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\My Documents\00ushijima\01_照会等\H310304_オープンデータ化\緑政課オープンデータ‗H3003\226.　オープンデータ\整備計画書\H27～H31\"/>
    </mc:Choice>
  </mc:AlternateContent>
  <bookViews>
    <workbookView xWindow="0" yWindow="15" windowWidth="20490" windowHeight="9060" tabRatio="734"/>
  </bookViews>
  <sheets>
    <sheet name="表紙2" sheetId="23" r:id="rId1"/>
    <sheet name="整備計画記載例（防災・安全交付金）" sheetId="25" r:id="rId2"/>
    <sheet name="位置図（防災）" sheetId="21" r:id="rId3"/>
    <sheet name="チェックシート" sheetId="26" r:id="rId4"/>
    <sheet name="Sheet1" sheetId="24" r:id="rId5"/>
  </sheets>
  <definedNames>
    <definedName name="_xlnm.Print_Area" localSheetId="3">チェックシート!$A$1:$B$18</definedName>
    <definedName name="_xlnm.Print_Area" localSheetId="2">'位置図（防災）'!$A$1:$X$56</definedName>
    <definedName name="_xlnm.Print_Area" localSheetId="1">'整備計画記載例（防災・安全交付金）'!$A$1:$AA$109</definedName>
  </definedNames>
  <calcPr calcId="162913"/>
</workbook>
</file>

<file path=xl/calcChain.xml><?xml version="1.0" encoding="utf-8"?>
<calcChain xmlns="http://schemas.openxmlformats.org/spreadsheetml/2006/main">
  <c r="X65" i="25" l="1"/>
  <c r="I24" i="25" l="1"/>
  <c r="X83" i="25" l="1"/>
  <c r="O24" i="25" s="1"/>
  <c r="F24" i="25" s="1"/>
  <c r="X78" i="25"/>
  <c r="X72" i="25"/>
  <c r="AT67" i="25"/>
  <c r="AS67" i="25"/>
  <c r="AO67" i="25"/>
  <c r="AN67" i="25"/>
  <c r="AM67" i="25"/>
  <c r="AL67" i="25"/>
  <c r="AH67" i="25"/>
  <c r="AG67" i="25"/>
  <c r="AF67" i="25"/>
  <c r="AE67" i="25"/>
  <c r="AW58" i="25"/>
  <c r="AP58" i="25"/>
  <c r="AI58" i="25"/>
  <c r="AP34" i="25"/>
  <c r="R24" i="25"/>
  <c r="Y24" i="25" l="1"/>
  <c r="AI67" i="25"/>
  <c r="AP67" i="25"/>
  <c r="AW67" i="25"/>
</calcChain>
</file>

<file path=xl/sharedStrings.xml><?xml version="1.0" encoding="utf-8"?>
<sst xmlns="http://schemas.openxmlformats.org/spreadsheetml/2006/main" count="445" uniqueCount="192">
  <si>
    <t>番号</t>
    <rPh sb="0" eb="2">
      <t>バンゴウ</t>
    </rPh>
    <phoneticPr fontId="1"/>
  </si>
  <si>
    <t>一般</t>
    <rPh sb="0" eb="2">
      <t>イッパン</t>
    </rPh>
    <phoneticPr fontId="1"/>
  </si>
  <si>
    <t>事業実施期間（年度）</t>
    <rPh sb="0" eb="2">
      <t>ジギョウ</t>
    </rPh>
    <rPh sb="2" eb="4">
      <t>ジッシ</t>
    </rPh>
    <rPh sb="4" eb="6">
      <t>キカン</t>
    </rPh>
    <rPh sb="7" eb="9">
      <t>ネンド</t>
    </rPh>
    <phoneticPr fontId="1"/>
  </si>
  <si>
    <t>当初現況値</t>
    <rPh sb="0" eb="2">
      <t>トウショ</t>
    </rPh>
    <rPh sb="2" eb="4">
      <t>ゲンキョウ</t>
    </rPh>
    <rPh sb="4" eb="5">
      <t>チ</t>
    </rPh>
    <phoneticPr fontId="1"/>
  </si>
  <si>
    <t>計画の名称</t>
    <rPh sb="0" eb="2">
      <t>ケイカク</t>
    </rPh>
    <rPh sb="3" eb="5">
      <t>メイショウ</t>
    </rPh>
    <phoneticPr fontId="1"/>
  </si>
  <si>
    <t>計画の目標</t>
    <rPh sb="0" eb="2">
      <t>ケイカク</t>
    </rPh>
    <rPh sb="3" eb="5">
      <t>モクヒョウ</t>
    </rPh>
    <phoneticPr fontId="1"/>
  </si>
  <si>
    <t>計画の期間</t>
    <rPh sb="0" eb="2">
      <t>ケイカク</t>
    </rPh>
    <rPh sb="3" eb="5">
      <t>キカン</t>
    </rPh>
    <phoneticPr fontId="1"/>
  </si>
  <si>
    <t>全体事業費</t>
    <rPh sb="0" eb="2">
      <t>ゼンタイ</t>
    </rPh>
    <rPh sb="2" eb="5">
      <t>ジギョウヒ</t>
    </rPh>
    <phoneticPr fontId="1"/>
  </si>
  <si>
    <t>地域</t>
    <rPh sb="0" eb="2">
      <t>チイキ</t>
    </rPh>
    <phoneticPr fontId="1"/>
  </si>
  <si>
    <t>事業</t>
    <rPh sb="0" eb="2">
      <t>ジギョウ</t>
    </rPh>
    <phoneticPr fontId="1"/>
  </si>
  <si>
    <t>種別</t>
    <rPh sb="0" eb="2">
      <t>シュベツ</t>
    </rPh>
    <phoneticPr fontId="1"/>
  </si>
  <si>
    <t>事業内容</t>
    <rPh sb="0" eb="2">
      <t>ジギョウ</t>
    </rPh>
    <rPh sb="2" eb="4">
      <t>ナイヨウ</t>
    </rPh>
    <phoneticPr fontId="1"/>
  </si>
  <si>
    <t>市町村名</t>
    <rPh sb="0" eb="4">
      <t>シチョウソンメイ</t>
    </rPh>
    <phoneticPr fontId="1"/>
  </si>
  <si>
    <t>交付対象事業</t>
    <rPh sb="0" eb="2">
      <t>コウフ</t>
    </rPh>
    <rPh sb="2" eb="4">
      <t>タイショウ</t>
    </rPh>
    <rPh sb="4" eb="6">
      <t>ジギョウ</t>
    </rPh>
    <phoneticPr fontId="1"/>
  </si>
  <si>
    <t>Ｃ　効果促進事業</t>
    <rPh sb="2" eb="4">
      <t>コウカ</t>
    </rPh>
    <rPh sb="4" eb="6">
      <t>ソクシン</t>
    </rPh>
    <rPh sb="6" eb="8">
      <t>ジギョウ</t>
    </rPh>
    <phoneticPr fontId="1"/>
  </si>
  <si>
    <t>中間目標値</t>
    <rPh sb="0" eb="2">
      <t>チュウカン</t>
    </rPh>
    <rPh sb="2" eb="5">
      <t>モクヒョウチ</t>
    </rPh>
    <phoneticPr fontId="1"/>
  </si>
  <si>
    <t>直接</t>
    <rPh sb="0" eb="2">
      <t>チョクセツ</t>
    </rPh>
    <phoneticPr fontId="1"/>
  </si>
  <si>
    <t>間接</t>
    <rPh sb="0" eb="2">
      <t>カンセツ</t>
    </rPh>
    <phoneticPr fontId="1"/>
  </si>
  <si>
    <t>備考</t>
    <rPh sb="0" eb="2">
      <t>ビコウ</t>
    </rPh>
    <phoneticPr fontId="1"/>
  </si>
  <si>
    <t>交付</t>
    <rPh sb="0" eb="2">
      <t>コウフ</t>
    </rPh>
    <phoneticPr fontId="1"/>
  </si>
  <si>
    <t>一体的に実施することにより期待される効果</t>
    <rPh sb="0" eb="2">
      <t>イッタイ</t>
    </rPh>
    <rPh sb="2" eb="3">
      <t>テキ</t>
    </rPh>
    <rPh sb="4" eb="6">
      <t>ジッシ</t>
    </rPh>
    <rPh sb="13" eb="15">
      <t>キタイ</t>
    </rPh>
    <rPh sb="18" eb="20">
      <t>コウカ</t>
    </rPh>
    <phoneticPr fontId="1"/>
  </si>
  <si>
    <t>全体事業費
（百万円）</t>
    <rPh sb="0" eb="2">
      <t>ゼンタイ</t>
    </rPh>
    <rPh sb="2" eb="5">
      <t>ジギョウヒ</t>
    </rPh>
    <rPh sb="7" eb="8">
      <t>ヒャク</t>
    </rPh>
    <rPh sb="8" eb="10">
      <t>マンエン</t>
    </rPh>
    <phoneticPr fontId="1"/>
  </si>
  <si>
    <t>Ｂ</t>
    <phoneticPr fontId="1"/>
  </si>
  <si>
    <t>Ｃ</t>
    <phoneticPr fontId="1"/>
  </si>
  <si>
    <t>最終目標値</t>
    <rPh sb="0" eb="2">
      <t>サイシュウ</t>
    </rPh>
    <rPh sb="2" eb="5">
      <t>モクヒョウチ</t>
    </rPh>
    <phoneticPr fontId="1"/>
  </si>
  <si>
    <t>交付対象</t>
    <rPh sb="0" eb="2">
      <t>コウフ</t>
    </rPh>
    <rPh sb="2" eb="4">
      <t>タイショウ</t>
    </rPh>
    <phoneticPr fontId="1"/>
  </si>
  <si>
    <t>　　計画の成果目標（定量的指標）</t>
    <rPh sb="2" eb="4">
      <t>ケイカク</t>
    </rPh>
    <rPh sb="5" eb="7">
      <t>セイカ</t>
    </rPh>
    <rPh sb="7" eb="9">
      <t>モクヒョウ</t>
    </rPh>
    <rPh sb="10" eb="12">
      <t>テイリョウ</t>
    </rPh>
    <rPh sb="12" eb="13">
      <t>テキ</t>
    </rPh>
    <rPh sb="13" eb="15">
      <t>シヒョウ</t>
    </rPh>
    <phoneticPr fontId="1"/>
  </si>
  <si>
    <t>　　定量的指標の定義及び算定式</t>
    <rPh sb="2" eb="4">
      <t>テイリョウ</t>
    </rPh>
    <rPh sb="4" eb="5">
      <t>テキ</t>
    </rPh>
    <rPh sb="5" eb="7">
      <t>シヒョウ</t>
    </rPh>
    <phoneticPr fontId="1"/>
  </si>
  <si>
    <t>定量的指標の現況値及び目標値</t>
    <rPh sb="0" eb="3">
      <t>テイリョウテキ</t>
    </rPh>
    <rPh sb="3" eb="5">
      <t>シヒョウ</t>
    </rPh>
    <rPh sb="6" eb="8">
      <t>ゲンキョウ</t>
    </rPh>
    <rPh sb="8" eb="9">
      <t>アタイ</t>
    </rPh>
    <rPh sb="9" eb="10">
      <t>オヨ</t>
    </rPh>
    <rPh sb="11" eb="14">
      <t>モクヒョウチ</t>
    </rPh>
    <phoneticPr fontId="1"/>
  </si>
  <si>
    <t>対象</t>
    <rPh sb="0" eb="2">
      <t>タイショウ</t>
    </rPh>
    <phoneticPr fontId="1"/>
  </si>
  <si>
    <t>要素となる事業名</t>
    <rPh sb="0" eb="2">
      <t>ヨウソ</t>
    </rPh>
    <rPh sb="5" eb="7">
      <t>ジギョウ</t>
    </rPh>
    <rPh sb="7" eb="8">
      <t>メイ</t>
    </rPh>
    <phoneticPr fontId="1"/>
  </si>
  <si>
    <t>事業者</t>
    <rPh sb="0" eb="2">
      <t>ジギョウ</t>
    </rPh>
    <rPh sb="2" eb="3">
      <t>シャ</t>
    </rPh>
    <phoneticPr fontId="1"/>
  </si>
  <si>
    <t>北九州市</t>
    <rPh sb="0" eb="3">
      <t>キタキュウシュウ</t>
    </rPh>
    <rPh sb="3" eb="4">
      <t>シ</t>
    </rPh>
    <phoneticPr fontId="1"/>
  </si>
  <si>
    <t>公園</t>
    <rPh sb="0" eb="2">
      <t>コウエン</t>
    </rPh>
    <phoneticPr fontId="1"/>
  </si>
  <si>
    <t>北九州市</t>
    <rPh sb="0" eb="4">
      <t>キタキュウシュウシ</t>
    </rPh>
    <phoneticPr fontId="1"/>
  </si>
  <si>
    <t>公園施設のバリアフリー化、改築・更新</t>
    <rPh sb="0" eb="2">
      <t>コウエン</t>
    </rPh>
    <rPh sb="2" eb="4">
      <t>シセツ</t>
    </rPh>
    <rPh sb="11" eb="12">
      <t>カ</t>
    </rPh>
    <rPh sb="13" eb="15">
      <t>カイチク</t>
    </rPh>
    <rPh sb="16" eb="18">
      <t>コウシン</t>
    </rPh>
    <phoneticPr fontId="1"/>
  </si>
  <si>
    <t>（参考図面）社会資本整備総合計画</t>
    <rPh sb="1" eb="3">
      <t>サンコウ</t>
    </rPh>
    <rPh sb="3" eb="5">
      <t>ズメン</t>
    </rPh>
    <rPh sb="6" eb="8">
      <t>シャカイ</t>
    </rPh>
    <rPh sb="8" eb="10">
      <t>シホン</t>
    </rPh>
    <rPh sb="10" eb="12">
      <t>セイビ</t>
    </rPh>
    <rPh sb="12" eb="14">
      <t>ソウゴウ</t>
    </rPh>
    <rPh sb="14" eb="16">
      <t>ケイカク</t>
    </rPh>
    <phoneticPr fontId="1"/>
  </si>
  <si>
    <t>交付対象</t>
    <rPh sb="2" eb="4">
      <t>タイショウ</t>
    </rPh>
    <phoneticPr fontId="1"/>
  </si>
  <si>
    <t>1-A-17</t>
  </si>
  <si>
    <t>公園施設の長寿命化、改築・更新</t>
    <rPh sb="0" eb="2">
      <t>コウエン</t>
    </rPh>
    <rPh sb="2" eb="4">
      <t>シセツ</t>
    </rPh>
    <rPh sb="5" eb="6">
      <t>チョウ</t>
    </rPh>
    <rPh sb="6" eb="8">
      <t>ジュミョウ</t>
    </rPh>
    <rPh sb="8" eb="9">
      <t>カ</t>
    </rPh>
    <rPh sb="10" eb="12">
      <t>カイチク</t>
    </rPh>
    <rPh sb="13" eb="15">
      <t>コウシン</t>
    </rPh>
    <phoneticPr fontId="1"/>
  </si>
  <si>
    <t>安全・安心</t>
    <rPh sb="0" eb="2">
      <t>アンゼン</t>
    </rPh>
    <rPh sb="3" eb="5">
      <t>アンシン</t>
    </rPh>
    <phoneticPr fontId="1"/>
  </si>
  <si>
    <t>御手洗公園</t>
    <rPh sb="0" eb="3">
      <t>ミタライ</t>
    </rPh>
    <rPh sb="3" eb="5">
      <t>コウエン</t>
    </rPh>
    <phoneticPr fontId="2"/>
  </si>
  <si>
    <t>下吉田南公園</t>
    <rPh sb="0" eb="1">
      <t>シタ</t>
    </rPh>
    <rPh sb="1" eb="3">
      <t>ヨシダ</t>
    </rPh>
    <rPh sb="3" eb="4">
      <t>ミナミ</t>
    </rPh>
    <rPh sb="4" eb="6">
      <t>コウエン</t>
    </rPh>
    <phoneticPr fontId="2"/>
  </si>
  <si>
    <t>真鶴公園</t>
    <rPh sb="0" eb="2">
      <t>マナヅル</t>
    </rPh>
    <rPh sb="2" eb="4">
      <t>コウエン</t>
    </rPh>
    <phoneticPr fontId="2"/>
  </si>
  <si>
    <t>前田二丁目公園</t>
    <rPh sb="0" eb="2">
      <t>マエダ</t>
    </rPh>
    <rPh sb="2" eb="5">
      <t>ニチョウメ</t>
    </rPh>
    <rPh sb="5" eb="7">
      <t>コウエン</t>
    </rPh>
    <phoneticPr fontId="2"/>
  </si>
  <si>
    <t>則松公園</t>
    <rPh sb="0" eb="2">
      <t>ノリマツ</t>
    </rPh>
    <rPh sb="2" eb="4">
      <t>コウエン</t>
    </rPh>
    <phoneticPr fontId="2"/>
  </si>
  <si>
    <t>宮の町公園</t>
    <rPh sb="0" eb="1">
      <t>ミヤ</t>
    </rPh>
    <rPh sb="2" eb="3">
      <t>マチ</t>
    </rPh>
    <rPh sb="3" eb="5">
      <t>コウエン</t>
    </rPh>
    <phoneticPr fontId="2"/>
  </si>
  <si>
    <t>奥洞海緑地</t>
    <rPh sb="0" eb="1">
      <t>オク</t>
    </rPh>
    <rPh sb="1" eb="2">
      <t>ドウ</t>
    </rPh>
    <rPh sb="2" eb="3">
      <t>カイ</t>
    </rPh>
    <rPh sb="3" eb="5">
      <t>リョクチ</t>
    </rPh>
    <phoneticPr fontId="2"/>
  </si>
  <si>
    <t>長浦公園</t>
    <rPh sb="0" eb="2">
      <t>ナガウラ</t>
    </rPh>
    <rPh sb="2" eb="4">
      <t>コウエン</t>
    </rPh>
    <phoneticPr fontId="2"/>
  </si>
  <si>
    <t>大橋公園</t>
    <rPh sb="0" eb="2">
      <t>オオハシ</t>
    </rPh>
    <rPh sb="2" eb="4">
      <t>コウエン</t>
    </rPh>
    <phoneticPr fontId="2"/>
  </si>
  <si>
    <t>長寿命化</t>
    <rPh sb="0" eb="1">
      <t>チョウ</t>
    </rPh>
    <rPh sb="1" eb="4">
      <t>ジュミョウカ</t>
    </rPh>
    <phoneticPr fontId="1"/>
  </si>
  <si>
    <t>三萩野公園</t>
    <rPh sb="0" eb="1">
      <t>ミ</t>
    </rPh>
    <rPh sb="1" eb="2">
      <t>ハギ</t>
    </rPh>
    <rPh sb="2" eb="3">
      <t>ノ</t>
    </rPh>
    <rPh sb="3" eb="5">
      <t>コウエン</t>
    </rPh>
    <phoneticPr fontId="2"/>
  </si>
  <si>
    <t>白野江植物公園</t>
    <rPh sb="0" eb="1">
      <t>シラ</t>
    </rPh>
    <rPh sb="1" eb="2">
      <t>ノ</t>
    </rPh>
    <rPh sb="2" eb="3">
      <t>エ</t>
    </rPh>
    <rPh sb="3" eb="5">
      <t>ショクブツ</t>
    </rPh>
    <rPh sb="5" eb="7">
      <t>コウエン</t>
    </rPh>
    <phoneticPr fontId="2"/>
  </si>
  <si>
    <t>山田緑地</t>
    <rPh sb="0" eb="1">
      <t>ヤマ</t>
    </rPh>
    <rPh sb="1" eb="2">
      <t>タ</t>
    </rPh>
    <rPh sb="2" eb="4">
      <t>リョクチ</t>
    </rPh>
    <phoneticPr fontId="2"/>
  </si>
  <si>
    <t>穴生三丁目公園</t>
    <rPh sb="0" eb="1">
      <t>アナ</t>
    </rPh>
    <rPh sb="1" eb="2">
      <t>セイ</t>
    </rPh>
    <rPh sb="2" eb="5">
      <t>サンチョウメ</t>
    </rPh>
    <rPh sb="5" eb="7">
      <t>コウエン</t>
    </rPh>
    <phoneticPr fontId="2"/>
  </si>
  <si>
    <t>桜ヶ丘町公園</t>
    <rPh sb="0" eb="3">
      <t>サクラガオカ</t>
    </rPh>
    <rPh sb="3" eb="4">
      <t>マチ</t>
    </rPh>
    <rPh sb="4" eb="6">
      <t>コウエン</t>
    </rPh>
    <phoneticPr fontId="2"/>
  </si>
  <si>
    <t>永犬丸東町二丁目公園</t>
    <rPh sb="0" eb="3">
      <t>エイノマル</t>
    </rPh>
    <rPh sb="3" eb="4">
      <t>ヒガシ</t>
    </rPh>
    <rPh sb="4" eb="5">
      <t>マチ</t>
    </rPh>
    <rPh sb="5" eb="8">
      <t>ニチョウメ</t>
    </rPh>
    <rPh sb="8" eb="10">
      <t>コウエン</t>
    </rPh>
    <phoneticPr fontId="2"/>
  </si>
  <si>
    <t>下上津役四丁目東公園</t>
    <rPh sb="0" eb="1">
      <t>シタ</t>
    </rPh>
    <rPh sb="1" eb="2">
      <t>ウエ</t>
    </rPh>
    <rPh sb="2" eb="3">
      <t>ツ</t>
    </rPh>
    <rPh sb="3" eb="4">
      <t>ヤク</t>
    </rPh>
    <rPh sb="4" eb="7">
      <t>ヨンチョウメ</t>
    </rPh>
    <rPh sb="7" eb="8">
      <t>ヒガシ</t>
    </rPh>
    <rPh sb="8" eb="10">
      <t>コウエン</t>
    </rPh>
    <phoneticPr fontId="2"/>
  </si>
  <si>
    <t>野面浮州公園</t>
    <rPh sb="0" eb="1">
      <t>ノ</t>
    </rPh>
    <rPh sb="1" eb="2">
      <t>メン</t>
    </rPh>
    <rPh sb="2" eb="3">
      <t>ウ</t>
    </rPh>
    <rPh sb="3" eb="4">
      <t>ス</t>
    </rPh>
    <rPh sb="4" eb="6">
      <t>コウエン</t>
    </rPh>
    <phoneticPr fontId="2"/>
  </si>
  <si>
    <t>日豊1号公園</t>
    <rPh sb="0" eb="1">
      <t>ニチ</t>
    </rPh>
    <rPh sb="1" eb="2">
      <t>ユタ</t>
    </rPh>
    <rPh sb="3" eb="4">
      <t>ゴウ</t>
    </rPh>
    <rPh sb="4" eb="6">
      <t>コウエン</t>
    </rPh>
    <phoneticPr fontId="2"/>
  </si>
  <si>
    <t>下到津公園</t>
    <rPh sb="0" eb="1">
      <t>シタ</t>
    </rPh>
    <rPh sb="1" eb="3">
      <t>イタルツ</t>
    </rPh>
    <rPh sb="3" eb="5">
      <t>コウエン</t>
    </rPh>
    <phoneticPr fontId="2"/>
  </si>
  <si>
    <t>徳力つばき公園</t>
    <rPh sb="0" eb="2">
      <t>トクリキ</t>
    </rPh>
    <rPh sb="5" eb="7">
      <t>コウエン</t>
    </rPh>
    <phoneticPr fontId="2"/>
  </si>
  <si>
    <t>若園公園</t>
    <rPh sb="0" eb="2">
      <t>ワカゾノ</t>
    </rPh>
    <rPh sb="2" eb="4">
      <t>コウエン</t>
    </rPh>
    <phoneticPr fontId="2"/>
  </si>
  <si>
    <t>西丸山町中公園</t>
    <rPh sb="0" eb="1">
      <t>ニシ</t>
    </rPh>
    <rPh sb="1" eb="3">
      <t>マルヤマ</t>
    </rPh>
    <rPh sb="3" eb="4">
      <t>マチ</t>
    </rPh>
    <rPh sb="4" eb="5">
      <t>ナカ</t>
    </rPh>
    <rPh sb="5" eb="7">
      <t>コウエン</t>
    </rPh>
    <phoneticPr fontId="2"/>
  </si>
  <si>
    <r>
      <t>萩ヶ丘公園</t>
    </r>
    <r>
      <rPr>
        <sz val="10"/>
        <rFont val="ＭＳ Ｐゴシック"/>
        <family val="3"/>
        <charset val="128"/>
        <scheme val="minor"/>
      </rPr>
      <t>　〔効果促進〕</t>
    </r>
    <rPh sb="0" eb="1">
      <t>ハギ</t>
    </rPh>
    <rPh sb="2" eb="3">
      <t>オカ</t>
    </rPh>
    <rPh sb="3" eb="5">
      <t>コウエン</t>
    </rPh>
    <rPh sb="7" eb="9">
      <t>コウカ</t>
    </rPh>
    <rPh sb="9" eb="11">
      <t>ソクシン</t>
    </rPh>
    <phoneticPr fontId="2"/>
  </si>
  <si>
    <t>1-A-16</t>
    <phoneticPr fontId="1"/>
  </si>
  <si>
    <r>
      <t>田野浦臨海公園</t>
    </r>
    <r>
      <rPr>
        <sz val="10"/>
        <rFont val="ＭＳ Ｐゴシック"/>
        <family val="3"/>
        <charset val="128"/>
        <scheme val="minor"/>
      </rPr>
      <t>　〔効果促進〕</t>
    </r>
    <rPh sb="0" eb="3">
      <t>タノウラ</t>
    </rPh>
    <rPh sb="3" eb="5">
      <t>リンカイ</t>
    </rPh>
    <rPh sb="5" eb="7">
      <t>コウエン</t>
    </rPh>
    <rPh sb="9" eb="11">
      <t>コウカ</t>
    </rPh>
    <rPh sb="11" eb="13">
      <t>ソクシン</t>
    </rPh>
    <phoneticPr fontId="2"/>
  </si>
  <si>
    <t>前田二丁目公園</t>
    <rPh sb="0" eb="2">
      <t>マエダ</t>
    </rPh>
    <rPh sb="2" eb="5">
      <t>２チョウメ</t>
    </rPh>
    <rPh sb="5" eb="7">
      <t>コウエン</t>
    </rPh>
    <phoneticPr fontId="1"/>
  </si>
  <si>
    <t>則松公園</t>
    <rPh sb="0" eb="2">
      <t>ノリマツ</t>
    </rPh>
    <rPh sb="2" eb="4">
      <t>コウエン</t>
    </rPh>
    <phoneticPr fontId="1"/>
  </si>
  <si>
    <t>基幹事業</t>
    <rPh sb="0" eb="2">
      <t>キカン</t>
    </rPh>
    <rPh sb="2" eb="4">
      <t>ジギョウ</t>
    </rPh>
    <phoneticPr fontId="1"/>
  </si>
  <si>
    <t>効果促進事業</t>
    <rPh sb="0" eb="2">
      <t>コウカ</t>
    </rPh>
    <rPh sb="2" eb="4">
      <t>ソクシン</t>
    </rPh>
    <rPh sb="4" eb="6">
      <t>ジギョウ</t>
    </rPh>
    <phoneticPr fontId="1"/>
  </si>
  <si>
    <t>照明、休憩舎等の改築・更新</t>
    <rPh sb="0" eb="2">
      <t>ショウメイ</t>
    </rPh>
    <rPh sb="3" eb="5">
      <t>キュウケイ</t>
    </rPh>
    <rPh sb="5" eb="6">
      <t>シャ</t>
    </rPh>
    <rPh sb="6" eb="7">
      <t>ナド</t>
    </rPh>
    <rPh sb="8" eb="10">
      <t>カイチク</t>
    </rPh>
    <rPh sb="11" eb="13">
      <t>コウシン</t>
    </rPh>
    <phoneticPr fontId="1"/>
  </si>
  <si>
    <t>（H27当初）</t>
    <rPh sb="4" eb="6">
      <t>トウショ</t>
    </rPh>
    <phoneticPr fontId="1"/>
  </si>
  <si>
    <t>（H29末）</t>
    <rPh sb="4" eb="5">
      <t>スエ</t>
    </rPh>
    <phoneticPr fontId="1"/>
  </si>
  <si>
    <t>（H31末）</t>
    <rPh sb="4" eb="5">
      <t>マツ</t>
    </rPh>
    <phoneticPr fontId="1"/>
  </si>
  <si>
    <t>平成27年度　～　平成31年度　（5年間）</t>
    <rPh sb="0" eb="2">
      <t>ヘイセイ</t>
    </rPh>
    <rPh sb="4" eb="6">
      <t>ネンド</t>
    </rPh>
    <rPh sb="9" eb="11">
      <t>ヘイセイ</t>
    </rPh>
    <rPh sb="13" eb="15">
      <t>ネンド</t>
    </rPh>
    <rPh sb="18" eb="20">
      <t>ネンカン</t>
    </rPh>
    <phoneticPr fontId="1"/>
  </si>
  <si>
    <t>市民球場の大規模改修（約4.0ha）</t>
    <rPh sb="0" eb="2">
      <t>シミン</t>
    </rPh>
    <rPh sb="2" eb="4">
      <t>キュウジョウ</t>
    </rPh>
    <rPh sb="5" eb="8">
      <t>ダイキボ</t>
    </rPh>
    <rPh sb="8" eb="10">
      <t>カイシュウ</t>
    </rPh>
    <rPh sb="11" eb="12">
      <t>ヤク</t>
    </rPh>
    <phoneticPr fontId="1"/>
  </si>
  <si>
    <t>個別施設計画</t>
    <rPh sb="0" eb="2">
      <t>コベツ</t>
    </rPh>
    <rPh sb="2" eb="4">
      <t>シセツ</t>
    </rPh>
    <rPh sb="4" eb="6">
      <t>ケイカク</t>
    </rPh>
    <phoneticPr fontId="1"/>
  </si>
  <si>
    <t>策定状況</t>
    <rPh sb="0" eb="2">
      <t>サクテイ</t>
    </rPh>
    <rPh sb="2" eb="4">
      <t>ジョウキョウ</t>
    </rPh>
    <phoneticPr fontId="1"/>
  </si>
  <si>
    <t>策定済み</t>
    <rPh sb="0" eb="2">
      <t>サクテイ</t>
    </rPh>
    <rPh sb="2" eb="3">
      <t>ズ</t>
    </rPh>
    <phoneticPr fontId="1"/>
  </si>
  <si>
    <t>社会資本総合整備計画書</t>
    <rPh sb="0" eb="2">
      <t>シャカイ</t>
    </rPh>
    <rPh sb="2" eb="4">
      <t>シホン</t>
    </rPh>
    <rPh sb="4" eb="6">
      <t>ソウゴウ</t>
    </rPh>
    <rPh sb="6" eb="8">
      <t>セイビ</t>
    </rPh>
    <rPh sb="8" eb="11">
      <t>ケイカクショ</t>
    </rPh>
    <phoneticPr fontId="1"/>
  </si>
  <si>
    <t>A-1</t>
    <phoneticPr fontId="1"/>
  </si>
  <si>
    <t>A-2</t>
    <phoneticPr fontId="1"/>
  </si>
  <si>
    <t>A-3</t>
    <phoneticPr fontId="1"/>
  </si>
  <si>
    <t>C-1</t>
    <phoneticPr fontId="1"/>
  </si>
  <si>
    <t>別紙５－２</t>
    <rPh sb="0" eb="2">
      <t>ベッシ</t>
    </rPh>
    <phoneticPr fontId="1"/>
  </si>
  <si>
    <t>重点計画の該当</t>
    <rPh sb="0" eb="2">
      <t>ジュウテン</t>
    </rPh>
    <rPh sb="2" eb="4">
      <t>ケイカク</t>
    </rPh>
    <phoneticPr fontId="1"/>
  </si>
  <si>
    <r>
      <t xml:space="preserve">合計
</t>
    </r>
    <r>
      <rPr>
        <sz val="6"/>
        <rFont val="ＭＳ 明朝"/>
        <family val="1"/>
        <charset val="128"/>
      </rPr>
      <t>（Ａ＋Ｂ＋Ｃ＋Ｄ）</t>
    </r>
    <rPh sb="0" eb="2">
      <t>ゴウケイケイ</t>
    </rPh>
    <phoneticPr fontId="1"/>
  </si>
  <si>
    <t>Ａ</t>
    <phoneticPr fontId="1"/>
  </si>
  <si>
    <t>－</t>
    <phoneticPr fontId="1"/>
  </si>
  <si>
    <t>Ｄ</t>
    <phoneticPr fontId="1"/>
  </si>
  <si>
    <t>効果促進事業費の割合</t>
    <phoneticPr fontId="1"/>
  </si>
  <si>
    <t>Ｃ／（Ａ＋Ｂ＋Ｃ＋Ｄ）</t>
    <phoneticPr fontId="1"/>
  </si>
  <si>
    <t>A１　河川事業</t>
    <rPh sb="3" eb="5">
      <t>カセン</t>
    </rPh>
    <rPh sb="5" eb="7">
      <t>ジギョウ</t>
    </rPh>
    <phoneticPr fontId="1"/>
  </si>
  <si>
    <t>効果促進事業費の割合</t>
    <phoneticPr fontId="1"/>
  </si>
  <si>
    <t>事業及び施設種別</t>
    <rPh sb="0" eb="2">
      <t>ジギョウ</t>
    </rPh>
    <rPh sb="2" eb="3">
      <t>オヨ</t>
    </rPh>
    <rPh sb="4" eb="6">
      <t>シセツ</t>
    </rPh>
    <rPh sb="6" eb="8">
      <t>シュベツ</t>
    </rPh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</si>
  <si>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</si>
  <si>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</si>
  <si>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</si>
  <si>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</si>
  <si>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H31</t>
    <phoneticPr fontId="1"/>
  </si>
  <si>
    <t>（百万円）</t>
  </si>
  <si>
    <t>小計（河川事業）</t>
    <rPh sb="0" eb="1">
      <t>ショウ</t>
    </rPh>
    <rPh sb="1" eb="2">
      <t>ケイ</t>
    </rPh>
    <rPh sb="3" eb="5">
      <t>カセン</t>
    </rPh>
    <rPh sb="5" eb="7">
      <t>ジギョウ</t>
    </rPh>
    <phoneticPr fontId="1"/>
  </si>
  <si>
    <t>A2　海岸事業</t>
    <rPh sb="3" eb="5">
      <t>カイガン</t>
    </rPh>
    <rPh sb="5" eb="7">
      <t>ジギョウ</t>
    </rPh>
    <phoneticPr fontId="1"/>
  </si>
  <si>
    <t>小計（海岸事業）</t>
    <rPh sb="0" eb="1">
      <t>ショウ</t>
    </rPh>
    <rPh sb="1" eb="2">
      <t>ケイ</t>
    </rPh>
    <rPh sb="3" eb="5">
      <t>カイガン</t>
    </rPh>
    <rPh sb="5" eb="7">
      <t>ジギョウ</t>
    </rPh>
    <phoneticPr fontId="1"/>
  </si>
  <si>
    <t>A3　急傾斜地崩壊対策事業</t>
    <rPh sb="3" eb="4">
      <t>キュウ</t>
    </rPh>
    <rPh sb="4" eb="7">
      <t>ケイシャチ</t>
    </rPh>
    <rPh sb="7" eb="9">
      <t>ホウカイ</t>
    </rPh>
    <rPh sb="9" eb="11">
      <t>タイサク</t>
    </rPh>
    <rPh sb="11" eb="13">
      <t>ジギョウ</t>
    </rPh>
    <phoneticPr fontId="1"/>
  </si>
  <si>
    <t>事業者</t>
    <rPh sb="0" eb="2">
      <t>ジギョウ</t>
    </rPh>
    <rPh sb="2" eb="3">
      <t>モノ</t>
    </rPh>
    <phoneticPr fontId="1"/>
  </si>
  <si>
    <t>省略
工種</t>
    <rPh sb="0" eb="2">
      <t>ショウリャク</t>
    </rPh>
    <rPh sb="3" eb="4">
      <t>コウ</t>
    </rPh>
    <rPh sb="4" eb="5">
      <t>シュ</t>
    </rPh>
    <phoneticPr fontId="1"/>
  </si>
  <si>
    <t>小計（急傾斜地崩壊対策事業）</t>
    <rPh sb="0" eb="1">
      <t>ショウ</t>
    </rPh>
    <rPh sb="1" eb="2">
      <t>ケイ</t>
    </rPh>
    <rPh sb="3" eb="4">
      <t>キュウ</t>
    </rPh>
    <rPh sb="4" eb="7">
      <t>ケイシャチ</t>
    </rPh>
    <rPh sb="7" eb="9">
      <t>ホウカイ</t>
    </rPh>
    <rPh sb="9" eb="11">
      <t>タイサク</t>
    </rPh>
    <rPh sb="11" eb="13">
      <t>ジギョウ</t>
    </rPh>
    <phoneticPr fontId="1"/>
  </si>
  <si>
    <t>A4　道路事業</t>
    <rPh sb="3" eb="5">
      <t>ドウロ</t>
    </rPh>
    <rPh sb="5" eb="7">
      <t>ジギョウ</t>
    </rPh>
    <rPh sb="6" eb="7">
      <t>カンジ</t>
    </rPh>
    <phoneticPr fontId="1"/>
  </si>
  <si>
    <t>道路</t>
    <rPh sb="0" eb="2">
      <t>ドウロ</t>
    </rPh>
    <phoneticPr fontId="1"/>
  </si>
  <si>
    <t>小計（道路事業）</t>
    <rPh sb="0" eb="1">
      <t>ショウ</t>
    </rPh>
    <rPh sb="1" eb="2">
      <t>ケイ</t>
    </rPh>
    <rPh sb="3" eb="5">
      <t>ドウロ</t>
    </rPh>
    <rPh sb="5" eb="7">
      <t>ジギョウ</t>
    </rPh>
    <phoneticPr fontId="1"/>
  </si>
  <si>
    <t>A5　港湾事業</t>
    <rPh sb="3" eb="5">
      <t>コウワン</t>
    </rPh>
    <rPh sb="5" eb="7">
      <t>ジギョウ</t>
    </rPh>
    <phoneticPr fontId="1"/>
  </si>
  <si>
    <t>港湾</t>
    <rPh sb="0" eb="2">
      <t>コウワン</t>
    </rPh>
    <phoneticPr fontId="1"/>
  </si>
  <si>
    <t>港湾・地区名</t>
    <rPh sb="0" eb="2">
      <t>コウワン</t>
    </rPh>
    <rPh sb="3" eb="6">
      <t>チクメイ</t>
    </rPh>
    <phoneticPr fontId="1"/>
  </si>
  <si>
    <t>ＯＫ</t>
    <phoneticPr fontId="1"/>
  </si>
  <si>
    <t>　都市防災・公園事業</t>
    <rPh sb="1" eb="3">
      <t>トシ</t>
    </rPh>
    <rPh sb="3" eb="5">
      <t>ボウサイ</t>
    </rPh>
    <rPh sb="6" eb="8">
      <t>コウエン</t>
    </rPh>
    <rPh sb="8" eb="10">
      <t>ジギョウ</t>
    </rPh>
    <phoneticPr fontId="1"/>
  </si>
  <si>
    <t>費用便益比</t>
    <phoneticPr fontId="1"/>
  </si>
  <si>
    <t>H29</t>
    <phoneticPr fontId="1"/>
  </si>
  <si>
    <t>H27</t>
    <phoneticPr fontId="1"/>
  </si>
  <si>
    <t>H28</t>
    <phoneticPr fontId="1"/>
  </si>
  <si>
    <t>H30</t>
    <phoneticPr fontId="1"/>
  </si>
  <si>
    <t>H31</t>
    <phoneticPr fontId="1"/>
  </si>
  <si>
    <t>―</t>
    <phoneticPr fontId="1"/>
  </si>
  <si>
    <t>都市公園事業（三萩野公園）</t>
    <phoneticPr fontId="1"/>
  </si>
  <si>
    <t>北九州市都市公園安全・安心対策緊急総合支援事業</t>
    <phoneticPr fontId="1"/>
  </si>
  <si>
    <t>北九州市公園施設長寿命化対策支援事業</t>
    <phoneticPr fontId="1"/>
  </si>
  <si>
    <t>小計（都市防災・公園事業）</t>
    <rPh sb="0" eb="1">
      <t>ショウ</t>
    </rPh>
    <rPh sb="1" eb="2">
      <t>ケイ</t>
    </rPh>
    <rPh sb="3" eb="5">
      <t>トシ</t>
    </rPh>
    <rPh sb="5" eb="7">
      <t>ボウサイ</t>
    </rPh>
    <rPh sb="8" eb="10">
      <t>コウエン</t>
    </rPh>
    <rPh sb="10" eb="12">
      <t>ジギョウ</t>
    </rPh>
    <phoneticPr fontId="1"/>
  </si>
  <si>
    <t>ＯＵＴ</t>
    <phoneticPr fontId="1"/>
  </si>
  <si>
    <t>C1　河川効果促進事業</t>
    <rPh sb="3" eb="5">
      <t>カセン</t>
    </rPh>
    <rPh sb="5" eb="7">
      <t>コウカ</t>
    </rPh>
    <rPh sb="7" eb="9">
      <t>ソクシン</t>
    </rPh>
    <rPh sb="9" eb="11">
      <t>ジギョウ</t>
    </rPh>
    <phoneticPr fontId="1"/>
  </si>
  <si>
    <t>省略</t>
    <rPh sb="0" eb="2">
      <t>ショウリャク</t>
    </rPh>
    <phoneticPr fontId="1"/>
  </si>
  <si>
    <t>工種</t>
  </si>
  <si>
    <t>C5　港湾効果促進事業</t>
    <rPh sb="3" eb="5">
      <t>コウワン</t>
    </rPh>
    <rPh sb="5" eb="7">
      <t>コウカ</t>
    </rPh>
    <rPh sb="7" eb="9">
      <t>ソクシン</t>
    </rPh>
    <rPh sb="9" eb="11">
      <t>ジギョウ</t>
    </rPh>
    <phoneticPr fontId="1"/>
  </si>
  <si>
    <t>小計</t>
    <rPh sb="0" eb="2">
      <t>コバカリ</t>
    </rPh>
    <phoneticPr fontId="1"/>
  </si>
  <si>
    <t>　都市防災・公園事業効果促進事業</t>
    <rPh sb="1" eb="3">
      <t>トシ</t>
    </rPh>
    <rPh sb="3" eb="5">
      <t>ボウサイ</t>
    </rPh>
    <rPh sb="6" eb="8">
      <t>コウエン</t>
    </rPh>
    <rPh sb="8" eb="10">
      <t>ジギョウ</t>
    </rPh>
    <rPh sb="10" eb="12">
      <t>コウカ</t>
    </rPh>
    <rPh sb="12" eb="14">
      <t>ソクシン</t>
    </rPh>
    <rPh sb="14" eb="16">
      <t>ジギョウ</t>
    </rPh>
    <phoneticPr fontId="1"/>
  </si>
  <si>
    <t>H29</t>
    <phoneticPr fontId="1"/>
  </si>
  <si>
    <t>H27</t>
    <phoneticPr fontId="1"/>
  </si>
  <si>
    <t>H28</t>
    <phoneticPr fontId="1"/>
  </si>
  <si>
    <t>H30</t>
    <phoneticPr fontId="1"/>
  </si>
  <si>
    <t>H31</t>
    <phoneticPr fontId="1"/>
  </si>
  <si>
    <t>北九州市</t>
    <phoneticPr fontId="1"/>
  </si>
  <si>
    <t>公園施設の長寿命化対策</t>
    <phoneticPr fontId="1"/>
  </si>
  <si>
    <t>Ｄ　社会資本整備円滑化地籍整備事業</t>
    <rPh sb="2" eb="4">
      <t>シャカイ</t>
    </rPh>
    <rPh sb="4" eb="6">
      <t>シホン</t>
    </rPh>
    <rPh sb="6" eb="8">
      <t>セイビ</t>
    </rPh>
    <rPh sb="8" eb="11">
      <t>エンカツカ</t>
    </rPh>
    <rPh sb="11" eb="13">
      <t>チセキ</t>
    </rPh>
    <rPh sb="13" eb="15">
      <t>セイビ</t>
    </rPh>
    <rPh sb="15" eb="17">
      <t>ジギョウ</t>
    </rPh>
    <phoneticPr fontId="1"/>
  </si>
  <si>
    <t>要素となる事業名
（事業箇所）</t>
    <rPh sb="10" eb="12">
      <t>ジギョウ</t>
    </rPh>
    <rPh sb="12" eb="14">
      <t>カショ</t>
    </rPh>
    <phoneticPr fontId="1"/>
  </si>
  <si>
    <t>（面積等）</t>
    <rPh sb="1" eb="3">
      <t>メンセキ</t>
    </rPh>
    <rPh sb="3" eb="4">
      <t>トウ</t>
    </rPh>
    <phoneticPr fontId="1"/>
  </si>
  <si>
    <t>H32</t>
    <phoneticPr fontId="1"/>
  </si>
  <si>
    <t>北九州市における都市公園の整備による安全・安心の向上（防災・安全）</t>
    <rPh sb="0" eb="4">
      <t>キタキュウシュウシ</t>
    </rPh>
    <rPh sb="8" eb="10">
      <t>トシ</t>
    </rPh>
    <rPh sb="10" eb="12">
      <t>コウエン</t>
    </rPh>
    <rPh sb="13" eb="15">
      <t>セイビ</t>
    </rPh>
    <rPh sb="18" eb="20">
      <t>アンゼン</t>
    </rPh>
    <rPh sb="21" eb="23">
      <t>アンシン</t>
    </rPh>
    <rPh sb="24" eb="26">
      <t>コウジョウ</t>
    </rPh>
    <rPh sb="27" eb="29">
      <t>ボウサイ</t>
    </rPh>
    <rPh sb="30" eb="32">
      <t>アンゼン</t>
    </rPh>
    <phoneticPr fontId="1"/>
  </si>
  <si>
    <t>　本市では、バリアフリー法（都市公園移動等円滑化法）に基づき、高齢者、障害者等を含め、誰もが快適に利用できるよう都市公園内におけるバリアフリー化を計画的に実施している。
また、市民の安全・安心な公園利用に資するため、公園施設の長寿命化を推進する。</t>
    <rPh sb="12" eb="13">
      <t>ホウ</t>
    </rPh>
    <rPh sb="14" eb="16">
      <t>トシ</t>
    </rPh>
    <rPh sb="16" eb="18">
      <t>コウエン</t>
    </rPh>
    <rPh sb="18" eb="21">
      <t>イドウトウ</t>
    </rPh>
    <rPh sb="21" eb="24">
      <t>エンカツカ</t>
    </rPh>
    <rPh sb="24" eb="25">
      <t>ホウ</t>
    </rPh>
    <rPh sb="27" eb="28">
      <t>モト</t>
    </rPh>
    <rPh sb="31" eb="34">
      <t>コウレイシャ</t>
    </rPh>
    <rPh sb="35" eb="38">
      <t>ショウガイシャ</t>
    </rPh>
    <rPh sb="38" eb="39">
      <t>トウ</t>
    </rPh>
    <rPh sb="40" eb="41">
      <t>フク</t>
    </rPh>
    <rPh sb="43" eb="44">
      <t>ダレ</t>
    </rPh>
    <rPh sb="46" eb="48">
      <t>カイテキ</t>
    </rPh>
    <rPh sb="49" eb="51">
      <t>リヨウ</t>
    </rPh>
    <rPh sb="56" eb="58">
      <t>トシ</t>
    </rPh>
    <rPh sb="58" eb="60">
      <t>コウエン</t>
    </rPh>
    <rPh sb="60" eb="61">
      <t>ナイ</t>
    </rPh>
    <rPh sb="71" eb="72">
      <t>カ</t>
    </rPh>
    <rPh sb="73" eb="76">
      <t>ケイカクテキ</t>
    </rPh>
    <rPh sb="77" eb="79">
      <t>ジッシ</t>
    </rPh>
    <rPh sb="88" eb="90">
      <t>シミン</t>
    </rPh>
    <rPh sb="91" eb="93">
      <t>アンゼン</t>
    </rPh>
    <rPh sb="94" eb="96">
      <t>アンシン</t>
    </rPh>
    <rPh sb="97" eb="99">
      <t>コウエン</t>
    </rPh>
    <rPh sb="99" eb="101">
      <t>リヨウ</t>
    </rPh>
    <rPh sb="102" eb="103">
      <t>シ</t>
    </rPh>
    <rPh sb="108" eb="110">
      <t>コウエン</t>
    </rPh>
    <rPh sb="110" eb="112">
      <t>シセツ</t>
    </rPh>
    <rPh sb="113" eb="114">
      <t>チョウ</t>
    </rPh>
    <rPh sb="114" eb="117">
      <t>ジュミョウカ</t>
    </rPh>
    <rPh sb="118" eb="120">
      <t>スイシン</t>
    </rPh>
    <phoneticPr fontId="1"/>
  </si>
  <si>
    <t>・都市公園における園路及び広場のバリアフリー化率</t>
    <rPh sb="1" eb="2">
      <t>ト</t>
    </rPh>
    <rPh sb="2" eb="3">
      <t>シ</t>
    </rPh>
    <rPh sb="3" eb="5">
      <t>コウエン</t>
    </rPh>
    <rPh sb="9" eb="11">
      <t>エンロ</t>
    </rPh>
    <rPh sb="11" eb="12">
      <t>オヨ</t>
    </rPh>
    <rPh sb="13" eb="15">
      <t>ヒロバ</t>
    </rPh>
    <rPh sb="22" eb="23">
      <t>カ</t>
    </rPh>
    <rPh sb="23" eb="24">
      <t>リツ</t>
    </rPh>
    <phoneticPr fontId="1"/>
  </si>
  <si>
    <t>・都市公園における駐車場のバリアフリー化率</t>
    <rPh sb="1" eb="3">
      <t>トシ</t>
    </rPh>
    <rPh sb="3" eb="5">
      <t>コウエン</t>
    </rPh>
    <rPh sb="9" eb="11">
      <t>チュウシャ</t>
    </rPh>
    <rPh sb="11" eb="12">
      <t>ジョウ</t>
    </rPh>
    <rPh sb="19" eb="20">
      <t>カ</t>
    </rPh>
    <rPh sb="20" eb="21">
      <t>リツ</t>
    </rPh>
    <phoneticPr fontId="1"/>
  </si>
  <si>
    <t>・北九州市公園施設長寿命化計画に基づく遊具等の改築・更新の進捗</t>
    <rPh sb="1" eb="5">
      <t>キタキュウシュウシ</t>
    </rPh>
    <rPh sb="5" eb="7">
      <t>コウエン</t>
    </rPh>
    <rPh sb="7" eb="9">
      <t>シセツ</t>
    </rPh>
    <rPh sb="9" eb="10">
      <t>チョウ</t>
    </rPh>
    <rPh sb="10" eb="13">
      <t>ジュミョウカ</t>
    </rPh>
    <rPh sb="13" eb="15">
      <t>ケイカク</t>
    </rPh>
    <rPh sb="16" eb="17">
      <t>モト</t>
    </rPh>
    <rPh sb="19" eb="22">
      <t>ユウグトウ</t>
    </rPh>
    <rPh sb="23" eb="25">
      <t>カイチク</t>
    </rPh>
    <rPh sb="26" eb="28">
      <t>コウシン</t>
    </rPh>
    <rPh sb="29" eb="31">
      <t>シンチョク</t>
    </rPh>
    <phoneticPr fontId="1"/>
  </si>
  <si>
    <t>・都市公園における園路及び広場のバリアフリー進捗率
　　＝（目標年次におけるバリアフリー化済の公園数／園路及び広場のある都市公園数）×100％</t>
    <rPh sb="1" eb="3">
      <t>トシ</t>
    </rPh>
    <rPh sb="3" eb="5">
      <t>コウエン</t>
    </rPh>
    <rPh sb="9" eb="11">
      <t>エンロ</t>
    </rPh>
    <rPh sb="11" eb="12">
      <t>オヨ</t>
    </rPh>
    <rPh sb="13" eb="15">
      <t>ヒロバ</t>
    </rPh>
    <rPh sb="22" eb="24">
      <t>シンチョク</t>
    </rPh>
    <rPh sb="24" eb="25">
      <t>リツ</t>
    </rPh>
    <rPh sb="30" eb="32">
      <t>モクヒョウ</t>
    </rPh>
    <rPh sb="32" eb="34">
      <t>ネンジ</t>
    </rPh>
    <rPh sb="44" eb="45">
      <t>カ</t>
    </rPh>
    <rPh sb="45" eb="46">
      <t>スミ</t>
    </rPh>
    <rPh sb="47" eb="49">
      <t>コウエン</t>
    </rPh>
    <rPh sb="49" eb="50">
      <t>スウ</t>
    </rPh>
    <rPh sb="51" eb="53">
      <t>エンロ</t>
    </rPh>
    <rPh sb="53" eb="54">
      <t>オヨ</t>
    </rPh>
    <rPh sb="55" eb="57">
      <t>ヒロバ</t>
    </rPh>
    <rPh sb="60" eb="62">
      <t>トシ</t>
    </rPh>
    <rPh sb="62" eb="64">
      <t>コウエン</t>
    </rPh>
    <rPh sb="64" eb="65">
      <t>スウ</t>
    </rPh>
    <phoneticPr fontId="1"/>
  </si>
  <si>
    <t>・都市公園における駐車場のバリアフリー進捗率
　　＝（目標年次におけるバリアフリー化済の公園数／駐車場のある都市公園数）×100％</t>
    <rPh sb="1" eb="3">
      <t>トシ</t>
    </rPh>
    <rPh sb="3" eb="5">
      <t>コウエン</t>
    </rPh>
    <rPh sb="9" eb="11">
      <t>チュウシャ</t>
    </rPh>
    <rPh sb="11" eb="12">
      <t>ジョウ</t>
    </rPh>
    <rPh sb="19" eb="21">
      <t>シンチョク</t>
    </rPh>
    <rPh sb="21" eb="22">
      <t>リツ</t>
    </rPh>
    <rPh sb="27" eb="29">
      <t>モクヒョウ</t>
    </rPh>
    <rPh sb="29" eb="31">
      <t>ネンジ</t>
    </rPh>
    <rPh sb="41" eb="42">
      <t>カ</t>
    </rPh>
    <rPh sb="42" eb="43">
      <t>スミ</t>
    </rPh>
    <rPh sb="44" eb="46">
      <t>コウエン</t>
    </rPh>
    <rPh sb="46" eb="47">
      <t>スウ</t>
    </rPh>
    <rPh sb="48" eb="50">
      <t>チュウシャ</t>
    </rPh>
    <rPh sb="50" eb="51">
      <t>ジョウ</t>
    </rPh>
    <rPh sb="54" eb="56">
      <t>トシ</t>
    </rPh>
    <rPh sb="56" eb="58">
      <t>コウエン</t>
    </rPh>
    <rPh sb="58" eb="59">
      <t>スウ</t>
    </rPh>
    <phoneticPr fontId="1"/>
  </si>
  <si>
    <t>社会資本総合整備計画</t>
    <rPh sb="0" eb="2">
      <t>シャカイ</t>
    </rPh>
    <rPh sb="2" eb="4">
      <t>シホン</t>
    </rPh>
    <rPh sb="4" eb="6">
      <t>ソウゴウ</t>
    </rPh>
    <rPh sb="6" eb="8">
      <t>セイビ</t>
    </rPh>
    <rPh sb="8" eb="10">
      <t>ケイカク</t>
    </rPh>
    <phoneticPr fontId="1"/>
  </si>
  <si>
    <t>・平成27年度～平成31年度の計画期間内で、長寿命化計画に基づき補修・更新を実施する施設数の割合。</t>
    <rPh sb="1" eb="3">
      <t>ヘイセイ</t>
    </rPh>
    <rPh sb="5" eb="7">
      <t>ネンド</t>
    </rPh>
    <rPh sb="8" eb="10">
      <t>ヘイセイ</t>
    </rPh>
    <rPh sb="12" eb="14">
      <t>ネンド</t>
    </rPh>
    <rPh sb="15" eb="17">
      <t>ケイカク</t>
    </rPh>
    <rPh sb="17" eb="19">
      <t>キカン</t>
    </rPh>
    <rPh sb="19" eb="20">
      <t>ナイ</t>
    </rPh>
    <rPh sb="22" eb="23">
      <t>チョウ</t>
    </rPh>
    <rPh sb="23" eb="26">
      <t>ジュミョウカ</t>
    </rPh>
    <rPh sb="26" eb="28">
      <t>ケイカク</t>
    </rPh>
    <rPh sb="29" eb="30">
      <t>モト</t>
    </rPh>
    <rPh sb="32" eb="34">
      <t>ホシュウ</t>
    </rPh>
    <rPh sb="35" eb="37">
      <t>コウシン</t>
    </rPh>
    <rPh sb="38" eb="40">
      <t>ジッシ</t>
    </rPh>
    <rPh sb="42" eb="44">
      <t>シセツ</t>
    </rPh>
    <rPh sb="44" eb="45">
      <t>スウ</t>
    </rPh>
    <rPh sb="46" eb="48">
      <t>ワリアイ</t>
    </rPh>
    <phoneticPr fontId="1"/>
  </si>
  <si>
    <t>社会資本整備総合交付金チェックシート</t>
    <rPh sb="0" eb="4">
      <t>シャカイシホン</t>
    </rPh>
    <rPh sb="4" eb="6">
      <t>セイビ</t>
    </rPh>
    <rPh sb="6" eb="8">
      <t>ソウゴウ</t>
    </rPh>
    <rPh sb="8" eb="11">
      <t>コウフキン</t>
    </rPh>
    <phoneticPr fontId="1"/>
  </si>
  <si>
    <t>計画の名称： 北九州市における都市公園の整備による安全・安心の向上（防災・安全）</t>
    <rPh sb="0" eb="2">
      <t>ケイカク</t>
    </rPh>
    <rPh sb="3" eb="5">
      <t>メイショウ</t>
    </rPh>
    <rPh sb="7" eb="11">
      <t>キタキュウシュウシ</t>
    </rPh>
    <rPh sb="15" eb="17">
      <t>トシ</t>
    </rPh>
    <rPh sb="17" eb="19">
      <t>コウエン</t>
    </rPh>
    <rPh sb="20" eb="22">
      <t>セイビ</t>
    </rPh>
    <rPh sb="25" eb="27">
      <t>アンゼン</t>
    </rPh>
    <rPh sb="28" eb="30">
      <t>アンシン</t>
    </rPh>
    <rPh sb="31" eb="33">
      <t>コウジョウ</t>
    </rPh>
    <rPh sb="34" eb="36">
      <t>ボウサイ</t>
    </rPh>
    <rPh sb="37" eb="39">
      <t>アンゼン</t>
    </rPh>
    <phoneticPr fontId="1"/>
  </si>
  <si>
    <t xml:space="preserve">都道府県・市町村名： 北九州市         </t>
    <phoneticPr fontId="1"/>
  </si>
  <si>
    <t>チェック欄</t>
    <rPh sb="4" eb="5">
      <t>ラン</t>
    </rPh>
    <phoneticPr fontId="1"/>
  </si>
  <si>
    <t>Ⅰ．目標の妥当性</t>
    <rPh sb="2" eb="4">
      <t>モクヒョウ</t>
    </rPh>
    <rPh sb="5" eb="8">
      <t>ダトウセイ</t>
    </rPh>
    <phoneticPr fontId="1"/>
  </si>
  <si>
    <t>①上位計画等との整合性</t>
    <rPh sb="1" eb="3">
      <t>ジョウイ</t>
    </rPh>
    <rPh sb="3" eb="5">
      <t>ケイカク</t>
    </rPh>
    <rPh sb="5" eb="6">
      <t>トウ</t>
    </rPh>
    <rPh sb="8" eb="11">
      <t>セイゴウセイ</t>
    </rPh>
    <phoneticPr fontId="1"/>
  </si>
  <si>
    <t>○</t>
    <phoneticPr fontId="1"/>
  </si>
  <si>
    <t>②地域の課題への対応（地域の課題と整備計画の目標の整合性）</t>
    <rPh sb="1" eb="3">
      <t>チイキ</t>
    </rPh>
    <rPh sb="4" eb="6">
      <t>カダイ</t>
    </rPh>
    <rPh sb="8" eb="10">
      <t>タイオウ</t>
    </rPh>
    <rPh sb="11" eb="13">
      <t>チイキ</t>
    </rPh>
    <rPh sb="14" eb="16">
      <t>カダイ</t>
    </rPh>
    <rPh sb="17" eb="19">
      <t>セイビ</t>
    </rPh>
    <rPh sb="19" eb="21">
      <t>ケイカク</t>
    </rPh>
    <rPh sb="22" eb="24">
      <t>モクヒョウ</t>
    </rPh>
    <rPh sb="25" eb="28">
      <t>セイゴウセイ</t>
    </rPh>
    <phoneticPr fontId="1"/>
  </si>
  <si>
    <t>Ⅱ．計画の効果・効率性</t>
    <phoneticPr fontId="1"/>
  </si>
  <si>
    <t>①整備計画の目標と定量的指標の整合性</t>
    <rPh sb="1" eb="3">
      <t>セイビ</t>
    </rPh>
    <rPh sb="3" eb="5">
      <t>ケイカク</t>
    </rPh>
    <rPh sb="6" eb="8">
      <t>モクヒョウ</t>
    </rPh>
    <rPh sb="9" eb="12">
      <t>テイリョウテキ</t>
    </rPh>
    <rPh sb="12" eb="14">
      <t>シヒョウ</t>
    </rPh>
    <rPh sb="15" eb="18">
      <t>セイゴウセイ</t>
    </rPh>
    <phoneticPr fontId="1"/>
  </si>
  <si>
    <t>②定量的指標の明瞭性</t>
    <rPh sb="1" eb="4">
      <t>テイリョウテキ</t>
    </rPh>
    <rPh sb="4" eb="6">
      <t>シヒョウ</t>
    </rPh>
    <rPh sb="7" eb="10">
      <t>メイリョウセイ</t>
    </rPh>
    <phoneticPr fontId="1"/>
  </si>
  <si>
    <t>③目標と事業内容の整合性</t>
    <rPh sb="1" eb="3">
      <t>モクヒョウ</t>
    </rPh>
    <rPh sb="4" eb="6">
      <t>ジギョウ</t>
    </rPh>
    <rPh sb="6" eb="8">
      <t>ナイヨウ</t>
    </rPh>
    <rPh sb="9" eb="12">
      <t>セイゴウセイ</t>
    </rPh>
    <phoneticPr fontId="1"/>
  </si>
  <si>
    <t>④事業の効果（要素事業の相乗効果等）の見込みの妥当性</t>
    <rPh sb="1" eb="3">
      <t>ジギョウ</t>
    </rPh>
    <rPh sb="4" eb="6">
      <t>コウカ</t>
    </rPh>
    <rPh sb="7" eb="9">
      <t>ヨウソ</t>
    </rPh>
    <rPh sb="9" eb="11">
      <t>ジギョウ</t>
    </rPh>
    <rPh sb="12" eb="14">
      <t>ソウジョウ</t>
    </rPh>
    <rPh sb="14" eb="16">
      <t>コウカ</t>
    </rPh>
    <rPh sb="16" eb="17">
      <t>トウ</t>
    </rPh>
    <rPh sb="19" eb="21">
      <t>ミコ</t>
    </rPh>
    <rPh sb="23" eb="26">
      <t>ダトウセイ</t>
    </rPh>
    <phoneticPr fontId="1"/>
  </si>
  <si>
    <t>Ⅲ．計画の実現可能性</t>
    <rPh sb="2" eb="4">
      <t>ケイカク</t>
    </rPh>
    <rPh sb="5" eb="7">
      <t>ジツゲン</t>
    </rPh>
    <rPh sb="7" eb="10">
      <t>カノウセイ</t>
    </rPh>
    <phoneticPr fontId="1"/>
  </si>
  <si>
    <t>①円滑な事業執行の環境（事業熟度、住民等の合意形成等を踏まえた事業実施の確実性）</t>
    <rPh sb="1" eb="3">
      <t>エンカツ</t>
    </rPh>
    <rPh sb="4" eb="6">
      <t>ジギョウ</t>
    </rPh>
    <rPh sb="6" eb="8">
      <t>シッコウ</t>
    </rPh>
    <rPh sb="9" eb="11">
      <t>カンキョウ</t>
    </rPh>
    <rPh sb="12" eb="14">
      <t>ジギョウ</t>
    </rPh>
    <rPh sb="14" eb="15">
      <t>ジュク</t>
    </rPh>
    <rPh sb="15" eb="16">
      <t>ド</t>
    </rPh>
    <rPh sb="17" eb="19">
      <t>ジュウミン</t>
    </rPh>
    <rPh sb="19" eb="20">
      <t>トウ</t>
    </rPh>
    <rPh sb="21" eb="23">
      <t>ゴウイ</t>
    </rPh>
    <rPh sb="23" eb="25">
      <t>ケイセイ</t>
    </rPh>
    <rPh sb="25" eb="26">
      <t>トウ</t>
    </rPh>
    <rPh sb="27" eb="28">
      <t>フ</t>
    </rPh>
    <rPh sb="31" eb="33">
      <t>ジギョウ</t>
    </rPh>
    <rPh sb="33" eb="35">
      <t>ジッシ</t>
    </rPh>
    <rPh sb="36" eb="39">
      <t>カクジツセイ</t>
    </rPh>
    <phoneticPr fontId="1"/>
  </si>
  <si>
    <t>②地元の機運（住民、民間等の活動・関連事業との連携等による事業効果発現の確実性）</t>
    <rPh sb="1" eb="3">
      <t>ジモト</t>
    </rPh>
    <rPh sb="4" eb="6">
      <t>キウン</t>
    </rPh>
    <rPh sb="7" eb="9">
      <t>ジュウミン</t>
    </rPh>
    <rPh sb="10" eb="12">
      <t>ミンカン</t>
    </rPh>
    <rPh sb="12" eb="13">
      <t>トウ</t>
    </rPh>
    <rPh sb="14" eb="16">
      <t>カツドウ</t>
    </rPh>
    <rPh sb="17" eb="19">
      <t>カンレン</t>
    </rPh>
    <rPh sb="19" eb="21">
      <t>ジギョウ</t>
    </rPh>
    <rPh sb="23" eb="25">
      <t>レンケイ</t>
    </rPh>
    <rPh sb="25" eb="26">
      <t>トウ</t>
    </rPh>
    <rPh sb="29" eb="31">
      <t>ジギョウ</t>
    </rPh>
    <rPh sb="31" eb="33">
      <t>コウカ</t>
    </rPh>
    <rPh sb="33" eb="35">
      <t>ハツゲン</t>
    </rPh>
    <rPh sb="36" eb="39">
      <t>カクジツセイ</t>
    </rPh>
    <phoneticPr fontId="1"/>
  </si>
  <si>
    <t>平成29年3月29日</t>
    <phoneticPr fontId="1"/>
  </si>
  <si>
    <t>交付金の執行状況</t>
    <phoneticPr fontId="1"/>
  </si>
  <si>
    <t>（単位：百万円）</t>
  </si>
  <si>
    <t>H28</t>
    <phoneticPr fontId="31"/>
  </si>
  <si>
    <t>H29</t>
    <phoneticPr fontId="31"/>
  </si>
  <si>
    <t>配分額
（a）</t>
    <rPh sb="0" eb="2">
      <t>ハイブン</t>
    </rPh>
    <rPh sb="2" eb="3">
      <t>ガク</t>
    </rPh>
    <phoneticPr fontId="31"/>
  </si>
  <si>
    <t>計画別流用
増△減額
（b）</t>
    <phoneticPr fontId="1"/>
  </si>
  <si>
    <t>交付額
（c=a+b）</t>
    <phoneticPr fontId="1"/>
  </si>
  <si>
    <t>前年度からの繰越額
（d）</t>
    <rPh sb="0" eb="3">
      <t>ゼンネンド</t>
    </rPh>
    <rPh sb="6" eb="9">
      <t>クリコシガク</t>
    </rPh>
    <phoneticPr fontId="31"/>
  </si>
  <si>
    <t>支払済額
（e）</t>
    <rPh sb="0" eb="2">
      <t>シハラ</t>
    </rPh>
    <rPh sb="2" eb="3">
      <t>ズ</t>
    </rPh>
    <rPh sb="3" eb="4">
      <t>ガク</t>
    </rPh>
    <phoneticPr fontId="31"/>
  </si>
  <si>
    <t>翌年度繰越額
（f）</t>
    <rPh sb="0" eb="3">
      <t>ヨクネンド</t>
    </rPh>
    <rPh sb="3" eb="6">
      <t>クリコシガク</t>
    </rPh>
    <phoneticPr fontId="31"/>
  </si>
  <si>
    <t>うち未契約繰越額
（g）</t>
    <rPh sb="2" eb="5">
      <t>ミケイヤク</t>
    </rPh>
    <rPh sb="5" eb="8">
      <t>クリコシガク</t>
    </rPh>
    <phoneticPr fontId="31"/>
  </si>
  <si>
    <t>不用額
（h = c+d-e-f）</t>
    <rPh sb="0" eb="3">
      <t>フヨウガク</t>
    </rPh>
    <phoneticPr fontId="31"/>
  </si>
  <si>
    <t>未契約繰越＋不用率
(h = (g+h)/(c+d)）</t>
    <rPh sb="0" eb="3">
      <t>ミケイヤク</t>
    </rPh>
    <rPh sb="3" eb="5">
      <t>クリコ</t>
    </rPh>
    <rPh sb="6" eb="8">
      <t>フヨウ</t>
    </rPh>
    <rPh sb="8" eb="9">
      <t>リツ</t>
    </rPh>
    <phoneticPr fontId="31"/>
  </si>
  <si>
    <t>未契約繰越＋不用率が10％を超えている場合その理由</t>
    <rPh sb="0" eb="3">
      <t>ミケイヤク</t>
    </rPh>
    <rPh sb="3" eb="5">
      <t>クリコ</t>
    </rPh>
    <rPh sb="6" eb="8">
      <t>フヨウ</t>
    </rPh>
    <rPh sb="8" eb="9">
      <t>リツ</t>
    </rPh>
    <rPh sb="14" eb="15">
      <t>コ</t>
    </rPh>
    <rPh sb="19" eb="21">
      <t>バアイ</t>
    </rPh>
    <rPh sb="23" eb="25">
      <t>リユウ</t>
    </rPh>
    <phoneticPr fontId="31"/>
  </si>
  <si>
    <t>基幹事業（A3)の効果促進事業として、公園の照明灯や休憩舎、柵等の長寿命化による改築・更新を実施することで、公園利用者の安全確保、維持管理費の低減に寄与することができる。</t>
    <rPh sb="19" eb="21">
      <t>コウエン</t>
    </rPh>
    <rPh sb="22" eb="25">
      <t>ショウメイトウ</t>
    </rPh>
    <rPh sb="26" eb="28">
      <t>キュウケイ</t>
    </rPh>
    <rPh sb="28" eb="29">
      <t>シャ</t>
    </rPh>
    <rPh sb="30" eb="31">
      <t>サク</t>
    </rPh>
    <rPh sb="31" eb="32">
      <t>トウ</t>
    </rPh>
    <rPh sb="33" eb="34">
      <t>チョウ</t>
    </rPh>
    <rPh sb="34" eb="37">
      <t>ジュミョウカ</t>
    </rPh>
    <rPh sb="40" eb="42">
      <t>カイチク</t>
    </rPh>
    <rPh sb="43" eb="45">
      <t>コウシン</t>
    </rPh>
    <rPh sb="46" eb="48">
      <t>ジッシ</t>
    </rPh>
    <rPh sb="54" eb="56">
      <t>コウエン</t>
    </rPh>
    <rPh sb="56" eb="59">
      <t>リヨウシャ</t>
    </rPh>
    <rPh sb="60" eb="62">
      <t>アンゼン</t>
    </rPh>
    <rPh sb="62" eb="64">
      <t>カクホ</t>
    </rPh>
    <rPh sb="65" eb="67">
      <t>イジ</t>
    </rPh>
    <rPh sb="67" eb="70">
      <t>カンリヒ</t>
    </rPh>
    <rPh sb="71" eb="73">
      <t>テイゲン</t>
    </rPh>
    <rPh sb="74" eb="76">
      <t>キヨ</t>
    </rPh>
    <phoneticPr fontId="1"/>
  </si>
  <si>
    <t>H27</t>
    <phoneticPr fontId="31"/>
  </si>
  <si>
    <t>H30</t>
    <phoneticPr fontId="31"/>
  </si>
  <si>
    <t>北九州市における都市公園の整備による安全・安心の向上（防災・安全）（第１回変更）</t>
    <rPh sb="27" eb="29">
      <t>ボウサイ</t>
    </rPh>
    <rPh sb="30" eb="32">
      <t>アンゼン</t>
    </rPh>
    <rPh sb="34" eb="35">
      <t>ダイ</t>
    </rPh>
    <rPh sb="36" eb="37">
      <t>カイ</t>
    </rPh>
    <rPh sb="37" eb="39">
      <t>ヘンコウ</t>
    </rPh>
    <phoneticPr fontId="1"/>
  </si>
  <si>
    <t>平成30年3月　　日</t>
    <phoneticPr fontId="1"/>
  </si>
  <si>
    <t>平成30年3月2日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</si>
</sst>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);[Red]\(#,##0\)"/>
    <numFmt numFmtId="177" formatCode="0.0%"/>
    <numFmt numFmtId="178" formatCode="#,##0.0_);[Red]\(#,##0.0\)"/>
    <numFmt numFmtId="179" formatCode="##,###&quot;百万円&quot;"/>
    <numFmt numFmtId="180" formatCode="###,###&quot;百万円&quot;"/>
    <numFmt numFmtId="181" formatCode="#,##0_ "/>
    <numFmt numFmtId="182" formatCode="&quot;0百万円&quot;"/>
    <numFmt numFmtId="183" formatCode="0_);[Red]\(0\)"/>
    <numFmt numFmtId="184" formatCode="\(#,##0\)"/>
    <numFmt numFmtId="185" formatCode="#,##0.000;[Red]\-#,##0.000"/>
    <numFmt numFmtId="186" formatCode="&quot;4-A&quot;#"/>
    <numFmt numFmtId="187" formatCode="&quot;N=&quot;0&quot;基&quot;"/>
    <numFmt numFmtId="188" formatCode="0.00_);[Red]\(0.00\)"/>
    <numFmt numFmtId="189" formatCode="#,##0;&quot;△ &quot;#,##0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name val="ＭＳ Ｐ明朝"/>
      <family val="1"/>
      <charset val="128"/>
    </font>
    <font>
      <strike/>
      <sz val="9"/>
      <color indexed="10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5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178" fontId="2" fillId="2" borderId="32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3" borderId="32" xfId="0" applyFont="1" applyFill="1" applyBorder="1" applyAlignment="1">
      <alignment horizontal="centerContinuous" vertical="center"/>
    </xf>
    <xf numFmtId="0" fontId="2" fillId="3" borderId="23" xfId="0" applyFont="1" applyFill="1" applyBorder="1" applyAlignment="1">
      <alignment horizontal="centerContinuous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3" borderId="28" xfId="0" applyFont="1" applyFill="1" applyBorder="1" applyAlignment="1">
      <alignment horizontal="centerContinuous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15" xfId="0" applyFont="1" applyBorder="1"/>
    <xf numFmtId="0" fontId="10" fillId="0" borderId="0" xfId="0" applyFont="1"/>
    <xf numFmtId="0" fontId="10" fillId="0" borderId="17" xfId="0" applyFont="1" applyBorder="1"/>
    <xf numFmtId="0" fontId="10" fillId="0" borderId="0" xfId="0" applyFont="1" applyBorder="1"/>
    <xf numFmtId="0" fontId="10" fillId="0" borderId="16" xfId="0" applyFont="1" applyBorder="1"/>
    <xf numFmtId="0" fontId="9" fillId="0" borderId="0" xfId="0" applyFont="1" applyBorder="1"/>
    <xf numFmtId="0" fontId="10" fillId="0" borderId="41" xfId="0" applyFont="1" applyBorder="1"/>
    <xf numFmtId="0" fontId="10" fillId="0" borderId="13" xfId="0" applyFont="1" applyBorder="1"/>
    <xf numFmtId="0" fontId="10" fillId="0" borderId="27" xfId="0" applyFont="1" applyBorder="1"/>
    <xf numFmtId="0" fontId="14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52" xfId="0" applyFont="1" applyFill="1" applyBorder="1" applyAlignment="1">
      <alignment vertical="center"/>
    </xf>
    <xf numFmtId="0" fontId="14" fillId="4" borderId="53" xfId="0" applyFont="1" applyFill="1" applyBorder="1" applyAlignment="1">
      <alignment vertical="center"/>
    </xf>
    <xf numFmtId="0" fontId="14" fillId="4" borderId="55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4" borderId="54" xfId="0" applyFont="1" applyFill="1" applyBorder="1" applyAlignment="1">
      <alignment horizontal="right" vertical="center"/>
    </xf>
    <xf numFmtId="0" fontId="14" fillId="4" borderId="37" xfId="0" applyFont="1" applyFill="1" applyBorder="1" applyAlignment="1">
      <alignment vertical="center"/>
    </xf>
    <xf numFmtId="0" fontId="14" fillId="4" borderId="56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57" xfId="0" applyFont="1" applyFill="1" applyBorder="1" applyAlignment="1">
      <alignment horizontal="right" vertical="center"/>
    </xf>
    <xf numFmtId="0" fontId="14" fillId="4" borderId="58" xfId="0" applyFont="1" applyFill="1" applyBorder="1" applyAlignment="1">
      <alignment horizontal="right" vertical="center" shrinkToFit="1"/>
    </xf>
    <xf numFmtId="0" fontId="14" fillId="4" borderId="8" xfId="0" applyFont="1" applyFill="1" applyBorder="1" applyAlignment="1">
      <alignment vertical="center"/>
    </xf>
    <xf numFmtId="0" fontId="14" fillId="4" borderId="54" xfId="0" applyFont="1" applyFill="1" applyBorder="1" applyAlignment="1">
      <alignment horizontal="right" vertical="center" shrinkToFit="1"/>
    </xf>
    <xf numFmtId="0" fontId="14" fillId="4" borderId="10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177" fontId="2" fillId="0" borderId="11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59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3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Continuous" vertical="center"/>
    </xf>
    <xf numFmtId="0" fontId="2" fillId="4" borderId="7" xfId="0" applyFont="1" applyFill="1" applyBorder="1" applyAlignment="1">
      <alignment horizontal="centerContinuous" vertical="center"/>
    </xf>
    <xf numFmtId="0" fontId="2" fillId="4" borderId="23" xfId="0" applyFont="1" applyFill="1" applyBorder="1" applyAlignment="1">
      <alignment horizontal="centerContinuous"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shrinkToFit="1"/>
    </xf>
    <xf numFmtId="0" fontId="2" fillId="4" borderId="26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31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176" fontId="2" fillId="4" borderId="26" xfId="0" applyNumberFormat="1" applyFont="1" applyFill="1" applyBorder="1" applyAlignment="1">
      <alignment horizontal="right" vertical="center"/>
    </xf>
    <xf numFmtId="176" fontId="2" fillId="4" borderId="41" xfId="0" applyNumberFormat="1" applyFont="1" applyFill="1" applyBorder="1" applyAlignment="1">
      <alignment horizontal="right" vertical="center"/>
    </xf>
    <xf numFmtId="176" fontId="2" fillId="4" borderId="29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4" borderId="24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/>
    <xf numFmtId="0" fontId="2" fillId="4" borderId="15" xfId="0" applyFont="1" applyFill="1" applyBorder="1" applyAlignment="1">
      <alignment vertical="center"/>
    </xf>
    <xf numFmtId="176" fontId="2" fillId="4" borderId="6" xfId="0" applyNumberFormat="1" applyFont="1" applyFill="1" applyBorder="1" applyAlignment="1">
      <alignment horizontal="right" vertical="center"/>
    </xf>
    <xf numFmtId="176" fontId="2" fillId="4" borderId="17" xfId="0" applyNumberFormat="1" applyFont="1" applyFill="1" applyBorder="1" applyAlignment="1">
      <alignment horizontal="right" vertical="center"/>
    </xf>
    <xf numFmtId="176" fontId="2" fillId="4" borderId="2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2" fillId="4" borderId="3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shrinkToFit="1"/>
    </xf>
    <xf numFmtId="183" fontId="2" fillId="0" borderId="62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31" xfId="0" applyFont="1" applyFill="1" applyBorder="1" applyAlignment="1">
      <alignment vertical="center" shrinkToFit="1"/>
    </xf>
    <xf numFmtId="0" fontId="8" fillId="4" borderId="23" xfId="0" applyFont="1" applyFill="1" applyBorder="1" applyAlignment="1">
      <alignment wrapText="1"/>
    </xf>
    <xf numFmtId="0" fontId="2" fillId="4" borderId="28" xfId="0" applyFont="1" applyFill="1" applyBorder="1" applyAlignment="1">
      <alignment vertical="center"/>
    </xf>
    <xf numFmtId="176" fontId="2" fillId="4" borderId="28" xfId="0" applyNumberFormat="1" applyFont="1" applyFill="1" applyBorder="1" applyAlignment="1">
      <alignment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shrinkToFit="1"/>
    </xf>
    <xf numFmtId="0" fontId="8" fillId="4" borderId="32" xfId="0" applyFont="1" applyFill="1" applyBorder="1" applyAlignment="1">
      <alignment vertical="center"/>
    </xf>
    <xf numFmtId="0" fontId="8" fillId="4" borderId="31" xfId="0" applyFont="1" applyFill="1" applyBorder="1" applyAlignment="1">
      <alignment shrinkToFit="1"/>
    </xf>
    <xf numFmtId="0" fontId="2" fillId="4" borderId="23" xfId="0" applyFont="1" applyFill="1" applyBorder="1" applyAlignment="1">
      <alignment vertical="center" shrinkToFit="1"/>
    </xf>
    <xf numFmtId="176" fontId="2" fillId="4" borderId="33" xfId="0" applyNumberFormat="1" applyFont="1" applyFill="1" applyBorder="1" applyAlignment="1">
      <alignment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6" xfId="0" applyFont="1" applyFill="1" applyBorder="1"/>
    <xf numFmtId="0" fontId="2" fillId="4" borderId="27" xfId="0" applyFont="1" applyFill="1" applyBorder="1"/>
    <xf numFmtId="0" fontId="20" fillId="4" borderId="14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31" xfId="0" applyFont="1" applyFill="1" applyBorder="1"/>
    <xf numFmtId="184" fontId="2" fillId="4" borderId="33" xfId="0" applyNumberFormat="1" applyFont="1" applyFill="1" applyBorder="1" applyAlignment="1">
      <alignment vertical="center"/>
    </xf>
    <xf numFmtId="184" fontId="2" fillId="4" borderId="37" xfId="0" applyNumberFormat="1" applyFont="1" applyFill="1" applyBorder="1" applyAlignment="1">
      <alignment vertical="center"/>
    </xf>
    <xf numFmtId="186" fontId="2" fillId="4" borderId="30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 shrinkToFit="1"/>
    </xf>
    <xf numFmtId="187" fontId="2" fillId="4" borderId="31" xfId="0" applyNumberFormat="1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center" vertical="center"/>
    </xf>
    <xf numFmtId="176" fontId="2" fillId="4" borderId="32" xfId="0" applyNumberFormat="1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left" vertical="center"/>
    </xf>
    <xf numFmtId="176" fontId="2" fillId="4" borderId="31" xfId="0" applyNumberFormat="1" applyFont="1" applyFill="1" applyBorder="1" applyAlignment="1">
      <alignment horizontal="right" vertical="center"/>
    </xf>
    <xf numFmtId="176" fontId="2" fillId="4" borderId="31" xfId="0" applyNumberFormat="1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176" fontId="2" fillId="0" borderId="41" xfId="0" applyNumberFormat="1" applyFont="1" applyFill="1" applyBorder="1" applyAlignment="1">
      <alignment horizontal="center" vertical="center"/>
    </xf>
    <xf numFmtId="176" fontId="2" fillId="4" borderId="28" xfId="0" applyNumberFormat="1" applyFont="1" applyFill="1" applyBorder="1" applyAlignment="1">
      <alignment horizontal="right" vertical="center"/>
    </xf>
    <xf numFmtId="184" fontId="2" fillId="4" borderId="24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83" fontId="2" fillId="5" borderId="35" xfId="0" applyNumberFormat="1" applyFont="1" applyFill="1" applyBorder="1" applyAlignment="1">
      <alignment vertical="center"/>
    </xf>
    <xf numFmtId="183" fontId="2" fillId="5" borderId="52" xfId="0" applyNumberFormat="1" applyFont="1" applyFill="1" applyBorder="1" applyAlignment="1">
      <alignment vertical="center"/>
    </xf>
    <xf numFmtId="183" fontId="2" fillId="5" borderId="31" xfId="0" applyNumberFormat="1" applyFont="1" applyFill="1" applyBorder="1" applyAlignment="1">
      <alignment vertical="center"/>
    </xf>
    <xf numFmtId="183" fontId="2" fillId="0" borderId="52" xfId="0" applyNumberFormat="1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41" xfId="0" applyFont="1" applyFill="1" applyBorder="1" applyAlignment="1">
      <alignment horizontal="center" vertical="center" shrinkToFit="1"/>
    </xf>
    <xf numFmtId="178" fontId="2" fillId="0" borderId="32" xfId="0" applyNumberFormat="1" applyFont="1" applyFill="1" applyBorder="1" applyAlignment="1">
      <alignment horizontal="center" vertical="center"/>
    </xf>
    <xf numFmtId="184" fontId="2" fillId="0" borderId="33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horizontal="right" vertical="center"/>
    </xf>
    <xf numFmtId="178" fontId="2" fillId="0" borderId="28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/>
    <xf numFmtId="176" fontId="2" fillId="0" borderId="28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/>
    <xf numFmtId="176" fontId="2" fillId="0" borderId="0" xfId="0" applyNumberFormat="1" applyFont="1" applyFill="1" applyBorder="1" applyAlignment="1">
      <alignment horizontal="right" vertical="center"/>
    </xf>
    <xf numFmtId="184" fontId="2" fillId="0" borderId="1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83" fontId="2" fillId="0" borderId="35" xfId="0" applyNumberFormat="1" applyFont="1" applyFill="1" applyBorder="1" applyAlignment="1">
      <alignment vertical="center"/>
    </xf>
    <xf numFmtId="183" fontId="2" fillId="0" borderId="31" xfId="0" applyNumberFormat="1" applyFont="1" applyFill="1" applyBorder="1" applyAlignment="1">
      <alignment vertical="center"/>
    </xf>
    <xf numFmtId="188" fontId="2" fillId="0" borderId="52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31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horizontal="centerContinuous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left"/>
    </xf>
    <xf numFmtId="0" fontId="2" fillId="0" borderId="77" xfId="0" applyFont="1" applyFill="1" applyBorder="1" applyAlignment="1">
      <alignment horizontal="left"/>
    </xf>
    <xf numFmtId="0" fontId="2" fillId="0" borderId="7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lef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shrinkToFit="1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6" fillId="0" borderId="0" xfId="0" applyFont="1" applyFill="1"/>
    <xf numFmtId="0" fontId="2" fillId="0" borderId="11" xfId="0" applyFont="1" applyFill="1" applyBorder="1" applyAlignment="1">
      <alignment horizontal="center" vertical="center" wrapText="1" shrinkToFit="1"/>
    </xf>
    <xf numFmtId="178" fontId="2" fillId="0" borderId="11" xfId="0" applyNumberFormat="1" applyFont="1" applyFill="1" applyBorder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shrinkToFit="1"/>
    </xf>
    <xf numFmtId="176" fontId="2" fillId="0" borderId="32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horizontal="center" vertical="center"/>
    </xf>
    <xf numFmtId="185" fontId="2" fillId="4" borderId="31" xfId="0" applyNumberFormat="1" applyFont="1" applyFill="1" applyBorder="1" applyAlignment="1">
      <alignment horizontal="right" vertical="center"/>
    </xf>
    <xf numFmtId="184" fontId="24" fillId="0" borderId="33" xfId="0" applyNumberFormat="1" applyFont="1" applyFill="1" applyBorder="1" applyAlignment="1">
      <alignment vertical="center" shrinkToFit="1"/>
    </xf>
    <xf numFmtId="0" fontId="0" fillId="0" borderId="31" xfId="0" applyFont="1" applyFill="1" applyBorder="1" applyAlignment="1">
      <alignment horizontal="center" vertical="center" shrinkToFit="1"/>
    </xf>
    <xf numFmtId="178" fontId="2" fillId="0" borderId="32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shrinkToFit="1"/>
    </xf>
    <xf numFmtId="0" fontId="2" fillId="0" borderId="7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0" fillId="0" borderId="4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84" fontId="2" fillId="0" borderId="33" xfId="0" applyNumberFormat="1" applyFont="1" applyFill="1" applyBorder="1" applyAlignment="1">
      <alignment vertical="center" wrapText="1"/>
    </xf>
    <xf numFmtId="0" fontId="9" fillId="0" borderId="0" xfId="2">
      <alignment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 shrinkToFit="1"/>
    </xf>
    <xf numFmtId="0" fontId="29" fillId="0" borderId="0" xfId="2" applyFont="1" applyAlignment="1">
      <alignment horizontal="right" vertical="center"/>
    </xf>
    <xf numFmtId="0" fontId="26" fillId="0" borderId="83" xfId="2" applyFont="1" applyBorder="1">
      <alignment vertical="center"/>
    </xf>
    <xf numFmtId="0" fontId="26" fillId="0" borderId="84" xfId="2" applyFont="1" applyBorder="1" applyAlignment="1">
      <alignment horizontal="center" vertical="center"/>
    </xf>
    <xf numFmtId="0" fontId="26" fillId="0" borderId="30" xfId="2" applyFont="1" applyBorder="1">
      <alignment vertical="center"/>
    </xf>
    <xf numFmtId="0" fontId="26" fillId="0" borderId="33" xfId="2" applyFont="1" applyBorder="1" applyAlignment="1">
      <alignment horizontal="center" vertical="center"/>
    </xf>
    <xf numFmtId="0" fontId="9" fillId="0" borderId="33" xfId="2" applyBorder="1" applyAlignment="1">
      <alignment horizontal="center" vertical="center"/>
    </xf>
    <xf numFmtId="0" fontId="26" fillId="0" borderId="34" xfId="2" applyFont="1" applyFill="1" applyBorder="1" applyAlignment="1">
      <alignment vertical="center" wrapText="1"/>
    </xf>
    <xf numFmtId="0" fontId="9" fillId="0" borderId="0" xfId="2" applyFill="1">
      <alignment vertical="center"/>
    </xf>
    <xf numFmtId="0" fontId="26" fillId="0" borderId="80" xfId="2" applyFont="1" applyFill="1" applyBorder="1" applyAlignment="1">
      <alignment vertical="center" wrapText="1"/>
    </xf>
    <xf numFmtId="0" fontId="26" fillId="0" borderId="85" xfId="2" applyFont="1" applyBorder="1" applyAlignment="1">
      <alignment horizontal="center" vertical="center"/>
    </xf>
    <xf numFmtId="0" fontId="26" fillId="0" borderId="0" xfId="2" applyFont="1" applyAlignment="1">
      <alignment vertical="center" wrapText="1"/>
    </xf>
    <xf numFmtId="0" fontId="10" fillId="0" borderId="0" xfId="0" applyFont="1" applyBorder="1" applyAlignment="1">
      <alignment wrapText="1"/>
    </xf>
    <xf numFmtId="0" fontId="9" fillId="0" borderId="0" xfId="2" quotePrefix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90" xfId="0" applyFont="1" applyFill="1" applyBorder="1" applyAlignment="1">
      <alignment horizontal="center" vertical="center"/>
    </xf>
    <xf numFmtId="189" fontId="30" fillId="0" borderId="79" xfId="0" applyNumberFormat="1" applyFont="1" applyFill="1" applyBorder="1" applyAlignment="1">
      <alignment vertical="center"/>
    </xf>
    <xf numFmtId="189" fontId="30" fillId="0" borderId="37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177" fontId="30" fillId="0" borderId="37" xfId="0" applyNumberFormat="1" applyFont="1" applyFill="1" applyBorder="1" applyAlignment="1">
      <alignment vertical="center"/>
    </xf>
    <xf numFmtId="0" fontId="30" fillId="0" borderId="56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5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177" fontId="30" fillId="0" borderId="32" xfId="0" applyNumberFormat="1" applyFont="1" applyFill="1" applyBorder="1" applyAlignment="1">
      <alignment horizontal="center" vertical="center"/>
    </xf>
    <xf numFmtId="177" fontId="30" fillId="0" borderId="23" xfId="0" applyNumberFormat="1" applyFont="1" applyFill="1" applyBorder="1" applyAlignment="1">
      <alignment horizontal="center" vertical="center"/>
    </xf>
    <xf numFmtId="177" fontId="30" fillId="0" borderId="31" xfId="0" applyNumberFormat="1" applyFont="1" applyFill="1" applyBorder="1" applyAlignment="1">
      <alignment horizontal="center" vertical="center"/>
    </xf>
    <xf numFmtId="0" fontId="30" fillId="0" borderId="80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left" vertical="top" wrapText="1"/>
    </xf>
    <xf numFmtId="0" fontId="2" fillId="0" borderId="39" xfId="0" applyFont="1" applyFill="1" applyBorder="1" applyAlignment="1">
      <alignment horizontal="left" vertical="top" wrapText="1"/>
    </xf>
    <xf numFmtId="0" fontId="8" fillId="0" borderId="44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30" fillId="0" borderId="44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 wrapText="1"/>
    </xf>
    <xf numFmtId="189" fontId="30" fillId="0" borderId="32" xfId="0" applyNumberFormat="1" applyFont="1" applyFill="1" applyBorder="1" applyAlignment="1">
      <alignment horizontal="center" vertical="center"/>
    </xf>
    <xf numFmtId="189" fontId="30" fillId="0" borderId="23" xfId="0" applyNumberFormat="1" applyFont="1" applyFill="1" applyBorder="1" applyAlignment="1">
      <alignment horizontal="center" vertical="center"/>
    </xf>
    <xf numFmtId="189" fontId="30" fillId="0" borderId="32" xfId="0" applyNumberFormat="1" applyFont="1" applyFill="1" applyBorder="1" applyAlignment="1">
      <alignment horizontal="center" vertical="center" wrapText="1"/>
    </xf>
    <xf numFmtId="189" fontId="30" fillId="0" borderId="23" xfId="0" applyNumberFormat="1" applyFont="1" applyFill="1" applyBorder="1" applyAlignment="1">
      <alignment horizontal="center" vertical="center" wrapText="1"/>
    </xf>
    <xf numFmtId="189" fontId="30" fillId="0" borderId="31" xfId="0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9" fontId="2" fillId="0" borderId="81" xfId="0" applyNumberFormat="1" applyFont="1" applyFill="1" applyBorder="1" applyAlignment="1">
      <alignment horizontal="right" vertical="center"/>
    </xf>
    <xf numFmtId="0" fontId="2" fillId="0" borderId="82" xfId="0" applyFont="1" applyFill="1" applyBorder="1" applyAlignment="1">
      <alignment horizontal="right" vertical="center"/>
    </xf>
    <xf numFmtId="9" fontId="2" fillId="0" borderId="68" xfId="0" applyNumberFormat="1" applyFont="1" applyFill="1" applyBorder="1" applyAlignment="1">
      <alignment horizontal="right" vertical="center"/>
    </xf>
    <xf numFmtId="0" fontId="2" fillId="0" borderId="6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left" vertical="center"/>
    </xf>
    <xf numFmtId="0" fontId="19" fillId="4" borderId="40" xfId="0" applyFont="1" applyFill="1" applyBorder="1" applyAlignment="1">
      <alignment horizontal="left" vertical="center"/>
    </xf>
    <xf numFmtId="58" fontId="2" fillId="0" borderId="40" xfId="0" quotePrefix="1" applyNumberFormat="1" applyFont="1" applyFill="1" applyBorder="1" applyAlignment="1">
      <alignment horizontal="right"/>
    </xf>
    <xf numFmtId="0" fontId="2" fillId="0" borderId="4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9" fontId="2" fillId="0" borderId="47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42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46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17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9" fontId="2" fillId="2" borderId="68" xfId="0" applyNumberFormat="1" applyFont="1" applyFill="1" applyBorder="1" applyAlignment="1">
      <alignment horizontal="right" vertical="center"/>
    </xf>
    <xf numFmtId="0" fontId="2" fillId="2" borderId="67" xfId="0" applyFont="1" applyFill="1" applyBorder="1" applyAlignment="1">
      <alignment horizontal="right" vertical="center"/>
    </xf>
    <xf numFmtId="0" fontId="2" fillId="0" borderId="67" xfId="0" applyFont="1" applyFill="1" applyBorder="1" applyAlignment="1">
      <alignment horizontal="righ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81" fontId="2" fillId="0" borderId="43" xfId="0" applyNumberFormat="1" applyFont="1" applyFill="1" applyBorder="1" applyAlignment="1">
      <alignment horizontal="center" vertical="center"/>
    </xf>
    <xf numFmtId="181" fontId="2" fillId="0" borderId="2" xfId="0" applyNumberFormat="1" applyFont="1" applyFill="1" applyBorder="1" applyAlignment="1">
      <alignment horizontal="center" vertical="center"/>
    </xf>
    <xf numFmtId="181" fontId="2" fillId="0" borderId="45" xfId="0" applyNumberFormat="1" applyFont="1" applyFill="1" applyBorder="1" applyAlignment="1">
      <alignment horizontal="center" vertical="center"/>
    </xf>
    <xf numFmtId="181" fontId="2" fillId="0" borderId="46" xfId="0" applyNumberFormat="1" applyFont="1" applyFill="1" applyBorder="1" applyAlignment="1">
      <alignment horizontal="center" vertical="center"/>
    </xf>
    <xf numFmtId="180" fontId="2" fillId="0" borderId="43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2" fillId="0" borderId="45" xfId="0" applyNumberFormat="1" applyFont="1" applyFill="1" applyBorder="1" applyAlignment="1">
      <alignment horizontal="right" vertical="center"/>
    </xf>
    <xf numFmtId="180" fontId="2" fillId="0" borderId="46" xfId="0" applyNumberFormat="1" applyFont="1" applyFill="1" applyBorder="1" applyAlignment="1">
      <alignment horizontal="right" vertical="center"/>
    </xf>
    <xf numFmtId="182" fontId="2" fillId="0" borderId="43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182" fontId="2" fillId="0" borderId="2" xfId="0" applyNumberFormat="1" applyFont="1" applyFill="1" applyBorder="1" applyAlignment="1">
      <alignment horizontal="right" vertical="center"/>
    </xf>
    <xf numFmtId="182" fontId="2" fillId="0" borderId="45" xfId="0" applyNumberFormat="1" applyFont="1" applyFill="1" applyBorder="1" applyAlignment="1">
      <alignment horizontal="right" vertical="center"/>
    </xf>
    <xf numFmtId="182" fontId="2" fillId="0" borderId="40" xfId="0" applyNumberFormat="1" applyFont="1" applyFill="1" applyBorder="1" applyAlignment="1">
      <alignment horizontal="right" vertical="center"/>
    </xf>
    <xf numFmtId="182" fontId="2" fillId="0" borderId="46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179" fontId="2" fillId="0" borderId="43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 vertical="center"/>
    </xf>
    <xf numFmtId="179" fontId="2" fillId="0" borderId="46" xfId="0" applyNumberFormat="1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 wrapText="1" shrinkToFit="1"/>
    </xf>
    <xf numFmtId="0" fontId="2" fillId="4" borderId="2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 shrinkToFit="1"/>
    </xf>
    <xf numFmtId="0" fontId="2" fillId="4" borderId="31" xfId="0" applyFont="1" applyFill="1" applyBorder="1" applyAlignment="1">
      <alignment horizontal="left" vertical="center" shrinkToFit="1"/>
    </xf>
    <xf numFmtId="0" fontId="2" fillId="4" borderId="32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left" wrapText="1"/>
    </xf>
    <xf numFmtId="0" fontId="8" fillId="4" borderId="31" xfId="0" applyFont="1" applyFill="1" applyBorder="1" applyAlignment="1">
      <alignment horizontal="left" wrapText="1"/>
    </xf>
    <xf numFmtId="0" fontId="8" fillId="4" borderId="23" xfId="0" applyFont="1" applyFill="1" applyBorder="1" applyAlignment="1">
      <alignment horizontal="left" wrapText="1"/>
    </xf>
    <xf numFmtId="0" fontId="2" fillId="4" borderId="32" xfId="0" applyFont="1" applyFill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4" borderId="37" xfId="0" applyFont="1" applyFill="1" applyBorder="1" applyAlignment="1">
      <alignment vertical="center"/>
    </xf>
    <xf numFmtId="0" fontId="0" fillId="4" borderId="25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 wrapText="1"/>
    </xf>
    <xf numFmtId="0" fontId="0" fillId="4" borderId="41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0" fillId="4" borderId="25" xfId="0" applyFont="1" applyFill="1" applyBorder="1"/>
    <xf numFmtId="0" fontId="2" fillId="4" borderId="23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4" borderId="7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left" vertical="center" wrapText="1" shrinkToFit="1"/>
    </xf>
    <xf numFmtId="0" fontId="2" fillId="0" borderId="31" xfId="0" applyFont="1" applyFill="1" applyBorder="1" applyAlignment="1">
      <alignment horizontal="left" vertical="center" wrapText="1" shrinkToFit="1"/>
    </xf>
    <xf numFmtId="0" fontId="2" fillId="0" borderId="23" xfId="0" applyFont="1" applyFill="1" applyBorder="1" applyAlignment="1">
      <alignment horizontal="left" vertical="center" wrapText="1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76" fontId="2" fillId="4" borderId="32" xfId="0" applyNumberFormat="1" applyFont="1" applyFill="1" applyBorder="1" applyAlignment="1">
      <alignment horizontal="center" vertical="center"/>
    </xf>
    <xf numFmtId="176" fontId="2" fillId="4" borderId="37" xfId="0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left" vertical="center" shrinkToFit="1"/>
    </xf>
    <xf numFmtId="0" fontId="8" fillId="4" borderId="23" xfId="0" applyFont="1" applyFill="1" applyBorder="1" applyAlignment="1">
      <alignment horizontal="left" vertical="center" shrinkToFit="1"/>
    </xf>
    <xf numFmtId="0" fontId="0" fillId="4" borderId="13" xfId="0" applyFont="1" applyFill="1" applyBorder="1" applyAlignment="1">
      <alignment vertical="center"/>
    </xf>
    <xf numFmtId="0" fontId="0" fillId="4" borderId="27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6" fontId="24" fillId="0" borderId="32" xfId="0" applyNumberFormat="1" applyFont="1" applyFill="1" applyBorder="1" applyAlignment="1">
      <alignment horizontal="left" vertical="center"/>
    </xf>
    <xf numFmtId="176" fontId="24" fillId="0" borderId="31" xfId="0" applyNumberFormat="1" applyFont="1" applyFill="1" applyBorder="1" applyAlignment="1">
      <alignment horizontal="left" vertical="center"/>
    </xf>
    <xf numFmtId="176" fontId="24" fillId="0" borderId="37" xfId="0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8" fontId="2" fillId="0" borderId="72" xfId="0" applyNumberFormat="1" applyFont="1" applyFill="1" applyBorder="1" applyAlignment="1">
      <alignment horizontal="right"/>
    </xf>
    <xf numFmtId="178" fontId="2" fillId="0" borderId="73" xfId="0" applyNumberFormat="1" applyFont="1" applyFill="1" applyBorder="1" applyAlignment="1">
      <alignment horizontal="right"/>
    </xf>
    <xf numFmtId="178" fontId="2" fillId="0" borderId="74" xfId="0" applyNumberFormat="1" applyFont="1" applyFill="1" applyBorder="1" applyAlignment="1">
      <alignment horizontal="right"/>
    </xf>
    <xf numFmtId="0" fontId="2" fillId="0" borderId="76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left" vertical="center"/>
    </xf>
    <xf numFmtId="0" fontId="30" fillId="0" borderId="86" xfId="0" applyFont="1" applyFill="1" applyBorder="1" applyAlignment="1">
      <alignment horizontal="center" vertical="center"/>
    </xf>
    <xf numFmtId="0" fontId="30" fillId="0" borderId="87" xfId="0" applyFont="1" applyFill="1" applyBorder="1" applyAlignment="1">
      <alignment horizontal="center" vertical="center"/>
    </xf>
    <xf numFmtId="0" fontId="30" fillId="0" borderId="88" xfId="0" applyFont="1" applyFill="1" applyBorder="1" applyAlignment="1">
      <alignment horizontal="center" vertical="center"/>
    </xf>
    <xf numFmtId="0" fontId="30" fillId="0" borderId="89" xfId="0" applyFont="1" applyFill="1" applyBorder="1" applyAlignment="1">
      <alignment horizontal="center" vertical="center"/>
    </xf>
    <xf numFmtId="0" fontId="30" fillId="0" borderId="91" xfId="0" applyFont="1" applyFill="1" applyBorder="1" applyAlignment="1">
      <alignment horizontal="center" vertical="center" wrapText="1"/>
    </xf>
    <xf numFmtId="0" fontId="30" fillId="0" borderId="77" xfId="0" applyFont="1" applyFill="1" applyBorder="1" applyAlignment="1">
      <alignment horizontal="center" vertical="center" wrapText="1"/>
    </xf>
    <xf numFmtId="0" fontId="30" fillId="0" borderId="78" xfId="0" applyFont="1" applyFill="1" applyBorder="1" applyAlignment="1">
      <alignment horizontal="center" vertical="center" wrapText="1"/>
    </xf>
    <xf numFmtId="189" fontId="30" fillId="0" borderId="76" xfId="0" applyNumberFormat="1" applyFont="1" applyFill="1" applyBorder="1" applyAlignment="1">
      <alignment horizontal="center" vertical="center"/>
    </xf>
    <xf numFmtId="189" fontId="30" fillId="0" borderId="78" xfId="0" applyNumberFormat="1" applyFont="1" applyFill="1" applyBorder="1" applyAlignment="1">
      <alignment horizontal="center" vertical="center"/>
    </xf>
    <xf numFmtId="189" fontId="30" fillId="0" borderId="77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6" borderId="19" xfId="2" applyFont="1" applyFill="1" applyBorder="1" applyAlignment="1">
      <alignment vertical="center"/>
    </xf>
    <xf numFmtId="0" fontId="26" fillId="6" borderId="59" xfId="2" applyFont="1" applyFill="1" applyBorder="1" applyAlignment="1">
      <alignment vertical="center"/>
    </xf>
    <xf numFmtId="0" fontId="26" fillId="6" borderId="19" xfId="2" applyFont="1" applyFill="1" applyBorder="1" applyAlignment="1">
      <alignment vertical="center" wrapText="1"/>
    </xf>
    <xf numFmtId="0" fontId="26" fillId="6" borderId="59" xfId="2" applyFont="1" applyFill="1" applyBorder="1" applyAlignment="1">
      <alignment vertical="center" wrapText="1"/>
    </xf>
    <xf numFmtId="0" fontId="14" fillId="4" borderId="3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left" vertical="center"/>
    </xf>
    <xf numFmtId="0" fontId="14" fillId="4" borderId="59" xfId="0" applyFont="1" applyFill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e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4319</xdr:colOff>
      <xdr:row>61</xdr:row>
      <xdr:rowOff>57129</xdr:rowOff>
    </xdr:from>
    <xdr:to>
      <xdr:col>22</xdr:col>
      <xdr:colOff>492188</xdr:colOff>
      <xdr:row>61</xdr:row>
      <xdr:rowOff>109884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 flipV="1">
          <a:off x="12476466" y="5766526"/>
          <a:ext cx="487869" cy="52755"/>
        </a:xfrm>
        <a:custGeom>
          <a:avLst/>
          <a:gdLst>
            <a:gd name="T0" fmla="*/ 0 w 97"/>
            <a:gd name="T1" fmla="*/ 0 h 1"/>
            <a:gd name="T2" fmla="*/ 2147483647 w 97"/>
            <a:gd name="T3" fmla="*/ 0 h 1"/>
            <a:gd name="T4" fmla="*/ 0 60000 65536"/>
            <a:gd name="T5" fmla="*/ 0 60000 65536"/>
            <a:gd name="T6" fmla="*/ 0 w 97"/>
            <a:gd name="T7" fmla="*/ 0 h 1"/>
            <a:gd name="T8" fmla="*/ 97 w 9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7" h="1">
              <a:moveTo>
                <a:pt x="0" y="0"/>
              </a:moveTo>
              <a:lnTo>
                <a:pt x="97" y="0"/>
              </a:lnTo>
            </a:path>
          </a:pathLst>
        </a:custGeom>
        <a:noFill/>
        <a:ln w="38100" cap="flat" cmpd="sng">
          <a:solidFill>
            <a:schemeClr val="tx1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18</xdr:col>
      <xdr:colOff>2049</xdr:colOff>
      <xdr:row>81</xdr:row>
      <xdr:rowOff>105072</xdr:rowOff>
    </xdr:from>
    <xdr:to>
      <xdr:col>19</xdr:col>
      <xdr:colOff>493748</xdr:colOff>
      <xdr:row>81</xdr:row>
      <xdr:rowOff>150791</xdr:rowOff>
    </xdr:to>
    <xdr:sp macro="" textlink="">
      <xdr:nvSpPr>
        <xdr:cNvPr id="15" name="Line 9"/>
        <xdr:cNvSpPr>
          <a:spLocks noChangeShapeType="1"/>
        </xdr:cNvSpPr>
      </xdr:nvSpPr>
      <xdr:spPr bwMode="auto">
        <a:xfrm>
          <a:off x="10515268" y="7707213"/>
          <a:ext cx="985808" cy="45719"/>
        </a:xfrm>
        <a:custGeom>
          <a:avLst/>
          <a:gdLst>
            <a:gd name="T0" fmla="*/ 0 w 97"/>
            <a:gd name="T1" fmla="*/ 0 h 1"/>
            <a:gd name="T2" fmla="*/ 2147483647 w 97"/>
            <a:gd name="T3" fmla="*/ 0 h 1"/>
            <a:gd name="T4" fmla="*/ 0 60000 65536"/>
            <a:gd name="T5" fmla="*/ 0 60000 65536"/>
            <a:gd name="T6" fmla="*/ 0 w 97"/>
            <a:gd name="T7" fmla="*/ 0 h 1"/>
            <a:gd name="T8" fmla="*/ 97 w 9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7" h="1">
              <a:moveTo>
                <a:pt x="0" y="0"/>
              </a:moveTo>
              <a:lnTo>
                <a:pt x="97" y="0"/>
              </a:ln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17</xdr:col>
      <xdr:colOff>675821</xdr:colOff>
      <xdr:row>62</xdr:row>
      <xdr:rowOff>95250</xdr:rowOff>
    </xdr:from>
    <xdr:to>
      <xdr:col>21</xdr:col>
      <xdr:colOff>493221</xdr:colOff>
      <xdr:row>62</xdr:row>
      <xdr:rowOff>123825</xdr:rowOff>
    </xdr:to>
    <xdr:sp macro="" textlink="">
      <xdr:nvSpPr>
        <xdr:cNvPr id="39" name="Line 9"/>
        <xdr:cNvSpPr>
          <a:spLocks noChangeShapeType="1"/>
        </xdr:cNvSpPr>
      </xdr:nvSpPr>
      <xdr:spPr bwMode="auto">
        <a:xfrm>
          <a:off x="10504714" y="6032500"/>
          <a:ext cx="1976400" cy="28575"/>
        </a:xfrm>
        <a:custGeom>
          <a:avLst/>
          <a:gdLst>
            <a:gd name="T0" fmla="*/ 0 w 97"/>
            <a:gd name="T1" fmla="*/ 0 h 1"/>
            <a:gd name="T2" fmla="*/ 2147483647 w 97"/>
            <a:gd name="T3" fmla="*/ 0 h 1"/>
            <a:gd name="T4" fmla="*/ 0 60000 65536"/>
            <a:gd name="T5" fmla="*/ 0 60000 65536"/>
            <a:gd name="T6" fmla="*/ 0 w 97"/>
            <a:gd name="T7" fmla="*/ 0 h 1"/>
            <a:gd name="T8" fmla="*/ 97 w 9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7" h="1">
              <a:moveTo>
                <a:pt x="0" y="0"/>
              </a:moveTo>
              <a:lnTo>
                <a:pt x="97" y="0"/>
              </a:lnTo>
            </a:path>
          </a:pathLst>
        </a:custGeom>
        <a:noFill/>
        <a:ln w="38100" cap="flat" cmpd="sng">
          <a:solidFill>
            <a:schemeClr val="tx1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18</xdr:col>
      <xdr:colOff>6643</xdr:colOff>
      <xdr:row>63</xdr:row>
      <xdr:rowOff>91693</xdr:rowOff>
    </xdr:from>
    <xdr:to>
      <xdr:col>23</xdr:col>
      <xdr:colOff>0</xdr:colOff>
      <xdr:row>63</xdr:row>
      <xdr:rowOff>137412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10533752" y="7285052"/>
          <a:ext cx="2473826" cy="45719"/>
        </a:xfrm>
        <a:custGeom>
          <a:avLst/>
          <a:gdLst>
            <a:gd name="T0" fmla="*/ 0 w 97"/>
            <a:gd name="T1" fmla="*/ 0 h 1"/>
            <a:gd name="T2" fmla="*/ 2147483647 w 97"/>
            <a:gd name="T3" fmla="*/ 0 h 1"/>
            <a:gd name="T4" fmla="*/ 0 60000 65536"/>
            <a:gd name="T5" fmla="*/ 0 60000 65536"/>
            <a:gd name="T6" fmla="*/ 0 w 97"/>
            <a:gd name="T7" fmla="*/ 0 h 1"/>
            <a:gd name="T8" fmla="*/ 97 w 97"/>
            <a:gd name="T9" fmla="*/ 1 h 1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7" h="1">
              <a:moveTo>
                <a:pt x="0" y="0"/>
              </a:moveTo>
              <a:lnTo>
                <a:pt x="97" y="0"/>
              </a:lnTo>
            </a:path>
          </a:pathLst>
        </a:custGeom>
        <a:noFill/>
        <a:ln w="38100">
          <a:solidFill>
            <a:schemeClr val="tx1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22</xdr:col>
      <xdr:colOff>428625</xdr:colOff>
      <xdr:row>55</xdr:row>
      <xdr:rowOff>123825</xdr:rowOff>
    </xdr:to>
    <xdr:pic>
      <xdr:nvPicPr>
        <xdr:cNvPr id="1025" name="Picture 1" descr="北九州市基本図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88894"/>
          <a:ext cx="10638865" cy="753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266700</xdr:colOff>
      <xdr:row>17</xdr:row>
      <xdr:rowOff>38100</xdr:rowOff>
    </xdr:from>
    <xdr:to>
      <xdr:col>5</xdr:col>
      <xdr:colOff>266700</xdr:colOff>
      <xdr:row>17</xdr:row>
      <xdr:rowOff>38100</xdr:rowOff>
    </xdr:to>
    <xdr:sp macro="" textlink="">
      <xdr:nvSpPr>
        <xdr:cNvPr id="1026" name="Line 73"/>
        <xdr:cNvSpPr>
          <a:spLocks noChangeShapeType="1"/>
        </xdr:cNvSpPr>
      </xdr:nvSpPr>
      <xdr:spPr bwMode="auto">
        <a:xfrm>
          <a:off x="2647950" y="2647950"/>
          <a:ext cx="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</xdr:col>
      <xdr:colOff>219075</xdr:colOff>
      <xdr:row>16</xdr:row>
      <xdr:rowOff>114300</xdr:rowOff>
    </xdr:from>
    <xdr:ext cx="0" cy="83273"/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2600325" y="2581275"/>
          <a:ext cx="14235" cy="61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400" b="0" i="0" u="none" strike="noStrike" baseline="0">
              <a:solidFill>
                <a:srgbClr val="000000"/>
              </a:solidFill>
              <a:latin typeface="Century"/>
            </a:rPr>
            <a:t> </a:t>
          </a:r>
        </a:p>
      </xdr:txBody>
    </xdr:sp>
    <xdr:clientData/>
  </xdr:oneCellAnchor>
  <xdr:twoCellAnchor>
    <xdr:from>
      <xdr:col>10</xdr:col>
      <xdr:colOff>371475</xdr:colOff>
      <xdr:row>28</xdr:row>
      <xdr:rowOff>19050</xdr:rowOff>
    </xdr:from>
    <xdr:to>
      <xdr:col>11</xdr:col>
      <xdr:colOff>371475</xdr:colOff>
      <xdr:row>31</xdr:row>
      <xdr:rowOff>9525</xdr:rowOff>
    </xdr:to>
    <xdr:sp macro="" textlink="">
      <xdr:nvSpPr>
        <xdr:cNvPr id="1037" name="Freeform 16"/>
        <xdr:cNvSpPr>
          <a:spLocks/>
        </xdr:cNvSpPr>
      </xdr:nvSpPr>
      <xdr:spPr bwMode="auto">
        <a:xfrm>
          <a:off x="5133975" y="4200525"/>
          <a:ext cx="476250" cy="419100"/>
        </a:xfrm>
        <a:custGeom>
          <a:avLst/>
          <a:gdLst>
            <a:gd name="T0" fmla="*/ 2147483647 w 50"/>
            <a:gd name="T1" fmla="*/ 0 h 44"/>
            <a:gd name="T2" fmla="*/ 2147483647 w 50"/>
            <a:gd name="T3" fmla="*/ 2147483647 h 44"/>
            <a:gd name="T4" fmla="*/ 2147483647 w 50"/>
            <a:gd name="T5" fmla="*/ 2147483647 h 44"/>
            <a:gd name="T6" fmla="*/ 2147483647 w 50"/>
            <a:gd name="T7" fmla="*/ 2147483647 h 44"/>
            <a:gd name="T8" fmla="*/ 2147483647 w 50"/>
            <a:gd name="T9" fmla="*/ 2147483647 h 44"/>
            <a:gd name="T10" fmla="*/ 2147483647 w 50"/>
            <a:gd name="T11" fmla="*/ 2147483647 h 44"/>
            <a:gd name="T12" fmla="*/ 2147483647 w 50"/>
            <a:gd name="T13" fmla="*/ 2147483647 h 44"/>
            <a:gd name="T14" fmla="*/ 2147483647 w 50"/>
            <a:gd name="T15" fmla="*/ 2147483647 h 44"/>
            <a:gd name="T16" fmla="*/ 2147483647 w 50"/>
            <a:gd name="T17" fmla="*/ 2147483647 h 44"/>
            <a:gd name="T18" fmla="*/ 2147483647 w 50"/>
            <a:gd name="T19" fmla="*/ 2147483647 h 44"/>
            <a:gd name="T20" fmla="*/ 2147483647 w 50"/>
            <a:gd name="T21" fmla="*/ 2147483647 h 44"/>
            <a:gd name="T22" fmla="*/ 2147483647 w 50"/>
            <a:gd name="T23" fmla="*/ 2147483647 h 44"/>
            <a:gd name="T24" fmla="*/ 2147483647 w 50"/>
            <a:gd name="T25" fmla="*/ 2147483647 h 44"/>
            <a:gd name="T26" fmla="*/ 2147483647 w 50"/>
            <a:gd name="T27" fmla="*/ 2147483647 h 44"/>
            <a:gd name="T28" fmla="*/ 2147483647 w 50"/>
            <a:gd name="T29" fmla="*/ 2147483647 h 44"/>
            <a:gd name="T30" fmla="*/ 2147483647 w 50"/>
            <a:gd name="T31" fmla="*/ 2147483647 h 44"/>
            <a:gd name="T32" fmla="*/ 2147483647 w 50"/>
            <a:gd name="T33" fmla="*/ 2147483647 h 44"/>
            <a:gd name="T34" fmla="*/ 0 w 50"/>
            <a:gd name="T35" fmla="*/ 2147483647 h 44"/>
            <a:gd name="T36" fmla="*/ 2147483647 w 50"/>
            <a:gd name="T37" fmla="*/ 2147483647 h 44"/>
            <a:gd name="T38" fmla="*/ 2147483647 w 50"/>
            <a:gd name="T39" fmla="*/ 2147483647 h 44"/>
            <a:gd name="T40" fmla="*/ 2147483647 w 50"/>
            <a:gd name="T41" fmla="*/ 2147483647 h 44"/>
            <a:gd name="T42" fmla="*/ 2147483647 w 50"/>
            <a:gd name="T43" fmla="*/ 2147483647 h 44"/>
            <a:gd name="T44" fmla="*/ 2147483647 w 50"/>
            <a:gd name="T45" fmla="*/ 2147483647 h 44"/>
            <a:gd name="T46" fmla="*/ 2147483647 w 50"/>
            <a:gd name="T47" fmla="*/ 2147483647 h 44"/>
            <a:gd name="T48" fmla="*/ 2147483647 w 50"/>
            <a:gd name="T49" fmla="*/ 2147483647 h 44"/>
            <a:gd name="T50" fmla="*/ 2147483647 w 50"/>
            <a:gd name="T51" fmla="*/ 2147483647 h 44"/>
            <a:gd name="T52" fmla="*/ 2147483647 w 50"/>
            <a:gd name="T53" fmla="*/ 2147483647 h 44"/>
            <a:gd name="T54" fmla="*/ 2147483647 w 50"/>
            <a:gd name="T55" fmla="*/ 2147483647 h 44"/>
            <a:gd name="T56" fmla="*/ 2147483647 w 50"/>
            <a:gd name="T57" fmla="*/ 2147483647 h 44"/>
            <a:gd name="T58" fmla="*/ 2147483647 w 50"/>
            <a:gd name="T59" fmla="*/ 2147483647 h 44"/>
            <a:gd name="T60" fmla="*/ 2147483647 w 50"/>
            <a:gd name="T61" fmla="*/ 2147483647 h 44"/>
            <a:gd name="T62" fmla="*/ 2147483647 w 50"/>
            <a:gd name="T63" fmla="*/ 2147483647 h 44"/>
            <a:gd name="T64" fmla="*/ 2147483647 w 50"/>
            <a:gd name="T65" fmla="*/ 2147483647 h 44"/>
            <a:gd name="T66" fmla="*/ 2147483647 w 50"/>
            <a:gd name="T67" fmla="*/ 2147483647 h 44"/>
            <a:gd name="T68" fmla="*/ 2147483647 w 50"/>
            <a:gd name="T69" fmla="*/ 2147483647 h 44"/>
            <a:gd name="T70" fmla="*/ 2147483647 w 50"/>
            <a:gd name="T71" fmla="*/ 2147483647 h 44"/>
            <a:gd name="T72" fmla="*/ 2147483647 w 50"/>
            <a:gd name="T73" fmla="*/ 2147483647 h 44"/>
            <a:gd name="T74" fmla="*/ 2147483647 w 50"/>
            <a:gd name="T75" fmla="*/ 2147483647 h 44"/>
            <a:gd name="T76" fmla="*/ 2147483647 w 50"/>
            <a:gd name="T77" fmla="*/ 2147483647 h 44"/>
            <a:gd name="T78" fmla="*/ 2147483647 w 50"/>
            <a:gd name="T79" fmla="*/ 2147483647 h 44"/>
            <a:gd name="T80" fmla="*/ 2147483647 w 50"/>
            <a:gd name="T81" fmla="*/ 2147483647 h 44"/>
            <a:gd name="T82" fmla="*/ 2147483647 w 50"/>
            <a:gd name="T83" fmla="*/ 2147483647 h 44"/>
            <a:gd name="T84" fmla="*/ 2147483647 w 50"/>
            <a:gd name="T85" fmla="*/ 2147483647 h 44"/>
            <a:gd name="T86" fmla="*/ 2147483647 w 50"/>
            <a:gd name="T87" fmla="*/ 2147483647 h 44"/>
            <a:gd name="T88" fmla="*/ 2147483647 w 50"/>
            <a:gd name="T89" fmla="*/ 2147483647 h 44"/>
            <a:gd name="T90" fmla="*/ 2147483647 w 50"/>
            <a:gd name="T91" fmla="*/ 2147483647 h 44"/>
            <a:gd name="T92" fmla="*/ 2147483647 w 50"/>
            <a:gd name="T93" fmla="*/ 2147483647 h 44"/>
            <a:gd name="T94" fmla="*/ 2147483647 w 50"/>
            <a:gd name="T95" fmla="*/ 0 h 44"/>
            <a:gd name="T96" fmla="*/ 2147483647 w 50"/>
            <a:gd name="T97" fmla="*/ 0 h 4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50"/>
            <a:gd name="T148" fmla="*/ 0 h 44"/>
            <a:gd name="T149" fmla="*/ 50 w 50"/>
            <a:gd name="T150" fmla="*/ 44 h 4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50" h="44">
              <a:moveTo>
                <a:pt x="43" y="0"/>
              </a:moveTo>
              <a:lnTo>
                <a:pt x="31" y="5"/>
              </a:lnTo>
              <a:lnTo>
                <a:pt x="31" y="8"/>
              </a:lnTo>
              <a:lnTo>
                <a:pt x="31" y="10"/>
              </a:lnTo>
              <a:lnTo>
                <a:pt x="32" y="13"/>
              </a:lnTo>
              <a:lnTo>
                <a:pt x="28" y="18"/>
              </a:lnTo>
              <a:lnTo>
                <a:pt x="25" y="18"/>
              </a:lnTo>
              <a:lnTo>
                <a:pt x="19" y="21"/>
              </a:lnTo>
              <a:lnTo>
                <a:pt x="19" y="24"/>
              </a:lnTo>
              <a:lnTo>
                <a:pt x="17" y="26"/>
              </a:lnTo>
              <a:lnTo>
                <a:pt x="14" y="25"/>
              </a:lnTo>
              <a:lnTo>
                <a:pt x="12" y="31"/>
              </a:lnTo>
              <a:lnTo>
                <a:pt x="10" y="32"/>
              </a:lnTo>
              <a:lnTo>
                <a:pt x="8" y="32"/>
              </a:lnTo>
              <a:lnTo>
                <a:pt x="6" y="34"/>
              </a:lnTo>
              <a:lnTo>
                <a:pt x="3" y="33"/>
              </a:lnTo>
              <a:lnTo>
                <a:pt x="1" y="35"/>
              </a:lnTo>
              <a:lnTo>
                <a:pt x="0" y="39"/>
              </a:lnTo>
              <a:lnTo>
                <a:pt x="3" y="41"/>
              </a:lnTo>
              <a:lnTo>
                <a:pt x="7" y="40"/>
              </a:lnTo>
              <a:lnTo>
                <a:pt x="10" y="40"/>
              </a:lnTo>
              <a:lnTo>
                <a:pt x="11" y="44"/>
              </a:lnTo>
              <a:lnTo>
                <a:pt x="15" y="41"/>
              </a:lnTo>
              <a:lnTo>
                <a:pt x="16" y="43"/>
              </a:lnTo>
              <a:lnTo>
                <a:pt x="19" y="42"/>
              </a:lnTo>
              <a:lnTo>
                <a:pt x="20" y="40"/>
              </a:lnTo>
              <a:lnTo>
                <a:pt x="21" y="38"/>
              </a:lnTo>
              <a:lnTo>
                <a:pt x="23" y="39"/>
              </a:lnTo>
              <a:lnTo>
                <a:pt x="27" y="34"/>
              </a:lnTo>
              <a:lnTo>
                <a:pt x="28" y="36"/>
              </a:lnTo>
              <a:lnTo>
                <a:pt x="32" y="31"/>
              </a:lnTo>
              <a:lnTo>
                <a:pt x="34" y="32"/>
              </a:lnTo>
              <a:lnTo>
                <a:pt x="36" y="31"/>
              </a:lnTo>
              <a:lnTo>
                <a:pt x="40" y="25"/>
              </a:lnTo>
              <a:lnTo>
                <a:pt x="44" y="26"/>
              </a:lnTo>
              <a:lnTo>
                <a:pt x="47" y="24"/>
              </a:lnTo>
              <a:lnTo>
                <a:pt x="48" y="22"/>
              </a:lnTo>
              <a:lnTo>
                <a:pt x="47" y="20"/>
              </a:lnTo>
              <a:lnTo>
                <a:pt x="50" y="19"/>
              </a:lnTo>
              <a:lnTo>
                <a:pt x="48" y="16"/>
              </a:lnTo>
              <a:lnTo>
                <a:pt x="49" y="14"/>
              </a:lnTo>
              <a:lnTo>
                <a:pt x="47" y="15"/>
              </a:lnTo>
              <a:lnTo>
                <a:pt x="48" y="12"/>
              </a:lnTo>
              <a:lnTo>
                <a:pt x="46" y="11"/>
              </a:lnTo>
              <a:lnTo>
                <a:pt x="47" y="9"/>
              </a:lnTo>
              <a:lnTo>
                <a:pt x="47" y="7"/>
              </a:lnTo>
              <a:lnTo>
                <a:pt x="48" y="4"/>
              </a:lnTo>
              <a:lnTo>
                <a:pt x="46" y="0"/>
              </a:lnTo>
              <a:lnTo>
                <a:pt x="43" y="0"/>
              </a:lnTo>
              <a:close/>
            </a:path>
          </a:pathLst>
        </a:custGeom>
        <a:noFill/>
        <a:ln w="3175" cap="flat" cmpd="sng">
          <a:noFill/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20</xdr:col>
      <xdr:colOff>47625</xdr:colOff>
      <xdr:row>47</xdr:row>
      <xdr:rowOff>38100</xdr:rowOff>
    </xdr:from>
    <xdr:to>
      <xdr:col>21</xdr:col>
      <xdr:colOff>9525</xdr:colOff>
      <xdr:row>48</xdr:row>
      <xdr:rowOff>76200</xdr:rowOff>
    </xdr:to>
    <xdr:sp macro="" textlink="">
      <xdr:nvSpPr>
        <xdr:cNvPr id="1044" name="Rectangle 30"/>
        <xdr:cNvSpPr>
          <a:spLocks noChangeArrowheads="1"/>
        </xdr:cNvSpPr>
      </xdr:nvSpPr>
      <xdr:spPr bwMode="auto">
        <a:xfrm>
          <a:off x="9572625" y="6934200"/>
          <a:ext cx="438150" cy="180975"/>
        </a:xfrm>
        <a:prstGeom prst="rect">
          <a:avLst/>
        </a:prstGeom>
        <a:solidFill>
          <a:srgbClr val="FFFFFF"/>
        </a:solidFill>
        <a:ln w="3175" algn="ctr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190500</xdr:colOff>
      <xdr:row>26</xdr:row>
      <xdr:rowOff>19050</xdr:rowOff>
    </xdr:from>
    <xdr:to>
      <xdr:col>7</xdr:col>
      <xdr:colOff>209550</xdr:colOff>
      <xdr:row>26</xdr:row>
      <xdr:rowOff>28575</xdr:rowOff>
    </xdr:to>
    <xdr:sp macro="" textlink="">
      <xdr:nvSpPr>
        <xdr:cNvPr id="1047" name="Freeform 35"/>
        <xdr:cNvSpPr>
          <a:spLocks/>
        </xdr:cNvSpPr>
      </xdr:nvSpPr>
      <xdr:spPr bwMode="auto">
        <a:xfrm>
          <a:off x="3524250" y="3914775"/>
          <a:ext cx="19050" cy="9525"/>
        </a:xfrm>
        <a:custGeom>
          <a:avLst/>
          <a:gdLst>
            <a:gd name="T0" fmla="*/ 0 w 2"/>
            <a:gd name="T1" fmla="*/ 0 h 1"/>
            <a:gd name="T2" fmla="*/ 2147483647 w 2"/>
            <a:gd name="T3" fmla="*/ 0 h 1"/>
            <a:gd name="T4" fmla="*/ 0 w 2"/>
            <a:gd name="T5" fmla="*/ 0 h 1"/>
            <a:gd name="T6" fmla="*/ 0 60000 65536"/>
            <a:gd name="T7" fmla="*/ 0 60000 65536"/>
            <a:gd name="T8" fmla="*/ 0 60000 65536"/>
            <a:gd name="T9" fmla="*/ 0 w 2"/>
            <a:gd name="T10" fmla="*/ 0 h 1"/>
            <a:gd name="T11" fmla="*/ 2 w 2"/>
            <a:gd name="T12" fmla="*/ 1 h 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" h="1">
              <a:moveTo>
                <a:pt x="0" y="0"/>
              </a:moveTo>
              <a:lnTo>
                <a:pt x="2" y="0"/>
              </a:lnTo>
              <a:lnTo>
                <a:pt x="0" y="0"/>
              </a:lnTo>
              <a:close/>
            </a:path>
          </a:pathLst>
        </a:custGeom>
        <a:solidFill>
          <a:srgbClr val="FF0000"/>
        </a:solidFill>
        <a:ln w="3175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128309</xdr:colOff>
      <xdr:row>25</xdr:row>
      <xdr:rowOff>31378</xdr:rowOff>
    </xdr:from>
    <xdr:to>
      <xdr:col>9</xdr:col>
      <xdr:colOff>433109</xdr:colOff>
      <xdr:row>26</xdr:row>
      <xdr:rowOff>138955</xdr:rowOff>
    </xdr:to>
    <xdr:sp macro="" textlink="">
      <xdr:nvSpPr>
        <xdr:cNvPr id="1052" name="Oval 19"/>
        <xdr:cNvSpPr>
          <a:spLocks noChangeArrowheads="1"/>
        </xdr:cNvSpPr>
      </xdr:nvSpPr>
      <xdr:spPr bwMode="auto">
        <a:xfrm rot="-196870">
          <a:off x="4464985" y="3841378"/>
          <a:ext cx="304800" cy="253253"/>
        </a:xfrm>
        <a:prstGeom prst="ellipse">
          <a:avLst/>
        </a:prstGeom>
        <a:noFill/>
        <a:ln w="25400" algn="ctr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12</xdr:col>
      <xdr:colOff>230097</xdr:colOff>
      <xdr:row>24</xdr:row>
      <xdr:rowOff>5365</xdr:rowOff>
    </xdr:from>
    <xdr:to>
      <xdr:col>13</xdr:col>
      <xdr:colOff>91379</xdr:colOff>
      <xdr:row>26</xdr:row>
      <xdr:rowOff>54923</xdr:rowOff>
    </xdr:to>
    <xdr:sp macro="" textlink="">
      <xdr:nvSpPr>
        <xdr:cNvPr id="1053" name="Oval 19"/>
        <xdr:cNvSpPr>
          <a:spLocks noChangeArrowheads="1"/>
        </xdr:cNvSpPr>
      </xdr:nvSpPr>
      <xdr:spPr bwMode="auto">
        <a:xfrm rot="-196870">
          <a:off x="6012332" y="3669689"/>
          <a:ext cx="343135" cy="340910"/>
        </a:xfrm>
        <a:prstGeom prst="ellipse">
          <a:avLst/>
        </a:prstGeom>
        <a:noFill/>
        <a:ln w="25400" algn="ctr">
          <a:solidFill>
            <a:srgbClr val="00FF00"/>
          </a:solidFill>
          <a:round/>
          <a:headEnd/>
          <a:tailEnd/>
        </a:ln>
      </xdr:spPr>
    </xdr:sp>
    <xdr:clientData/>
  </xdr:twoCellAnchor>
  <xdr:oneCellAnchor>
    <xdr:from>
      <xdr:col>13</xdr:col>
      <xdr:colOff>407333</xdr:colOff>
      <xdr:row>13</xdr:row>
      <xdr:rowOff>26895</xdr:rowOff>
    </xdr:from>
    <xdr:ext cx="1146981" cy="385234"/>
    <xdr:sp macro="" textlink="">
      <xdr:nvSpPr>
        <xdr:cNvPr id="4128" name="AutoShape 26"/>
        <xdr:cNvSpPr>
          <a:spLocks/>
        </xdr:cNvSpPr>
      </xdr:nvSpPr>
      <xdr:spPr bwMode="auto">
        <a:xfrm>
          <a:off x="6671421" y="2088777"/>
          <a:ext cx="1146981" cy="385234"/>
        </a:xfrm>
        <a:prstGeom prst="borderCallout2">
          <a:avLst>
            <a:gd name="adj1" fmla="val 31579"/>
            <a:gd name="adj2" fmla="val -7407"/>
            <a:gd name="adj3" fmla="val 31579"/>
            <a:gd name="adj4" fmla="val -14815"/>
            <a:gd name="adj5" fmla="val 368007"/>
            <a:gd name="adj6" fmla="val -35962"/>
          </a:avLst>
        </a:prstGeom>
        <a:solidFill>
          <a:srgbClr val="FFFFFF"/>
        </a:solidFill>
        <a:ln w="3175" algn="ctr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A-1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三萩野公園（運動）</a:t>
          </a:r>
        </a:p>
      </xdr:txBody>
    </xdr:sp>
    <xdr:clientData/>
  </xdr:oneCellAnchor>
  <xdr:oneCellAnchor>
    <xdr:from>
      <xdr:col>10</xdr:col>
      <xdr:colOff>378759</xdr:colOff>
      <xdr:row>38</xdr:row>
      <xdr:rowOff>25774</xdr:rowOff>
    </xdr:from>
    <xdr:ext cx="1146981" cy="568617"/>
    <xdr:sp macro="" textlink="">
      <xdr:nvSpPr>
        <xdr:cNvPr id="46" name="AutoShape 25"/>
        <xdr:cNvSpPr>
          <a:spLocks/>
        </xdr:cNvSpPr>
      </xdr:nvSpPr>
      <xdr:spPr bwMode="auto">
        <a:xfrm>
          <a:off x="5197288" y="5729568"/>
          <a:ext cx="1146981" cy="568617"/>
        </a:xfrm>
        <a:prstGeom prst="borderCallout2">
          <a:avLst>
            <a:gd name="adj1" fmla="val 31579"/>
            <a:gd name="adj2" fmla="val -7407"/>
            <a:gd name="adj3" fmla="val 31579"/>
            <a:gd name="adj4" fmla="val -12963"/>
            <a:gd name="adj5" fmla="val -268882"/>
            <a:gd name="adj6" fmla="val -42738"/>
          </a:avLst>
        </a:prstGeom>
        <a:solidFill>
          <a:srgbClr val="FFFFFF"/>
        </a:solidFill>
        <a:ln w="3175" algn="ctr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A-2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安全・安心（耐震）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高炉台公園（総合）</a:t>
          </a:r>
        </a:p>
      </xdr:txBody>
    </xdr:sp>
    <xdr:clientData/>
  </xdr:oneCellAnchor>
  <xdr:twoCellAnchor>
    <xdr:from>
      <xdr:col>12</xdr:col>
      <xdr:colOff>372207</xdr:colOff>
      <xdr:row>24</xdr:row>
      <xdr:rowOff>90854</xdr:rowOff>
    </xdr:from>
    <xdr:to>
      <xdr:col>13</xdr:col>
      <xdr:colOff>5862</xdr:colOff>
      <xdr:row>25</xdr:row>
      <xdr:rowOff>114300</xdr:rowOff>
    </xdr:to>
    <xdr:sp macro="" textlink="">
      <xdr:nvSpPr>
        <xdr:cNvPr id="4" name="フリーフォーム 3"/>
        <xdr:cNvSpPr/>
      </xdr:nvSpPr>
      <xdr:spPr bwMode="auto">
        <a:xfrm>
          <a:off x="6104792" y="3719146"/>
          <a:ext cx="111370" cy="167054"/>
        </a:xfrm>
        <a:custGeom>
          <a:avLst/>
          <a:gdLst>
            <a:gd name="connsiteX0" fmla="*/ 14654 w 105508"/>
            <a:gd name="connsiteY0" fmla="*/ 167054 h 167054"/>
            <a:gd name="connsiteX1" fmla="*/ 105508 w 105508"/>
            <a:gd name="connsiteY1" fmla="*/ 120162 h 167054"/>
            <a:gd name="connsiteX2" fmla="*/ 99646 w 105508"/>
            <a:gd name="connsiteY2" fmla="*/ 32239 h 167054"/>
            <a:gd name="connsiteX3" fmla="*/ 73269 w 105508"/>
            <a:gd name="connsiteY3" fmla="*/ 0 h 167054"/>
            <a:gd name="connsiteX4" fmla="*/ 0 w 105508"/>
            <a:gd name="connsiteY4" fmla="*/ 43962 h 167054"/>
            <a:gd name="connsiteX5" fmla="*/ 38100 w 105508"/>
            <a:gd name="connsiteY5" fmla="*/ 102577 h 167054"/>
            <a:gd name="connsiteX6" fmla="*/ 14654 w 105508"/>
            <a:gd name="connsiteY6" fmla="*/ 167054 h 167054"/>
            <a:gd name="connsiteX0" fmla="*/ 20516 w 111370"/>
            <a:gd name="connsiteY0" fmla="*/ 167054 h 167054"/>
            <a:gd name="connsiteX1" fmla="*/ 111370 w 111370"/>
            <a:gd name="connsiteY1" fmla="*/ 120162 h 167054"/>
            <a:gd name="connsiteX2" fmla="*/ 105508 w 111370"/>
            <a:gd name="connsiteY2" fmla="*/ 32239 h 167054"/>
            <a:gd name="connsiteX3" fmla="*/ 79131 w 111370"/>
            <a:gd name="connsiteY3" fmla="*/ 0 h 167054"/>
            <a:gd name="connsiteX4" fmla="*/ 5862 w 111370"/>
            <a:gd name="connsiteY4" fmla="*/ 43962 h 167054"/>
            <a:gd name="connsiteX5" fmla="*/ 43962 w 111370"/>
            <a:gd name="connsiteY5" fmla="*/ 102577 h 167054"/>
            <a:gd name="connsiteX6" fmla="*/ 0 w 111370"/>
            <a:gd name="connsiteY6" fmla="*/ 128954 h 167054"/>
            <a:gd name="connsiteX7" fmla="*/ 20516 w 111370"/>
            <a:gd name="connsiteY7" fmla="*/ 167054 h 1670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11370" h="167054">
              <a:moveTo>
                <a:pt x="20516" y="167054"/>
              </a:moveTo>
              <a:lnTo>
                <a:pt x="111370" y="120162"/>
              </a:lnTo>
              <a:lnTo>
                <a:pt x="105508" y="32239"/>
              </a:lnTo>
              <a:lnTo>
                <a:pt x="79131" y="0"/>
              </a:lnTo>
              <a:lnTo>
                <a:pt x="5862" y="43962"/>
              </a:lnTo>
              <a:lnTo>
                <a:pt x="43962" y="102577"/>
              </a:lnTo>
              <a:cubicBezTo>
                <a:pt x="40054" y="112346"/>
                <a:pt x="3908" y="119185"/>
                <a:pt x="0" y="128954"/>
              </a:cubicBezTo>
              <a:lnTo>
                <a:pt x="20516" y="167054"/>
              </a:lnTo>
              <a:close/>
            </a:path>
          </a:pathLst>
        </a:cu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91440" tIns="45720" rIns="91440" bIns="4572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238932</xdr:colOff>
      <xdr:row>25</xdr:row>
      <xdr:rowOff>109780</xdr:rowOff>
    </xdr:from>
    <xdr:to>
      <xdr:col>9</xdr:col>
      <xdr:colOff>332567</xdr:colOff>
      <xdr:row>26</xdr:row>
      <xdr:rowOff>58119</xdr:rowOff>
    </xdr:to>
    <xdr:sp macro="" textlink="">
      <xdr:nvSpPr>
        <xdr:cNvPr id="5" name="フリーフォーム 4"/>
        <xdr:cNvSpPr/>
      </xdr:nvSpPr>
      <xdr:spPr bwMode="auto">
        <a:xfrm>
          <a:off x="4539712" y="3845517"/>
          <a:ext cx="93635" cy="90407"/>
        </a:xfrm>
        <a:custGeom>
          <a:avLst/>
          <a:gdLst>
            <a:gd name="connsiteX0" fmla="*/ 93635 w 129152"/>
            <a:gd name="connsiteY0" fmla="*/ 90407 h 90407"/>
            <a:gd name="connsiteX1" fmla="*/ 0 w 129152"/>
            <a:gd name="connsiteY1" fmla="*/ 48432 h 90407"/>
            <a:gd name="connsiteX2" fmla="*/ 54889 w 129152"/>
            <a:gd name="connsiteY2" fmla="*/ 0 h 90407"/>
            <a:gd name="connsiteX3" fmla="*/ 129152 w 129152"/>
            <a:gd name="connsiteY3" fmla="*/ 12915 h 90407"/>
            <a:gd name="connsiteX4" fmla="*/ 93635 w 129152"/>
            <a:gd name="connsiteY4" fmla="*/ 90407 h 90407"/>
            <a:gd name="connsiteX0" fmla="*/ 93635 w 106550"/>
            <a:gd name="connsiteY0" fmla="*/ 90407 h 90407"/>
            <a:gd name="connsiteX1" fmla="*/ 0 w 106550"/>
            <a:gd name="connsiteY1" fmla="*/ 48432 h 90407"/>
            <a:gd name="connsiteX2" fmla="*/ 54889 w 106550"/>
            <a:gd name="connsiteY2" fmla="*/ 0 h 90407"/>
            <a:gd name="connsiteX3" fmla="*/ 106550 w 106550"/>
            <a:gd name="connsiteY3" fmla="*/ 3229 h 90407"/>
            <a:gd name="connsiteX4" fmla="*/ 93635 w 106550"/>
            <a:gd name="connsiteY4" fmla="*/ 90407 h 90407"/>
            <a:gd name="connsiteX0" fmla="*/ 80720 w 93635"/>
            <a:gd name="connsiteY0" fmla="*/ 90407 h 90407"/>
            <a:gd name="connsiteX1" fmla="*/ 0 w 93635"/>
            <a:gd name="connsiteY1" fmla="*/ 51660 h 90407"/>
            <a:gd name="connsiteX2" fmla="*/ 41974 w 93635"/>
            <a:gd name="connsiteY2" fmla="*/ 0 h 90407"/>
            <a:gd name="connsiteX3" fmla="*/ 93635 w 93635"/>
            <a:gd name="connsiteY3" fmla="*/ 3229 h 90407"/>
            <a:gd name="connsiteX4" fmla="*/ 80720 w 93635"/>
            <a:gd name="connsiteY4" fmla="*/ 90407 h 904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3635" h="90407">
              <a:moveTo>
                <a:pt x="80720" y="90407"/>
              </a:moveTo>
              <a:lnTo>
                <a:pt x="0" y="51660"/>
              </a:lnTo>
              <a:lnTo>
                <a:pt x="41974" y="0"/>
              </a:lnTo>
              <a:lnTo>
                <a:pt x="93635" y="3229"/>
              </a:lnTo>
              <a:lnTo>
                <a:pt x="80720" y="90407"/>
              </a:lnTo>
              <a:close/>
            </a:path>
          </a:pathLst>
        </a:cu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91440" tIns="45720" rIns="91440" bIns="4572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tabSelected="1" zoomScale="70" workbookViewId="0">
      <selection activeCell="A36" sqref="A36"/>
    </sheetView>
  </sheetViews>
  <sheetFormatPr defaultRowHeight="13.5" x14ac:dyDescent="0.15"/>
  <sheetData>
    <row r="9" spans="1:14" ht="13.5" customHeight="1" x14ac:dyDescent="0.15">
      <c r="A9" s="311" t="s">
        <v>80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</row>
    <row r="10" spans="1:14" ht="13.5" customHeight="1" x14ac:dyDescent="0.15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</row>
    <row r="11" spans="1:14" ht="13.5" customHeight="1" x14ac:dyDescent="0.15">
      <c r="A11" s="311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</row>
    <row r="12" spans="1:14" ht="13.5" customHeight="1" x14ac:dyDescent="0.15">
      <c r="A12" s="311"/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</row>
    <row r="13" spans="1:14" ht="13.5" customHeight="1" x14ac:dyDescent="0.15">
      <c r="A13" s="313" t="s">
        <v>189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</row>
    <row r="14" spans="1:14" ht="13.5" customHeight="1" x14ac:dyDescent="0.15">
      <c r="A14" s="313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</row>
    <row r="15" spans="1:14" ht="13.5" customHeight="1" x14ac:dyDescent="0.15">
      <c r="A15" s="313"/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</row>
    <row r="16" spans="1:14" ht="13.5" customHeight="1" x14ac:dyDescent="0.15"/>
    <row r="17" spans="1:14" ht="13.5" customHeight="1" x14ac:dyDescent="0.15"/>
    <row r="18" spans="1:14" ht="13.5" customHeight="1" x14ac:dyDescent="0.15"/>
    <row r="19" spans="1:14" ht="13.5" customHeight="1" x14ac:dyDescent="0.15"/>
    <row r="28" spans="1:14" x14ac:dyDescent="0.15">
      <c r="A28" s="312" t="s">
        <v>34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</row>
    <row r="29" spans="1:14" x14ac:dyDescent="0.15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</row>
    <row r="30" spans="1:14" x14ac:dyDescent="0.15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</row>
    <row r="31" spans="1:14" x14ac:dyDescent="0.15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</row>
    <row r="32" spans="1:14" x14ac:dyDescent="0.15">
      <c r="A32" s="309">
        <v>43161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</row>
    <row r="33" spans="1:14" x14ac:dyDescent="0.15">
      <c r="A33" s="310"/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</row>
    <row r="34" spans="1:14" x14ac:dyDescent="0.15">
      <c r="A34" s="310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</row>
  </sheetData>
  <mergeCells count="4">
    <mergeCell ref="A32:N34"/>
    <mergeCell ref="A9:N12"/>
    <mergeCell ref="A28:N31"/>
    <mergeCell ref="A13:N15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X124"/>
  <sheetViews>
    <sheetView view="pageBreakPreview" zoomScale="80" zoomScaleNormal="100" zoomScaleSheetLayoutView="80" zoomScalePageLayoutView="70" workbookViewId="0">
      <selection activeCell="A24" sqref="A24:C25"/>
    </sheetView>
  </sheetViews>
  <sheetFormatPr defaultColWidth="6.25" defaultRowHeight="11.25" x14ac:dyDescent="0.15"/>
  <cols>
    <col min="1" max="2" width="7.875" style="3" customWidth="1"/>
    <col min="3" max="3" width="6.5" style="3" customWidth="1"/>
    <col min="4" max="4" width="7.5" style="3" customWidth="1"/>
    <col min="5" max="5" width="5.75" style="3" customWidth="1"/>
    <col min="6" max="6" width="7.75" style="3" customWidth="1"/>
    <col min="7" max="9" width="7.5" style="3" customWidth="1"/>
    <col min="10" max="10" width="10.25" style="3" customWidth="1"/>
    <col min="11" max="11" width="5.5" style="3" customWidth="1"/>
    <col min="12" max="12" width="4.5" style="3" customWidth="1"/>
    <col min="13" max="13" width="3.375" style="3" customWidth="1"/>
    <col min="14" max="14" width="7.375" style="3" customWidth="1"/>
    <col min="15" max="15" width="15.75" style="3" customWidth="1"/>
    <col min="16" max="16" width="8.875" style="3" customWidth="1"/>
    <col min="17" max="17" width="7.625" style="3" customWidth="1"/>
    <col min="18" max="18" width="8.875" style="3" customWidth="1"/>
    <col min="19" max="23" width="6.5" style="3" customWidth="1"/>
    <col min="24" max="25" width="10.125" style="3" customWidth="1"/>
    <col min="26" max="26" width="8.5" style="3" customWidth="1"/>
    <col min="27" max="27" width="10.875" style="3" customWidth="1"/>
    <col min="28" max="28" width="9.25" style="3" customWidth="1"/>
    <col min="29" max="29" width="6.25" style="1"/>
    <col min="30" max="30" width="7.625" style="1" bestFit="1" customWidth="1"/>
    <col min="31" max="32" width="6.625" style="1" bestFit="1" customWidth="1"/>
    <col min="33" max="33" width="7.625" style="1" bestFit="1" customWidth="1"/>
    <col min="34" max="35" width="8.625" style="1" bestFit="1" customWidth="1"/>
    <col min="36" max="36" width="6.25" style="1"/>
    <col min="37" max="37" width="7.625" style="1" bestFit="1" customWidth="1"/>
    <col min="38" max="39" width="6.625" style="1" bestFit="1" customWidth="1"/>
    <col min="40" max="40" width="7.625" style="1" bestFit="1" customWidth="1"/>
    <col min="41" max="42" width="8.625" style="1" bestFit="1" customWidth="1"/>
    <col min="43" max="43" width="6.25" style="1"/>
    <col min="44" max="44" width="7.625" style="1" bestFit="1" customWidth="1"/>
    <col min="45" max="46" width="6.625" style="1" bestFit="1" customWidth="1"/>
    <col min="47" max="48" width="6.25" style="1"/>
    <col min="49" max="49" width="7.625" style="1" bestFit="1" customWidth="1"/>
    <col min="50" max="16384" width="6.25" style="1"/>
  </cols>
  <sheetData>
    <row r="1" spans="1:28" ht="14.25" x14ac:dyDescent="0.15">
      <c r="Z1" s="343" t="s">
        <v>85</v>
      </c>
      <c r="AA1" s="344"/>
    </row>
    <row r="2" spans="1:28" s="2" customFormat="1" ht="21.75" thickBot="1" x14ac:dyDescent="0.2">
      <c r="A2" s="345" t="s">
        <v>153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54"/>
      <c r="V2" s="54"/>
      <c r="W2" s="54"/>
      <c r="X2" s="347" t="s">
        <v>190</v>
      </c>
      <c r="Y2" s="347"/>
      <c r="Z2" s="347"/>
      <c r="AA2" s="347"/>
      <c r="AB2" s="55"/>
    </row>
    <row r="3" spans="1:28" ht="15" customHeight="1" thickBot="1" x14ac:dyDescent="0.2">
      <c r="A3" s="348" t="s">
        <v>4</v>
      </c>
      <c r="B3" s="349"/>
      <c r="C3" s="253"/>
      <c r="D3" s="256" t="s">
        <v>146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Y3" s="350" t="s">
        <v>86</v>
      </c>
      <c r="Z3" s="351"/>
      <c r="AA3" s="57"/>
    </row>
    <row r="4" spans="1:28" ht="15" customHeight="1" x14ac:dyDescent="0.15">
      <c r="A4" s="352" t="s">
        <v>6</v>
      </c>
      <c r="B4" s="353"/>
      <c r="C4" s="58"/>
      <c r="D4" s="58" t="s">
        <v>75</v>
      </c>
      <c r="E4" s="58"/>
      <c r="F4" s="58"/>
      <c r="G4" s="58"/>
      <c r="H4" s="58"/>
      <c r="I4" s="58"/>
      <c r="J4" s="58"/>
      <c r="K4" s="59"/>
      <c r="L4" s="354" t="s">
        <v>25</v>
      </c>
      <c r="M4" s="353"/>
      <c r="N4" s="58"/>
      <c r="O4" s="257" t="s">
        <v>32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60"/>
    </row>
    <row r="5" spans="1:28" ht="15" customHeight="1" x14ac:dyDescent="0.15">
      <c r="A5" s="355" t="s">
        <v>5</v>
      </c>
      <c r="B5" s="356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</row>
    <row r="6" spans="1:28" ht="3.75" customHeight="1" x14ac:dyDescent="0.15">
      <c r="A6" s="64"/>
      <c r="B6" s="6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</row>
    <row r="7" spans="1:28" ht="21.95" customHeight="1" x14ac:dyDescent="0.15">
      <c r="A7" s="67"/>
      <c r="B7" s="357" t="s">
        <v>147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8"/>
    </row>
    <row r="8" spans="1:28" ht="21.95" customHeight="1" x14ac:dyDescent="0.15">
      <c r="A8" s="67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8"/>
    </row>
    <row r="9" spans="1:28" ht="3.75" customHeight="1" x14ac:dyDescent="0.1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</row>
    <row r="10" spans="1:28" ht="15" customHeight="1" x14ac:dyDescent="0.15">
      <c r="A10" s="373" t="s">
        <v>26</v>
      </c>
      <c r="B10" s="374"/>
      <c r="C10" s="374"/>
      <c r="D10" s="374"/>
      <c r="E10" s="375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3"/>
    </row>
    <row r="11" spans="1:28" ht="3.75" customHeight="1" x14ac:dyDescent="0.15">
      <c r="A11" s="64"/>
      <c r="B11" s="62"/>
      <c r="C11" s="62"/>
      <c r="D11" s="62"/>
      <c r="E11" s="62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</row>
    <row r="12" spans="1:28" ht="4.5" customHeight="1" x14ac:dyDescent="0.15">
      <c r="A12" s="67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</row>
    <row r="13" spans="1:28" x14ac:dyDescent="0.15">
      <c r="A13" s="67"/>
      <c r="B13" s="258" t="s">
        <v>148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6"/>
    </row>
    <row r="14" spans="1:28" x14ac:dyDescent="0.15">
      <c r="A14" s="67"/>
      <c r="B14" s="258" t="s">
        <v>149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</row>
    <row r="15" spans="1:28" x14ac:dyDescent="0.15">
      <c r="A15" s="67"/>
      <c r="B15" s="258" t="s">
        <v>150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6"/>
    </row>
    <row r="16" spans="1:28" ht="5.25" customHeight="1" x14ac:dyDescent="0.15">
      <c r="A16" s="67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</row>
    <row r="17" spans="1:31" ht="3.75" customHeight="1" x14ac:dyDescent="0.15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70"/>
    </row>
    <row r="18" spans="1:31" ht="15" customHeight="1" x14ac:dyDescent="0.15">
      <c r="A18" s="373" t="s">
        <v>27</v>
      </c>
      <c r="B18" s="374"/>
      <c r="C18" s="374"/>
      <c r="D18" s="374"/>
      <c r="E18" s="37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71"/>
      <c r="Q18" s="376" t="s">
        <v>28</v>
      </c>
      <c r="R18" s="377"/>
      <c r="S18" s="377"/>
      <c r="T18" s="377"/>
      <c r="U18" s="377"/>
      <c r="V18" s="356"/>
      <c r="W18" s="378" t="s">
        <v>18</v>
      </c>
      <c r="X18" s="379"/>
      <c r="Y18" s="379"/>
      <c r="Z18" s="379"/>
      <c r="AA18" s="380"/>
    </row>
    <row r="19" spans="1:31" ht="12" customHeight="1" x14ac:dyDescent="0.1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72"/>
      <c r="Q19" s="376" t="s">
        <v>3</v>
      </c>
      <c r="R19" s="356"/>
      <c r="S19" s="376" t="s">
        <v>15</v>
      </c>
      <c r="T19" s="356"/>
      <c r="U19" s="376" t="s">
        <v>24</v>
      </c>
      <c r="V19" s="356"/>
      <c r="W19" s="381"/>
      <c r="X19" s="382"/>
      <c r="Y19" s="382"/>
      <c r="Z19" s="382"/>
      <c r="AA19" s="383"/>
    </row>
    <row r="20" spans="1:31" ht="12" customHeight="1" x14ac:dyDescent="0.15">
      <c r="A20" s="67"/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5"/>
      <c r="Q20" s="73" t="s">
        <v>72</v>
      </c>
      <c r="R20" s="74"/>
      <c r="S20" s="386" t="s">
        <v>73</v>
      </c>
      <c r="T20" s="387"/>
      <c r="U20" s="74" t="s">
        <v>74</v>
      </c>
      <c r="V20" s="74"/>
      <c r="W20" s="388"/>
      <c r="X20" s="389"/>
      <c r="Y20" s="389"/>
      <c r="Z20" s="389"/>
      <c r="AA20" s="390"/>
    </row>
    <row r="21" spans="1:31" ht="33" customHeight="1" x14ac:dyDescent="0.15">
      <c r="A21" s="67"/>
      <c r="B21" s="394" t="s">
        <v>151</v>
      </c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6"/>
      <c r="Q21" s="397">
        <v>0.39</v>
      </c>
      <c r="R21" s="398"/>
      <c r="S21" s="397">
        <v>0.47</v>
      </c>
      <c r="T21" s="398"/>
      <c r="U21" s="397">
        <v>0.55000000000000004</v>
      </c>
      <c r="V21" s="398"/>
      <c r="W21" s="391"/>
      <c r="X21" s="392"/>
      <c r="Y21" s="392"/>
      <c r="Z21" s="392"/>
      <c r="AA21" s="393"/>
      <c r="AB21" s="65"/>
    </row>
    <row r="22" spans="1:31" ht="33" customHeight="1" x14ac:dyDescent="0.15">
      <c r="A22" s="67"/>
      <c r="B22" s="394" t="s">
        <v>152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6"/>
      <c r="Q22" s="341">
        <v>0.49</v>
      </c>
      <c r="R22" s="342"/>
      <c r="S22" s="341">
        <v>0.5</v>
      </c>
      <c r="T22" s="399"/>
      <c r="U22" s="341">
        <v>0.55000000000000004</v>
      </c>
      <c r="V22" s="399"/>
      <c r="W22" s="391"/>
      <c r="X22" s="392"/>
      <c r="Y22" s="392"/>
      <c r="Z22" s="392"/>
      <c r="AA22" s="393"/>
      <c r="AB22" s="65"/>
    </row>
    <row r="23" spans="1:31" ht="33" customHeight="1" thickBot="1" x14ac:dyDescent="0.2">
      <c r="A23" s="67"/>
      <c r="B23" s="400" t="s">
        <v>154</v>
      </c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2"/>
      <c r="Q23" s="341">
        <v>0.02</v>
      </c>
      <c r="R23" s="342"/>
      <c r="S23" s="339">
        <v>0.2</v>
      </c>
      <c r="T23" s="340"/>
      <c r="U23" s="341">
        <v>0.4</v>
      </c>
      <c r="V23" s="342"/>
      <c r="W23" s="391"/>
      <c r="X23" s="392"/>
      <c r="Y23" s="392"/>
      <c r="Z23" s="392"/>
      <c r="AA23" s="393"/>
    </row>
    <row r="24" spans="1:31" ht="13.5" customHeight="1" x14ac:dyDescent="0.15">
      <c r="A24" s="348" t="s">
        <v>7</v>
      </c>
      <c r="B24" s="419"/>
      <c r="C24" s="420"/>
      <c r="D24" s="422" t="s">
        <v>87</v>
      </c>
      <c r="E24" s="423"/>
      <c r="F24" s="426">
        <f>SUM(I24,L24,O24,R24)</f>
        <v>2050</v>
      </c>
      <c r="G24" s="427"/>
      <c r="H24" s="403" t="s">
        <v>88</v>
      </c>
      <c r="I24" s="409">
        <f>X65</f>
        <v>1950</v>
      </c>
      <c r="J24" s="410"/>
      <c r="K24" s="403" t="s">
        <v>22</v>
      </c>
      <c r="L24" s="405" t="s">
        <v>89</v>
      </c>
      <c r="M24" s="406"/>
      <c r="N24" s="403" t="s">
        <v>23</v>
      </c>
      <c r="O24" s="409">
        <f>X83</f>
        <v>100</v>
      </c>
      <c r="P24" s="410"/>
      <c r="Q24" s="403" t="s">
        <v>90</v>
      </c>
      <c r="R24" s="413">
        <f>X91</f>
        <v>0</v>
      </c>
      <c r="S24" s="414"/>
      <c r="T24" s="415"/>
      <c r="U24" s="359" t="s">
        <v>91</v>
      </c>
      <c r="V24" s="360"/>
      <c r="W24" s="360"/>
      <c r="X24" s="361"/>
      <c r="Y24" s="362">
        <f>O24/F24</f>
        <v>4.878048780487805E-2</v>
      </c>
      <c r="Z24" s="363"/>
      <c r="AA24" s="364"/>
      <c r="AB24" s="75"/>
      <c r="AC24" s="76"/>
      <c r="AD24" s="76"/>
      <c r="AE24" s="3"/>
    </row>
    <row r="25" spans="1:31" ht="13.5" customHeight="1" thickBot="1" x14ac:dyDescent="0.2">
      <c r="A25" s="368"/>
      <c r="B25" s="369"/>
      <c r="C25" s="421"/>
      <c r="D25" s="424"/>
      <c r="E25" s="425"/>
      <c r="F25" s="428"/>
      <c r="G25" s="429"/>
      <c r="H25" s="404"/>
      <c r="I25" s="411"/>
      <c r="J25" s="412"/>
      <c r="K25" s="404"/>
      <c r="L25" s="407"/>
      <c r="M25" s="408"/>
      <c r="N25" s="404"/>
      <c r="O25" s="411"/>
      <c r="P25" s="412"/>
      <c r="Q25" s="404"/>
      <c r="R25" s="416"/>
      <c r="S25" s="417"/>
      <c r="T25" s="418"/>
      <c r="U25" s="368" t="s">
        <v>92</v>
      </c>
      <c r="V25" s="369"/>
      <c r="W25" s="369"/>
      <c r="X25" s="370"/>
      <c r="Y25" s="365"/>
      <c r="Z25" s="366"/>
      <c r="AA25" s="367"/>
      <c r="AB25" s="75"/>
      <c r="AC25" s="76"/>
      <c r="AD25" s="76"/>
      <c r="AE25" s="3"/>
    </row>
    <row r="26" spans="1:31" ht="12" customHeight="1" thickBot="1" x14ac:dyDescent="0.2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9"/>
      <c r="Z26" s="78"/>
      <c r="AA26" s="80"/>
      <c r="AB26" s="67"/>
    </row>
    <row r="27" spans="1:31" ht="14.85" customHeight="1" thickBot="1" x14ac:dyDescent="0.2">
      <c r="A27" s="371" t="s">
        <v>13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254"/>
      <c r="Z27" s="254"/>
      <c r="AA27" s="81"/>
      <c r="AB27" s="67"/>
    </row>
    <row r="28" spans="1:31" ht="14.85" hidden="1" customHeight="1" x14ac:dyDescent="0.15">
      <c r="A28" s="82" t="s">
        <v>93</v>
      </c>
      <c r="B28" s="83"/>
      <c r="C28" s="83"/>
      <c r="D28" s="83"/>
      <c r="E28" s="8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 t="s">
        <v>94</v>
      </c>
      <c r="T28" s="85"/>
      <c r="U28" s="85"/>
      <c r="V28" s="85"/>
      <c r="W28" s="85"/>
      <c r="X28" s="85"/>
      <c r="Y28" s="85"/>
      <c r="Z28" s="85"/>
      <c r="AA28" s="86"/>
      <c r="AB28" s="67"/>
    </row>
    <row r="29" spans="1:31" ht="14.85" hidden="1" customHeight="1" x14ac:dyDescent="0.15">
      <c r="A29" s="438" t="s">
        <v>0</v>
      </c>
      <c r="B29" s="87" t="s">
        <v>9</v>
      </c>
      <c r="C29" s="239" t="s">
        <v>8</v>
      </c>
      <c r="D29" s="239" t="s">
        <v>19</v>
      </c>
      <c r="E29" s="239" t="s">
        <v>16</v>
      </c>
      <c r="F29" s="440" t="s">
        <v>31</v>
      </c>
      <c r="G29" s="442" t="s">
        <v>95</v>
      </c>
      <c r="H29" s="444" t="s">
        <v>30</v>
      </c>
      <c r="I29" s="445"/>
      <c r="J29" s="445"/>
      <c r="K29" s="445"/>
      <c r="L29" s="445"/>
      <c r="M29" s="446"/>
      <c r="N29" s="444" t="s">
        <v>11</v>
      </c>
      <c r="O29" s="445"/>
      <c r="P29" s="446"/>
      <c r="Q29" s="444" t="s">
        <v>12</v>
      </c>
      <c r="R29" s="446"/>
      <c r="S29" s="88" t="s">
        <v>2</v>
      </c>
      <c r="T29" s="89"/>
      <c r="U29" s="89"/>
      <c r="V29" s="89"/>
      <c r="W29" s="90"/>
      <c r="X29" s="91" t="s">
        <v>7</v>
      </c>
      <c r="Y29" s="91"/>
      <c r="Z29" s="53" t="s">
        <v>77</v>
      </c>
      <c r="AA29" s="430" t="s">
        <v>18</v>
      </c>
      <c r="AB29" s="92"/>
    </row>
    <row r="30" spans="1:31" ht="14.85" hidden="1" customHeight="1" x14ac:dyDescent="0.15">
      <c r="A30" s="439"/>
      <c r="B30" s="93" t="s">
        <v>10</v>
      </c>
      <c r="C30" s="240" t="s">
        <v>10</v>
      </c>
      <c r="D30" s="240" t="s">
        <v>29</v>
      </c>
      <c r="E30" s="240" t="s">
        <v>17</v>
      </c>
      <c r="F30" s="441"/>
      <c r="G30" s="443"/>
      <c r="H30" s="447"/>
      <c r="I30" s="448"/>
      <c r="J30" s="448"/>
      <c r="K30" s="448"/>
      <c r="L30" s="448"/>
      <c r="M30" s="449"/>
      <c r="N30" s="447"/>
      <c r="O30" s="448"/>
      <c r="P30" s="449"/>
      <c r="Q30" s="447"/>
      <c r="R30" s="449"/>
      <c r="S30" s="250" t="s">
        <v>96</v>
      </c>
      <c r="T30" s="250" t="s">
        <v>97</v>
      </c>
      <c r="U30" s="250" t="s">
        <v>98</v>
      </c>
      <c r="V30" s="250" t="s">
        <v>99</v>
      </c>
      <c r="W30" s="250" t="s">
        <v>100</v>
      </c>
      <c r="X30" s="94" t="s">
        <v>101</v>
      </c>
      <c r="Y30" s="94"/>
      <c r="Z30" s="52" t="s">
        <v>78</v>
      </c>
      <c r="AA30" s="431"/>
      <c r="AB30" s="67"/>
    </row>
    <row r="31" spans="1:31" ht="14.85" hidden="1" customHeight="1" x14ac:dyDescent="0.15">
      <c r="A31" s="238"/>
      <c r="B31" s="93"/>
      <c r="C31" s="93"/>
      <c r="D31" s="93"/>
      <c r="E31" s="93"/>
      <c r="F31" s="93"/>
      <c r="G31" s="95"/>
      <c r="H31" s="251"/>
      <c r="I31" s="252"/>
      <c r="J31" s="252"/>
      <c r="K31" s="252"/>
      <c r="L31" s="252"/>
      <c r="M31" s="96"/>
      <c r="N31" s="97"/>
      <c r="O31" s="98"/>
      <c r="P31" s="99"/>
      <c r="Q31" s="432"/>
      <c r="R31" s="433"/>
      <c r="S31" s="100"/>
      <c r="T31" s="100"/>
      <c r="U31" s="100"/>
      <c r="V31" s="100"/>
      <c r="W31" s="100"/>
      <c r="X31" s="101"/>
      <c r="Y31" s="102"/>
      <c r="Z31" s="152"/>
      <c r="AA31" s="103"/>
      <c r="AB31" s="104"/>
      <c r="AC31" s="105"/>
    </row>
    <row r="32" spans="1:31" ht="14.85" hidden="1" customHeight="1" x14ac:dyDescent="0.15">
      <c r="A32" s="238"/>
      <c r="B32" s="93"/>
      <c r="C32" s="93"/>
      <c r="D32" s="93"/>
      <c r="E32" s="93"/>
      <c r="F32" s="93"/>
      <c r="G32" s="95"/>
      <c r="H32" s="251"/>
      <c r="I32" s="252"/>
      <c r="J32" s="252"/>
      <c r="K32" s="252"/>
      <c r="L32" s="252"/>
      <c r="M32" s="96"/>
      <c r="N32" s="434"/>
      <c r="O32" s="435"/>
      <c r="P32" s="436"/>
      <c r="Q32" s="437"/>
      <c r="R32" s="433"/>
      <c r="S32" s="87">
        <v>50</v>
      </c>
      <c r="T32" s="87">
        <v>100</v>
      </c>
      <c r="U32" s="87">
        <v>100</v>
      </c>
      <c r="V32" s="87">
        <v>100</v>
      </c>
      <c r="W32" s="87">
        <v>100</v>
      </c>
      <c r="X32" s="101"/>
      <c r="Y32" s="102"/>
      <c r="Z32" s="142"/>
      <c r="AA32" s="106"/>
      <c r="AB32" s="67"/>
    </row>
    <row r="33" spans="1:49" ht="12" hidden="1" thickBot="1" x14ac:dyDescent="0.2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9"/>
      <c r="L33" s="109"/>
      <c r="M33" s="109"/>
      <c r="N33" s="109"/>
      <c r="O33" s="109"/>
      <c r="P33" s="109"/>
      <c r="Q33" s="108"/>
      <c r="R33" s="108"/>
      <c r="S33" s="108"/>
      <c r="T33" s="108"/>
      <c r="U33" s="241" t="s">
        <v>102</v>
      </c>
      <c r="V33" s="108"/>
      <c r="W33" s="110"/>
      <c r="X33" s="111"/>
      <c r="Y33" s="112"/>
      <c r="Z33" s="152"/>
      <c r="AA33" s="113"/>
      <c r="AB33" s="114"/>
      <c r="AC33" s="65"/>
      <c r="AD33" s="115"/>
      <c r="AE33" s="115"/>
      <c r="AF33" s="115"/>
      <c r="AG33" s="115"/>
      <c r="AH33" s="115"/>
      <c r="AI33" s="105"/>
      <c r="AJ33" s="105"/>
      <c r="AK33" s="115"/>
      <c r="AL33" s="115"/>
      <c r="AM33" s="115"/>
      <c r="AN33" s="115"/>
      <c r="AO33" s="115"/>
      <c r="AP33" s="105"/>
      <c r="AQ33" s="105"/>
      <c r="AR33" s="115"/>
      <c r="AS33" s="115"/>
      <c r="AT33" s="115"/>
      <c r="AU33" s="115"/>
      <c r="AV33" s="115"/>
      <c r="AW33" s="105"/>
    </row>
    <row r="34" spans="1:49" s="3" customFormat="1" ht="12" hidden="1" thickBot="1" x14ac:dyDescent="0.2">
      <c r="A34" s="116" t="s">
        <v>103</v>
      </c>
      <c r="B34" s="252"/>
      <c r="C34" s="252"/>
      <c r="D34" s="252"/>
      <c r="E34" s="251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117"/>
      <c r="AB34" s="67"/>
      <c r="AC34" s="118"/>
      <c r="AJ34" s="65"/>
      <c r="AK34" s="119"/>
      <c r="AL34" s="119">
        <v>10</v>
      </c>
      <c r="AM34" s="119">
        <v>50</v>
      </c>
      <c r="AN34" s="119">
        <v>50</v>
      </c>
      <c r="AO34" s="119">
        <v>50</v>
      </c>
      <c r="AP34" s="119">
        <f>AK34+AL34+AM34+AN34+AO34</f>
        <v>160</v>
      </c>
      <c r="AQ34" s="65"/>
      <c r="AR34" s="120"/>
      <c r="AS34" s="120"/>
      <c r="AT34" s="120"/>
      <c r="AU34" s="120"/>
      <c r="AV34" s="120"/>
      <c r="AW34" s="65"/>
    </row>
    <row r="35" spans="1:49" s="3" customFormat="1" ht="12" hidden="1" thickBot="1" x14ac:dyDescent="0.2">
      <c r="A35" s="438" t="s">
        <v>0</v>
      </c>
      <c r="B35" s="87" t="s">
        <v>9</v>
      </c>
      <c r="C35" s="239" t="s">
        <v>8</v>
      </c>
      <c r="D35" s="239" t="s">
        <v>19</v>
      </c>
      <c r="E35" s="239" t="s">
        <v>16</v>
      </c>
      <c r="F35" s="440" t="s">
        <v>31</v>
      </c>
      <c r="G35" s="442" t="s">
        <v>95</v>
      </c>
      <c r="H35" s="444" t="s">
        <v>30</v>
      </c>
      <c r="I35" s="445"/>
      <c r="J35" s="445"/>
      <c r="K35" s="445"/>
      <c r="L35" s="445"/>
      <c r="M35" s="446"/>
      <c r="N35" s="444" t="s">
        <v>11</v>
      </c>
      <c r="O35" s="445"/>
      <c r="P35" s="446"/>
      <c r="Q35" s="444" t="s">
        <v>12</v>
      </c>
      <c r="R35" s="446"/>
      <c r="S35" s="88" t="s">
        <v>2</v>
      </c>
      <c r="T35" s="89"/>
      <c r="U35" s="89"/>
      <c r="V35" s="89"/>
      <c r="W35" s="90"/>
      <c r="X35" s="91" t="s">
        <v>7</v>
      </c>
      <c r="Y35" s="91"/>
      <c r="Z35" s="53" t="s">
        <v>77</v>
      </c>
      <c r="AA35" s="430" t="s">
        <v>18</v>
      </c>
      <c r="AB35" s="67"/>
      <c r="AC35" s="118"/>
      <c r="AJ35" s="65"/>
      <c r="AK35" s="120"/>
      <c r="AL35" s="120"/>
      <c r="AM35" s="120"/>
      <c r="AN35" s="120"/>
      <c r="AO35" s="120"/>
      <c r="AP35" s="120"/>
      <c r="AQ35" s="65"/>
      <c r="AR35" s="120"/>
      <c r="AS35" s="120"/>
      <c r="AT35" s="120"/>
      <c r="AU35" s="120"/>
      <c r="AV35" s="120"/>
      <c r="AW35" s="65"/>
    </row>
    <row r="36" spans="1:49" s="3" customFormat="1" ht="14.85" hidden="1" customHeight="1" x14ac:dyDescent="0.15">
      <c r="A36" s="439"/>
      <c r="B36" s="93" t="s">
        <v>10</v>
      </c>
      <c r="C36" s="240" t="s">
        <v>10</v>
      </c>
      <c r="D36" s="240" t="s">
        <v>29</v>
      </c>
      <c r="E36" s="240" t="s">
        <v>17</v>
      </c>
      <c r="F36" s="441"/>
      <c r="G36" s="443"/>
      <c r="H36" s="447"/>
      <c r="I36" s="448"/>
      <c r="J36" s="448"/>
      <c r="K36" s="448"/>
      <c r="L36" s="448"/>
      <c r="M36" s="449"/>
      <c r="N36" s="447"/>
      <c r="O36" s="448"/>
      <c r="P36" s="449"/>
      <c r="Q36" s="447"/>
      <c r="R36" s="449"/>
      <c r="S36" s="250" t="s">
        <v>96</v>
      </c>
      <c r="T36" s="250" t="s">
        <v>97</v>
      </c>
      <c r="U36" s="250" t="s">
        <v>98</v>
      </c>
      <c r="V36" s="250" t="s">
        <v>99</v>
      </c>
      <c r="W36" s="250" t="s">
        <v>100</v>
      </c>
      <c r="X36" s="94" t="s">
        <v>101</v>
      </c>
      <c r="Y36" s="94"/>
      <c r="Z36" s="52" t="s">
        <v>78</v>
      </c>
      <c r="AA36" s="431"/>
      <c r="AB36" s="67"/>
    </row>
    <row r="37" spans="1:49" s="3" customFormat="1" ht="27" hidden="1" customHeight="1" x14ac:dyDescent="0.15">
      <c r="A37" s="238"/>
      <c r="B37" s="250"/>
      <c r="C37" s="250"/>
      <c r="D37" s="93"/>
      <c r="E37" s="250"/>
      <c r="F37" s="93"/>
      <c r="G37" s="121"/>
      <c r="H37" s="251"/>
      <c r="I37" s="122"/>
      <c r="J37" s="122"/>
      <c r="K37" s="122"/>
      <c r="L37" s="122"/>
      <c r="M37" s="123"/>
      <c r="N37" s="456"/>
      <c r="O37" s="457"/>
      <c r="P37" s="458"/>
      <c r="Q37" s="432"/>
      <c r="R37" s="433"/>
      <c r="S37" s="124"/>
      <c r="T37" s="124"/>
      <c r="U37" s="124"/>
      <c r="V37" s="124"/>
      <c r="W37" s="125"/>
      <c r="X37" s="101"/>
      <c r="Y37" s="102"/>
      <c r="Z37" s="237"/>
      <c r="AA37" s="126"/>
      <c r="AB37" s="67"/>
      <c r="AC37" s="65"/>
      <c r="AD37" s="65"/>
      <c r="AE37" s="65"/>
      <c r="AF37" s="65"/>
      <c r="AG37" s="65"/>
      <c r="AJ37" s="65"/>
      <c r="AK37" s="65"/>
      <c r="AL37" s="65"/>
      <c r="AM37" s="65"/>
      <c r="AN37" s="65"/>
      <c r="AQ37" s="65"/>
      <c r="AR37" s="65"/>
      <c r="AS37" s="65"/>
      <c r="AT37" s="65"/>
      <c r="AU37" s="65"/>
    </row>
    <row r="38" spans="1:49" ht="23.25" hidden="1" customHeight="1" x14ac:dyDescent="0.15">
      <c r="A38" s="238"/>
      <c r="B38" s="250"/>
      <c r="C38" s="250"/>
      <c r="D38" s="93"/>
      <c r="E38" s="250"/>
      <c r="F38" s="93"/>
      <c r="G38" s="121"/>
      <c r="H38" s="251"/>
      <c r="I38" s="127"/>
      <c r="J38" s="127"/>
      <c r="K38" s="127"/>
      <c r="L38" s="127"/>
      <c r="M38" s="128"/>
      <c r="N38" s="129"/>
      <c r="O38" s="130"/>
      <c r="P38" s="131"/>
      <c r="Q38" s="432"/>
      <c r="R38" s="433"/>
      <c r="S38" s="124"/>
      <c r="T38" s="124"/>
      <c r="U38" s="124"/>
      <c r="V38" s="124"/>
      <c r="W38" s="125"/>
      <c r="X38" s="101"/>
      <c r="Y38" s="102"/>
      <c r="Z38" s="142"/>
      <c r="AA38" s="132"/>
      <c r="AB38" s="67"/>
      <c r="AC38" s="115"/>
      <c r="AD38" s="115"/>
      <c r="AE38" s="115"/>
      <c r="AF38" s="115"/>
      <c r="AG38" s="115"/>
      <c r="AJ38" s="115"/>
      <c r="AK38" s="115"/>
      <c r="AL38" s="115"/>
      <c r="AM38" s="115"/>
      <c r="AN38" s="115"/>
      <c r="AQ38" s="115"/>
      <c r="AR38" s="115"/>
      <c r="AS38" s="115"/>
      <c r="AT38" s="115"/>
      <c r="AU38" s="115"/>
    </row>
    <row r="39" spans="1:49" ht="13.5" hidden="1" customHeight="1" x14ac:dyDescent="0.1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9"/>
      <c r="L39" s="109"/>
      <c r="M39" s="109"/>
      <c r="N39" s="109"/>
      <c r="O39" s="109"/>
      <c r="P39" s="109"/>
      <c r="Q39" s="108"/>
      <c r="R39" s="108"/>
      <c r="S39" s="108"/>
      <c r="T39" s="108"/>
      <c r="U39" s="241" t="s">
        <v>104</v>
      </c>
      <c r="V39" s="108"/>
      <c r="W39" s="110"/>
      <c r="X39" s="111"/>
      <c r="Y39" s="112"/>
      <c r="Z39" s="152"/>
      <c r="AA39" s="132"/>
      <c r="AB39" s="67"/>
    </row>
    <row r="40" spans="1:49" ht="14.85" hidden="1" customHeight="1" x14ac:dyDescent="0.15">
      <c r="A40" s="116" t="s">
        <v>105</v>
      </c>
      <c r="B40" s="252"/>
      <c r="C40" s="252"/>
      <c r="D40" s="96"/>
      <c r="E40" s="459"/>
      <c r="F40" s="460"/>
      <c r="G40" s="460"/>
      <c r="H40" s="460"/>
      <c r="I40" s="460"/>
      <c r="J40" s="460"/>
      <c r="K40" s="460"/>
      <c r="L40" s="460"/>
      <c r="M40" s="460"/>
      <c r="N40" s="460"/>
      <c r="O40" s="460"/>
      <c r="P40" s="460"/>
      <c r="Q40" s="460"/>
      <c r="R40" s="460"/>
      <c r="S40" s="460"/>
      <c r="T40" s="460"/>
      <c r="U40" s="460"/>
      <c r="V40" s="460"/>
      <c r="W40" s="460"/>
      <c r="X40" s="460"/>
      <c r="Y40" s="460"/>
      <c r="Z40" s="460"/>
      <c r="AA40" s="461"/>
      <c r="AB40" s="67"/>
    </row>
    <row r="41" spans="1:49" ht="14.85" hidden="1" customHeight="1" x14ac:dyDescent="0.15">
      <c r="A41" s="438" t="s">
        <v>0</v>
      </c>
      <c r="B41" s="87" t="s">
        <v>9</v>
      </c>
      <c r="C41" s="239" t="s">
        <v>8</v>
      </c>
      <c r="D41" s="239" t="s">
        <v>19</v>
      </c>
      <c r="E41" s="239" t="s">
        <v>16</v>
      </c>
      <c r="F41" s="442" t="s">
        <v>106</v>
      </c>
      <c r="G41" s="442" t="s">
        <v>95</v>
      </c>
      <c r="H41" s="442" t="s">
        <v>107</v>
      </c>
      <c r="I41" s="444" t="s">
        <v>30</v>
      </c>
      <c r="J41" s="445"/>
      <c r="K41" s="445"/>
      <c r="L41" s="445"/>
      <c r="M41" s="445"/>
      <c r="N41" s="444" t="s">
        <v>11</v>
      </c>
      <c r="O41" s="445"/>
      <c r="P41" s="446"/>
      <c r="Q41" s="445" t="s">
        <v>12</v>
      </c>
      <c r="R41" s="446"/>
      <c r="S41" s="466" t="s">
        <v>2</v>
      </c>
      <c r="T41" s="466"/>
      <c r="U41" s="466"/>
      <c r="V41" s="466"/>
      <c r="W41" s="466"/>
      <c r="X41" s="91" t="s">
        <v>7</v>
      </c>
      <c r="Y41" s="91"/>
      <c r="Z41" s="53" t="s">
        <v>77</v>
      </c>
      <c r="AA41" s="430" t="s">
        <v>18</v>
      </c>
      <c r="AB41" s="67"/>
    </row>
    <row r="42" spans="1:49" ht="14.85" hidden="1" customHeight="1" x14ac:dyDescent="0.15">
      <c r="A42" s="467"/>
      <c r="B42" s="93" t="s">
        <v>10</v>
      </c>
      <c r="C42" s="240" t="s">
        <v>10</v>
      </c>
      <c r="D42" s="240" t="s">
        <v>29</v>
      </c>
      <c r="E42" s="240" t="s">
        <v>17</v>
      </c>
      <c r="F42" s="443"/>
      <c r="G42" s="443"/>
      <c r="H42" s="443"/>
      <c r="I42" s="447"/>
      <c r="J42" s="448"/>
      <c r="K42" s="448"/>
      <c r="L42" s="448"/>
      <c r="M42" s="448"/>
      <c r="N42" s="447"/>
      <c r="O42" s="448"/>
      <c r="P42" s="449"/>
      <c r="Q42" s="448"/>
      <c r="R42" s="449"/>
      <c r="S42" s="250" t="s">
        <v>96</v>
      </c>
      <c r="T42" s="250" t="s">
        <v>97</v>
      </c>
      <c r="U42" s="250" t="s">
        <v>98</v>
      </c>
      <c r="V42" s="250" t="s">
        <v>99</v>
      </c>
      <c r="W42" s="250" t="s">
        <v>100</v>
      </c>
      <c r="X42" s="94" t="s">
        <v>101</v>
      </c>
      <c r="Y42" s="94"/>
      <c r="Z42" s="52" t="s">
        <v>78</v>
      </c>
      <c r="AA42" s="431"/>
      <c r="AB42" s="67"/>
    </row>
    <row r="43" spans="1:49" ht="25.5" hidden="1" customHeight="1" x14ac:dyDescent="0.15">
      <c r="A43" s="133"/>
      <c r="B43" s="244"/>
      <c r="C43" s="244"/>
      <c r="D43" s="93"/>
      <c r="E43" s="250"/>
      <c r="F43" s="93"/>
      <c r="G43" s="244"/>
      <c r="H43" s="244"/>
      <c r="I43" s="450"/>
      <c r="J43" s="451"/>
      <c r="K43" s="451"/>
      <c r="L43" s="451"/>
      <c r="M43" s="451"/>
      <c r="N43" s="452"/>
      <c r="O43" s="453"/>
      <c r="P43" s="453"/>
      <c r="Q43" s="454"/>
      <c r="R43" s="455"/>
      <c r="S43" s="134"/>
      <c r="T43" s="135"/>
      <c r="U43" s="135"/>
      <c r="V43" s="135"/>
      <c r="W43" s="135"/>
      <c r="X43" s="101"/>
      <c r="Y43" s="101"/>
      <c r="Z43" s="170"/>
      <c r="AA43" s="136"/>
      <c r="AB43" s="67"/>
    </row>
    <row r="44" spans="1:49" ht="17.25" hidden="1" customHeight="1" x14ac:dyDescent="0.15">
      <c r="A44" s="133"/>
      <c r="B44" s="244"/>
      <c r="C44" s="244"/>
      <c r="D44" s="93"/>
      <c r="E44" s="250"/>
      <c r="F44" s="93"/>
      <c r="G44" s="244"/>
      <c r="H44" s="244"/>
      <c r="I44" s="450"/>
      <c r="J44" s="451"/>
      <c r="K44" s="451"/>
      <c r="L44" s="451"/>
      <c r="M44" s="451"/>
      <c r="N44" s="452"/>
      <c r="O44" s="453"/>
      <c r="P44" s="453"/>
      <c r="Q44" s="454"/>
      <c r="R44" s="455"/>
      <c r="S44" s="134"/>
      <c r="T44" s="135"/>
      <c r="U44" s="135"/>
      <c r="V44" s="135"/>
      <c r="W44" s="135"/>
      <c r="X44" s="101"/>
      <c r="Y44" s="101"/>
      <c r="Z44" s="259"/>
      <c r="AA44" s="136"/>
      <c r="AB44" s="67"/>
    </row>
    <row r="45" spans="1:49" ht="12" hidden="1" thickBot="1" x14ac:dyDescent="0.2">
      <c r="A45" s="107"/>
      <c r="B45" s="108"/>
      <c r="C45" s="108"/>
      <c r="D45" s="108"/>
      <c r="E45" s="108"/>
      <c r="F45" s="108"/>
      <c r="G45" s="108"/>
      <c r="H45" s="108"/>
      <c r="I45" s="137"/>
      <c r="J45" s="137"/>
      <c r="K45" s="138"/>
      <c r="L45" s="138"/>
      <c r="M45" s="138"/>
      <c r="N45" s="138"/>
      <c r="O45" s="109"/>
      <c r="P45" s="109"/>
      <c r="Q45" s="108"/>
      <c r="R45" s="108"/>
      <c r="S45" s="108"/>
      <c r="T45" s="108"/>
      <c r="U45" s="241" t="s">
        <v>108</v>
      </c>
      <c r="V45" s="252"/>
      <c r="W45" s="96"/>
      <c r="X45" s="111"/>
      <c r="Y45" s="112"/>
      <c r="Z45" s="152"/>
      <c r="AA45" s="139"/>
      <c r="AB45" s="67"/>
    </row>
    <row r="46" spans="1:49" ht="12" hidden="1" thickBot="1" x14ac:dyDescent="0.2">
      <c r="A46" s="116" t="s">
        <v>109</v>
      </c>
      <c r="B46" s="252"/>
      <c r="C46" s="252"/>
      <c r="D46" s="96"/>
      <c r="E46" s="252"/>
      <c r="F46" s="252"/>
      <c r="G46" s="252"/>
      <c r="H46" s="252"/>
      <c r="I46" s="252"/>
      <c r="J46" s="252"/>
      <c r="K46" s="252"/>
      <c r="L46" s="252"/>
      <c r="M46" s="138"/>
      <c r="N46" s="138"/>
      <c r="O46" s="138"/>
      <c r="P46" s="138"/>
      <c r="Q46" s="252"/>
      <c r="R46" s="252"/>
      <c r="S46" s="252"/>
      <c r="T46" s="252"/>
      <c r="U46" s="243"/>
      <c r="V46" s="252"/>
      <c r="W46" s="252"/>
      <c r="X46" s="260"/>
      <c r="Y46" s="260"/>
      <c r="Z46" s="260"/>
      <c r="AA46" s="140"/>
      <c r="AB46" s="67"/>
    </row>
    <row r="47" spans="1:49" ht="12" hidden="1" thickBot="1" x14ac:dyDescent="0.2">
      <c r="A47" s="438" t="s">
        <v>0</v>
      </c>
      <c r="B47" s="87" t="s">
        <v>9</v>
      </c>
      <c r="C47" s="239" t="s">
        <v>8</v>
      </c>
      <c r="D47" s="239" t="s">
        <v>19</v>
      </c>
      <c r="E47" s="239" t="s">
        <v>16</v>
      </c>
      <c r="F47" s="442" t="s">
        <v>31</v>
      </c>
      <c r="G47" s="239" t="s">
        <v>110</v>
      </c>
      <c r="H47" s="442" t="s">
        <v>107</v>
      </c>
      <c r="I47" s="444" t="s">
        <v>30</v>
      </c>
      <c r="J47" s="445"/>
      <c r="K47" s="445"/>
      <c r="L47" s="445"/>
      <c r="M47" s="445"/>
      <c r="N47" s="444" t="s">
        <v>11</v>
      </c>
      <c r="O47" s="445"/>
      <c r="P47" s="446"/>
      <c r="Q47" s="444" t="s">
        <v>12</v>
      </c>
      <c r="R47" s="446"/>
      <c r="S47" s="454" t="s">
        <v>2</v>
      </c>
      <c r="T47" s="455"/>
      <c r="U47" s="455"/>
      <c r="V47" s="455"/>
      <c r="W47" s="468"/>
      <c r="X47" s="91" t="s">
        <v>7</v>
      </c>
      <c r="Y47" s="91"/>
      <c r="Z47" s="53" t="s">
        <v>77</v>
      </c>
      <c r="AA47" s="430" t="s">
        <v>18</v>
      </c>
      <c r="AB47" s="67"/>
    </row>
    <row r="48" spans="1:49" ht="12" hidden="1" thickBot="1" x14ac:dyDescent="0.2">
      <c r="A48" s="462"/>
      <c r="B48" s="93" t="s">
        <v>10</v>
      </c>
      <c r="C48" s="240" t="s">
        <v>10</v>
      </c>
      <c r="D48" s="240" t="s">
        <v>29</v>
      </c>
      <c r="E48" s="240" t="s">
        <v>17</v>
      </c>
      <c r="F48" s="463"/>
      <c r="G48" s="240" t="s">
        <v>10</v>
      </c>
      <c r="H48" s="443"/>
      <c r="I48" s="447"/>
      <c r="J48" s="448"/>
      <c r="K48" s="448"/>
      <c r="L48" s="448"/>
      <c r="M48" s="448"/>
      <c r="N48" s="447"/>
      <c r="O48" s="448"/>
      <c r="P48" s="449"/>
      <c r="Q48" s="464"/>
      <c r="R48" s="465"/>
      <c r="S48" s="250" t="s">
        <v>96</v>
      </c>
      <c r="T48" s="250" t="s">
        <v>97</v>
      </c>
      <c r="U48" s="250" t="s">
        <v>98</v>
      </c>
      <c r="V48" s="250" t="s">
        <v>99</v>
      </c>
      <c r="W48" s="250" t="s">
        <v>100</v>
      </c>
      <c r="X48" s="94" t="s">
        <v>101</v>
      </c>
      <c r="Y48" s="94"/>
      <c r="Z48" s="52" t="s">
        <v>78</v>
      </c>
      <c r="AA48" s="469"/>
      <c r="AB48" s="67"/>
    </row>
    <row r="49" spans="1:50" ht="15.75" hidden="1" customHeight="1" x14ac:dyDescent="0.15">
      <c r="A49" s="141"/>
      <c r="B49" s="250"/>
      <c r="C49" s="250"/>
      <c r="D49" s="93"/>
      <c r="E49" s="250"/>
      <c r="F49" s="93"/>
      <c r="G49" s="121"/>
      <c r="H49" s="121"/>
      <c r="I49" s="470"/>
      <c r="J49" s="471"/>
      <c r="K49" s="471"/>
      <c r="L49" s="471"/>
      <c r="M49" s="471"/>
      <c r="N49" s="251"/>
      <c r="O49" s="252"/>
      <c r="P49" s="96"/>
      <c r="Q49" s="454"/>
      <c r="R49" s="468"/>
      <c r="S49" s="124"/>
      <c r="T49" s="124"/>
      <c r="U49" s="124"/>
      <c r="V49" s="124"/>
      <c r="W49" s="124"/>
      <c r="X49" s="101"/>
      <c r="Y49" s="102"/>
      <c r="Z49" s="142"/>
      <c r="AA49" s="139"/>
      <c r="AB49" s="67"/>
    </row>
    <row r="50" spans="1:50" ht="15" hidden="1" customHeight="1" x14ac:dyDescent="0.15">
      <c r="A50" s="141"/>
      <c r="B50" s="250"/>
      <c r="C50" s="250"/>
      <c r="D50" s="93"/>
      <c r="E50" s="250"/>
      <c r="F50" s="93"/>
      <c r="G50" s="121"/>
      <c r="H50" s="121"/>
      <c r="I50" s="470"/>
      <c r="J50" s="471"/>
      <c r="K50" s="471"/>
      <c r="L50" s="471"/>
      <c r="M50" s="471"/>
      <c r="N50" s="251"/>
      <c r="O50" s="252"/>
      <c r="P50" s="96"/>
      <c r="Q50" s="454"/>
      <c r="R50" s="468"/>
      <c r="S50" s="124"/>
      <c r="T50" s="124"/>
      <c r="U50" s="124"/>
      <c r="V50" s="124"/>
      <c r="W50" s="124"/>
      <c r="X50" s="101"/>
      <c r="Y50" s="102"/>
      <c r="Z50" s="142"/>
      <c r="AA50" s="139"/>
      <c r="AB50" s="67"/>
    </row>
    <row r="51" spans="1:50" ht="14.85" hidden="1" customHeight="1" x14ac:dyDescent="0.15">
      <c r="A51" s="141"/>
      <c r="B51" s="250"/>
      <c r="C51" s="250"/>
      <c r="D51" s="93"/>
      <c r="E51" s="250"/>
      <c r="F51" s="93"/>
      <c r="G51" s="121"/>
      <c r="H51" s="121"/>
      <c r="I51" s="470"/>
      <c r="J51" s="471"/>
      <c r="K51" s="471"/>
      <c r="L51" s="471"/>
      <c r="M51" s="471"/>
      <c r="N51" s="251"/>
      <c r="O51" s="252"/>
      <c r="P51" s="143"/>
      <c r="Q51" s="454"/>
      <c r="R51" s="468"/>
      <c r="S51" s="124"/>
      <c r="T51" s="124"/>
      <c r="U51" s="124"/>
      <c r="V51" s="124"/>
      <c r="W51" s="124"/>
      <c r="X51" s="101"/>
      <c r="Y51" s="102"/>
      <c r="Z51" s="142"/>
      <c r="AA51" s="139"/>
      <c r="AB51" s="67"/>
    </row>
    <row r="52" spans="1:50" ht="12" hidden="1" thickBot="1" x14ac:dyDescent="0.2">
      <c r="A52" s="144"/>
      <c r="B52" s="252"/>
      <c r="C52" s="252"/>
      <c r="D52" s="252"/>
      <c r="E52" s="252"/>
      <c r="F52" s="252"/>
      <c r="G52" s="252"/>
      <c r="H52" s="252"/>
      <c r="I52" s="252"/>
      <c r="J52" s="252"/>
      <c r="K52" s="138"/>
      <c r="L52" s="138"/>
      <c r="M52" s="138"/>
      <c r="N52" s="138"/>
      <c r="O52" s="138"/>
      <c r="P52" s="138"/>
      <c r="Q52" s="252"/>
      <c r="R52" s="252"/>
      <c r="S52" s="252"/>
      <c r="T52" s="252"/>
      <c r="U52" s="243" t="s">
        <v>111</v>
      </c>
      <c r="V52" s="252"/>
      <c r="W52" s="96"/>
      <c r="X52" s="145"/>
      <c r="Y52" s="145"/>
      <c r="Z52" s="237"/>
      <c r="AA52" s="139"/>
      <c r="AB52" s="114"/>
      <c r="AC52" s="65"/>
      <c r="AD52" s="115"/>
      <c r="AE52" s="115"/>
      <c r="AF52" s="115"/>
      <c r="AG52" s="115"/>
      <c r="AH52" s="115"/>
      <c r="AK52" s="115"/>
      <c r="AL52" s="115"/>
      <c r="AM52" s="115"/>
      <c r="AN52" s="115"/>
      <c r="AO52" s="115"/>
      <c r="AR52" s="115"/>
      <c r="AS52" s="115"/>
      <c r="AT52" s="115"/>
      <c r="AU52" s="115"/>
      <c r="AV52" s="115"/>
    </row>
    <row r="53" spans="1:50" ht="12" hidden="1" thickBot="1" x14ac:dyDescent="0.2">
      <c r="A53" s="146" t="s">
        <v>112</v>
      </c>
      <c r="B53" s="252"/>
      <c r="C53" s="252"/>
      <c r="D53" s="96"/>
      <c r="E53" s="252"/>
      <c r="F53" s="252"/>
      <c r="G53" s="252"/>
      <c r="H53" s="252"/>
      <c r="I53" s="252"/>
      <c r="J53" s="252"/>
      <c r="K53" s="138"/>
      <c r="L53" s="138"/>
      <c r="M53" s="138"/>
      <c r="N53" s="138"/>
      <c r="O53" s="138"/>
      <c r="P53" s="138"/>
      <c r="Q53" s="252"/>
      <c r="R53" s="252"/>
      <c r="S53" s="252"/>
      <c r="T53" s="252"/>
      <c r="U53" s="243"/>
      <c r="V53" s="252"/>
      <c r="W53" s="252"/>
      <c r="X53" s="147"/>
      <c r="Y53" s="147"/>
      <c r="Z53" s="148"/>
      <c r="AA53" s="140"/>
      <c r="AB53" s="114"/>
      <c r="AC53" s="65"/>
      <c r="AD53" s="115"/>
      <c r="AE53" s="115"/>
      <c r="AF53" s="115"/>
      <c r="AG53" s="115"/>
      <c r="AH53" s="115"/>
      <c r="AK53" s="115"/>
      <c r="AL53" s="115"/>
      <c r="AM53" s="115"/>
      <c r="AN53" s="115"/>
      <c r="AO53" s="115"/>
      <c r="AR53" s="115"/>
      <c r="AS53" s="115"/>
      <c r="AT53" s="115"/>
      <c r="AU53" s="115"/>
      <c r="AV53" s="115"/>
    </row>
    <row r="54" spans="1:50" ht="13.5" hidden="1" customHeight="1" x14ac:dyDescent="0.15">
      <c r="A54" s="472" t="s">
        <v>0</v>
      </c>
      <c r="B54" s="149" t="s">
        <v>9</v>
      </c>
      <c r="C54" s="249" t="s">
        <v>8</v>
      </c>
      <c r="D54" s="249" t="s">
        <v>19</v>
      </c>
      <c r="E54" s="249" t="s">
        <v>16</v>
      </c>
      <c r="F54" s="473" t="s">
        <v>31</v>
      </c>
      <c r="G54" s="249" t="s">
        <v>113</v>
      </c>
      <c r="H54" s="473" t="s">
        <v>107</v>
      </c>
      <c r="I54" s="474" t="s">
        <v>30</v>
      </c>
      <c r="J54" s="475"/>
      <c r="K54" s="475"/>
      <c r="L54" s="475"/>
      <c r="M54" s="476"/>
      <c r="N54" s="474" t="s">
        <v>11</v>
      </c>
      <c r="O54" s="476"/>
      <c r="P54" s="474" t="s">
        <v>114</v>
      </c>
      <c r="Q54" s="475"/>
      <c r="R54" s="476"/>
      <c r="S54" s="447" t="s">
        <v>2</v>
      </c>
      <c r="T54" s="448"/>
      <c r="U54" s="448"/>
      <c r="V54" s="448"/>
      <c r="W54" s="449"/>
      <c r="X54" s="150" t="s">
        <v>7</v>
      </c>
      <c r="Y54" s="150"/>
      <c r="Z54" s="151" t="s">
        <v>77</v>
      </c>
      <c r="AA54" s="487" t="s">
        <v>18</v>
      </c>
      <c r="AB54" s="67"/>
    </row>
    <row r="55" spans="1:50" ht="11.25" hidden="1" customHeight="1" x14ac:dyDescent="0.15">
      <c r="A55" s="462"/>
      <c r="B55" s="93" t="s">
        <v>10</v>
      </c>
      <c r="C55" s="240" t="s">
        <v>10</v>
      </c>
      <c r="D55" s="240" t="s">
        <v>29</v>
      </c>
      <c r="E55" s="240" t="s">
        <v>17</v>
      </c>
      <c r="F55" s="463"/>
      <c r="G55" s="240" t="s">
        <v>10</v>
      </c>
      <c r="H55" s="443"/>
      <c r="I55" s="447"/>
      <c r="J55" s="448"/>
      <c r="K55" s="448"/>
      <c r="L55" s="448"/>
      <c r="M55" s="449"/>
      <c r="N55" s="447"/>
      <c r="O55" s="449"/>
      <c r="P55" s="447"/>
      <c r="Q55" s="448"/>
      <c r="R55" s="449"/>
      <c r="S55" s="250" t="s">
        <v>96</v>
      </c>
      <c r="T55" s="250" t="s">
        <v>97</v>
      </c>
      <c r="U55" s="250" t="s">
        <v>98</v>
      </c>
      <c r="V55" s="250" t="s">
        <v>99</v>
      </c>
      <c r="W55" s="250" t="s">
        <v>100</v>
      </c>
      <c r="X55" s="94" t="s">
        <v>101</v>
      </c>
      <c r="Y55" s="94"/>
      <c r="Z55" s="52" t="s">
        <v>78</v>
      </c>
      <c r="AA55" s="469"/>
      <c r="AB55" s="67"/>
    </row>
    <row r="56" spans="1:50" ht="12" hidden="1" thickBot="1" x14ac:dyDescent="0.2">
      <c r="A56" s="141"/>
      <c r="B56" s="250"/>
      <c r="C56" s="250"/>
      <c r="D56" s="93"/>
      <c r="E56" s="250"/>
      <c r="F56" s="93"/>
      <c r="G56" s="121"/>
      <c r="H56" s="121"/>
      <c r="I56" s="452"/>
      <c r="J56" s="453"/>
      <c r="K56" s="453"/>
      <c r="L56" s="453"/>
      <c r="M56" s="488"/>
      <c r="N56" s="251"/>
      <c r="O56" s="252"/>
      <c r="P56" s="489"/>
      <c r="Q56" s="490"/>
      <c r="R56" s="491"/>
      <c r="S56" s="124"/>
      <c r="T56" s="124"/>
      <c r="U56" s="124"/>
      <c r="V56" s="124"/>
      <c r="W56" s="124"/>
      <c r="X56" s="101"/>
      <c r="Y56" s="102"/>
      <c r="Z56" s="152"/>
      <c r="AA56" s="139"/>
      <c r="AB56" s="67"/>
    </row>
    <row r="57" spans="1:50" s="3" customFormat="1" ht="12" hidden="1" thickBot="1" x14ac:dyDescent="0.2">
      <c r="A57" s="141"/>
      <c r="B57" s="250"/>
      <c r="C57" s="250"/>
      <c r="D57" s="93"/>
      <c r="E57" s="250"/>
      <c r="F57" s="93"/>
      <c r="G57" s="121"/>
      <c r="H57" s="121"/>
      <c r="I57" s="452"/>
      <c r="J57" s="453"/>
      <c r="K57" s="453"/>
      <c r="L57" s="453"/>
      <c r="M57" s="488"/>
      <c r="N57" s="251"/>
      <c r="O57" s="252"/>
      <c r="P57" s="489"/>
      <c r="Q57" s="490"/>
      <c r="R57" s="491"/>
      <c r="S57" s="124"/>
      <c r="T57" s="124"/>
      <c r="U57" s="124"/>
      <c r="V57" s="124"/>
      <c r="W57" s="124"/>
      <c r="X57" s="101"/>
      <c r="Y57" s="102"/>
      <c r="Z57" s="142"/>
      <c r="AA57" s="139"/>
      <c r="AB57" s="67"/>
    </row>
    <row r="58" spans="1:50" ht="13.5" hidden="1" customHeight="1" thickBot="1" x14ac:dyDescent="0.2">
      <c r="A58" s="144"/>
      <c r="B58" s="252"/>
      <c r="C58" s="252"/>
      <c r="D58" s="252"/>
      <c r="E58" s="252"/>
      <c r="F58" s="252"/>
      <c r="G58" s="252"/>
      <c r="H58" s="252"/>
      <c r="I58" s="252"/>
      <c r="J58" s="252"/>
      <c r="K58" s="138"/>
      <c r="L58" s="138"/>
      <c r="M58" s="138"/>
      <c r="N58" s="138"/>
      <c r="O58" s="138"/>
      <c r="P58" s="138"/>
      <c r="Q58" s="252"/>
      <c r="R58" s="252"/>
      <c r="S58" s="252"/>
      <c r="T58" s="252"/>
      <c r="U58" s="243" t="s">
        <v>111</v>
      </c>
      <c r="V58" s="252"/>
      <c r="W58" s="96"/>
      <c r="X58" s="153"/>
      <c r="Y58" s="102"/>
      <c r="Z58" s="152"/>
      <c r="AA58" s="154"/>
      <c r="AB58" s="114"/>
      <c r="AC58" s="155"/>
      <c r="AD58" s="156">
        <v>70</v>
      </c>
      <c r="AE58" s="157"/>
      <c r="AF58" s="158"/>
      <c r="AG58" s="157"/>
      <c r="AH58" s="158"/>
      <c r="AI58" s="159">
        <f>AD58+AE58+AF58+AG58+AH58</f>
        <v>70</v>
      </c>
      <c r="AK58" s="156">
        <v>70</v>
      </c>
      <c r="AL58" s="157"/>
      <c r="AM58" s="158"/>
      <c r="AN58" s="157"/>
      <c r="AO58" s="158"/>
      <c r="AP58" s="159">
        <f>AK58+AL58+AM58+AN58+AO58</f>
        <v>70</v>
      </c>
      <c r="AR58" s="156">
        <v>68.661000000000001</v>
      </c>
      <c r="AS58" s="157"/>
      <c r="AT58" s="158"/>
      <c r="AU58" s="157"/>
      <c r="AV58" s="158"/>
      <c r="AW58" s="159">
        <f>AR58+AS58+AT58+AU58+AV58</f>
        <v>68.661000000000001</v>
      </c>
      <c r="AX58" s="1" t="s">
        <v>115</v>
      </c>
    </row>
    <row r="59" spans="1:50" ht="14.85" customHeight="1" x14ac:dyDescent="0.15">
      <c r="A59" s="160" t="s">
        <v>116</v>
      </c>
      <c r="B59" s="10"/>
      <c r="C59" s="10"/>
      <c r="D59" s="11"/>
      <c r="E59" s="10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161"/>
      <c r="AB59" s="92"/>
    </row>
    <row r="60" spans="1:50" ht="13.5" customHeight="1" x14ac:dyDescent="0.15">
      <c r="A60" s="477" t="s">
        <v>0</v>
      </c>
      <c r="B60" s="162" t="s">
        <v>9</v>
      </c>
      <c r="C60" s="247" t="s">
        <v>8</v>
      </c>
      <c r="D60" s="247" t="s">
        <v>19</v>
      </c>
      <c r="E60" s="247" t="s">
        <v>16</v>
      </c>
      <c r="F60" s="479" t="s">
        <v>31</v>
      </c>
      <c r="G60" s="480"/>
      <c r="H60" s="378" t="s">
        <v>30</v>
      </c>
      <c r="I60" s="379"/>
      <c r="J60" s="379"/>
      <c r="K60" s="379"/>
      <c r="L60" s="379"/>
      <c r="M60" s="483"/>
      <c r="N60" s="378" t="s">
        <v>11</v>
      </c>
      <c r="O60" s="379"/>
      <c r="P60" s="483"/>
      <c r="Q60" s="378" t="s">
        <v>12</v>
      </c>
      <c r="R60" s="483"/>
      <c r="S60" s="73" t="s">
        <v>2</v>
      </c>
      <c r="T60" s="74"/>
      <c r="U60" s="74"/>
      <c r="V60" s="74"/>
      <c r="W60" s="163"/>
      <c r="X60" s="53" t="s">
        <v>7</v>
      </c>
      <c r="Y60" s="485" t="s">
        <v>117</v>
      </c>
      <c r="Z60" s="53" t="s">
        <v>77</v>
      </c>
      <c r="AA60" s="500" t="s">
        <v>18</v>
      </c>
      <c r="AB60" s="92"/>
    </row>
    <row r="61" spans="1:50" ht="31.5" customHeight="1" x14ac:dyDescent="0.15">
      <c r="A61" s="478"/>
      <c r="B61" s="5" t="s">
        <v>10</v>
      </c>
      <c r="C61" s="248" t="s">
        <v>10</v>
      </c>
      <c r="D61" s="248" t="s">
        <v>29</v>
      </c>
      <c r="E61" s="248" t="s">
        <v>17</v>
      </c>
      <c r="F61" s="481"/>
      <c r="G61" s="482"/>
      <c r="H61" s="381"/>
      <c r="I61" s="382"/>
      <c r="J61" s="382"/>
      <c r="K61" s="382"/>
      <c r="L61" s="382"/>
      <c r="M61" s="484"/>
      <c r="N61" s="381"/>
      <c r="O61" s="382"/>
      <c r="P61" s="484"/>
      <c r="Q61" s="381"/>
      <c r="R61" s="484"/>
      <c r="S61" s="250" t="s">
        <v>119</v>
      </c>
      <c r="T61" s="250" t="s">
        <v>120</v>
      </c>
      <c r="U61" s="250" t="s">
        <v>118</v>
      </c>
      <c r="V61" s="250" t="s">
        <v>121</v>
      </c>
      <c r="W61" s="250" t="s">
        <v>122</v>
      </c>
      <c r="X61" s="164" t="s">
        <v>101</v>
      </c>
      <c r="Y61" s="486"/>
      <c r="Z61" s="52" t="s">
        <v>78</v>
      </c>
      <c r="AA61" s="501"/>
      <c r="AB61" s="222"/>
    </row>
    <row r="62" spans="1:50" ht="17.25" customHeight="1" x14ac:dyDescent="0.15">
      <c r="A62" s="234" t="s">
        <v>81</v>
      </c>
      <c r="B62" s="4" t="s">
        <v>33</v>
      </c>
      <c r="C62" s="229" t="s">
        <v>1</v>
      </c>
      <c r="D62" s="8" t="s">
        <v>34</v>
      </c>
      <c r="E62" s="5" t="s">
        <v>16</v>
      </c>
      <c r="F62" s="492" t="s">
        <v>32</v>
      </c>
      <c r="G62" s="493"/>
      <c r="H62" s="494" t="s">
        <v>124</v>
      </c>
      <c r="I62" s="495"/>
      <c r="J62" s="495"/>
      <c r="K62" s="495"/>
      <c r="L62" s="495"/>
      <c r="M62" s="496"/>
      <c r="N62" s="497" t="s">
        <v>76</v>
      </c>
      <c r="O62" s="498"/>
      <c r="P62" s="499"/>
      <c r="Q62" s="492" t="s">
        <v>32</v>
      </c>
      <c r="R62" s="492"/>
      <c r="S62" s="12"/>
      <c r="T62" s="12"/>
      <c r="U62" s="12"/>
      <c r="V62" s="12"/>
      <c r="W62" s="12"/>
      <c r="X62" s="7">
        <v>1000</v>
      </c>
      <c r="Y62" s="165" t="s">
        <v>123</v>
      </c>
      <c r="Z62" s="168" t="s">
        <v>79</v>
      </c>
      <c r="AA62" s="261"/>
      <c r="AB62" s="67"/>
      <c r="AC62" s="155"/>
      <c r="AD62" s="156"/>
      <c r="AE62" s="157"/>
      <c r="AF62" s="158"/>
      <c r="AG62" s="157"/>
      <c r="AH62" s="158"/>
      <c r="AI62" s="159"/>
      <c r="AK62" s="156"/>
      <c r="AL62" s="157"/>
      <c r="AM62" s="158"/>
      <c r="AN62" s="157"/>
      <c r="AO62" s="158"/>
      <c r="AP62" s="159"/>
      <c r="AR62" s="156"/>
      <c r="AS62" s="157"/>
      <c r="AT62" s="158"/>
      <c r="AU62" s="157"/>
      <c r="AV62" s="158"/>
      <c r="AW62" s="159"/>
    </row>
    <row r="63" spans="1:50" ht="17.25" customHeight="1" x14ac:dyDescent="0.15">
      <c r="A63" s="234" t="s">
        <v>82</v>
      </c>
      <c r="B63" s="6" t="s">
        <v>33</v>
      </c>
      <c r="C63" s="229" t="s">
        <v>1</v>
      </c>
      <c r="D63" s="8" t="s">
        <v>34</v>
      </c>
      <c r="E63" s="5" t="s">
        <v>16</v>
      </c>
      <c r="F63" s="492" t="s">
        <v>32</v>
      </c>
      <c r="G63" s="493"/>
      <c r="H63" s="497" t="s">
        <v>125</v>
      </c>
      <c r="I63" s="498"/>
      <c r="J63" s="498"/>
      <c r="K63" s="498"/>
      <c r="L63" s="498"/>
      <c r="M63" s="499"/>
      <c r="N63" s="497" t="s">
        <v>35</v>
      </c>
      <c r="O63" s="498"/>
      <c r="P63" s="499"/>
      <c r="Q63" s="492" t="s">
        <v>32</v>
      </c>
      <c r="R63" s="492"/>
      <c r="S63" s="12"/>
      <c r="T63" s="12"/>
      <c r="U63" s="12"/>
      <c r="V63" s="12"/>
      <c r="W63" s="12"/>
      <c r="X63" s="7">
        <v>350</v>
      </c>
      <c r="Y63" s="165" t="s">
        <v>123</v>
      </c>
      <c r="Z63" s="168" t="s">
        <v>79</v>
      </c>
      <c r="AA63" s="261"/>
      <c r="AB63" s="67"/>
      <c r="AC63" s="155"/>
      <c r="AD63" s="156"/>
      <c r="AE63" s="157"/>
      <c r="AF63" s="158"/>
      <c r="AG63" s="157"/>
      <c r="AH63" s="158"/>
      <c r="AI63" s="159"/>
      <c r="AK63" s="156"/>
      <c r="AL63" s="157"/>
      <c r="AM63" s="158"/>
      <c r="AN63" s="157"/>
      <c r="AO63" s="158"/>
      <c r="AP63" s="159"/>
      <c r="AR63" s="156"/>
      <c r="AS63" s="157"/>
      <c r="AT63" s="158"/>
      <c r="AU63" s="157"/>
      <c r="AV63" s="158"/>
      <c r="AW63" s="159"/>
    </row>
    <row r="64" spans="1:50" ht="17.25" customHeight="1" x14ac:dyDescent="0.15">
      <c r="A64" s="234" t="s">
        <v>83</v>
      </c>
      <c r="B64" s="6" t="s">
        <v>33</v>
      </c>
      <c r="C64" s="229" t="s">
        <v>1</v>
      </c>
      <c r="D64" s="8" t="s">
        <v>34</v>
      </c>
      <c r="E64" s="5" t="s">
        <v>16</v>
      </c>
      <c r="F64" s="492" t="s">
        <v>32</v>
      </c>
      <c r="G64" s="493"/>
      <c r="H64" s="494" t="s">
        <v>126</v>
      </c>
      <c r="I64" s="495"/>
      <c r="J64" s="495"/>
      <c r="K64" s="495"/>
      <c r="L64" s="495"/>
      <c r="M64" s="496"/>
      <c r="N64" s="497" t="s">
        <v>39</v>
      </c>
      <c r="O64" s="498"/>
      <c r="P64" s="499"/>
      <c r="Q64" s="492" t="s">
        <v>32</v>
      </c>
      <c r="R64" s="492"/>
      <c r="S64" s="12"/>
      <c r="T64" s="12"/>
      <c r="U64" s="12"/>
      <c r="V64" s="12"/>
      <c r="W64" s="12"/>
      <c r="X64" s="167">
        <v>600</v>
      </c>
      <c r="Y64" s="165" t="s">
        <v>123</v>
      </c>
      <c r="Z64" s="168" t="s">
        <v>79</v>
      </c>
      <c r="AA64" s="166"/>
      <c r="AB64" s="67"/>
      <c r="AC64" s="155"/>
      <c r="AD64" s="156"/>
      <c r="AE64" s="157"/>
      <c r="AF64" s="158"/>
      <c r="AG64" s="157"/>
      <c r="AH64" s="158"/>
      <c r="AI64" s="159"/>
      <c r="AK64" s="156"/>
      <c r="AL64" s="157"/>
      <c r="AM64" s="158"/>
      <c r="AN64" s="157"/>
      <c r="AO64" s="158"/>
      <c r="AP64" s="159"/>
      <c r="AR64" s="156"/>
      <c r="AS64" s="157"/>
      <c r="AT64" s="158"/>
      <c r="AU64" s="157"/>
      <c r="AV64" s="158"/>
      <c r="AW64" s="159"/>
    </row>
    <row r="65" spans="1:50" ht="17.25" customHeight="1" x14ac:dyDescent="0.15">
      <c r="A65" s="255"/>
      <c r="B65" s="10"/>
      <c r="C65" s="10"/>
      <c r="D65" s="10"/>
      <c r="E65" s="10"/>
      <c r="F65" s="10"/>
      <c r="G65" s="10"/>
      <c r="H65" s="10"/>
      <c r="I65" s="10"/>
      <c r="J65" s="10"/>
      <c r="K65" s="169"/>
      <c r="L65" s="169"/>
      <c r="M65" s="169"/>
      <c r="N65" s="169"/>
      <c r="O65" s="169"/>
      <c r="P65" s="169"/>
      <c r="Q65" s="10"/>
      <c r="R65" s="10"/>
      <c r="S65" s="10"/>
      <c r="T65" s="10"/>
      <c r="U65" s="230" t="s">
        <v>127</v>
      </c>
      <c r="V65" s="10"/>
      <c r="W65" s="11"/>
      <c r="X65" s="153">
        <f>SUM(X62:X64)</f>
        <v>1950</v>
      </c>
      <c r="Y65" s="153"/>
      <c r="Z65" s="170"/>
      <c r="AA65" s="272"/>
      <c r="AB65" s="223"/>
      <c r="AC65" s="155"/>
      <c r="AD65" s="156"/>
      <c r="AE65" s="157"/>
      <c r="AF65" s="158"/>
      <c r="AG65" s="157"/>
      <c r="AH65" s="158"/>
      <c r="AI65" s="159"/>
      <c r="AK65" s="156"/>
      <c r="AL65" s="157"/>
      <c r="AM65" s="158"/>
      <c r="AN65" s="157"/>
      <c r="AO65" s="158"/>
      <c r="AP65" s="159"/>
      <c r="AR65" s="156"/>
      <c r="AS65" s="157"/>
      <c r="AT65" s="158"/>
      <c r="AU65" s="157"/>
      <c r="AV65" s="158"/>
      <c r="AW65" s="159"/>
    </row>
    <row r="66" spans="1:50" ht="13.5" customHeight="1" x14ac:dyDescent="0.15">
      <c r="A66" s="171"/>
      <c r="B66" s="69"/>
      <c r="C66" s="69"/>
      <c r="D66" s="69"/>
      <c r="E66" s="65"/>
      <c r="F66" s="65"/>
      <c r="G66" s="65"/>
      <c r="H66" s="65"/>
      <c r="I66" s="65"/>
      <c r="J66" s="65"/>
      <c r="K66" s="172"/>
      <c r="L66" s="172"/>
      <c r="M66" s="172"/>
      <c r="N66" s="172"/>
      <c r="O66" s="172"/>
      <c r="P66" s="172"/>
      <c r="Q66" s="65"/>
      <c r="R66" s="65"/>
      <c r="S66" s="65"/>
      <c r="T66" s="65"/>
      <c r="U66" s="235"/>
      <c r="V66" s="65"/>
      <c r="W66" s="65"/>
      <c r="X66" s="173"/>
      <c r="Y66" s="173"/>
      <c r="Z66" s="173"/>
      <c r="AA66" s="174"/>
      <c r="AB66" s="114"/>
      <c r="AC66" s="155"/>
      <c r="AD66" s="156"/>
      <c r="AE66" s="157"/>
      <c r="AF66" s="158"/>
      <c r="AG66" s="157"/>
      <c r="AH66" s="158"/>
      <c r="AI66" s="159"/>
      <c r="AK66" s="156"/>
      <c r="AL66" s="157"/>
      <c r="AM66" s="158"/>
      <c r="AN66" s="157"/>
      <c r="AO66" s="158"/>
      <c r="AP66" s="159"/>
      <c r="AR66" s="156"/>
      <c r="AS66" s="157"/>
      <c r="AT66" s="158"/>
      <c r="AU66" s="157"/>
      <c r="AV66" s="158"/>
      <c r="AW66" s="159"/>
    </row>
    <row r="67" spans="1:50" x14ac:dyDescent="0.15">
      <c r="A67" s="68" t="s">
        <v>14</v>
      </c>
      <c r="B67" s="69"/>
      <c r="C67" s="69"/>
      <c r="D67" s="17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6"/>
      <c r="AB67" s="92"/>
      <c r="AC67" s="66"/>
      <c r="AD67" s="176"/>
      <c r="AE67" s="159" t="e">
        <f>#REF!</f>
        <v>#REF!</v>
      </c>
      <c r="AF67" s="177" t="e">
        <f>#REF!</f>
        <v>#REF!</v>
      </c>
      <c r="AG67" s="159" t="e">
        <f>#REF!</f>
        <v>#REF!</v>
      </c>
      <c r="AH67" s="177" t="e">
        <f>#REF!</f>
        <v>#REF!</v>
      </c>
      <c r="AI67" s="159" t="e">
        <f>AD67+AE67+AF67+AG67+AH67</f>
        <v>#REF!</v>
      </c>
      <c r="AK67" s="176"/>
      <c r="AL67" s="159" t="e">
        <f>#REF!</f>
        <v>#REF!</v>
      </c>
      <c r="AM67" s="177" t="e">
        <f>#REF!</f>
        <v>#REF!</v>
      </c>
      <c r="AN67" s="159" t="e">
        <f>#REF!</f>
        <v>#REF!</v>
      </c>
      <c r="AO67" s="177" t="e">
        <f>#REF!</f>
        <v>#REF!</v>
      </c>
      <c r="AP67" s="159" t="e">
        <f>AK67+AL67+AM67+AN67+AO67</f>
        <v>#REF!</v>
      </c>
      <c r="AR67" s="176"/>
      <c r="AS67" s="159" t="e">
        <f>#REF!</f>
        <v>#REF!</v>
      </c>
      <c r="AT67" s="177" t="e">
        <f>#REF!</f>
        <v>#REF!</v>
      </c>
      <c r="AU67" s="159"/>
      <c r="AV67" s="177"/>
      <c r="AW67" s="178" t="e">
        <f>AR67+AS67+AT67+AU67+AV67</f>
        <v>#REF!</v>
      </c>
      <c r="AX67" s="1" t="s">
        <v>128</v>
      </c>
    </row>
    <row r="68" spans="1:50" hidden="1" x14ac:dyDescent="0.15">
      <c r="A68" s="67" t="s">
        <v>129</v>
      </c>
      <c r="B68" s="65"/>
      <c r="C68" s="65"/>
      <c r="D68" s="72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6"/>
      <c r="AB68" s="67"/>
    </row>
    <row r="69" spans="1:50" ht="16.5" hidden="1" customHeight="1" x14ac:dyDescent="0.15">
      <c r="A69" s="477" t="s">
        <v>0</v>
      </c>
      <c r="B69" s="162" t="s">
        <v>9</v>
      </c>
      <c r="C69" s="247" t="s">
        <v>8</v>
      </c>
      <c r="D69" s="247" t="s">
        <v>19</v>
      </c>
      <c r="E69" s="247" t="s">
        <v>16</v>
      </c>
      <c r="F69" s="502" t="s">
        <v>106</v>
      </c>
      <c r="G69" s="479" t="s">
        <v>130</v>
      </c>
      <c r="H69" s="504"/>
      <c r="I69" s="378" t="s">
        <v>30</v>
      </c>
      <c r="J69" s="379"/>
      <c r="K69" s="379"/>
      <c r="L69" s="379"/>
      <c r="M69" s="483"/>
      <c r="N69" s="378" t="s">
        <v>11</v>
      </c>
      <c r="O69" s="379"/>
      <c r="P69" s="483"/>
      <c r="Q69" s="378" t="s">
        <v>12</v>
      </c>
      <c r="R69" s="483"/>
      <c r="S69" s="376" t="s">
        <v>2</v>
      </c>
      <c r="T69" s="377"/>
      <c r="U69" s="377"/>
      <c r="V69" s="377"/>
      <c r="W69" s="356"/>
      <c r="X69" s="179" t="s">
        <v>7</v>
      </c>
      <c r="Y69" s="53"/>
      <c r="Z69" s="378" t="s">
        <v>18</v>
      </c>
      <c r="AA69" s="380"/>
      <c r="AB69" s="67"/>
    </row>
    <row r="70" spans="1:50" ht="17.100000000000001" hidden="1" customHeight="1" x14ac:dyDescent="0.15">
      <c r="A70" s="478"/>
      <c r="B70" s="5" t="s">
        <v>10</v>
      </c>
      <c r="C70" s="248" t="s">
        <v>10</v>
      </c>
      <c r="D70" s="248" t="s">
        <v>29</v>
      </c>
      <c r="E70" s="248" t="s">
        <v>17</v>
      </c>
      <c r="F70" s="503"/>
      <c r="G70" s="481" t="s">
        <v>131</v>
      </c>
      <c r="H70" s="505"/>
      <c r="I70" s="381"/>
      <c r="J70" s="382"/>
      <c r="K70" s="382"/>
      <c r="L70" s="382"/>
      <c r="M70" s="484"/>
      <c r="N70" s="381"/>
      <c r="O70" s="382"/>
      <c r="P70" s="484"/>
      <c r="Q70" s="381"/>
      <c r="R70" s="484"/>
      <c r="S70" s="250" t="s">
        <v>96</v>
      </c>
      <c r="T70" s="250" t="s">
        <v>97</v>
      </c>
      <c r="U70" s="250" t="s">
        <v>98</v>
      </c>
      <c r="V70" s="250" t="s">
        <v>99</v>
      </c>
      <c r="W70" s="250" t="s">
        <v>100</v>
      </c>
      <c r="X70" s="180" t="s">
        <v>101</v>
      </c>
      <c r="Y70" s="164"/>
      <c r="Z70" s="381"/>
      <c r="AA70" s="383"/>
      <c r="AB70" s="67"/>
    </row>
    <row r="71" spans="1:50" ht="17.100000000000001" hidden="1" customHeight="1" x14ac:dyDescent="0.15">
      <c r="A71" s="13"/>
      <c r="B71" s="246"/>
      <c r="C71" s="6"/>
      <c r="D71" s="93"/>
      <c r="E71" s="229"/>
      <c r="F71" s="231"/>
      <c r="G71" s="493"/>
      <c r="H71" s="506"/>
      <c r="I71" s="497"/>
      <c r="J71" s="498"/>
      <c r="K71" s="498"/>
      <c r="L71" s="498"/>
      <c r="M71" s="499"/>
      <c r="N71" s="507"/>
      <c r="O71" s="508"/>
      <c r="P71" s="508"/>
      <c r="Q71" s="493"/>
      <c r="R71" s="509"/>
      <c r="S71" s="12"/>
      <c r="T71" s="12"/>
      <c r="U71" s="12"/>
      <c r="V71" s="12"/>
      <c r="W71" s="12"/>
      <c r="X71" s="101"/>
      <c r="Y71" s="102"/>
      <c r="Z71" s="510"/>
      <c r="AA71" s="511"/>
      <c r="AB71" s="67"/>
    </row>
    <row r="72" spans="1:50" ht="17.100000000000001" hidden="1" customHeight="1" x14ac:dyDescent="0.15">
      <c r="A72" s="255"/>
      <c r="B72" s="232"/>
      <c r="C72" s="230"/>
      <c r="D72" s="230"/>
      <c r="E72" s="230"/>
      <c r="F72" s="232"/>
      <c r="G72" s="232"/>
      <c r="H72" s="232"/>
      <c r="I72" s="236"/>
      <c r="J72" s="236"/>
      <c r="K72" s="236"/>
      <c r="L72" s="236"/>
      <c r="M72" s="236"/>
      <c r="N72" s="245"/>
      <c r="O72" s="245"/>
      <c r="P72" s="245"/>
      <c r="Q72" s="232"/>
      <c r="R72" s="262"/>
      <c r="S72" s="10"/>
      <c r="T72" s="10"/>
      <c r="U72" s="10"/>
      <c r="V72" s="10"/>
      <c r="W72" s="11"/>
      <c r="X72" s="101">
        <f>SUM(X71)</f>
        <v>0</v>
      </c>
      <c r="Y72" s="102"/>
      <c r="Z72" s="510"/>
      <c r="AA72" s="511"/>
      <c r="AB72" s="67"/>
    </row>
    <row r="73" spans="1:50" hidden="1" x14ac:dyDescent="0.15">
      <c r="A73" s="181" t="s">
        <v>132</v>
      </c>
      <c r="B73" s="137"/>
      <c r="C73" s="137"/>
      <c r="D73" s="182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83"/>
      <c r="AB73" s="67"/>
    </row>
    <row r="74" spans="1:50" ht="16.5" hidden="1" customHeight="1" x14ac:dyDescent="0.15">
      <c r="A74" s="438" t="s">
        <v>0</v>
      </c>
      <c r="B74" s="87" t="s">
        <v>9</v>
      </c>
      <c r="C74" s="239" t="s">
        <v>8</v>
      </c>
      <c r="D74" s="239" t="s">
        <v>19</v>
      </c>
      <c r="E74" s="239" t="s">
        <v>16</v>
      </c>
      <c r="F74" s="442" t="s">
        <v>106</v>
      </c>
      <c r="G74" s="512" t="s">
        <v>130</v>
      </c>
      <c r="H74" s="513"/>
      <c r="I74" s="444" t="s">
        <v>30</v>
      </c>
      <c r="J74" s="514"/>
      <c r="K74" s="514"/>
      <c r="L74" s="514"/>
      <c r="M74" s="515"/>
      <c r="N74" s="445" t="s">
        <v>11</v>
      </c>
      <c r="O74" s="445"/>
      <c r="P74" s="446"/>
      <c r="Q74" s="445" t="s">
        <v>12</v>
      </c>
      <c r="R74" s="446"/>
      <c r="S74" s="454" t="s">
        <v>2</v>
      </c>
      <c r="T74" s="455"/>
      <c r="U74" s="455"/>
      <c r="V74" s="455"/>
      <c r="W74" s="468"/>
      <c r="X74" s="179" t="s">
        <v>7</v>
      </c>
      <c r="Y74" s="53"/>
      <c r="Z74" s="444" t="s">
        <v>18</v>
      </c>
      <c r="AA74" s="516"/>
      <c r="AB74" s="67"/>
    </row>
    <row r="75" spans="1:50" ht="17.100000000000001" hidden="1" customHeight="1" x14ac:dyDescent="0.15">
      <c r="A75" s="439"/>
      <c r="B75" s="93" t="s">
        <v>10</v>
      </c>
      <c r="C75" s="240" t="s">
        <v>10</v>
      </c>
      <c r="D75" s="240" t="s">
        <v>29</v>
      </c>
      <c r="E75" s="240" t="s">
        <v>17</v>
      </c>
      <c r="F75" s="443"/>
      <c r="G75" s="518" t="s">
        <v>131</v>
      </c>
      <c r="H75" s="519"/>
      <c r="I75" s="447"/>
      <c r="J75" s="524"/>
      <c r="K75" s="524"/>
      <c r="L75" s="524"/>
      <c r="M75" s="525"/>
      <c r="N75" s="448"/>
      <c r="O75" s="448"/>
      <c r="P75" s="449"/>
      <c r="Q75" s="448"/>
      <c r="R75" s="449"/>
      <c r="S75" s="250" t="s">
        <v>96</v>
      </c>
      <c r="T75" s="250" t="s">
        <v>97</v>
      </c>
      <c r="U75" s="250" t="s">
        <v>98</v>
      </c>
      <c r="V75" s="250" t="s">
        <v>99</v>
      </c>
      <c r="W75" s="250" t="s">
        <v>100</v>
      </c>
      <c r="X75" s="180" t="s">
        <v>101</v>
      </c>
      <c r="Y75" s="164"/>
      <c r="Z75" s="447"/>
      <c r="AA75" s="517"/>
      <c r="AB75" s="67"/>
    </row>
    <row r="76" spans="1:50" ht="14.85" hidden="1" customHeight="1" x14ac:dyDescent="0.15">
      <c r="A76" s="133"/>
      <c r="B76" s="121"/>
      <c r="C76" s="250"/>
      <c r="D76" s="93"/>
      <c r="E76" s="242"/>
      <c r="F76" s="93"/>
      <c r="G76" s="432"/>
      <c r="H76" s="433"/>
      <c r="I76" s="450"/>
      <c r="J76" s="451"/>
      <c r="K76" s="522"/>
      <c r="L76" s="522"/>
      <c r="M76" s="523"/>
      <c r="N76" s="497"/>
      <c r="O76" s="498"/>
      <c r="P76" s="499"/>
      <c r="Q76" s="493"/>
      <c r="R76" s="509"/>
      <c r="S76" s="12"/>
      <c r="T76" s="12"/>
      <c r="U76" s="12"/>
      <c r="V76" s="12"/>
      <c r="W76" s="12"/>
      <c r="X76" s="101"/>
      <c r="Y76" s="102"/>
      <c r="Z76" s="520"/>
      <c r="AA76" s="521"/>
      <c r="AB76" s="67"/>
    </row>
    <row r="77" spans="1:50" ht="14.85" hidden="1" customHeight="1" x14ac:dyDescent="0.15">
      <c r="A77" s="133"/>
      <c r="B77" s="184"/>
      <c r="C77" s="250"/>
      <c r="D77" s="93"/>
      <c r="E77" s="242"/>
      <c r="F77" s="93"/>
      <c r="G77" s="432"/>
      <c r="H77" s="433"/>
      <c r="I77" s="450"/>
      <c r="J77" s="451"/>
      <c r="K77" s="522"/>
      <c r="L77" s="522"/>
      <c r="M77" s="523"/>
      <c r="N77" s="497"/>
      <c r="O77" s="498"/>
      <c r="P77" s="499"/>
      <c r="Q77" s="493"/>
      <c r="R77" s="509"/>
      <c r="S77" s="12"/>
      <c r="T77" s="12"/>
      <c r="U77" s="12"/>
      <c r="V77" s="12"/>
      <c r="W77" s="12"/>
      <c r="X77" s="101"/>
      <c r="Y77" s="102"/>
      <c r="Z77" s="520"/>
      <c r="AA77" s="521"/>
      <c r="AB77" s="67"/>
    </row>
    <row r="78" spans="1:50" ht="14.85" hidden="1" customHeight="1" thickBot="1" x14ac:dyDescent="0.2">
      <c r="A78" s="144"/>
      <c r="B78" s="252"/>
      <c r="C78" s="252"/>
      <c r="D78" s="252"/>
      <c r="E78" s="252"/>
      <c r="F78" s="252"/>
      <c r="G78" s="252"/>
      <c r="H78" s="252"/>
      <c r="I78" s="252"/>
      <c r="J78" s="252"/>
      <c r="K78" s="138"/>
      <c r="L78" s="138"/>
      <c r="M78" s="138"/>
      <c r="N78" s="138"/>
      <c r="O78" s="138"/>
      <c r="P78" s="138"/>
      <c r="Q78" s="252"/>
      <c r="R78" s="252"/>
      <c r="S78" s="10"/>
      <c r="T78" s="10"/>
      <c r="U78" s="230" t="s">
        <v>133</v>
      </c>
      <c r="V78" s="10"/>
      <c r="W78" s="11"/>
      <c r="X78" s="145">
        <f>SUM(X76:X77)</f>
        <v>0</v>
      </c>
      <c r="Y78" s="145"/>
      <c r="Z78" s="520"/>
      <c r="AA78" s="521"/>
      <c r="AB78" s="67"/>
    </row>
    <row r="79" spans="1:50" ht="14.85" customHeight="1" x14ac:dyDescent="0.15">
      <c r="A79" s="160" t="s">
        <v>134</v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85"/>
      <c r="AB79" s="92"/>
    </row>
    <row r="80" spans="1:50" ht="14.85" customHeight="1" x14ac:dyDescent="0.15">
      <c r="A80" s="531" t="s">
        <v>0</v>
      </c>
      <c r="B80" s="186" t="s">
        <v>9</v>
      </c>
      <c r="C80" s="187" t="s">
        <v>8</v>
      </c>
      <c r="D80" s="187" t="s">
        <v>19</v>
      </c>
      <c r="E80" s="187" t="s">
        <v>16</v>
      </c>
      <c r="F80" s="532" t="s">
        <v>31</v>
      </c>
      <c r="G80" s="533"/>
      <c r="H80" s="534" t="s">
        <v>30</v>
      </c>
      <c r="I80" s="535"/>
      <c r="J80" s="535"/>
      <c r="K80" s="535"/>
      <c r="L80" s="535"/>
      <c r="M80" s="536"/>
      <c r="N80" s="534" t="s">
        <v>11</v>
      </c>
      <c r="O80" s="535"/>
      <c r="P80" s="536"/>
      <c r="Q80" s="534" t="s">
        <v>12</v>
      </c>
      <c r="R80" s="536"/>
      <c r="S80" s="188" t="s">
        <v>2</v>
      </c>
      <c r="T80" s="189"/>
      <c r="U80" s="189"/>
      <c r="V80" s="189"/>
      <c r="W80" s="190"/>
      <c r="X80" s="151" t="s">
        <v>7</v>
      </c>
      <c r="Y80" s="378" t="s">
        <v>18</v>
      </c>
      <c r="Z80" s="379"/>
      <c r="AA80" s="380"/>
      <c r="AB80" s="92"/>
    </row>
    <row r="81" spans="1:29" ht="28.5" customHeight="1" x14ac:dyDescent="0.15">
      <c r="A81" s="478"/>
      <c r="B81" s="5" t="s">
        <v>10</v>
      </c>
      <c r="C81" s="248" t="s">
        <v>10</v>
      </c>
      <c r="D81" s="248" t="s">
        <v>29</v>
      </c>
      <c r="E81" s="248" t="s">
        <v>17</v>
      </c>
      <c r="F81" s="481"/>
      <c r="G81" s="482"/>
      <c r="H81" s="381"/>
      <c r="I81" s="382"/>
      <c r="J81" s="382"/>
      <c r="K81" s="382"/>
      <c r="L81" s="382"/>
      <c r="M81" s="484"/>
      <c r="N81" s="381"/>
      <c r="O81" s="382"/>
      <c r="P81" s="484"/>
      <c r="Q81" s="381"/>
      <c r="R81" s="484"/>
      <c r="S81" s="250" t="s">
        <v>136</v>
      </c>
      <c r="T81" s="250" t="s">
        <v>137</v>
      </c>
      <c r="U81" s="250" t="s">
        <v>135</v>
      </c>
      <c r="V81" s="250" t="s">
        <v>138</v>
      </c>
      <c r="W81" s="250" t="s">
        <v>139</v>
      </c>
      <c r="X81" s="164" t="s">
        <v>101</v>
      </c>
      <c r="Y81" s="381"/>
      <c r="Z81" s="382"/>
      <c r="AA81" s="383"/>
      <c r="AB81" s="222"/>
    </row>
    <row r="82" spans="1:29" ht="18" customHeight="1" x14ac:dyDescent="0.15">
      <c r="A82" s="13" t="s">
        <v>84</v>
      </c>
      <c r="B82" s="5" t="s">
        <v>33</v>
      </c>
      <c r="C82" s="248" t="s">
        <v>1</v>
      </c>
      <c r="D82" s="8" t="s">
        <v>34</v>
      </c>
      <c r="E82" s="5" t="s">
        <v>16</v>
      </c>
      <c r="F82" s="526" t="s">
        <v>140</v>
      </c>
      <c r="G82" s="527"/>
      <c r="H82" s="494" t="s">
        <v>141</v>
      </c>
      <c r="I82" s="495"/>
      <c r="J82" s="495"/>
      <c r="K82" s="495"/>
      <c r="L82" s="495"/>
      <c r="M82" s="496"/>
      <c r="N82" s="497" t="s">
        <v>71</v>
      </c>
      <c r="O82" s="498"/>
      <c r="P82" s="499"/>
      <c r="Q82" s="376" t="s">
        <v>140</v>
      </c>
      <c r="R82" s="356"/>
      <c r="S82" s="6"/>
      <c r="T82" s="6"/>
      <c r="U82" s="6"/>
      <c r="V82" s="6"/>
      <c r="W82" s="6"/>
      <c r="X82" s="263">
        <v>100</v>
      </c>
      <c r="Y82" s="528"/>
      <c r="Z82" s="529"/>
      <c r="AA82" s="530"/>
      <c r="AB82" s="67"/>
    </row>
    <row r="83" spans="1:29" ht="16.5" customHeight="1" thickBot="1" x14ac:dyDescent="0.2">
      <c r="A83" s="255"/>
      <c r="B83" s="10"/>
      <c r="C83" s="10"/>
      <c r="D83" s="10"/>
      <c r="E83" s="10"/>
      <c r="F83" s="10"/>
      <c r="G83" s="10"/>
      <c r="H83" s="10"/>
      <c r="I83" s="10"/>
      <c r="J83" s="10"/>
      <c r="K83" s="169"/>
      <c r="L83" s="169"/>
      <c r="M83" s="169"/>
      <c r="N83" s="169"/>
      <c r="O83" s="169"/>
      <c r="P83" s="169"/>
      <c r="Q83" s="10"/>
      <c r="R83" s="10"/>
      <c r="S83" s="10"/>
      <c r="T83" s="10"/>
      <c r="U83" s="230" t="s">
        <v>133</v>
      </c>
      <c r="V83" s="10"/>
      <c r="W83" s="11"/>
      <c r="X83" s="263">
        <f>SUM(X82:X82)</f>
        <v>100</v>
      </c>
      <c r="Y83" s="537"/>
      <c r="Z83" s="538"/>
      <c r="AA83" s="539"/>
      <c r="AB83" s="67"/>
    </row>
    <row r="84" spans="1:29" ht="14.85" customHeight="1" thickTop="1" x14ac:dyDescent="0.15">
      <c r="A84" s="191" t="s">
        <v>0</v>
      </c>
      <c r="B84" s="192" t="s">
        <v>20</v>
      </c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4"/>
      <c r="Y84" s="193"/>
      <c r="Z84" s="540" t="s">
        <v>18</v>
      </c>
      <c r="AA84" s="541"/>
      <c r="AB84" s="67"/>
    </row>
    <row r="85" spans="1:29" ht="14.85" customHeight="1" x14ac:dyDescent="0.15">
      <c r="A85" s="233" t="s">
        <v>84</v>
      </c>
      <c r="B85" s="264" t="s">
        <v>186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6"/>
      <c r="R85" s="266"/>
      <c r="S85" s="266"/>
      <c r="T85" s="266"/>
      <c r="U85" s="266"/>
      <c r="V85" s="266"/>
      <c r="W85" s="266"/>
      <c r="X85" s="267"/>
      <c r="Y85" s="266"/>
      <c r="Z85" s="542"/>
      <c r="AA85" s="543"/>
      <c r="AB85" s="67"/>
    </row>
    <row r="86" spans="1:29" ht="14.85" customHeight="1" thickBot="1" x14ac:dyDescent="0.2">
      <c r="A86" s="13"/>
      <c r="B86" s="226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8"/>
      <c r="Y86" s="227"/>
      <c r="Z86" s="542"/>
      <c r="AA86" s="543"/>
      <c r="AB86" s="67"/>
    </row>
    <row r="87" spans="1:29" ht="14.85" customHeight="1" thickBot="1" x14ac:dyDescent="0.2">
      <c r="A87" s="268"/>
      <c r="B87" s="253"/>
      <c r="C87" s="195"/>
      <c r="D87" s="195"/>
      <c r="E87" s="195"/>
      <c r="F87" s="269"/>
      <c r="G87" s="195"/>
      <c r="H87" s="195"/>
      <c r="I87" s="253"/>
      <c r="J87" s="253"/>
      <c r="K87" s="253"/>
      <c r="L87" s="253"/>
      <c r="M87" s="253"/>
      <c r="N87" s="253"/>
      <c r="O87" s="253"/>
      <c r="P87" s="253"/>
      <c r="Q87" s="270"/>
      <c r="R87" s="270"/>
      <c r="S87" s="253"/>
      <c r="T87" s="253"/>
      <c r="U87" s="253"/>
      <c r="V87" s="253"/>
      <c r="W87" s="253"/>
      <c r="X87" s="196"/>
      <c r="Y87" s="196"/>
      <c r="Z87" s="196"/>
      <c r="AA87" s="271"/>
      <c r="AB87" s="65"/>
    </row>
    <row r="88" spans="1:29" ht="13.5" customHeight="1" x14ac:dyDescent="0.15">
      <c r="A88" s="197" t="s">
        <v>142</v>
      </c>
      <c r="B88" s="58"/>
      <c r="C88" s="58"/>
      <c r="D88" s="59"/>
      <c r="E88" s="56"/>
      <c r="F88" s="56"/>
      <c r="G88" s="56"/>
      <c r="H88" s="58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8"/>
      <c r="Y88" s="56"/>
      <c r="Z88" s="56"/>
      <c r="AA88" s="198"/>
      <c r="AB88" s="1"/>
    </row>
    <row r="89" spans="1:29" ht="11.25" customHeight="1" x14ac:dyDescent="0.15">
      <c r="A89" s="477" t="s">
        <v>0</v>
      </c>
      <c r="B89" s="162" t="s">
        <v>9</v>
      </c>
      <c r="C89" s="247" t="s">
        <v>8</v>
      </c>
      <c r="D89" s="247" t="s">
        <v>19</v>
      </c>
      <c r="E89" s="247" t="s">
        <v>16</v>
      </c>
      <c r="F89" s="544" t="s">
        <v>31</v>
      </c>
      <c r="G89" s="545"/>
      <c r="H89" s="546"/>
      <c r="I89" s="479" t="s">
        <v>143</v>
      </c>
      <c r="J89" s="379"/>
      <c r="K89" s="379"/>
      <c r="L89" s="379"/>
      <c r="M89" s="483"/>
      <c r="N89" s="378" t="s">
        <v>11</v>
      </c>
      <c r="O89" s="379"/>
      <c r="P89" s="483"/>
      <c r="Q89" s="378" t="s">
        <v>12</v>
      </c>
      <c r="R89" s="483"/>
      <c r="S89" s="376" t="s">
        <v>2</v>
      </c>
      <c r="T89" s="377"/>
      <c r="U89" s="377"/>
      <c r="V89" s="377"/>
      <c r="W89" s="356"/>
      <c r="X89" s="560" t="s">
        <v>21</v>
      </c>
      <c r="Y89" s="378" t="s">
        <v>18</v>
      </c>
      <c r="Z89" s="379"/>
      <c r="AA89" s="380"/>
      <c r="AB89" s="1"/>
    </row>
    <row r="90" spans="1:29" x14ac:dyDescent="0.15">
      <c r="A90" s="478"/>
      <c r="B90" s="5" t="s">
        <v>10</v>
      </c>
      <c r="C90" s="248" t="s">
        <v>10</v>
      </c>
      <c r="D90" s="248" t="s">
        <v>29</v>
      </c>
      <c r="E90" s="248" t="s">
        <v>17</v>
      </c>
      <c r="F90" s="547"/>
      <c r="G90" s="548"/>
      <c r="H90" s="549"/>
      <c r="I90" s="381"/>
      <c r="J90" s="382"/>
      <c r="K90" s="382"/>
      <c r="L90" s="382"/>
      <c r="M90" s="484"/>
      <c r="N90" s="381" t="s">
        <v>144</v>
      </c>
      <c r="O90" s="382"/>
      <c r="P90" s="484"/>
      <c r="Q90" s="381"/>
      <c r="R90" s="484"/>
      <c r="S90" s="6" t="s">
        <v>97</v>
      </c>
      <c r="T90" s="6" t="s">
        <v>98</v>
      </c>
      <c r="U90" s="6" t="s">
        <v>99</v>
      </c>
      <c r="V90" s="6" t="s">
        <v>100</v>
      </c>
      <c r="W90" s="6" t="s">
        <v>145</v>
      </c>
      <c r="X90" s="561"/>
      <c r="Y90" s="381"/>
      <c r="Z90" s="382"/>
      <c r="AA90" s="383"/>
      <c r="AB90" s="1"/>
    </row>
    <row r="91" spans="1:29" s="3" customFormat="1" ht="13.5" customHeight="1" x14ac:dyDescent="0.15">
      <c r="A91" s="234"/>
      <c r="B91" s="5"/>
      <c r="C91" s="248"/>
      <c r="D91" s="248"/>
      <c r="E91" s="248"/>
      <c r="F91" s="493"/>
      <c r="G91" s="562"/>
      <c r="H91" s="506"/>
      <c r="I91" s="9"/>
      <c r="J91" s="10"/>
      <c r="K91" s="10"/>
      <c r="L91" s="10"/>
      <c r="M91" s="11"/>
      <c r="N91" s="563"/>
      <c r="O91" s="374"/>
      <c r="P91" s="375"/>
      <c r="Q91" s="199"/>
      <c r="R91" s="225"/>
      <c r="S91" s="6"/>
      <c r="T91" s="6"/>
      <c r="U91" s="6"/>
      <c r="V91" s="6"/>
      <c r="W91" s="6"/>
      <c r="X91" s="200"/>
      <c r="Y91" s="201"/>
      <c r="Z91" s="202"/>
      <c r="AA91" s="224"/>
    </row>
    <row r="92" spans="1:29" ht="3.75" customHeight="1" x14ac:dyDescent="0.15">
      <c r="A92" s="67"/>
      <c r="B92" s="65"/>
      <c r="C92" s="65"/>
      <c r="D92" s="65"/>
      <c r="E92" s="65"/>
      <c r="F92" s="65"/>
      <c r="G92" s="65"/>
      <c r="H92" s="65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65"/>
      <c r="Y92" s="204"/>
      <c r="Z92" s="204"/>
      <c r="AA92" s="205"/>
      <c r="AB92" s="1"/>
    </row>
    <row r="93" spans="1:29" ht="13.5" customHeight="1" x14ac:dyDescent="0.15">
      <c r="A93" s="13" t="s">
        <v>0</v>
      </c>
      <c r="B93" s="550" t="s">
        <v>20</v>
      </c>
      <c r="C93" s="551"/>
      <c r="D93" s="551"/>
      <c r="E93" s="551"/>
      <c r="F93" s="551"/>
      <c r="G93" s="551"/>
      <c r="H93" s="551"/>
      <c r="I93" s="551"/>
      <c r="J93" s="551"/>
      <c r="K93" s="551"/>
      <c r="L93" s="551"/>
      <c r="M93" s="551"/>
      <c r="N93" s="551"/>
      <c r="O93" s="551"/>
      <c r="P93" s="551"/>
      <c r="Q93" s="551"/>
      <c r="R93" s="551"/>
      <c r="S93" s="551"/>
      <c r="T93" s="551"/>
      <c r="U93" s="551"/>
      <c r="V93" s="551"/>
      <c r="W93" s="551"/>
      <c r="X93" s="552"/>
      <c r="Y93" s="376" t="s">
        <v>18</v>
      </c>
      <c r="Z93" s="377"/>
      <c r="AA93" s="553"/>
      <c r="AB93" s="1"/>
    </row>
    <row r="94" spans="1:29" ht="13.5" customHeight="1" thickBot="1" x14ac:dyDescent="0.2">
      <c r="A94" s="206"/>
      <c r="B94" s="554"/>
      <c r="C94" s="555"/>
      <c r="D94" s="555"/>
      <c r="E94" s="555"/>
      <c r="F94" s="555"/>
      <c r="G94" s="555"/>
      <c r="H94" s="555"/>
      <c r="I94" s="555"/>
      <c r="J94" s="555"/>
      <c r="K94" s="555"/>
      <c r="L94" s="555"/>
      <c r="M94" s="555"/>
      <c r="N94" s="555"/>
      <c r="O94" s="555"/>
      <c r="P94" s="555"/>
      <c r="Q94" s="555"/>
      <c r="R94" s="555"/>
      <c r="S94" s="555"/>
      <c r="T94" s="555"/>
      <c r="U94" s="555"/>
      <c r="V94" s="555"/>
      <c r="W94" s="555"/>
      <c r="X94" s="556"/>
      <c r="Y94" s="557"/>
      <c r="Z94" s="558"/>
      <c r="AA94" s="559"/>
      <c r="AB94" s="1"/>
    </row>
    <row r="95" spans="1:29" ht="13.5" customHeight="1" x14ac:dyDescent="0.15">
      <c r="A95" s="292"/>
      <c r="B95" s="308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92"/>
      <c r="Z95" s="292"/>
      <c r="AA95" s="292"/>
      <c r="AB95" s="1"/>
    </row>
    <row r="96" spans="1:29" s="209" customFormat="1" ht="14.25" customHeight="1" x14ac:dyDescent="0.15">
      <c r="A96" s="293" t="s">
        <v>172</v>
      </c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5"/>
      <c r="AB96" s="207"/>
      <c r="AC96" s="208"/>
    </row>
    <row r="97" spans="1:29" s="209" customFormat="1" ht="14.25" customHeight="1" thickBot="1" x14ac:dyDescent="0.2">
      <c r="A97" s="293"/>
      <c r="B97" s="293"/>
      <c r="C97" s="293"/>
      <c r="D97" s="293"/>
      <c r="E97" s="293"/>
      <c r="F97" s="293"/>
      <c r="G97" s="293"/>
      <c r="H97" s="296"/>
      <c r="I97" s="293"/>
      <c r="J97" s="293"/>
      <c r="K97" s="293"/>
      <c r="L97" s="293"/>
      <c r="M97" s="293"/>
      <c r="N97" s="293"/>
      <c r="O97" s="293" t="s">
        <v>173</v>
      </c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07"/>
      <c r="AC97" s="208"/>
    </row>
    <row r="98" spans="1:29" s="209" customFormat="1" ht="27.75" customHeight="1" thickBot="1" x14ac:dyDescent="0.2">
      <c r="A98" s="564"/>
      <c r="B98" s="565"/>
      <c r="C98" s="565"/>
      <c r="D98" s="565"/>
      <c r="E98" s="566"/>
      <c r="F98" s="567" t="s">
        <v>187</v>
      </c>
      <c r="G98" s="566"/>
      <c r="H98" s="567" t="s">
        <v>174</v>
      </c>
      <c r="I98" s="566"/>
      <c r="J98" s="567" t="s">
        <v>175</v>
      </c>
      <c r="K98" s="566"/>
      <c r="L98" s="567" t="s">
        <v>188</v>
      </c>
      <c r="M98" s="565"/>
      <c r="N98" s="566"/>
      <c r="O98" s="297" t="s">
        <v>100</v>
      </c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07"/>
      <c r="AC98" s="208"/>
    </row>
    <row r="99" spans="1:29" s="209" customFormat="1" ht="47.25" customHeight="1" thickTop="1" x14ac:dyDescent="0.15">
      <c r="A99" s="568" t="s">
        <v>176</v>
      </c>
      <c r="B99" s="569"/>
      <c r="C99" s="569"/>
      <c r="D99" s="569"/>
      <c r="E99" s="570"/>
      <c r="F99" s="571"/>
      <c r="G99" s="572"/>
      <c r="H99" s="571"/>
      <c r="I99" s="572"/>
      <c r="J99" s="571"/>
      <c r="K99" s="572"/>
      <c r="L99" s="571"/>
      <c r="M99" s="573"/>
      <c r="N99" s="572"/>
      <c r="O99" s="298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07"/>
      <c r="AC99" s="208"/>
    </row>
    <row r="100" spans="1:29" s="212" customFormat="1" ht="54" customHeight="1" x14ac:dyDescent="0.15">
      <c r="A100" s="314" t="s">
        <v>177</v>
      </c>
      <c r="B100" s="315"/>
      <c r="C100" s="315"/>
      <c r="D100" s="315"/>
      <c r="E100" s="316"/>
      <c r="F100" s="331"/>
      <c r="G100" s="332"/>
      <c r="H100" s="331"/>
      <c r="I100" s="332"/>
      <c r="J100" s="331"/>
      <c r="K100" s="332"/>
      <c r="L100" s="331"/>
      <c r="M100" s="335"/>
      <c r="N100" s="332"/>
      <c r="O100" s="299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10"/>
      <c r="AC100" s="211"/>
    </row>
    <row r="101" spans="1:29" ht="35.25" customHeight="1" x14ac:dyDescent="0.15">
      <c r="A101" s="314" t="s">
        <v>178</v>
      </c>
      <c r="B101" s="315"/>
      <c r="C101" s="315"/>
      <c r="D101" s="315"/>
      <c r="E101" s="316"/>
      <c r="F101" s="331"/>
      <c r="G101" s="332"/>
      <c r="H101" s="331"/>
      <c r="I101" s="332"/>
      <c r="J101" s="331"/>
      <c r="K101" s="332"/>
      <c r="L101" s="331"/>
      <c r="M101" s="335"/>
      <c r="N101" s="332"/>
      <c r="O101" s="299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65"/>
    </row>
    <row r="102" spans="1:29" ht="34.5" customHeight="1" x14ac:dyDescent="0.15">
      <c r="A102" s="314" t="s">
        <v>179</v>
      </c>
      <c r="B102" s="315"/>
      <c r="C102" s="315"/>
      <c r="D102" s="315"/>
      <c r="E102" s="316"/>
      <c r="F102" s="331"/>
      <c r="G102" s="332"/>
      <c r="H102" s="331"/>
      <c r="I102" s="332"/>
      <c r="J102" s="331"/>
      <c r="K102" s="332"/>
      <c r="L102" s="331"/>
      <c r="M102" s="335"/>
      <c r="N102" s="332"/>
      <c r="O102" s="299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65"/>
    </row>
    <row r="103" spans="1:29" ht="43.5" customHeight="1" x14ac:dyDescent="0.15">
      <c r="A103" s="314" t="s">
        <v>180</v>
      </c>
      <c r="B103" s="315"/>
      <c r="C103" s="315"/>
      <c r="D103" s="315"/>
      <c r="E103" s="316"/>
      <c r="F103" s="331"/>
      <c r="G103" s="332"/>
      <c r="H103" s="331"/>
      <c r="I103" s="332"/>
      <c r="J103" s="331"/>
      <c r="K103" s="332"/>
      <c r="L103" s="331"/>
      <c r="M103" s="335"/>
      <c r="N103" s="332"/>
      <c r="O103" s="299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</row>
    <row r="104" spans="1:29" ht="27.75" customHeight="1" x14ac:dyDescent="0.15">
      <c r="A104" s="336" t="s">
        <v>181</v>
      </c>
      <c r="B104" s="337"/>
      <c r="C104" s="337"/>
      <c r="D104" s="337"/>
      <c r="E104" s="338"/>
      <c r="F104" s="331"/>
      <c r="G104" s="332"/>
      <c r="H104" s="331"/>
      <c r="I104" s="332"/>
      <c r="J104" s="331"/>
      <c r="K104" s="332"/>
      <c r="L104" s="331"/>
      <c r="M104" s="335"/>
      <c r="N104" s="332"/>
      <c r="O104" s="299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</row>
    <row r="105" spans="1:29" ht="39.75" customHeight="1" x14ac:dyDescent="0.15">
      <c r="A105" s="300"/>
      <c r="B105" s="330" t="s">
        <v>182</v>
      </c>
      <c r="C105" s="315"/>
      <c r="D105" s="315"/>
      <c r="E105" s="316"/>
      <c r="F105" s="331"/>
      <c r="G105" s="332"/>
      <c r="H105" s="333"/>
      <c r="I105" s="334"/>
      <c r="J105" s="331"/>
      <c r="K105" s="332"/>
      <c r="L105" s="331"/>
      <c r="M105" s="335"/>
      <c r="N105" s="332"/>
      <c r="O105" s="299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</row>
    <row r="106" spans="1:29" ht="32.25" customHeight="1" x14ac:dyDescent="0.15">
      <c r="A106" s="314" t="s">
        <v>183</v>
      </c>
      <c r="B106" s="315"/>
      <c r="C106" s="315"/>
      <c r="D106" s="315"/>
      <c r="E106" s="316"/>
      <c r="F106" s="331"/>
      <c r="G106" s="332"/>
      <c r="H106" s="331"/>
      <c r="I106" s="332"/>
      <c r="J106" s="331"/>
      <c r="K106" s="332"/>
      <c r="L106" s="331"/>
      <c r="M106" s="335"/>
      <c r="N106" s="332"/>
      <c r="O106" s="299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</row>
    <row r="107" spans="1:29" ht="33.75" customHeight="1" x14ac:dyDescent="0.15">
      <c r="A107" s="314" t="s">
        <v>184</v>
      </c>
      <c r="B107" s="315"/>
      <c r="C107" s="315"/>
      <c r="D107" s="315"/>
      <c r="E107" s="316"/>
      <c r="F107" s="317"/>
      <c r="G107" s="318"/>
      <c r="H107" s="317"/>
      <c r="I107" s="318"/>
      <c r="J107" s="317"/>
      <c r="K107" s="318"/>
      <c r="L107" s="317"/>
      <c r="M107" s="319"/>
      <c r="N107" s="318"/>
      <c r="O107" s="301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</row>
    <row r="108" spans="1:29" ht="85.5" customHeight="1" thickBot="1" x14ac:dyDescent="0.2">
      <c r="A108" s="320" t="s">
        <v>185</v>
      </c>
      <c r="B108" s="321"/>
      <c r="C108" s="321"/>
      <c r="D108" s="321"/>
      <c r="E108" s="322"/>
      <c r="F108" s="323"/>
      <c r="G108" s="324"/>
      <c r="H108" s="325"/>
      <c r="I108" s="326"/>
      <c r="J108" s="327"/>
      <c r="K108" s="328"/>
      <c r="L108" s="327"/>
      <c r="M108" s="329"/>
      <c r="N108" s="328"/>
      <c r="O108" s="302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</row>
    <row r="109" spans="1:29" ht="13.5" customHeight="1" x14ac:dyDescent="0.15">
      <c r="A109" s="303"/>
      <c r="B109" s="292"/>
      <c r="C109" s="213"/>
      <c r="D109" s="213"/>
      <c r="E109" s="213"/>
      <c r="F109" s="304"/>
      <c r="G109" s="213"/>
      <c r="H109" s="213"/>
      <c r="I109" s="292"/>
      <c r="J109" s="292"/>
      <c r="K109" s="292"/>
      <c r="L109" s="292"/>
      <c r="M109" s="292"/>
      <c r="N109" s="292"/>
      <c r="O109" s="292"/>
      <c r="P109" s="292"/>
      <c r="Q109" s="305"/>
      <c r="R109" s="305"/>
      <c r="S109" s="292"/>
      <c r="T109" s="292"/>
      <c r="U109" s="292"/>
      <c r="V109" s="292"/>
      <c r="W109" s="292"/>
      <c r="X109" s="306"/>
      <c r="Y109" s="306"/>
      <c r="Z109" s="306"/>
      <c r="AA109" s="307"/>
    </row>
    <row r="110" spans="1:29" ht="13.5" customHeight="1" x14ac:dyDescent="0.15">
      <c r="A110" s="303"/>
      <c r="B110" s="292"/>
      <c r="C110" s="213"/>
      <c r="D110" s="213"/>
      <c r="E110" s="213"/>
      <c r="F110" s="215"/>
      <c r="G110" s="213"/>
      <c r="H110" s="213"/>
      <c r="I110" s="292"/>
      <c r="J110" s="292"/>
      <c r="K110" s="292"/>
      <c r="L110" s="292"/>
      <c r="M110" s="292"/>
      <c r="N110" s="292"/>
      <c r="O110" s="292"/>
      <c r="P110" s="292"/>
      <c r="Q110" s="214"/>
      <c r="R110" s="214"/>
      <c r="S110" s="292"/>
      <c r="T110" s="292"/>
      <c r="U110" s="292"/>
      <c r="V110" s="292"/>
      <c r="W110" s="292"/>
      <c r="X110" s="216"/>
      <c r="Y110" s="216"/>
      <c r="Z110" s="216"/>
      <c r="AA110" s="217"/>
    </row>
    <row r="111" spans="1:29" ht="10.5" customHeight="1" x14ac:dyDescent="0.15">
      <c r="A111" s="214"/>
      <c r="B111" s="292"/>
      <c r="C111" s="213"/>
      <c r="D111" s="213"/>
      <c r="E111" s="213"/>
      <c r="F111" s="215"/>
      <c r="G111" s="213"/>
      <c r="H111" s="213"/>
      <c r="I111" s="292"/>
      <c r="J111" s="292"/>
      <c r="K111" s="292"/>
      <c r="L111" s="292"/>
      <c r="M111" s="292"/>
      <c r="N111" s="292"/>
      <c r="O111" s="292"/>
      <c r="P111" s="292"/>
      <c r="Q111" s="214"/>
      <c r="R111" s="214"/>
      <c r="S111" s="292"/>
      <c r="T111" s="292"/>
      <c r="U111" s="292"/>
      <c r="V111" s="292"/>
      <c r="W111" s="292"/>
      <c r="X111" s="216"/>
      <c r="Y111" s="216"/>
      <c r="Z111" s="216"/>
      <c r="AA111" s="217"/>
    </row>
    <row r="112" spans="1:29" x14ac:dyDescent="0.15">
      <c r="A112" s="219"/>
      <c r="J112" s="220"/>
      <c r="K112" s="220"/>
      <c r="L112" s="220"/>
      <c r="M112" s="220"/>
      <c r="N112" s="220"/>
      <c r="O112" s="220"/>
    </row>
    <row r="113" spans="1:50" x14ac:dyDescent="0.15">
      <c r="A113" s="219"/>
      <c r="J113" s="220"/>
      <c r="K113" s="220"/>
      <c r="L113" s="220"/>
      <c r="M113" s="220"/>
      <c r="N113" s="220"/>
      <c r="O113" s="220"/>
    </row>
    <row r="114" spans="1:50" x14ac:dyDescent="0.15">
      <c r="J114" s="220"/>
      <c r="K114" s="220"/>
      <c r="L114" s="220"/>
      <c r="M114" s="220"/>
      <c r="N114" s="220"/>
      <c r="O114" s="220"/>
    </row>
    <row r="115" spans="1:50" x14ac:dyDescent="0.15">
      <c r="A115" s="218"/>
      <c r="B115" s="218"/>
      <c r="C115" s="218"/>
      <c r="D115" s="218"/>
      <c r="E115" s="218"/>
      <c r="F115" s="218"/>
      <c r="G115" s="218"/>
      <c r="H115" s="218"/>
      <c r="I115" s="218"/>
      <c r="J115" s="221"/>
      <c r="K115" s="221"/>
      <c r="L115" s="221"/>
      <c r="M115" s="221"/>
      <c r="N115" s="221"/>
      <c r="O115" s="221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</row>
    <row r="116" spans="1:50" s="3" customFormat="1" x14ac:dyDescent="0.15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s="3" customFormat="1" x14ac:dyDescent="0.15"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s="3" customFormat="1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s="3" customFormat="1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s="3" customFormat="1" x14ac:dyDescent="0.15"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s="3" customFormat="1" x14ac:dyDescent="0.15"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s="3" customFormat="1" x14ac:dyDescent="0.15"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s="3" customFormat="1" x14ac:dyDescent="0.15"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s="3" customFormat="1" x14ac:dyDescent="0.15"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254">
    <mergeCell ref="A98:E98"/>
    <mergeCell ref="F98:G98"/>
    <mergeCell ref="H98:I98"/>
    <mergeCell ref="J98:K98"/>
    <mergeCell ref="L98:N98"/>
    <mergeCell ref="A99:E99"/>
    <mergeCell ref="F99:G99"/>
    <mergeCell ref="H99:I99"/>
    <mergeCell ref="J99:K99"/>
    <mergeCell ref="L99:N99"/>
    <mergeCell ref="B93:X93"/>
    <mergeCell ref="Y93:AA93"/>
    <mergeCell ref="B94:X94"/>
    <mergeCell ref="Y94:AA94"/>
    <mergeCell ref="S89:W89"/>
    <mergeCell ref="X89:X90"/>
    <mergeCell ref="Y89:AA90"/>
    <mergeCell ref="N90:P90"/>
    <mergeCell ref="F91:H91"/>
    <mergeCell ref="N91:P91"/>
    <mergeCell ref="Y83:AA83"/>
    <mergeCell ref="Z84:AA84"/>
    <mergeCell ref="Z85:AA85"/>
    <mergeCell ref="Z86:AA86"/>
    <mergeCell ref="A89:A90"/>
    <mergeCell ref="F89:H90"/>
    <mergeCell ref="I89:M90"/>
    <mergeCell ref="N89:P89"/>
    <mergeCell ref="Q89:R90"/>
    <mergeCell ref="F82:G82"/>
    <mergeCell ref="H82:M82"/>
    <mergeCell ref="N82:P82"/>
    <mergeCell ref="Q82:R82"/>
    <mergeCell ref="Y82:AA82"/>
    <mergeCell ref="Z78:AA78"/>
    <mergeCell ref="A80:A81"/>
    <mergeCell ref="F80:G81"/>
    <mergeCell ref="H80:M81"/>
    <mergeCell ref="N80:P81"/>
    <mergeCell ref="Q80:R81"/>
    <mergeCell ref="Y80:AA81"/>
    <mergeCell ref="Z76:AA76"/>
    <mergeCell ref="G77:H77"/>
    <mergeCell ref="I77:J77"/>
    <mergeCell ref="K77:M77"/>
    <mergeCell ref="N77:P77"/>
    <mergeCell ref="Q77:R77"/>
    <mergeCell ref="Z77:AA77"/>
    <mergeCell ref="I75:M75"/>
    <mergeCell ref="N75:P75"/>
    <mergeCell ref="Q75:R75"/>
    <mergeCell ref="G76:H76"/>
    <mergeCell ref="I76:J76"/>
    <mergeCell ref="K76:M76"/>
    <mergeCell ref="N76:P76"/>
    <mergeCell ref="Q76:R76"/>
    <mergeCell ref="G71:H71"/>
    <mergeCell ref="I71:M71"/>
    <mergeCell ref="N71:P71"/>
    <mergeCell ref="Q71:R71"/>
    <mergeCell ref="Z71:AA71"/>
    <mergeCell ref="Z72:AA72"/>
    <mergeCell ref="A74:A75"/>
    <mergeCell ref="F74:F75"/>
    <mergeCell ref="G74:H74"/>
    <mergeCell ref="I74:M74"/>
    <mergeCell ref="N74:P74"/>
    <mergeCell ref="Q74:R74"/>
    <mergeCell ref="S74:W74"/>
    <mergeCell ref="Z74:AA75"/>
    <mergeCell ref="G75:H75"/>
    <mergeCell ref="A69:A70"/>
    <mergeCell ref="F69:F70"/>
    <mergeCell ref="G69:H69"/>
    <mergeCell ref="I69:M70"/>
    <mergeCell ref="N69:P70"/>
    <mergeCell ref="Q69:R70"/>
    <mergeCell ref="S69:W69"/>
    <mergeCell ref="Z69:AA70"/>
    <mergeCell ref="G70:H70"/>
    <mergeCell ref="Y60:Y61"/>
    <mergeCell ref="S54:W54"/>
    <mergeCell ref="AA54:AA55"/>
    <mergeCell ref="I56:M56"/>
    <mergeCell ref="P56:R56"/>
    <mergeCell ref="I57:M57"/>
    <mergeCell ref="P57:R57"/>
    <mergeCell ref="F64:G64"/>
    <mergeCell ref="H64:M64"/>
    <mergeCell ref="N64:P64"/>
    <mergeCell ref="Q64:R64"/>
    <mergeCell ref="AA60:AA61"/>
    <mergeCell ref="F62:G62"/>
    <mergeCell ref="H62:M62"/>
    <mergeCell ref="N62:P62"/>
    <mergeCell ref="Q62:R62"/>
    <mergeCell ref="F63:G63"/>
    <mergeCell ref="H63:M63"/>
    <mergeCell ref="N63:P63"/>
    <mergeCell ref="Q63:R63"/>
    <mergeCell ref="I51:M51"/>
    <mergeCell ref="Q51:R51"/>
    <mergeCell ref="A54:A55"/>
    <mergeCell ref="F54:F55"/>
    <mergeCell ref="H54:H55"/>
    <mergeCell ref="I54:M55"/>
    <mergeCell ref="N54:O55"/>
    <mergeCell ref="P54:R55"/>
    <mergeCell ref="A60:A61"/>
    <mergeCell ref="F60:G61"/>
    <mergeCell ref="H60:M61"/>
    <mergeCell ref="N60:P61"/>
    <mergeCell ref="Q60:R61"/>
    <mergeCell ref="AA47:AA48"/>
    <mergeCell ref="I48:M48"/>
    <mergeCell ref="N48:P48"/>
    <mergeCell ref="I49:M49"/>
    <mergeCell ref="Q49:R49"/>
    <mergeCell ref="I44:M44"/>
    <mergeCell ref="N44:P44"/>
    <mergeCell ref="Q44:R44"/>
    <mergeCell ref="I50:M50"/>
    <mergeCell ref="Q50:R50"/>
    <mergeCell ref="A47:A48"/>
    <mergeCell ref="F47:F48"/>
    <mergeCell ref="H47:H48"/>
    <mergeCell ref="I47:M47"/>
    <mergeCell ref="N47:P47"/>
    <mergeCell ref="Q47:R48"/>
    <mergeCell ref="N41:P42"/>
    <mergeCell ref="Q41:R42"/>
    <mergeCell ref="S41:W41"/>
    <mergeCell ref="A41:A42"/>
    <mergeCell ref="S47:W47"/>
    <mergeCell ref="AA41:AA42"/>
    <mergeCell ref="I43:M43"/>
    <mergeCell ref="N43:P43"/>
    <mergeCell ref="Q43:R43"/>
    <mergeCell ref="AA35:AA36"/>
    <mergeCell ref="N37:P37"/>
    <mergeCell ref="Q37:R37"/>
    <mergeCell ref="Q38:R38"/>
    <mergeCell ref="E40:AA40"/>
    <mergeCell ref="F41:F42"/>
    <mergeCell ref="G41:G42"/>
    <mergeCell ref="H41:H42"/>
    <mergeCell ref="I41:M42"/>
    <mergeCell ref="AA29:AA30"/>
    <mergeCell ref="Q31:R31"/>
    <mergeCell ref="N32:P32"/>
    <mergeCell ref="Q32:R32"/>
    <mergeCell ref="A35:A36"/>
    <mergeCell ref="F35:F36"/>
    <mergeCell ref="G35:G36"/>
    <mergeCell ref="H35:M36"/>
    <mergeCell ref="N35:P36"/>
    <mergeCell ref="Q35:R36"/>
    <mergeCell ref="A29:A30"/>
    <mergeCell ref="F29:F30"/>
    <mergeCell ref="G29:G30"/>
    <mergeCell ref="H29:M30"/>
    <mergeCell ref="N29:P30"/>
    <mergeCell ref="Q29:R30"/>
    <mergeCell ref="K24:K25"/>
    <mergeCell ref="L24:M25"/>
    <mergeCell ref="N24:N25"/>
    <mergeCell ref="O24:P25"/>
    <mergeCell ref="Q24:Q25"/>
    <mergeCell ref="R24:T25"/>
    <mergeCell ref="A24:C25"/>
    <mergeCell ref="D24:E25"/>
    <mergeCell ref="F24:G25"/>
    <mergeCell ref="H24:H25"/>
    <mergeCell ref="I24:J25"/>
    <mergeCell ref="U24:X24"/>
    <mergeCell ref="Y24:AA25"/>
    <mergeCell ref="U25:X25"/>
    <mergeCell ref="A27:X27"/>
    <mergeCell ref="A10:E10"/>
    <mergeCell ref="A18:E18"/>
    <mergeCell ref="Q18:V18"/>
    <mergeCell ref="W18:AA19"/>
    <mergeCell ref="Q19:R19"/>
    <mergeCell ref="S19:T19"/>
    <mergeCell ref="U19:V19"/>
    <mergeCell ref="B20:P20"/>
    <mergeCell ref="S20:T20"/>
    <mergeCell ref="W20:AA23"/>
    <mergeCell ref="B21:P21"/>
    <mergeCell ref="Q21:R21"/>
    <mergeCell ref="S21:T21"/>
    <mergeCell ref="U21:V21"/>
    <mergeCell ref="B22:P22"/>
    <mergeCell ref="Q22:R22"/>
    <mergeCell ref="S22:T22"/>
    <mergeCell ref="U22:V22"/>
    <mergeCell ref="B23:P23"/>
    <mergeCell ref="Q23:R23"/>
    <mergeCell ref="S23:T23"/>
    <mergeCell ref="U23:V23"/>
    <mergeCell ref="Z1:AA1"/>
    <mergeCell ref="A2:T2"/>
    <mergeCell ref="X2:AA2"/>
    <mergeCell ref="A3:B3"/>
    <mergeCell ref="Y3:Z3"/>
    <mergeCell ref="A4:B4"/>
    <mergeCell ref="L4:M4"/>
    <mergeCell ref="A5:B5"/>
    <mergeCell ref="B7:AA8"/>
    <mergeCell ref="H100:I100"/>
    <mergeCell ref="J100:K100"/>
    <mergeCell ref="L100:N100"/>
    <mergeCell ref="A101:E101"/>
    <mergeCell ref="F101:G101"/>
    <mergeCell ref="H101:I101"/>
    <mergeCell ref="J101:K101"/>
    <mergeCell ref="L101:N101"/>
    <mergeCell ref="A102:E102"/>
    <mergeCell ref="F102:G102"/>
    <mergeCell ref="H102:I102"/>
    <mergeCell ref="J102:K102"/>
    <mergeCell ref="L102:N102"/>
    <mergeCell ref="A100:E100"/>
    <mergeCell ref="F100:G100"/>
    <mergeCell ref="A103:E103"/>
    <mergeCell ref="F103:G103"/>
    <mergeCell ref="H103:I103"/>
    <mergeCell ref="J103:K103"/>
    <mergeCell ref="L103:N103"/>
    <mergeCell ref="A104:E104"/>
    <mergeCell ref="F104:G104"/>
    <mergeCell ref="H104:I104"/>
    <mergeCell ref="J104:K104"/>
    <mergeCell ref="L104:N104"/>
    <mergeCell ref="B105:E105"/>
    <mergeCell ref="F105:G105"/>
    <mergeCell ref="H105:I105"/>
    <mergeCell ref="J105:K105"/>
    <mergeCell ref="L105:N105"/>
    <mergeCell ref="A106:E106"/>
    <mergeCell ref="F106:G106"/>
    <mergeCell ref="H106:I106"/>
    <mergeCell ref="J106:K106"/>
    <mergeCell ref="L106:N106"/>
    <mergeCell ref="A107:E107"/>
    <mergeCell ref="F107:G107"/>
    <mergeCell ref="H107:I107"/>
    <mergeCell ref="J107:K107"/>
    <mergeCell ref="L107:N107"/>
    <mergeCell ref="A108:E108"/>
    <mergeCell ref="F108:G108"/>
    <mergeCell ref="H108:I108"/>
    <mergeCell ref="J108:K108"/>
    <mergeCell ref="L108:N108"/>
  </mergeCells>
  <phoneticPr fontId="1"/>
  <printOptions horizontalCentered="1"/>
  <pageMargins left="0.23622047244094491" right="0.23622047244094491" top="0.19685039370078741" bottom="0.15748031496062992" header="0.31496062992125984" footer="0.31496062992125984"/>
  <headerFooter alignWithMargins="0"/>
  <rowBreaks count="1" manualBreakCount="1">
    <brk id="95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56"/>
  <sheetViews>
    <sheetView view="pageBreakPreview" zoomScale="85" zoomScaleNormal="100" zoomScaleSheetLayoutView="85" workbookViewId="0">
      <selection activeCell="I2" sqref="I2"/>
    </sheetView>
  </sheetViews>
  <sheetFormatPr defaultColWidth="6.25" defaultRowHeight="11.25" x14ac:dyDescent="0.15"/>
  <cols>
    <col min="1" max="1" width="6.25" style="26" customWidth="1"/>
    <col min="2" max="16384" width="6.25" style="26"/>
  </cols>
  <sheetData>
    <row r="1" spans="1:25" s="2" customFormat="1" ht="21" x14ac:dyDescent="0.15">
      <c r="A1" s="14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5" s="1" customFormat="1" x14ac:dyDescent="0.15">
      <c r="X2" s="291" t="s">
        <v>191</v>
      </c>
    </row>
    <row r="3" spans="1:25" s="1" customFormat="1" ht="13.5" customHeight="1" x14ac:dyDescent="0.15">
      <c r="A3" s="16" t="s">
        <v>4</v>
      </c>
      <c r="B3" s="17"/>
      <c r="C3" s="18"/>
      <c r="D3" s="19" t="s">
        <v>146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20"/>
      <c r="Y3" s="21"/>
    </row>
    <row r="4" spans="1:25" s="1" customFormat="1" ht="13.5" customHeight="1" x14ac:dyDescent="0.15">
      <c r="A4" s="16" t="s">
        <v>6</v>
      </c>
      <c r="B4" s="22"/>
      <c r="C4" s="19"/>
      <c r="D4" s="19" t="s">
        <v>75</v>
      </c>
      <c r="E4" s="19"/>
      <c r="F4" s="19"/>
      <c r="G4" s="19"/>
      <c r="H4" s="19"/>
      <c r="I4" s="19"/>
      <c r="J4" s="19"/>
      <c r="K4" s="19"/>
      <c r="L4" s="20"/>
      <c r="M4" s="574" t="s">
        <v>37</v>
      </c>
      <c r="N4" s="575"/>
      <c r="O4" s="19"/>
      <c r="P4" s="19" t="s">
        <v>34</v>
      </c>
      <c r="Q4" s="19"/>
      <c r="R4" s="19"/>
      <c r="S4" s="19"/>
      <c r="T4" s="19"/>
      <c r="U4" s="19"/>
      <c r="V4" s="19"/>
      <c r="W4" s="19"/>
      <c r="X4" s="20"/>
      <c r="Y4" s="21"/>
    </row>
    <row r="5" spans="1:25" x14ac:dyDescent="0.1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5" x14ac:dyDescent="0.1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1:25" ht="11.25" customHeight="1" x14ac:dyDescent="0.15">
      <c r="A7" s="27"/>
      <c r="B7" s="289" t="s">
        <v>147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1:25" x14ac:dyDescent="0.1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9"/>
    </row>
    <row r="9" spans="1:25" x14ac:dyDescent="0.1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/>
    </row>
    <row r="10" spans="1:25" x14ac:dyDescent="0.1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</row>
    <row r="11" spans="1:25" x14ac:dyDescent="0.1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</row>
    <row r="12" spans="1:25" x14ac:dyDescent="0.1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</row>
    <row r="13" spans="1:25" x14ac:dyDescent="0.1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</row>
    <row r="14" spans="1:25" x14ac:dyDescent="0.1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</row>
    <row r="15" spans="1:25" x14ac:dyDescent="0.1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/>
    </row>
    <row r="16" spans="1:25" x14ac:dyDescent="0.1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</row>
    <row r="17" spans="1:24" x14ac:dyDescent="0.1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</row>
    <row r="18" spans="1:24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9"/>
    </row>
    <row r="19" spans="1:24" x14ac:dyDescent="0.1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x14ac:dyDescent="0.1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</row>
    <row r="21" spans="1:24" x14ac:dyDescent="0.1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</row>
    <row r="22" spans="1:24" x14ac:dyDescent="0.1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</row>
    <row r="23" spans="1:24" x14ac:dyDescent="0.1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</row>
    <row r="24" spans="1:24" x14ac:dyDescent="0.1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</row>
    <row r="25" spans="1:24" x14ac:dyDescent="0.1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</row>
    <row r="26" spans="1:24" x14ac:dyDescent="0.1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</row>
    <row r="27" spans="1:24" x14ac:dyDescent="0.1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</row>
    <row r="28" spans="1:24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</row>
    <row r="29" spans="1:24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x14ac:dyDescent="0.15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</row>
    <row r="31" spans="1:24" x14ac:dyDescent="0.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</row>
    <row r="32" spans="1:24" x14ac:dyDescent="0.15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</row>
    <row r="33" spans="1:24" x14ac:dyDescent="0.1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</row>
    <row r="34" spans="1:24" x14ac:dyDescent="0.1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9"/>
    </row>
    <row r="35" spans="1:24" x14ac:dyDescent="0.15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x14ac:dyDescent="0.1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</row>
    <row r="37" spans="1:24" x14ac:dyDescent="0.15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</row>
    <row r="38" spans="1:24" x14ac:dyDescent="0.1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9"/>
    </row>
    <row r="39" spans="1:24" x14ac:dyDescent="0.1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9"/>
    </row>
    <row r="40" spans="1:24" x14ac:dyDescent="0.15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9"/>
    </row>
    <row r="41" spans="1:24" x14ac:dyDescent="0.1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9"/>
    </row>
    <row r="42" spans="1:24" x14ac:dyDescent="0.1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9"/>
    </row>
    <row r="43" spans="1:24" x14ac:dyDescent="0.1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9"/>
    </row>
    <row r="44" spans="1:24" x14ac:dyDescent="0.15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9"/>
    </row>
    <row r="45" spans="1:24" x14ac:dyDescent="0.15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9"/>
    </row>
    <row r="46" spans="1:24" x14ac:dyDescent="0.15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9"/>
    </row>
    <row r="47" spans="1:24" x14ac:dyDescent="0.15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9"/>
    </row>
    <row r="48" spans="1:24" x14ac:dyDescent="0.15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9"/>
    </row>
    <row r="49" spans="1:24" x14ac:dyDescent="0.1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9"/>
    </row>
    <row r="50" spans="1:24" x14ac:dyDescent="0.15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9"/>
    </row>
    <row r="51" spans="1:24" x14ac:dyDescent="0.15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9"/>
    </row>
    <row r="52" spans="1:24" x14ac:dyDescent="0.15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9"/>
    </row>
    <row r="53" spans="1:24" x14ac:dyDescent="0.15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9"/>
    </row>
    <row r="54" spans="1:24" x14ac:dyDescent="0.1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9"/>
    </row>
    <row r="55" spans="1:24" ht="13.5" x14ac:dyDescent="0.15">
      <c r="A55" s="27"/>
      <c r="B55" s="28"/>
      <c r="C55" s="28"/>
      <c r="D55" s="28"/>
      <c r="E55" s="28"/>
      <c r="G55" s="28"/>
      <c r="H55" s="30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9"/>
    </row>
    <row r="56" spans="1:24" x14ac:dyDescent="0.15">
      <c r="A56" s="3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3"/>
    </row>
  </sheetData>
  <mergeCells count="1">
    <mergeCell ref="M4:N4"/>
  </mergeCells>
  <phoneticPr fontId="1"/>
  <pageMargins left="0.59055118110236227" right="0" top="0.39370078740157483" bottom="0" header="0.51181102362204722" footer="0.51181102362204722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18"/>
  <sheetViews>
    <sheetView zoomScaleNormal="100" zoomScaleSheetLayoutView="75" workbookViewId="0">
      <selection activeCell="O101" sqref="O101"/>
    </sheetView>
  </sheetViews>
  <sheetFormatPr defaultRowHeight="13.5" x14ac:dyDescent="0.15"/>
  <cols>
    <col min="1" max="1" width="77.75" style="273" customWidth="1"/>
    <col min="2" max="256" width="9" style="273"/>
    <col min="257" max="257" width="77.75" style="273" customWidth="1"/>
    <col min="258" max="512" width="9" style="273"/>
    <col min="513" max="513" width="77.75" style="273" customWidth="1"/>
    <col min="514" max="768" width="9" style="273"/>
    <col min="769" max="769" width="77.75" style="273" customWidth="1"/>
    <col min="770" max="1024" width="9" style="273"/>
    <col min="1025" max="1025" width="77.75" style="273" customWidth="1"/>
    <col min="1026" max="1280" width="9" style="273"/>
    <col min="1281" max="1281" width="77.75" style="273" customWidth="1"/>
    <col min="1282" max="1536" width="9" style="273"/>
    <col min="1537" max="1537" width="77.75" style="273" customWidth="1"/>
    <col min="1538" max="1792" width="9" style="273"/>
    <col min="1793" max="1793" width="77.75" style="273" customWidth="1"/>
    <col min="1794" max="2048" width="9" style="273"/>
    <col min="2049" max="2049" width="77.75" style="273" customWidth="1"/>
    <col min="2050" max="2304" width="9" style="273"/>
    <col min="2305" max="2305" width="77.75" style="273" customWidth="1"/>
    <col min="2306" max="2560" width="9" style="273"/>
    <col min="2561" max="2561" width="77.75" style="273" customWidth="1"/>
    <col min="2562" max="2816" width="9" style="273"/>
    <col min="2817" max="2817" width="77.75" style="273" customWidth="1"/>
    <col min="2818" max="3072" width="9" style="273"/>
    <col min="3073" max="3073" width="77.75" style="273" customWidth="1"/>
    <col min="3074" max="3328" width="9" style="273"/>
    <col min="3329" max="3329" width="77.75" style="273" customWidth="1"/>
    <col min="3330" max="3584" width="9" style="273"/>
    <col min="3585" max="3585" width="77.75" style="273" customWidth="1"/>
    <col min="3586" max="3840" width="9" style="273"/>
    <col min="3841" max="3841" width="77.75" style="273" customWidth="1"/>
    <col min="3842" max="4096" width="9" style="273"/>
    <col min="4097" max="4097" width="77.75" style="273" customWidth="1"/>
    <col min="4098" max="4352" width="9" style="273"/>
    <col min="4353" max="4353" width="77.75" style="273" customWidth="1"/>
    <col min="4354" max="4608" width="9" style="273"/>
    <col min="4609" max="4609" width="77.75" style="273" customWidth="1"/>
    <col min="4610" max="4864" width="9" style="273"/>
    <col min="4865" max="4865" width="77.75" style="273" customWidth="1"/>
    <col min="4866" max="5120" width="9" style="273"/>
    <col min="5121" max="5121" width="77.75" style="273" customWidth="1"/>
    <col min="5122" max="5376" width="9" style="273"/>
    <col min="5377" max="5377" width="77.75" style="273" customWidth="1"/>
    <col min="5378" max="5632" width="9" style="273"/>
    <col min="5633" max="5633" width="77.75" style="273" customWidth="1"/>
    <col min="5634" max="5888" width="9" style="273"/>
    <col min="5889" max="5889" width="77.75" style="273" customWidth="1"/>
    <col min="5890" max="6144" width="9" style="273"/>
    <col min="6145" max="6145" width="77.75" style="273" customWidth="1"/>
    <col min="6146" max="6400" width="9" style="273"/>
    <col min="6401" max="6401" width="77.75" style="273" customWidth="1"/>
    <col min="6402" max="6656" width="9" style="273"/>
    <col min="6657" max="6657" width="77.75" style="273" customWidth="1"/>
    <col min="6658" max="6912" width="9" style="273"/>
    <col min="6913" max="6913" width="77.75" style="273" customWidth="1"/>
    <col min="6914" max="7168" width="9" style="273"/>
    <col min="7169" max="7169" width="77.75" style="273" customWidth="1"/>
    <col min="7170" max="7424" width="9" style="273"/>
    <col min="7425" max="7425" width="77.75" style="273" customWidth="1"/>
    <col min="7426" max="7680" width="9" style="273"/>
    <col min="7681" max="7681" width="77.75" style="273" customWidth="1"/>
    <col min="7682" max="7936" width="9" style="273"/>
    <col min="7937" max="7937" width="77.75" style="273" customWidth="1"/>
    <col min="7938" max="8192" width="9" style="273"/>
    <col min="8193" max="8193" width="77.75" style="273" customWidth="1"/>
    <col min="8194" max="8448" width="9" style="273"/>
    <col min="8449" max="8449" width="77.75" style="273" customWidth="1"/>
    <col min="8450" max="8704" width="9" style="273"/>
    <col min="8705" max="8705" width="77.75" style="273" customWidth="1"/>
    <col min="8706" max="8960" width="9" style="273"/>
    <col min="8961" max="8961" width="77.75" style="273" customWidth="1"/>
    <col min="8962" max="9216" width="9" style="273"/>
    <col min="9217" max="9217" width="77.75" style="273" customWidth="1"/>
    <col min="9218" max="9472" width="9" style="273"/>
    <col min="9473" max="9473" width="77.75" style="273" customWidth="1"/>
    <col min="9474" max="9728" width="9" style="273"/>
    <col min="9729" max="9729" width="77.75" style="273" customWidth="1"/>
    <col min="9730" max="9984" width="9" style="273"/>
    <col min="9985" max="9985" width="77.75" style="273" customWidth="1"/>
    <col min="9986" max="10240" width="9" style="273"/>
    <col min="10241" max="10241" width="77.75" style="273" customWidth="1"/>
    <col min="10242" max="10496" width="9" style="273"/>
    <col min="10497" max="10497" width="77.75" style="273" customWidth="1"/>
    <col min="10498" max="10752" width="9" style="273"/>
    <col min="10753" max="10753" width="77.75" style="273" customWidth="1"/>
    <col min="10754" max="11008" width="9" style="273"/>
    <col min="11009" max="11009" width="77.75" style="273" customWidth="1"/>
    <col min="11010" max="11264" width="9" style="273"/>
    <col min="11265" max="11265" width="77.75" style="273" customWidth="1"/>
    <col min="11266" max="11520" width="9" style="273"/>
    <col min="11521" max="11521" width="77.75" style="273" customWidth="1"/>
    <col min="11522" max="11776" width="9" style="273"/>
    <col min="11777" max="11777" width="77.75" style="273" customWidth="1"/>
    <col min="11778" max="12032" width="9" style="273"/>
    <col min="12033" max="12033" width="77.75" style="273" customWidth="1"/>
    <col min="12034" max="12288" width="9" style="273"/>
    <col min="12289" max="12289" width="77.75" style="273" customWidth="1"/>
    <col min="12290" max="12544" width="9" style="273"/>
    <col min="12545" max="12545" width="77.75" style="273" customWidth="1"/>
    <col min="12546" max="12800" width="9" style="273"/>
    <col min="12801" max="12801" width="77.75" style="273" customWidth="1"/>
    <col min="12802" max="13056" width="9" style="273"/>
    <col min="13057" max="13057" width="77.75" style="273" customWidth="1"/>
    <col min="13058" max="13312" width="9" style="273"/>
    <col min="13313" max="13313" width="77.75" style="273" customWidth="1"/>
    <col min="13314" max="13568" width="9" style="273"/>
    <col min="13569" max="13569" width="77.75" style="273" customWidth="1"/>
    <col min="13570" max="13824" width="9" style="273"/>
    <col min="13825" max="13825" width="77.75" style="273" customWidth="1"/>
    <col min="13826" max="14080" width="9" style="273"/>
    <col min="14081" max="14081" width="77.75" style="273" customWidth="1"/>
    <col min="14082" max="14336" width="9" style="273"/>
    <col min="14337" max="14337" width="77.75" style="273" customWidth="1"/>
    <col min="14338" max="14592" width="9" style="273"/>
    <col min="14593" max="14593" width="77.75" style="273" customWidth="1"/>
    <col min="14594" max="14848" width="9" style="273"/>
    <col min="14849" max="14849" width="77.75" style="273" customWidth="1"/>
    <col min="14850" max="15104" width="9" style="273"/>
    <col min="15105" max="15105" width="77.75" style="273" customWidth="1"/>
    <col min="15106" max="15360" width="9" style="273"/>
    <col min="15361" max="15361" width="77.75" style="273" customWidth="1"/>
    <col min="15362" max="15616" width="9" style="273"/>
    <col min="15617" max="15617" width="77.75" style="273" customWidth="1"/>
    <col min="15618" max="15872" width="9" style="273"/>
    <col min="15873" max="15873" width="77.75" style="273" customWidth="1"/>
    <col min="15874" max="16128" width="9" style="273"/>
    <col min="16129" max="16129" width="77.75" style="273" customWidth="1"/>
    <col min="16130" max="16384" width="9" style="273"/>
  </cols>
  <sheetData>
    <row r="1" spans="1:24" ht="21" x14ac:dyDescent="0.15">
      <c r="A1" s="576" t="s">
        <v>155</v>
      </c>
      <c r="B1" s="576"/>
    </row>
    <row r="2" spans="1:24" ht="18.75" customHeight="1" x14ac:dyDescent="0.15">
      <c r="A2" s="577"/>
      <c r="B2" s="577"/>
      <c r="X2" s="290" t="s">
        <v>171</v>
      </c>
    </row>
    <row r="3" spans="1:24" ht="18.75" x14ac:dyDescent="0.15">
      <c r="A3" s="274"/>
      <c r="B3" s="275"/>
    </row>
    <row r="4" spans="1:24" ht="18" customHeight="1" x14ac:dyDescent="0.15">
      <c r="A4" s="276" t="s">
        <v>156</v>
      </c>
      <c r="B4" s="275"/>
    </row>
    <row r="5" spans="1:24" ht="18" customHeight="1" x14ac:dyDescent="0.15">
      <c r="A5" s="277" t="s">
        <v>157</v>
      </c>
      <c r="B5" s="275"/>
    </row>
    <row r="6" spans="1:24" ht="16.5" customHeight="1" thickBot="1" x14ac:dyDescent="0.2">
      <c r="B6" s="278" t="s">
        <v>158</v>
      </c>
    </row>
    <row r="7" spans="1:24" ht="36.75" customHeight="1" thickBot="1" x14ac:dyDescent="0.2">
      <c r="A7" s="578" t="s">
        <v>159</v>
      </c>
      <c r="B7" s="579"/>
    </row>
    <row r="8" spans="1:24" ht="36.75" customHeight="1" x14ac:dyDescent="0.15">
      <c r="A8" s="279" t="s">
        <v>160</v>
      </c>
      <c r="B8" s="280" t="s">
        <v>161</v>
      </c>
    </row>
    <row r="9" spans="1:24" ht="36.75" customHeight="1" thickBot="1" x14ac:dyDescent="0.2">
      <c r="A9" s="281" t="s">
        <v>162</v>
      </c>
      <c r="B9" s="282" t="s">
        <v>161</v>
      </c>
    </row>
    <row r="10" spans="1:24" ht="36.75" customHeight="1" thickBot="1" x14ac:dyDescent="0.2">
      <c r="A10" s="578" t="s">
        <v>163</v>
      </c>
      <c r="B10" s="579"/>
    </row>
    <row r="11" spans="1:24" ht="36.75" customHeight="1" x14ac:dyDescent="0.15">
      <c r="A11" s="279" t="s">
        <v>164</v>
      </c>
      <c r="B11" s="280" t="s">
        <v>161</v>
      </c>
    </row>
    <row r="12" spans="1:24" ht="36.75" customHeight="1" x14ac:dyDescent="0.15">
      <c r="A12" s="281" t="s">
        <v>165</v>
      </c>
      <c r="B12" s="282" t="s">
        <v>161</v>
      </c>
    </row>
    <row r="13" spans="1:24" ht="36.75" customHeight="1" x14ac:dyDescent="0.15">
      <c r="A13" s="281" t="s">
        <v>166</v>
      </c>
      <c r="B13" s="283" t="s">
        <v>161</v>
      </c>
    </row>
    <row r="14" spans="1:24" ht="36.75" customHeight="1" thickBot="1" x14ac:dyDescent="0.2">
      <c r="A14" s="281" t="s">
        <v>167</v>
      </c>
      <c r="B14" s="283" t="s">
        <v>161</v>
      </c>
    </row>
    <row r="15" spans="1:24" ht="36.75" customHeight="1" thickBot="1" x14ac:dyDescent="0.2">
      <c r="A15" s="580" t="s">
        <v>168</v>
      </c>
      <c r="B15" s="581"/>
    </row>
    <row r="16" spans="1:24" s="285" customFormat="1" ht="36.75" customHeight="1" x14ac:dyDescent="0.15">
      <c r="A16" s="284" t="s">
        <v>169</v>
      </c>
      <c r="B16" s="280" t="s">
        <v>161</v>
      </c>
    </row>
    <row r="17" spans="1:2" s="285" customFormat="1" ht="36.75" customHeight="1" thickBot="1" x14ac:dyDescent="0.2">
      <c r="A17" s="286" t="s">
        <v>170</v>
      </c>
      <c r="B17" s="287" t="s">
        <v>161</v>
      </c>
    </row>
    <row r="18" spans="1:2" ht="66" customHeight="1" x14ac:dyDescent="0.15">
      <c r="A18" s="288"/>
    </row>
  </sheetData>
  <mergeCells count="5">
    <mergeCell ref="A1:B1"/>
    <mergeCell ref="A2:B2"/>
    <mergeCell ref="A7:B7"/>
    <mergeCell ref="A10:B10"/>
    <mergeCell ref="A15:B15"/>
  </mergeCells>
  <phoneticPr fontId="1"/>
  <pageMargins left="0.78740157480314965" right="0.78740157480314965" top="0.98425196850393704" bottom="0.45" header="0.31496062992125984" footer="0.51181102362204722"/>
  <headerFooter alignWithMargins="0">
    <oddHeader>&amp;R別紙２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2" sqref="D2:E25"/>
    </sheetView>
  </sheetViews>
  <sheetFormatPr defaultRowHeight="12" x14ac:dyDescent="0.15"/>
  <cols>
    <col min="1" max="1" width="3.125" style="34" customWidth="1"/>
    <col min="2" max="2" width="15.125" style="34" bestFit="1" customWidth="1"/>
    <col min="3" max="3" width="3.25" style="34" customWidth="1"/>
    <col min="4" max="4" width="3.25" style="42" customWidth="1"/>
    <col min="5" max="5" width="21.625" style="34" bestFit="1" customWidth="1"/>
    <col min="6" max="16384" width="9" style="34"/>
  </cols>
  <sheetData>
    <row r="1" spans="1:5" ht="12.75" thickBot="1" x14ac:dyDescent="0.2"/>
    <row r="2" spans="1:5" ht="14.25" customHeight="1" x14ac:dyDescent="0.15">
      <c r="A2" s="582" t="s">
        <v>40</v>
      </c>
      <c r="B2" s="583"/>
      <c r="C2" s="39"/>
      <c r="D2" s="582" t="s">
        <v>50</v>
      </c>
      <c r="E2" s="583"/>
    </row>
    <row r="3" spans="1:5" ht="14.25" customHeight="1" thickBot="1" x14ac:dyDescent="0.2">
      <c r="A3" s="584" t="s">
        <v>65</v>
      </c>
      <c r="B3" s="585"/>
      <c r="C3" s="39"/>
      <c r="D3" s="584" t="s">
        <v>38</v>
      </c>
      <c r="E3" s="585"/>
    </row>
    <row r="4" spans="1:5" ht="14.25" customHeight="1" thickBot="1" x14ac:dyDescent="0.2">
      <c r="A4" s="40">
        <v>1</v>
      </c>
      <c r="B4" s="38" t="s">
        <v>41</v>
      </c>
      <c r="C4" s="40"/>
      <c r="D4" s="586" t="s">
        <v>69</v>
      </c>
      <c r="E4" s="587"/>
    </row>
    <row r="5" spans="1:5" ht="14.25" customHeight="1" x14ac:dyDescent="0.15">
      <c r="A5" s="40">
        <v>2</v>
      </c>
      <c r="B5" s="36" t="s">
        <v>42</v>
      </c>
      <c r="C5" s="40"/>
      <c r="D5" s="47">
        <v>1</v>
      </c>
      <c r="E5" s="46" t="s">
        <v>51</v>
      </c>
    </row>
    <row r="6" spans="1:5" ht="14.25" customHeight="1" x14ac:dyDescent="0.15">
      <c r="A6" s="40">
        <v>3</v>
      </c>
      <c r="B6" s="36" t="s">
        <v>43</v>
      </c>
      <c r="C6" s="40"/>
      <c r="D6" s="43">
        <v>2</v>
      </c>
      <c r="E6" s="44" t="s">
        <v>52</v>
      </c>
    </row>
    <row r="7" spans="1:5" ht="14.25" customHeight="1" x14ac:dyDescent="0.15">
      <c r="A7" s="40">
        <v>4</v>
      </c>
      <c r="B7" s="36" t="s">
        <v>44</v>
      </c>
      <c r="C7" s="40"/>
      <c r="D7" s="43">
        <v>3</v>
      </c>
      <c r="E7" s="44" t="s">
        <v>53</v>
      </c>
    </row>
    <row r="8" spans="1:5" ht="14.25" customHeight="1" x14ac:dyDescent="0.15">
      <c r="A8" s="40">
        <v>5</v>
      </c>
      <c r="B8" s="36" t="s">
        <v>45</v>
      </c>
      <c r="C8" s="40"/>
      <c r="D8" s="43">
        <v>4</v>
      </c>
      <c r="E8" s="44" t="s">
        <v>54</v>
      </c>
    </row>
    <row r="9" spans="1:5" ht="14.25" customHeight="1" x14ac:dyDescent="0.15">
      <c r="A9" s="40">
        <v>6</v>
      </c>
      <c r="B9" s="36" t="s">
        <v>46</v>
      </c>
      <c r="C9" s="40"/>
      <c r="D9" s="43">
        <v>5</v>
      </c>
      <c r="E9" s="44" t="s">
        <v>55</v>
      </c>
    </row>
    <row r="10" spans="1:5" ht="14.25" customHeight="1" x14ac:dyDescent="0.15">
      <c r="A10" s="40">
        <v>7</v>
      </c>
      <c r="B10" s="36" t="s">
        <v>47</v>
      </c>
      <c r="C10" s="40"/>
      <c r="D10" s="43">
        <v>6</v>
      </c>
      <c r="E10" s="44" t="s">
        <v>56</v>
      </c>
    </row>
    <row r="11" spans="1:5" ht="14.25" customHeight="1" x14ac:dyDescent="0.15">
      <c r="A11" s="40">
        <v>8</v>
      </c>
      <c r="B11" s="36" t="s">
        <v>48</v>
      </c>
      <c r="C11" s="40"/>
      <c r="D11" s="43">
        <v>7</v>
      </c>
      <c r="E11" s="44" t="s">
        <v>57</v>
      </c>
    </row>
    <row r="12" spans="1:5" ht="14.25" customHeight="1" thickBot="1" x14ac:dyDescent="0.2">
      <c r="A12" s="41">
        <v>9</v>
      </c>
      <c r="B12" s="37" t="s">
        <v>49</v>
      </c>
      <c r="C12" s="40"/>
      <c r="D12" s="43">
        <v>8</v>
      </c>
      <c r="E12" s="44" t="s">
        <v>58</v>
      </c>
    </row>
    <row r="13" spans="1:5" ht="14.25" customHeight="1" x14ac:dyDescent="0.15">
      <c r="B13" s="35"/>
      <c r="C13" s="35"/>
      <c r="D13" s="43">
        <v>9</v>
      </c>
      <c r="E13" s="44" t="s">
        <v>59</v>
      </c>
    </row>
    <row r="14" spans="1:5" ht="14.25" customHeight="1" x14ac:dyDescent="0.15">
      <c r="B14" s="35"/>
      <c r="C14" s="35"/>
      <c r="D14" s="43">
        <v>10</v>
      </c>
      <c r="E14" s="44" t="s">
        <v>60</v>
      </c>
    </row>
    <row r="15" spans="1:5" ht="14.25" customHeight="1" x14ac:dyDescent="0.15">
      <c r="B15" s="35"/>
      <c r="C15" s="35"/>
      <c r="D15" s="43">
        <v>11</v>
      </c>
      <c r="E15" s="44" t="s">
        <v>61</v>
      </c>
    </row>
    <row r="16" spans="1:5" ht="14.25" customHeight="1" x14ac:dyDescent="0.15">
      <c r="B16" s="35"/>
      <c r="C16" s="35"/>
      <c r="D16" s="43">
        <v>12</v>
      </c>
      <c r="E16" s="44" t="s">
        <v>62</v>
      </c>
    </row>
    <row r="17" spans="2:5" ht="14.25" customHeight="1" x14ac:dyDescent="0.15">
      <c r="B17" s="35"/>
      <c r="C17" s="35"/>
      <c r="D17" s="43">
        <v>13</v>
      </c>
      <c r="E17" s="44" t="s">
        <v>63</v>
      </c>
    </row>
    <row r="18" spans="2:5" ht="14.25" customHeight="1" x14ac:dyDescent="0.15">
      <c r="B18" s="35"/>
      <c r="C18" s="35"/>
      <c r="D18" s="43">
        <v>14</v>
      </c>
      <c r="E18" s="44" t="s">
        <v>41</v>
      </c>
    </row>
    <row r="19" spans="2:5" ht="14.25" customHeight="1" x14ac:dyDescent="0.15">
      <c r="B19" s="35"/>
      <c r="C19" s="35"/>
      <c r="D19" s="43">
        <v>15</v>
      </c>
      <c r="E19" s="44" t="s">
        <v>42</v>
      </c>
    </row>
    <row r="20" spans="2:5" ht="14.25" customHeight="1" x14ac:dyDescent="0.15">
      <c r="B20" s="35"/>
      <c r="C20" s="35"/>
      <c r="D20" s="43">
        <v>16</v>
      </c>
      <c r="E20" s="44" t="s">
        <v>43</v>
      </c>
    </row>
    <row r="21" spans="2:5" ht="14.25" customHeight="1" x14ac:dyDescent="0.15">
      <c r="B21" s="35"/>
      <c r="C21" s="35"/>
      <c r="D21" s="43">
        <v>17</v>
      </c>
      <c r="E21" s="49" t="s">
        <v>67</v>
      </c>
    </row>
    <row r="22" spans="2:5" ht="14.25" customHeight="1" thickBot="1" x14ac:dyDescent="0.2">
      <c r="B22" s="35"/>
      <c r="C22" s="35"/>
      <c r="D22" s="43">
        <v>18</v>
      </c>
      <c r="E22" s="49" t="s">
        <v>68</v>
      </c>
    </row>
    <row r="23" spans="2:5" ht="14.25" customHeight="1" thickBot="1" x14ac:dyDescent="0.2">
      <c r="B23" s="35"/>
      <c r="C23" s="35"/>
      <c r="D23" s="586" t="s">
        <v>70</v>
      </c>
      <c r="E23" s="587"/>
    </row>
    <row r="24" spans="2:5" x14ac:dyDescent="0.15">
      <c r="D24" s="50">
        <v>19</v>
      </c>
      <c r="E24" s="51" t="s">
        <v>64</v>
      </c>
    </row>
    <row r="25" spans="2:5" ht="12.75" thickBot="1" x14ac:dyDescent="0.2">
      <c r="D25" s="48">
        <v>20</v>
      </c>
      <c r="E25" s="45" t="s">
        <v>66</v>
      </c>
    </row>
  </sheetData>
  <mergeCells count="6">
    <mergeCell ref="D2:E2"/>
    <mergeCell ref="D3:E3"/>
    <mergeCell ref="A3:B3"/>
    <mergeCell ref="A2:B2"/>
    <mergeCell ref="D23:E23"/>
    <mergeCell ref="D4:E4"/>
  </mergeCells>
  <phoneticPr fontId="1"/>
  <pageMargins left="0.7" right="0.7" top="0.75" bottom="0.75" header="0.3" footer="0.3"/>
</worksheet>
</file>