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My Documents\D\My Documents\00ushijima\01_照会等\H310304_オープンデータ化\緑政課オープンデータ‗H3003\226.　オープンデータ\整備計画書\H27～H31\"/>
    </mc:Choice>
  </mc:AlternateContent>
  <bookViews>
    <workbookView xWindow="0" yWindow="30" windowWidth="20490" windowHeight="7740" tabRatio="734"/>
  </bookViews>
  <sheets>
    <sheet name="表紙2" sheetId="23" r:id="rId1"/>
    <sheet name="整備計画記載例（防災・安全交付金）" sheetId="26" r:id="rId2"/>
    <sheet name="位置図（防災）" sheetId="21" r:id="rId3"/>
    <sheet name="チェックシート" sheetId="27" r:id="rId4"/>
  </sheets>
  <definedNames>
    <definedName name="_xlnm.Print_Area" localSheetId="3">チェックシート!$A$1:$B$18</definedName>
    <definedName name="_xlnm.Print_Area" localSheetId="2">'位置図（防災）'!$A$1:$X$56</definedName>
    <definedName name="_xlnm.Print_Area" localSheetId="1">'整備計画記載例（防災・安全交付金）'!$A$1:$AA$116</definedName>
  </definedNames>
  <calcPr calcId="162913"/>
</workbook>
</file>

<file path=xl/calcChain.xml><?xml version="1.0" encoding="utf-8"?>
<calcChain xmlns="http://schemas.openxmlformats.org/spreadsheetml/2006/main">
  <c r="F108" i="26" l="1"/>
  <c r="F113" i="26" s="1"/>
  <c r="F114" i="26" s="1"/>
  <c r="X71" i="26" l="1"/>
  <c r="X90" i="26" l="1"/>
  <c r="I22" i="26" l="1"/>
  <c r="AB71" i="26" l="1"/>
  <c r="H113" i="26" l="1"/>
  <c r="H114" i="26" s="1"/>
  <c r="X135" i="26" l="1"/>
  <c r="X125" i="26"/>
  <c r="O22" i="26"/>
  <c r="X84" i="26"/>
  <c r="X78" i="26"/>
  <c r="AT73" i="26"/>
  <c r="AS73" i="26"/>
  <c r="AO73" i="26"/>
  <c r="AN73" i="26"/>
  <c r="AM73" i="26"/>
  <c r="AL73" i="26"/>
  <c r="AH73" i="26"/>
  <c r="AG73" i="26"/>
  <c r="AF73" i="26"/>
  <c r="AE73" i="26"/>
  <c r="AW56" i="26"/>
  <c r="AP56" i="26"/>
  <c r="AI56" i="26"/>
  <c r="AP32" i="26"/>
  <c r="R22" i="26"/>
  <c r="AP73" i="26" l="1"/>
  <c r="AW73" i="26"/>
  <c r="AI73" i="26"/>
  <c r="X136" i="26"/>
  <c r="F22" i="26"/>
  <c r="Y22" i="26" s="1"/>
</calcChain>
</file>

<file path=xl/sharedStrings.xml><?xml version="1.0" encoding="utf-8"?>
<sst xmlns="http://schemas.openxmlformats.org/spreadsheetml/2006/main" count="476" uniqueCount="179">
  <si>
    <t>合計</t>
    <rPh sb="0" eb="2">
      <t>ゴウケイ</t>
    </rPh>
    <phoneticPr fontId="1"/>
  </si>
  <si>
    <t>番号</t>
    <rPh sb="0" eb="2">
      <t>バンゴウ</t>
    </rPh>
    <phoneticPr fontId="1"/>
  </si>
  <si>
    <t>一般</t>
    <rPh sb="0" eb="2">
      <t>イッパン</t>
    </rPh>
    <phoneticPr fontId="1"/>
  </si>
  <si>
    <t>事業実施期間（年度）</t>
    <rPh sb="0" eb="2">
      <t>ジギョウ</t>
    </rPh>
    <rPh sb="2" eb="4">
      <t>ジッシ</t>
    </rPh>
    <rPh sb="4" eb="6">
      <t>キカン</t>
    </rPh>
    <rPh sb="7" eb="9">
      <t>ネンド</t>
    </rPh>
    <phoneticPr fontId="1"/>
  </si>
  <si>
    <t>当初現況値</t>
    <rPh sb="0" eb="2">
      <t>トウショ</t>
    </rPh>
    <rPh sb="2" eb="4">
      <t>ゲンキョウ</t>
    </rPh>
    <rPh sb="4" eb="5">
      <t>チ</t>
    </rPh>
    <phoneticPr fontId="1"/>
  </si>
  <si>
    <t>計画の名称</t>
    <rPh sb="0" eb="2">
      <t>ケイカク</t>
    </rPh>
    <rPh sb="3" eb="5">
      <t>メイショウ</t>
    </rPh>
    <phoneticPr fontId="1"/>
  </si>
  <si>
    <t>計画の目標</t>
    <rPh sb="0" eb="2">
      <t>ケイカク</t>
    </rPh>
    <rPh sb="3" eb="5">
      <t>モクヒョウ</t>
    </rPh>
    <phoneticPr fontId="1"/>
  </si>
  <si>
    <t>計画の期間</t>
    <rPh sb="0" eb="2">
      <t>ケイカク</t>
    </rPh>
    <rPh sb="3" eb="5">
      <t>キカン</t>
    </rPh>
    <phoneticPr fontId="1"/>
  </si>
  <si>
    <t>全体事業費</t>
    <rPh sb="0" eb="2">
      <t>ゼンタイ</t>
    </rPh>
    <rPh sb="2" eb="5">
      <t>ジギョウヒ</t>
    </rPh>
    <phoneticPr fontId="1"/>
  </si>
  <si>
    <t>地域</t>
    <rPh sb="0" eb="2">
      <t>チイキ</t>
    </rPh>
    <phoneticPr fontId="1"/>
  </si>
  <si>
    <t>事業</t>
    <rPh sb="0" eb="2">
      <t>ジギョウ</t>
    </rPh>
    <phoneticPr fontId="1"/>
  </si>
  <si>
    <t>種別</t>
    <rPh sb="0" eb="2">
      <t>シュベツ</t>
    </rPh>
    <phoneticPr fontId="1"/>
  </si>
  <si>
    <t>事業内容</t>
    <rPh sb="0" eb="2">
      <t>ジギョウ</t>
    </rPh>
    <rPh sb="2" eb="4">
      <t>ナイヨウ</t>
    </rPh>
    <phoneticPr fontId="1"/>
  </si>
  <si>
    <t>市町村名</t>
    <rPh sb="0" eb="4">
      <t>シチョウソンメイ</t>
    </rPh>
    <phoneticPr fontId="1"/>
  </si>
  <si>
    <t>交付対象事業</t>
    <rPh sb="0" eb="2">
      <t>コウフ</t>
    </rPh>
    <rPh sb="2" eb="4">
      <t>タイショウ</t>
    </rPh>
    <rPh sb="4" eb="6">
      <t>ジギョウ</t>
    </rPh>
    <phoneticPr fontId="1"/>
  </si>
  <si>
    <t>Ｃ　効果促進事業</t>
    <rPh sb="2" eb="4">
      <t>コウカ</t>
    </rPh>
    <rPh sb="4" eb="6">
      <t>ソクシン</t>
    </rPh>
    <rPh sb="6" eb="8">
      <t>ジギョウ</t>
    </rPh>
    <phoneticPr fontId="1"/>
  </si>
  <si>
    <t>中間目標値</t>
    <rPh sb="0" eb="2">
      <t>チュウカン</t>
    </rPh>
    <rPh sb="2" eb="5">
      <t>モクヒョウチ</t>
    </rPh>
    <phoneticPr fontId="1"/>
  </si>
  <si>
    <t>直接</t>
    <rPh sb="0" eb="2">
      <t>チョクセツ</t>
    </rPh>
    <phoneticPr fontId="1"/>
  </si>
  <si>
    <t>間接</t>
    <rPh sb="0" eb="2">
      <t>カンセツ</t>
    </rPh>
    <phoneticPr fontId="1"/>
  </si>
  <si>
    <t>備考</t>
    <rPh sb="0" eb="2">
      <t>ビコウ</t>
    </rPh>
    <phoneticPr fontId="1"/>
  </si>
  <si>
    <t>交付</t>
    <rPh sb="0" eb="2">
      <t>コウフ</t>
    </rPh>
    <phoneticPr fontId="1"/>
  </si>
  <si>
    <t>一体的に実施することにより期待される効果</t>
    <rPh sb="0" eb="2">
      <t>イッタイ</t>
    </rPh>
    <rPh sb="2" eb="3">
      <t>テキ</t>
    </rPh>
    <rPh sb="4" eb="6">
      <t>ジッシ</t>
    </rPh>
    <rPh sb="13" eb="15">
      <t>キタイ</t>
    </rPh>
    <rPh sb="18" eb="20">
      <t>コウカ</t>
    </rPh>
    <phoneticPr fontId="1"/>
  </si>
  <si>
    <t>全体事業費
（百万円）</t>
    <rPh sb="0" eb="2">
      <t>ゼンタイ</t>
    </rPh>
    <rPh sb="2" eb="5">
      <t>ジギョウヒ</t>
    </rPh>
    <rPh sb="7" eb="8">
      <t>ヒャク</t>
    </rPh>
    <rPh sb="8" eb="10">
      <t>マンエン</t>
    </rPh>
    <phoneticPr fontId="1"/>
  </si>
  <si>
    <t>最終目標値</t>
    <rPh sb="0" eb="2">
      <t>サイシュウ</t>
    </rPh>
    <rPh sb="2" eb="5">
      <t>モクヒョウチ</t>
    </rPh>
    <phoneticPr fontId="1"/>
  </si>
  <si>
    <t>交付対象</t>
    <rPh sb="0" eb="2">
      <t>コウフ</t>
    </rPh>
    <rPh sb="2" eb="4">
      <t>タイショウ</t>
    </rPh>
    <phoneticPr fontId="1"/>
  </si>
  <si>
    <t>　　計画の成果目標（定量的指標）</t>
    <rPh sb="2" eb="4">
      <t>ケイカク</t>
    </rPh>
    <rPh sb="5" eb="7">
      <t>セイカ</t>
    </rPh>
    <rPh sb="7" eb="9">
      <t>モクヒョウ</t>
    </rPh>
    <rPh sb="10" eb="12">
      <t>テイリョウ</t>
    </rPh>
    <rPh sb="12" eb="13">
      <t>テキ</t>
    </rPh>
    <rPh sb="13" eb="15">
      <t>シヒョウ</t>
    </rPh>
    <phoneticPr fontId="1"/>
  </si>
  <si>
    <t>　　定量的指標の定義及び算定式</t>
    <rPh sb="2" eb="4">
      <t>テイリョウ</t>
    </rPh>
    <rPh sb="4" eb="5">
      <t>テキ</t>
    </rPh>
    <rPh sb="5" eb="7">
      <t>シヒョウ</t>
    </rPh>
    <phoneticPr fontId="1"/>
  </si>
  <si>
    <t>定量的指標の現況値及び目標値</t>
    <rPh sb="0" eb="3">
      <t>テイリョウテキ</t>
    </rPh>
    <rPh sb="3" eb="5">
      <t>シヒョウ</t>
    </rPh>
    <rPh sb="6" eb="8">
      <t>ゲンキョウ</t>
    </rPh>
    <rPh sb="8" eb="9">
      <t>アタイ</t>
    </rPh>
    <rPh sb="9" eb="10">
      <t>オヨ</t>
    </rPh>
    <rPh sb="11" eb="14">
      <t>モクヒョウチ</t>
    </rPh>
    <phoneticPr fontId="1"/>
  </si>
  <si>
    <t>対象</t>
    <rPh sb="0" eb="2">
      <t>タイショウ</t>
    </rPh>
    <phoneticPr fontId="1"/>
  </si>
  <si>
    <t>要素となる事業名</t>
    <rPh sb="0" eb="2">
      <t>ヨウソ</t>
    </rPh>
    <rPh sb="5" eb="7">
      <t>ジギョウ</t>
    </rPh>
    <rPh sb="7" eb="8">
      <t>メイ</t>
    </rPh>
    <phoneticPr fontId="1"/>
  </si>
  <si>
    <t>事業者</t>
    <rPh sb="0" eb="2">
      <t>ジギョウ</t>
    </rPh>
    <rPh sb="2" eb="3">
      <t>シャ</t>
    </rPh>
    <phoneticPr fontId="1"/>
  </si>
  <si>
    <t>北九州市</t>
    <rPh sb="0" eb="3">
      <t>キタキュウシュウ</t>
    </rPh>
    <rPh sb="3" eb="4">
      <t>シ</t>
    </rPh>
    <phoneticPr fontId="1"/>
  </si>
  <si>
    <t>公園</t>
    <rPh sb="0" eb="2">
      <t>コウエン</t>
    </rPh>
    <phoneticPr fontId="1"/>
  </si>
  <si>
    <t>北九州市</t>
    <rPh sb="0" eb="4">
      <t>キタキュウシュウシ</t>
    </rPh>
    <phoneticPr fontId="1"/>
  </si>
  <si>
    <t>都市公園事業（長野緑地）</t>
    <rPh sb="0" eb="2">
      <t>トシ</t>
    </rPh>
    <rPh sb="2" eb="4">
      <t>コウエン</t>
    </rPh>
    <rPh sb="4" eb="6">
      <t>ジギョウ</t>
    </rPh>
    <rPh sb="7" eb="9">
      <t>ナガノ</t>
    </rPh>
    <rPh sb="9" eb="11">
      <t>リョクチ</t>
    </rPh>
    <phoneticPr fontId="1"/>
  </si>
  <si>
    <t>（参考図面）社会資本整備総合計画</t>
    <rPh sb="1" eb="3">
      <t>サンコウ</t>
    </rPh>
    <rPh sb="3" eb="5">
      <t>ズメン</t>
    </rPh>
    <rPh sb="6" eb="8">
      <t>シャカイ</t>
    </rPh>
    <rPh sb="8" eb="10">
      <t>シホン</t>
    </rPh>
    <rPh sb="10" eb="12">
      <t>セイビ</t>
    </rPh>
    <rPh sb="12" eb="14">
      <t>ソウゴウ</t>
    </rPh>
    <rPh sb="14" eb="16">
      <t>ケイカク</t>
    </rPh>
    <phoneticPr fontId="1"/>
  </si>
  <si>
    <t>交付対象</t>
    <rPh sb="2" eb="4">
      <t>タイショウ</t>
    </rPh>
    <phoneticPr fontId="1"/>
  </si>
  <si>
    <t>公園施設の長寿命化、改築・更新</t>
    <rPh sb="0" eb="2">
      <t>コウエン</t>
    </rPh>
    <rPh sb="2" eb="4">
      <t>シセツ</t>
    </rPh>
    <rPh sb="5" eb="6">
      <t>チョウ</t>
    </rPh>
    <rPh sb="6" eb="8">
      <t>ジュミョウ</t>
    </rPh>
    <rPh sb="8" eb="9">
      <t>カ</t>
    </rPh>
    <rPh sb="10" eb="12">
      <t>カイチク</t>
    </rPh>
    <rPh sb="13" eb="15">
      <t>コウシン</t>
    </rPh>
    <phoneticPr fontId="1"/>
  </si>
  <si>
    <t>公園施設の長寿命計画の策定</t>
    <rPh sb="0" eb="2">
      <t>コウエン</t>
    </rPh>
    <rPh sb="2" eb="4">
      <t>シセツ</t>
    </rPh>
    <rPh sb="5" eb="6">
      <t>チョウ</t>
    </rPh>
    <rPh sb="6" eb="8">
      <t>ジュミョウ</t>
    </rPh>
    <rPh sb="8" eb="10">
      <t>ケイカク</t>
    </rPh>
    <rPh sb="11" eb="13">
      <t>サクテイ</t>
    </rPh>
    <phoneticPr fontId="1"/>
  </si>
  <si>
    <t>（H27当初）</t>
    <rPh sb="4" eb="6">
      <t>トウショ</t>
    </rPh>
    <phoneticPr fontId="1"/>
  </si>
  <si>
    <t>（H29末）</t>
    <rPh sb="4" eb="5">
      <t>スエ</t>
    </rPh>
    <phoneticPr fontId="1"/>
  </si>
  <si>
    <t>（H31末）</t>
    <rPh sb="4" eb="5">
      <t>マツ</t>
    </rPh>
    <phoneticPr fontId="1"/>
  </si>
  <si>
    <t>平成27年度　～　平成31年度　（5年間）</t>
    <rPh sb="0" eb="2">
      <t>ヘイセイ</t>
    </rPh>
    <rPh sb="4" eb="6">
      <t>ネンド</t>
    </rPh>
    <rPh sb="9" eb="11">
      <t>ヘイセイ</t>
    </rPh>
    <rPh sb="13" eb="15">
      <t>ネンド</t>
    </rPh>
    <rPh sb="18" eb="20">
      <t>ネンカン</t>
    </rPh>
    <phoneticPr fontId="1"/>
  </si>
  <si>
    <t>園路・広場等の整備(約2.0ha)</t>
    <rPh sb="0" eb="2">
      <t>エンロ</t>
    </rPh>
    <rPh sb="3" eb="5">
      <t>ヒロバ</t>
    </rPh>
    <rPh sb="5" eb="6">
      <t>トウ</t>
    </rPh>
    <rPh sb="7" eb="9">
      <t>セイビ</t>
    </rPh>
    <rPh sb="10" eb="11">
      <t>ヤク</t>
    </rPh>
    <phoneticPr fontId="1"/>
  </si>
  <si>
    <t>野球場、多目的グラウンド整備(9.1ha)</t>
    <rPh sb="0" eb="2">
      <t>ヤキュウ</t>
    </rPh>
    <rPh sb="2" eb="3">
      <t>ジョウ</t>
    </rPh>
    <rPh sb="4" eb="7">
      <t>タモクテキ</t>
    </rPh>
    <rPh sb="12" eb="14">
      <t>セイビ</t>
    </rPh>
    <phoneticPr fontId="1"/>
  </si>
  <si>
    <t>都市公園事業（高塔山公園）</t>
    <rPh sb="0" eb="2">
      <t>トシ</t>
    </rPh>
    <rPh sb="2" eb="4">
      <t>コウエン</t>
    </rPh>
    <rPh sb="4" eb="6">
      <t>ジギョウ</t>
    </rPh>
    <rPh sb="7" eb="8">
      <t>コウ</t>
    </rPh>
    <rPh sb="8" eb="9">
      <t>トウ</t>
    </rPh>
    <rPh sb="9" eb="10">
      <t>ヤマ</t>
    </rPh>
    <rPh sb="10" eb="12">
      <t>コウエン</t>
    </rPh>
    <phoneticPr fontId="1"/>
  </si>
  <si>
    <t>園路・広場等の整備(約0.5ha)</t>
    <rPh sb="0" eb="2">
      <t>エンロ</t>
    </rPh>
    <rPh sb="3" eb="5">
      <t>ヒロバ</t>
    </rPh>
    <rPh sb="5" eb="6">
      <t>トウ</t>
    </rPh>
    <rPh sb="7" eb="9">
      <t>セイビ</t>
    </rPh>
    <rPh sb="10" eb="11">
      <t>ヤク</t>
    </rPh>
    <phoneticPr fontId="1"/>
  </si>
  <si>
    <t>個別施設計画</t>
    <rPh sb="0" eb="2">
      <t>コベツ</t>
    </rPh>
    <rPh sb="2" eb="4">
      <t>シセツ</t>
    </rPh>
    <rPh sb="4" eb="6">
      <t>ケイカク</t>
    </rPh>
    <phoneticPr fontId="1"/>
  </si>
  <si>
    <t>策定状況</t>
    <rPh sb="0" eb="2">
      <t>サクテイ</t>
    </rPh>
    <rPh sb="2" eb="4">
      <t>ジョウキョウ</t>
    </rPh>
    <phoneticPr fontId="1"/>
  </si>
  <si>
    <t>策定済み</t>
    <rPh sb="0" eb="2">
      <t>サクテイ</t>
    </rPh>
    <rPh sb="2" eb="3">
      <t>ズ</t>
    </rPh>
    <phoneticPr fontId="1"/>
  </si>
  <si>
    <t>社会資本総合整備計画書</t>
    <rPh sb="0" eb="2">
      <t>シャカイ</t>
    </rPh>
    <rPh sb="2" eb="4">
      <t>シホン</t>
    </rPh>
    <rPh sb="4" eb="6">
      <t>ソウゴウ</t>
    </rPh>
    <rPh sb="6" eb="8">
      <t>セイビ</t>
    </rPh>
    <rPh sb="8" eb="11">
      <t>ケイカクショ</t>
    </rPh>
    <phoneticPr fontId="1"/>
  </si>
  <si>
    <t>北九州市における都市公園の整備による防災機能の向上（防災・安全）</t>
    <rPh sb="0" eb="4">
      <t>キタキュウシュウシ</t>
    </rPh>
    <rPh sb="8" eb="10">
      <t>トシ</t>
    </rPh>
    <rPh sb="10" eb="12">
      <t>コウエン</t>
    </rPh>
    <rPh sb="13" eb="15">
      <t>セイビ</t>
    </rPh>
    <rPh sb="18" eb="20">
      <t>ボウサイ</t>
    </rPh>
    <rPh sb="20" eb="22">
      <t>キノウ</t>
    </rPh>
    <rPh sb="23" eb="25">
      <t>コウジョウ</t>
    </rPh>
    <rPh sb="26" eb="28">
      <t>ボウサイ</t>
    </rPh>
    <rPh sb="29" eb="31">
      <t>アンゼン</t>
    </rPh>
    <phoneticPr fontId="1"/>
  </si>
  <si>
    <t>別紙５－２</t>
    <rPh sb="0" eb="2">
      <t>ベッシ</t>
    </rPh>
    <phoneticPr fontId="1"/>
  </si>
  <si>
    <t>重点計画の該当</t>
    <rPh sb="0" eb="2">
      <t>ジュウテン</t>
    </rPh>
    <rPh sb="2" eb="4">
      <t>ケイカク</t>
    </rPh>
    <phoneticPr fontId="1"/>
  </si>
  <si>
    <r>
      <t xml:space="preserve">合計
</t>
    </r>
    <r>
      <rPr>
        <sz val="6"/>
        <rFont val="ＭＳ 明朝"/>
        <family val="1"/>
        <charset val="128"/>
      </rPr>
      <t>（Ａ＋Ｂ＋Ｃ＋Ｄ）</t>
    </r>
    <rPh sb="0" eb="2">
      <t>ゴウケイケイ</t>
    </rPh>
    <phoneticPr fontId="1"/>
  </si>
  <si>
    <t>A１　河川事業</t>
    <rPh sb="3" eb="5">
      <t>カセン</t>
    </rPh>
    <rPh sb="5" eb="7">
      <t>ジギョウ</t>
    </rPh>
    <phoneticPr fontId="1"/>
  </si>
  <si>
    <t>事業及び施設種別</t>
    <rPh sb="0" eb="2">
      <t>ジギョウ</t>
    </rPh>
    <rPh sb="2" eb="3">
      <t>オヨ</t>
    </rPh>
    <rPh sb="4" eb="6">
      <t>シセツ</t>
    </rPh>
    <rPh sb="6" eb="8">
      <t>シュベツ</t>
    </rPh>
    <phoneticPr fontId="1"/>
  </si>
  <si>
    <t>（百万円）</t>
  </si>
  <si>
    <t>小計（河川事業）</t>
    <rPh sb="0" eb="1">
      <t>ショウ</t>
    </rPh>
    <rPh sb="1" eb="2">
      <t>ケイ</t>
    </rPh>
    <rPh sb="3" eb="5">
      <t>カセン</t>
    </rPh>
    <rPh sb="5" eb="7">
      <t>ジギョウ</t>
    </rPh>
    <phoneticPr fontId="1"/>
  </si>
  <si>
    <t>A2　海岸事業</t>
    <rPh sb="3" eb="5">
      <t>カイガン</t>
    </rPh>
    <rPh sb="5" eb="7">
      <t>ジギョウ</t>
    </rPh>
    <phoneticPr fontId="1"/>
  </si>
  <si>
    <t>小計（海岸事業）</t>
    <rPh sb="0" eb="1">
      <t>ショウ</t>
    </rPh>
    <rPh sb="1" eb="2">
      <t>ケイ</t>
    </rPh>
    <rPh sb="3" eb="5">
      <t>カイガン</t>
    </rPh>
    <rPh sb="5" eb="7">
      <t>ジギョウ</t>
    </rPh>
    <phoneticPr fontId="1"/>
  </si>
  <si>
    <t>A3　急傾斜地崩壊対策事業</t>
    <rPh sb="3" eb="4">
      <t>キュウ</t>
    </rPh>
    <rPh sb="4" eb="7">
      <t>ケイシャチ</t>
    </rPh>
    <rPh sb="7" eb="9">
      <t>ホウカイ</t>
    </rPh>
    <rPh sb="9" eb="11">
      <t>タイサク</t>
    </rPh>
    <rPh sb="11" eb="13">
      <t>ジギョウ</t>
    </rPh>
    <phoneticPr fontId="1"/>
  </si>
  <si>
    <t>事業者</t>
    <rPh sb="0" eb="2">
      <t>ジギョウ</t>
    </rPh>
    <rPh sb="2" eb="3">
      <t>モノ</t>
    </rPh>
    <phoneticPr fontId="1"/>
  </si>
  <si>
    <t>省略
工種</t>
    <rPh sb="0" eb="2">
      <t>ショウリャク</t>
    </rPh>
    <rPh sb="3" eb="4">
      <t>コウ</t>
    </rPh>
    <rPh sb="4" eb="5">
      <t>シュ</t>
    </rPh>
    <phoneticPr fontId="1"/>
  </si>
  <si>
    <t>小計（急傾斜地崩壊対策事業）</t>
    <rPh sb="0" eb="1">
      <t>ショウ</t>
    </rPh>
    <rPh sb="1" eb="2">
      <t>ケイ</t>
    </rPh>
    <rPh sb="3" eb="4">
      <t>キュウ</t>
    </rPh>
    <rPh sb="4" eb="7">
      <t>ケイシャチ</t>
    </rPh>
    <rPh sb="7" eb="9">
      <t>ホウカイ</t>
    </rPh>
    <rPh sb="9" eb="11">
      <t>タイサク</t>
    </rPh>
    <rPh sb="11" eb="13">
      <t>ジギョウ</t>
    </rPh>
    <phoneticPr fontId="1"/>
  </si>
  <si>
    <t>A4　道路事業</t>
    <rPh sb="3" eb="5">
      <t>ドウロ</t>
    </rPh>
    <rPh sb="5" eb="7">
      <t>ジギョウ</t>
    </rPh>
    <rPh sb="6" eb="7">
      <t>カンジ</t>
    </rPh>
    <phoneticPr fontId="1"/>
  </si>
  <si>
    <t>道路</t>
    <rPh sb="0" eb="2">
      <t>ドウロ</t>
    </rPh>
    <phoneticPr fontId="1"/>
  </si>
  <si>
    <t>小計（道路事業）</t>
    <rPh sb="0" eb="1">
      <t>ショウ</t>
    </rPh>
    <rPh sb="1" eb="2">
      <t>ケイ</t>
    </rPh>
    <rPh sb="3" eb="5">
      <t>ドウロ</t>
    </rPh>
    <rPh sb="5" eb="7">
      <t>ジギョウ</t>
    </rPh>
    <phoneticPr fontId="1"/>
  </si>
  <si>
    <t>A5　港湾事業</t>
    <rPh sb="3" eb="5">
      <t>コウワン</t>
    </rPh>
    <rPh sb="5" eb="7">
      <t>ジギョウ</t>
    </rPh>
    <phoneticPr fontId="1"/>
  </si>
  <si>
    <t>港湾</t>
    <rPh sb="0" eb="2">
      <t>コウワン</t>
    </rPh>
    <phoneticPr fontId="1"/>
  </si>
  <si>
    <t>港湾・地区名</t>
    <rPh sb="0" eb="2">
      <t>コウワン</t>
    </rPh>
    <rPh sb="3" eb="6">
      <t>チクメイ</t>
    </rPh>
    <phoneticPr fontId="1"/>
  </si>
  <si>
    <t>小計（都市防災・公園事業）</t>
    <rPh sb="0" eb="1">
      <t>ショウ</t>
    </rPh>
    <rPh sb="1" eb="2">
      <t>ケイ</t>
    </rPh>
    <rPh sb="3" eb="5">
      <t>トシ</t>
    </rPh>
    <rPh sb="5" eb="7">
      <t>ボウサイ</t>
    </rPh>
    <rPh sb="8" eb="10">
      <t>コウエン</t>
    </rPh>
    <rPh sb="10" eb="12">
      <t>ジギョウ</t>
    </rPh>
    <phoneticPr fontId="1"/>
  </si>
  <si>
    <t>C1　河川効果促進事業</t>
    <rPh sb="3" eb="5">
      <t>カセン</t>
    </rPh>
    <rPh sb="5" eb="7">
      <t>コウカ</t>
    </rPh>
    <rPh sb="7" eb="9">
      <t>ソクシン</t>
    </rPh>
    <rPh sb="9" eb="11">
      <t>ジギョウ</t>
    </rPh>
    <phoneticPr fontId="1"/>
  </si>
  <si>
    <t>省略</t>
    <rPh sb="0" eb="2">
      <t>ショウリャク</t>
    </rPh>
    <phoneticPr fontId="1"/>
  </si>
  <si>
    <t>工種</t>
  </si>
  <si>
    <t>C5　港湾効果促進事業</t>
    <rPh sb="3" eb="5">
      <t>コウワン</t>
    </rPh>
    <rPh sb="5" eb="7">
      <t>コウカ</t>
    </rPh>
    <rPh sb="7" eb="9">
      <t>ソクシン</t>
    </rPh>
    <rPh sb="9" eb="11">
      <t>ジギョウ</t>
    </rPh>
    <phoneticPr fontId="1"/>
  </si>
  <si>
    <t>小計</t>
    <rPh sb="0" eb="2">
      <t>コバカリ</t>
    </rPh>
    <phoneticPr fontId="1"/>
  </si>
  <si>
    <t>Ｄ　社会資本整備円滑化地籍整備事業</t>
    <rPh sb="2" eb="4">
      <t>シャカイ</t>
    </rPh>
    <rPh sb="4" eb="6">
      <t>シホン</t>
    </rPh>
    <rPh sb="6" eb="8">
      <t>セイビ</t>
    </rPh>
    <rPh sb="8" eb="11">
      <t>エンカツカ</t>
    </rPh>
    <rPh sb="11" eb="13">
      <t>チセキ</t>
    </rPh>
    <rPh sb="13" eb="15">
      <t>セイビ</t>
    </rPh>
    <rPh sb="15" eb="17">
      <t>ジギョウ</t>
    </rPh>
    <phoneticPr fontId="1"/>
  </si>
  <si>
    <t>要素となる事業名
（事業箇所）</t>
    <rPh sb="10" eb="12">
      <t>ジギョウ</t>
    </rPh>
    <rPh sb="12" eb="14">
      <t>カショ</t>
    </rPh>
    <phoneticPr fontId="1"/>
  </si>
  <si>
    <t>（面積等）</t>
    <rPh sb="1" eb="3">
      <t>メンセキ</t>
    </rPh>
    <rPh sb="3" eb="4">
      <t>トウ</t>
    </rPh>
    <phoneticPr fontId="1"/>
  </si>
  <si>
    <t>その他関連する事業</t>
    <rPh sb="2" eb="3">
      <t>タ</t>
    </rPh>
    <rPh sb="3" eb="5">
      <t>カンレン</t>
    </rPh>
    <rPh sb="7" eb="9">
      <t>ジギョウ</t>
    </rPh>
    <phoneticPr fontId="1"/>
  </si>
  <si>
    <t>事業及び</t>
    <rPh sb="0" eb="2">
      <t>ジギョウ</t>
    </rPh>
    <rPh sb="2" eb="3">
      <t>オヨ</t>
    </rPh>
    <phoneticPr fontId="1"/>
  </si>
  <si>
    <t>施設種別</t>
    <rPh sb="0" eb="2">
      <t>シセツ</t>
    </rPh>
    <rPh sb="2" eb="4">
      <t>シュベツ</t>
    </rPh>
    <phoneticPr fontId="1"/>
  </si>
  <si>
    <t>河川</t>
    <rPh sb="0" eb="2">
      <t>カセン</t>
    </rPh>
    <phoneticPr fontId="1"/>
  </si>
  <si>
    <t>徳島県</t>
    <rPh sb="0" eb="3">
      <t>トクシマケン</t>
    </rPh>
    <phoneticPr fontId="1"/>
  </si>
  <si>
    <t>耐震2</t>
    <rPh sb="0" eb="2">
      <t>タイシン</t>
    </rPh>
    <phoneticPr fontId="1"/>
  </si>
  <si>
    <t>地震・高潮対策河川事業（海部川他）</t>
    <rPh sb="0" eb="2">
      <t>ジシン</t>
    </rPh>
    <rPh sb="3" eb="5">
      <t>タカシオ</t>
    </rPh>
    <rPh sb="5" eb="7">
      <t>タイサク</t>
    </rPh>
    <rPh sb="7" eb="9">
      <t>カセン</t>
    </rPh>
    <rPh sb="9" eb="11">
      <t>ジギョウ</t>
    </rPh>
    <rPh sb="12" eb="14">
      <t>カイフ</t>
    </rPh>
    <rPh sb="14" eb="15">
      <t>カワ</t>
    </rPh>
    <rPh sb="15" eb="16">
      <t>ホカ</t>
    </rPh>
    <phoneticPr fontId="1"/>
  </si>
  <si>
    <t>堤防耐震化，水門耐震化</t>
    <rPh sb="0" eb="2">
      <t>テイボウ</t>
    </rPh>
    <rPh sb="2" eb="5">
      <t>タイシンカ</t>
    </rPh>
    <rPh sb="6" eb="8">
      <t>スイモン</t>
    </rPh>
    <rPh sb="8" eb="11">
      <t>タイシンカ</t>
    </rPh>
    <phoneticPr fontId="1"/>
  </si>
  <si>
    <t>阿南市，美波町，牟岐町，海陽町</t>
    <rPh sb="0" eb="3">
      <t>アナンシ</t>
    </rPh>
    <rPh sb="4" eb="7">
      <t>ミナミチョウ</t>
    </rPh>
    <rPh sb="8" eb="11">
      <t>ムギチョウ</t>
    </rPh>
    <rPh sb="12" eb="15">
      <t>カイヨウチョウ</t>
    </rPh>
    <phoneticPr fontId="1"/>
  </si>
  <si>
    <t>全国防災</t>
    <rPh sb="0" eb="2">
      <t>ゼンコク</t>
    </rPh>
    <rPh sb="2" eb="4">
      <t>ボウサイ</t>
    </rPh>
    <phoneticPr fontId="1"/>
  </si>
  <si>
    <t>小計（その他関連する事業）</t>
    <rPh sb="0" eb="2">
      <t>ショウケイ</t>
    </rPh>
    <rPh sb="5" eb="6">
      <t>タ</t>
    </rPh>
    <rPh sb="6" eb="8">
      <t>カンレン</t>
    </rPh>
    <rPh sb="10" eb="12">
      <t>ジギョウ</t>
    </rPh>
    <phoneticPr fontId="1"/>
  </si>
  <si>
    <t>○</t>
    <phoneticPr fontId="1"/>
  </si>
  <si>
    <t>0ha</t>
    <phoneticPr fontId="1"/>
  </si>
  <si>
    <t>Ａ</t>
    <phoneticPr fontId="1"/>
  </si>
  <si>
    <t>Ｂ</t>
    <phoneticPr fontId="1"/>
  </si>
  <si>
    <t>－</t>
    <phoneticPr fontId="1"/>
  </si>
  <si>
    <t>Ｃ</t>
    <phoneticPr fontId="1"/>
  </si>
  <si>
    <t>Ｄ</t>
    <phoneticPr fontId="1"/>
  </si>
  <si>
    <t>効果促進事業費の割合</t>
    <phoneticPr fontId="1"/>
  </si>
  <si>
    <t>Ｃ／（Ａ＋Ｂ＋Ｃ＋Ｄ）</t>
    <phoneticPr fontId="1"/>
  </si>
  <si>
    <t>H27</t>
    <phoneticPr fontId="1"/>
  </si>
  <si>
    <t>H28</t>
    <phoneticPr fontId="1"/>
  </si>
  <si>
    <t>H29</t>
    <phoneticPr fontId="1"/>
  </si>
  <si>
    <t>H30</t>
    <phoneticPr fontId="1"/>
  </si>
  <si>
    <t>H31</t>
    <phoneticPr fontId="1"/>
  </si>
  <si>
    <t>H28</t>
    <phoneticPr fontId="1"/>
  </si>
  <si>
    <t>H29</t>
    <phoneticPr fontId="1"/>
  </si>
  <si>
    <t>H30</t>
    <phoneticPr fontId="1"/>
  </si>
  <si>
    <t>H31</t>
    <phoneticPr fontId="1"/>
  </si>
  <si>
    <t>ＯＫ</t>
    <phoneticPr fontId="1"/>
  </si>
  <si>
    <t>　都市防災・公園事業</t>
    <rPh sb="1" eb="3">
      <t>トシ</t>
    </rPh>
    <rPh sb="3" eb="5">
      <t>ボウサイ</t>
    </rPh>
    <rPh sb="6" eb="8">
      <t>コウエン</t>
    </rPh>
    <rPh sb="8" eb="10">
      <t>ジギョウ</t>
    </rPh>
    <phoneticPr fontId="1"/>
  </si>
  <si>
    <t>A-1</t>
    <phoneticPr fontId="1"/>
  </si>
  <si>
    <t>A-2</t>
    <phoneticPr fontId="1"/>
  </si>
  <si>
    <t>都市公園事業（都島展望公園）</t>
    <phoneticPr fontId="1"/>
  </si>
  <si>
    <t>都市公園事業（曽根豊岡緑地）</t>
    <phoneticPr fontId="1"/>
  </si>
  <si>
    <t>A-6</t>
    <phoneticPr fontId="1"/>
  </si>
  <si>
    <t>北九州市公園施設長寿命化計画策定調査</t>
    <phoneticPr fontId="1"/>
  </si>
  <si>
    <t>ＯＵＴ</t>
    <phoneticPr fontId="1"/>
  </si>
  <si>
    <t>　都市防災・公園事業効果促進事業</t>
    <rPh sb="1" eb="3">
      <t>トシ</t>
    </rPh>
    <rPh sb="3" eb="5">
      <t>ボウサイ</t>
    </rPh>
    <rPh sb="6" eb="8">
      <t>コウエン</t>
    </rPh>
    <rPh sb="8" eb="10">
      <t>ジギョウ</t>
    </rPh>
    <rPh sb="10" eb="12">
      <t>コウカ</t>
    </rPh>
    <rPh sb="12" eb="14">
      <t>ソクシン</t>
    </rPh>
    <rPh sb="14" eb="16">
      <t>ジギョウ</t>
    </rPh>
    <phoneticPr fontId="1"/>
  </si>
  <si>
    <t>H32</t>
    <phoneticPr fontId="1"/>
  </si>
  <si>
    <t>H22</t>
    <phoneticPr fontId="1"/>
  </si>
  <si>
    <t>H23</t>
    <phoneticPr fontId="1"/>
  </si>
  <si>
    <t>H24</t>
    <phoneticPr fontId="1"/>
  </si>
  <si>
    <t>H25</t>
    <phoneticPr fontId="1"/>
  </si>
  <si>
    <t>H26</t>
    <phoneticPr fontId="1"/>
  </si>
  <si>
    <t>1-A1'-17</t>
    <phoneticPr fontId="1"/>
  </si>
  <si>
    <t>費用便益比</t>
    <phoneticPr fontId="1"/>
  </si>
  <si>
    <t>交付金の執行状況</t>
    <phoneticPr fontId="1"/>
  </si>
  <si>
    <t>（単位：百万円）</t>
  </si>
  <si>
    <t>配分額
（a）</t>
    <rPh sb="0" eb="2">
      <t>ハイブン</t>
    </rPh>
    <rPh sb="2" eb="3">
      <t>ガク</t>
    </rPh>
    <phoneticPr fontId="33"/>
  </si>
  <si>
    <t>計画別流用
増△減額
（b）</t>
    <phoneticPr fontId="1"/>
  </si>
  <si>
    <t>交付額
（c=a+b）</t>
    <phoneticPr fontId="1"/>
  </si>
  <si>
    <t>前年度からの繰越額
（d）</t>
    <rPh sb="0" eb="3">
      <t>ゼンネンド</t>
    </rPh>
    <rPh sb="6" eb="9">
      <t>クリコシガク</t>
    </rPh>
    <phoneticPr fontId="33"/>
  </si>
  <si>
    <t>支払済額
（e）</t>
    <rPh sb="0" eb="2">
      <t>シハラ</t>
    </rPh>
    <rPh sb="2" eb="3">
      <t>ズ</t>
    </rPh>
    <rPh sb="3" eb="4">
      <t>ガク</t>
    </rPh>
    <phoneticPr fontId="33"/>
  </si>
  <si>
    <t>翌年度繰越額
（f）</t>
    <rPh sb="0" eb="3">
      <t>ヨクネンド</t>
    </rPh>
    <rPh sb="3" eb="6">
      <t>クリコシガク</t>
    </rPh>
    <phoneticPr fontId="33"/>
  </si>
  <si>
    <t>うち未契約繰越額
（g）</t>
    <rPh sb="2" eb="5">
      <t>ミケイヤク</t>
    </rPh>
    <rPh sb="5" eb="8">
      <t>クリコシガク</t>
    </rPh>
    <phoneticPr fontId="33"/>
  </si>
  <si>
    <t>不用額
（h = c+d-e-f）</t>
    <rPh sb="0" eb="3">
      <t>フヨウガク</t>
    </rPh>
    <phoneticPr fontId="33"/>
  </si>
  <si>
    <t>未契約繰越＋不用率
(h = (g+h)/(c+d)）</t>
    <rPh sb="0" eb="3">
      <t>ミケイヤク</t>
    </rPh>
    <rPh sb="3" eb="5">
      <t>クリコ</t>
    </rPh>
    <rPh sb="6" eb="8">
      <t>フヨウ</t>
    </rPh>
    <rPh sb="8" eb="9">
      <t>リツ</t>
    </rPh>
    <phoneticPr fontId="33"/>
  </si>
  <si>
    <t>未契約繰越＋不用率が10％を超えている場合その理由</t>
    <rPh sb="0" eb="3">
      <t>ミケイヤク</t>
    </rPh>
    <rPh sb="3" eb="5">
      <t>クリコ</t>
    </rPh>
    <rPh sb="6" eb="8">
      <t>フヨウ</t>
    </rPh>
    <rPh sb="8" eb="9">
      <t>リツ</t>
    </rPh>
    <rPh sb="14" eb="15">
      <t>コ</t>
    </rPh>
    <rPh sb="19" eb="21">
      <t>バアイ</t>
    </rPh>
    <rPh sb="23" eb="25">
      <t>リユウ</t>
    </rPh>
    <phoneticPr fontId="33"/>
  </si>
  <si>
    <t>要望
(国費)</t>
    <rPh sb="0" eb="2">
      <t>ヨウボウ</t>
    </rPh>
    <rPh sb="4" eb="6">
      <t>コクヒ</t>
    </rPh>
    <phoneticPr fontId="1"/>
  </si>
  <si>
    <t>―</t>
    <phoneticPr fontId="1"/>
  </si>
  <si>
    <t>北九州市公園施設長寿命化対策支援事業</t>
    <phoneticPr fontId="1"/>
  </si>
  <si>
    <t>A-3</t>
    <phoneticPr fontId="1"/>
  </si>
  <si>
    <t>A-4</t>
    <phoneticPr fontId="1"/>
  </si>
  <si>
    <t>A-5</t>
    <phoneticPr fontId="1"/>
  </si>
  <si>
    <t>北九州市における都市公園の整備による防災機能の向上（防災・安全）(第2回変更）</t>
    <rPh sb="33" eb="34">
      <t>ダイ</t>
    </rPh>
    <rPh sb="35" eb="36">
      <t>カイ</t>
    </rPh>
    <rPh sb="36" eb="38">
      <t>ヘンコウ</t>
    </rPh>
    <phoneticPr fontId="1"/>
  </si>
  <si>
    <t>　北九州市地域防災計画において、都市公園は避難地として位置付けられている。通常、都市公園のオープンスペースは市民の憩いの場等として活用しているものであるが、災害時においては市民の緊急的な一時避難地、復旧活動の拠点としての機能を有している。よって、当該計画においては、通常時だけでなく災害時も想定した多目的に利用できる広場の整備を行うものである。
また、市民の安全・安心な公園利用に資するため、健全度判定Dに判定された公園施設や耐用年数が9割を超過した老朽化が著しい公園施設について、今後も公園利用者が安全・安心に利用できるよう重点的に長寿命化を推進する。</t>
    <rPh sb="1" eb="5">
      <t>キタキュウシュウシ</t>
    </rPh>
    <rPh sb="5" eb="7">
      <t>チイキ</t>
    </rPh>
    <rPh sb="7" eb="9">
      <t>ボウサイ</t>
    </rPh>
    <rPh sb="9" eb="11">
      <t>ケイカク</t>
    </rPh>
    <rPh sb="21" eb="24">
      <t>ヒナンチ</t>
    </rPh>
    <rPh sb="27" eb="30">
      <t>イチヅ</t>
    </rPh>
    <rPh sb="37" eb="39">
      <t>ツウジョウ</t>
    </rPh>
    <rPh sb="40" eb="42">
      <t>トシ</t>
    </rPh>
    <rPh sb="42" eb="44">
      <t>コウエン</t>
    </rPh>
    <rPh sb="54" eb="56">
      <t>シミン</t>
    </rPh>
    <rPh sb="57" eb="58">
      <t>イコ</t>
    </rPh>
    <rPh sb="60" eb="61">
      <t>バ</t>
    </rPh>
    <rPh sb="61" eb="62">
      <t>トウ</t>
    </rPh>
    <rPh sb="65" eb="67">
      <t>カツヨウ</t>
    </rPh>
    <rPh sb="78" eb="80">
      <t>サイガイ</t>
    </rPh>
    <rPh sb="80" eb="81">
      <t>ジ</t>
    </rPh>
    <rPh sb="86" eb="88">
      <t>シミン</t>
    </rPh>
    <rPh sb="89" eb="92">
      <t>キンキュウテキ</t>
    </rPh>
    <rPh sb="93" eb="95">
      <t>イチジ</t>
    </rPh>
    <rPh sb="95" eb="97">
      <t>ヒナン</t>
    </rPh>
    <rPh sb="97" eb="98">
      <t>チ</t>
    </rPh>
    <rPh sb="99" eb="101">
      <t>フッキュウ</t>
    </rPh>
    <rPh sb="101" eb="103">
      <t>カツドウ</t>
    </rPh>
    <rPh sb="104" eb="106">
      <t>キョテン</t>
    </rPh>
    <rPh sb="110" eb="112">
      <t>キノウ</t>
    </rPh>
    <rPh sb="113" eb="114">
      <t>ユウ</t>
    </rPh>
    <rPh sb="123" eb="125">
      <t>トウガイ</t>
    </rPh>
    <rPh sb="125" eb="127">
      <t>ケイカク</t>
    </rPh>
    <rPh sb="133" eb="135">
      <t>ツウジョウ</t>
    </rPh>
    <rPh sb="135" eb="136">
      <t>ジ</t>
    </rPh>
    <rPh sb="141" eb="143">
      <t>サイガイ</t>
    </rPh>
    <rPh sb="143" eb="144">
      <t>ジ</t>
    </rPh>
    <rPh sb="145" eb="147">
      <t>ソウテイ</t>
    </rPh>
    <rPh sb="149" eb="152">
      <t>タモクテキ</t>
    </rPh>
    <rPh sb="153" eb="155">
      <t>リヨウ</t>
    </rPh>
    <rPh sb="158" eb="160">
      <t>ヒロバ</t>
    </rPh>
    <rPh sb="161" eb="163">
      <t>セイビ</t>
    </rPh>
    <rPh sb="164" eb="165">
      <t>オコナ</t>
    </rPh>
    <rPh sb="176" eb="178">
      <t>シミン</t>
    </rPh>
    <rPh sb="179" eb="181">
      <t>アンゼン</t>
    </rPh>
    <rPh sb="182" eb="184">
      <t>アンシン</t>
    </rPh>
    <rPh sb="185" eb="187">
      <t>コウエン</t>
    </rPh>
    <rPh sb="187" eb="189">
      <t>リヨウ</t>
    </rPh>
    <rPh sb="190" eb="191">
      <t>シ</t>
    </rPh>
    <rPh sb="196" eb="198">
      <t>ケンゼン</t>
    </rPh>
    <rPh sb="198" eb="199">
      <t>ド</t>
    </rPh>
    <rPh sb="199" eb="201">
      <t>ハンテイ</t>
    </rPh>
    <rPh sb="203" eb="205">
      <t>ハンテイ</t>
    </rPh>
    <rPh sb="208" eb="210">
      <t>コウエン</t>
    </rPh>
    <rPh sb="210" eb="212">
      <t>シセツ</t>
    </rPh>
    <rPh sb="213" eb="215">
      <t>タイヨウ</t>
    </rPh>
    <rPh sb="215" eb="217">
      <t>ネンスウ</t>
    </rPh>
    <rPh sb="219" eb="220">
      <t>ワリ</t>
    </rPh>
    <rPh sb="221" eb="223">
      <t>チョウカ</t>
    </rPh>
    <rPh sb="225" eb="228">
      <t>ロウキュウカ</t>
    </rPh>
    <rPh sb="229" eb="230">
      <t>イチジル</t>
    </rPh>
    <rPh sb="232" eb="234">
      <t>コウエン</t>
    </rPh>
    <rPh sb="234" eb="236">
      <t>シセツ</t>
    </rPh>
    <rPh sb="241" eb="243">
      <t>コンゴ</t>
    </rPh>
    <rPh sb="244" eb="246">
      <t>コウエン</t>
    </rPh>
    <rPh sb="246" eb="249">
      <t>リヨウシャ</t>
    </rPh>
    <rPh sb="250" eb="252">
      <t>アンゼン</t>
    </rPh>
    <rPh sb="253" eb="255">
      <t>アンシン</t>
    </rPh>
    <rPh sb="256" eb="258">
      <t>リヨウ</t>
    </rPh>
    <rPh sb="263" eb="266">
      <t>ジュウテンテキ</t>
    </rPh>
    <rPh sb="267" eb="268">
      <t>チョウ</t>
    </rPh>
    <rPh sb="268" eb="271">
      <t>ジュミョウカ</t>
    </rPh>
    <rPh sb="272" eb="274">
      <t>スイシン</t>
    </rPh>
    <phoneticPr fontId="1"/>
  </si>
  <si>
    <t>・災害時にも多目的に活用できる広場面積の拡張</t>
    <rPh sb="1" eb="3">
      <t>サイガイ</t>
    </rPh>
    <rPh sb="3" eb="4">
      <t>ジ</t>
    </rPh>
    <rPh sb="6" eb="9">
      <t>タモクテキ</t>
    </rPh>
    <rPh sb="10" eb="12">
      <t>カツヨウ</t>
    </rPh>
    <rPh sb="15" eb="17">
      <t>ヒロバ</t>
    </rPh>
    <rPh sb="17" eb="19">
      <t>メンセキ</t>
    </rPh>
    <rPh sb="20" eb="22">
      <t>カクチョウ</t>
    </rPh>
    <phoneticPr fontId="1"/>
  </si>
  <si>
    <t>・北九州市公園施設長寿命化計画に基づく遊具等の改築・更新の進捗</t>
    <rPh sb="1" eb="5">
      <t>キタキュウシュウシ</t>
    </rPh>
    <rPh sb="5" eb="7">
      <t>コウエン</t>
    </rPh>
    <rPh sb="7" eb="9">
      <t>シセツ</t>
    </rPh>
    <rPh sb="9" eb="10">
      <t>チョウ</t>
    </rPh>
    <rPh sb="10" eb="13">
      <t>ジュミョウカ</t>
    </rPh>
    <rPh sb="13" eb="15">
      <t>ケイカク</t>
    </rPh>
    <rPh sb="16" eb="17">
      <t>モト</t>
    </rPh>
    <rPh sb="19" eb="22">
      <t>ユウグトウ</t>
    </rPh>
    <rPh sb="23" eb="25">
      <t>カイチク</t>
    </rPh>
    <rPh sb="26" eb="28">
      <t>コウシン</t>
    </rPh>
    <rPh sb="29" eb="31">
      <t>シンチョク</t>
    </rPh>
    <phoneticPr fontId="1"/>
  </si>
  <si>
    <t>社会資本総合整備計画</t>
    <rPh sb="0" eb="2">
      <t>シャカイ</t>
    </rPh>
    <rPh sb="2" eb="4">
      <t>シホン</t>
    </rPh>
    <rPh sb="4" eb="6">
      <t>ソウゴウ</t>
    </rPh>
    <rPh sb="6" eb="8">
      <t>セイビ</t>
    </rPh>
    <rPh sb="8" eb="10">
      <t>ケイカク</t>
    </rPh>
    <phoneticPr fontId="1"/>
  </si>
  <si>
    <t>緑地、多目的グラウンドの整備(10.2ha)</t>
    <rPh sb="0" eb="2">
      <t>リョクチ</t>
    </rPh>
    <rPh sb="3" eb="6">
      <t>タモクテキ</t>
    </rPh>
    <rPh sb="12" eb="14">
      <t>セイビ</t>
    </rPh>
    <phoneticPr fontId="1"/>
  </si>
  <si>
    <t>平成29年3月29日</t>
    <phoneticPr fontId="1"/>
  </si>
  <si>
    <t>1.2ha</t>
    <phoneticPr fontId="1"/>
  </si>
  <si>
    <t>0.3ha</t>
    <phoneticPr fontId="1"/>
  </si>
  <si>
    <t>・平成27年度～平成31年度の計画期間内で、長寿命化計画に基づき補修・更新を実施する施設数の割合。</t>
    <rPh sb="1" eb="3">
      <t>ヘイセイ</t>
    </rPh>
    <rPh sb="5" eb="7">
      <t>ネンド</t>
    </rPh>
    <rPh sb="8" eb="10">
      <t>ヘイセイ</t>
    </rPh>
    <rPh sb="12" eb="14">
      <t>ネンド</t>
    </rPh>
    <rPh sb="15" eb="17">
      <t>ケイカク</t>
    </rPh>
    <rPh sb="17" eb="19">
      <t>キカン</t>
    </rPh>
    <rPh sb="19" eb="20">
      <t>ナイ</t>
    </rPh>
    <rPh sb="22" eb="23">
      <t>チョウ</t>
    </rPh>
    <rPh sb="23" eb="26">
      <t>ジュミョウカ</t>
    </rPh>
    <rPh sb="26" eb="28">
      <t>ケイカク</t>
    </rPh>
    <rPh sb="29" eb="30">
      <t>モト</t>
    </rPh>
    <rPh sb="32" eb="34">
      <t>ホシュウ</t>
    </rPh>
    <rPh sb="35" eb="37">
      <t>コウシン</t>
    </rPh>
    <rPh sb="38" eb="40">
      <t>ジッシ</t>
    </rPh>
    <rPh sb="42" eb="44">
      <t>シセツ</t>
    </rPh>
    <rPh sb="44" eb="45">
      <t>スウ</t>
    </rPh>
    <rPh sb="46" eb="48">
      <t>ワリアイ</t>
    </rPh>
    <phoneticPr fontId="1"/>
  </si>
  <si>
    <t>・災害時にも活用されるよう、駐車場等も含めた有効な広場を新たに1.2ha 整備する。</t>
    <rPh sb="1" eb="3">
      <t>サイガイ</t>
    </rPh>
    <rPh sb="3" eb="4">
      <t>ジ</t>
    </rPh>
    <rPh sb="6" eb="8">
      <t>カツヨウ</t>
    </rPh>
    <rPh sb="14" eb="18">
      <t>チュウシャジョウトウ</t>
    </rPh>
    <rPh sb="19" eb="20">
      <t>フク</t>
    </rPh>
    <rPh sb="22" eb="24">
      <t>ユウコウ</t>
    </rPh>
    <rPh sb="25" eb="27">
      <t>ヒロバ</t>
    </rPh>
    <rPh sb="28" eb="29">
      <t>アラ</t>
    </rPh>
    <rPh sb="37" eb="39">
      <t>セイビ</t>
    </rPh>
    <phoneticPr fontId="1"/>
  </si>
  <si>
    <t>社会資本整備総合交付金チェックシート</t>
    <rPh sb="0" eb="4">
      <t>シャカイシホン</t>
    </rPh>
    <rPh sb="4" eb="6">
      <t>セイビ</t>
    </rPh>
    <rPh sb="6" eb="8">
      <t>ソウゴウ</t>
    </rPh>
    <rPh sb="8" eb="11">
      <t>コウフキン</t>
    </rPh>
    <phoneticPr fontId="1"/>
  </si>
  <si>
    <t>計画の名称： 北九州市における都市公園の整備による防災機能の向上（防災・安全）</t>
    <rPh sb="0" eb="2">
      <t>ケイカク</t>
    </rPh>
    <rPh sb="3" eb="5">
      <t>メイショウ</t>
    </rPh>
    <rPh sb="7" eb="11">
      <t>キタキュウシュウシ</t>
    </rPh>
    <rPh sb="15" eb="17">
      <t>トシ</t>
    </rPh>
    <rPh sb="17" eb="19">
      <t>コウエン</t>
    </rPh>
    <rPh sb="20" eb="22">
      <t>セイビ</t>
    </rPh>
    <rPh sb="25" eb="27">
      <t>ボウサイ</t>
    </rPh>
    <rPh sb="27" eb="29">
      <t>キノウ</t>
    </rPh>
    <rPh sb="30" eb="32">
      <t>コウジョウ</t>
    </rPh>
    <rPh sb="33" eb="35">
      <t>ボウサイ</t>
    </rPh>
    <rPh sb="36" eb="38">
      <t>アンゼン</t>
    </rPh>
    <phoneticPr fontId="1"/>
  </si>
  <si>
    <t xml:space="preserve">都道府県・市町村名： 北九州市         </t>
    <phoneticPr fontId="1"/>
  </si>
  <si>
    <t>チェック欄</t>
    <rPh sb="4" eb="5">
      <t>ラン</t>
    </rPh>
    <phoneticPr fontId="1"/>
  </si>
  <si>
    <t>Ⅰ．目標の妥当性</t>
    <rPh sb="2" eb="4">
      <t>モクヒョウ</t>
    </rPh>
    <rPh sb="5" eb="8">
      <t>ダトウセイ</t>
    </rPh>
    <phoneticPr fontId="1"/>
  </si>
  <si>
    <t>①上位計画等との整合性</t>
    <rPh sb="1" eb="3">
      <t>ジョウイ</t>
    </rPh>
    <rPh sb="3" eb="5">
      <t>ケイカク</t>
    </rPh>
    <rPh sb="5" eb="6">
      <t>トウ</t>
    </rPh>
    <rPh sb="8" eb="11">
      <t>セイゴウセイ</t>
    </rPh>
    <phoneticPr fontId="1"/>
  </si>
  <si>
    <t>②地域の課題への対応（地域の課題と整備計画の目標の整合性）</t>
    <rPh sb="1" eb="3">
      <t>チイキ</t>
    </rPh>
    <rPh sb="4" eb="6">
      <t>カダイ</t>
    </rPh>
    <rPh sb="8" eb="10">
      <t>タイオウ</t>
    </rPh>
    <rPh sb="11" eb="13">
      <t>チイキ</t>
    </rPh>
    <rPh sb="14" eb="16">
      <t>カダイ</t>
    </rPh>
    <rPh sb="17" eb="19">
      <t>セイビ</t>
    </rPh>
    <rPh sb="19" eb="21">
      <t>ケイカク</t>
    </rPh>
    <rPh sb="22" eb="24">
      <t>モクヒョウ</t>
    </rPh>
    <rPh sb="25" eb="28">
      <t>セイゴウセイ</t>
    </rPh>
    <phoneticPr fontId="1"/>
  </si>
  <si>
    <t>Ⅱ．計画の効果・効率性</t>
    <phoneticPr fontId="1"/>
  </si>
  <si>
    <t>①整備計画の目標と定量的指標の整合性</t>
    <rPh sb="1" eb="3">
      <t>セイビ</t>
    </rPh>
    <rPh sb="3" eb="5">
      <t>ケイカク</t>
    </rPh>
    <rPh sb="6" eb="8">
      <t>モクヒョウ</t>
    </rPh>
    <rPh sb="9" eb="12">
      <t>テイリョウテキ</t>
    </rPh>
    <rPh sb="12" eb="14">
      <t>シヒョウ</t>
    </rPh>
    <rPh sb="15" eb="18">
      <t>セイゴウセイ</t>
    </rPh>
    <phoneticPr fontId="1"/>
  </si>
  <si>
    <t>②定量的指標の明瞭性</t>
    <rPh sb="1" eb="4">
      <t>テイリョウテキ</t>
    </rPh>
    <rPh sb="4" eb="6">
      <t>シヒョウ</t>
    </rPh>
    <rPh sb="7" eb="10">
      <t>メイリョウセイ</t>
    </rPh>
    <phoneticPr fontId="1"/>
  </si>
  <si>
    <t>③目標と事業内容の整合性</t>
    <rPh sb="1" eb="3">
      <t>モクヒョウ</t>
    </rPh>
    <rPh sb="4" eb="6">
      <t>ジギョウ</t>
    </rPh>
    <rPh sb="6" eb="8">
      <t>ナイヨウ</t>
    </rPh>
    <rPh sb="9" eb="12">
      <t>セイゴウセイ</t>
    </rPh>
    <phoneticPr fontId="1"/>
  </si>
  <si>
    <t>④事業の効果（要素事業の相乗効果等）の見込みの妥当性</t>
    <rPh sb="1" eb="3">
      <t>ジギョウ</t>
    </rPh>
    <rPh sb="4" eb="6">
      <t>コウカ</t>
    </rPh>
    <rPh sb="7" eb="9">
      <t>ヨウソ</t>
    </rPh>
    <rPh sb="9" eb="11">
      <t>ジギョウ</t>
    </rPh>
    <rPh sb="12" eb="14">
      <t>ソウジョウ</t>
    </rPh>
    <rPh sb="14" eb="16">
      <t>コウカ</t>
    </rPh>
    <rPh sb="16" eb="17">
      <t>トウ</t>
    </rPh>
    <rPh sb="19" eb="21">
      <t>ミコ</t>
    </rPh>
    <rPh sb="23" eb="26">
      <t>ダトウセイ</t>
    </rPh>
    <phoneticPr fontId="1"/>
  </si>
  <si>
    <t>Ⅲ．計画の実現可能性</t>
    <rPh sb="2" eb="4">
      <t>ケイカク</t>
    </rPh>
    <rPh sb="5" eb="7">
      <t>ジツゲン</t>
    </rPh>
    <rPh sb="7" eb="10">
      <t>カノウセイ</t>
    </rPh>
    <phoneticPr fontId="1"/>
  </si>
  <si>
    <t>①円滑な事業執行の環境（事業熟度、住民等の合意形成等を踏まえた事業実施の確実性）</t>
    <rPh sb="1" eb="3">
      <t>エンカツ</t>
    </rPh>
    <rPh sb="4" eb="6">
      <t>ジギョウ</t>
    </rPh>
    <rPh sb="6" eb="8">
      <t>シッコウ</t>
    </rPh>
    <rPh sb="9" eb="11">
      <t>カンキョウ</t>
    </rPh>
    <rPh sb="12" eb="14">
      <t>ジギョウ</t>
    </rPh>
    <rPh sb="14" eb="15">
      <t>ジュク</t>
    </rPh>
    <rPh sb="15" eb="16">
      <t>ド</t>
    </rPh>
    <rPh sb="17" eb="19">
      <t>ジュウミン</t>
    </rPh>
    <rPh sb="19" eb="20">
      <t>トウ</t>
    </rPh>
    <rPh sb="21" eb="23">
      <t>ゴウイ</t>
    </rPh>
    <rPh sb="23" eb="25">
      <t>ケイセイ</t>
    </rPh>
    <rPh sb="25" eb="26">
      <t>トウ</t>
    </rPh>
    <rPh sb="27" eb="28">
      <t>フ</t>
    </rPh>
    <rPh sb="31" eb="33">
      <t>ジギョウ</t>
    </rPh>
    <rPh sb="33" eb="35">
      <t>ジッシ</t>
    </rPh>
    <rPh sb="36" eb="39">
      <t>カクジツセイ</t>
    </rPh>
    <phoneticPr fontId="1"/>
  </si>
  <si>
    <t>②地元の機運（住民、民間等の活動・関連事業との連携等による事業効果発現の確実性）</t>
    <rPh sb="1" eb="3">
      <t>ジモト</t>
    </rPh>
    <rPh sb="4" eb="6">
      <t>キウン</t>
    </rPh>
    <rPh sb="7" eb="9">
      <t>ジュウミン</t>
    </rPh>
    <rPh sb="10" eb="12">
      <t>ミンカン</t>
    </rPh>
    <rPh sb="12" eb="13">
      <t>トウ</t>
    </rPh>
    <rPh sb="14" eb="16">
      <t>カツドウ</t>
    </rPh>
    <rPh sb="17" eb="19">
      <t>カンレン</t>
    </rPh>
    <rPh sb="19" eb="21">
      <t>ジギョウ</t>
    </rPh>
    <rPh sb="23" eb="25">
      <t>レンケイ</t>
    </rPh>
    <rPh sb="25" eb="26">
      <t>トウ</t>
    </rPh>
    <rPh sb="29" eb="31">
      <t>ジギョウ</t>
    </rPh>
    <rPh sb="31" eb="33">
      <t>コウカ</t>
    </rPh>
    <rPh sb="33" eb="35">
      <t>ハツゲン</t>
    </rPh>
    <rPh sb="36" eb="39">
      <t>カクジツセイ</t>
    </rPh>
    <phoneticPr fontId="1"/>
  </si>
  <si>
    <t>H27</t>
    <phoneticPr fontId="33"/>
  </si>
  <si>
    <t>H28</t>
    <phoneticPr fontId="33"/>
  </si>
  <si>
    <t>H29</t>
    <phoneticPr fontId="33"/>
  </si>
  <si>
    <t>H30</t>
    <phoneticPr fontId="33"/>
  </si>
  <si>
    <t>H31</t>
    <phoneticPr fontId="1"/>
  </si>
  <si>
    <t xml:space="preserve">平成27年度国補正予算が未契約繰越となったため。
</t>
    <phoneticPr fontId="1"/>
  </si>
  <si>
    <t>平成30年3月2日</t>
    <phoneticPr fontId="1"/>
  </si>
  <si>
    <t xml:space="preserve">平成28年度国補正予算が未契約繰越となったため。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</si>
</sst>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_);[Red]\(#,##0\)"/>
    <numFmt numFmtId="177" formatCode="0.0%"/>
    <numFmt numFmtId="178" formatCode="#,##0.0_);[Red]\(#,##0.0\)"/>
    <numFmt numFmtId="179" formatCode="##,###&quot;百万円&quot;"/>
    <numFmt numFmtId="180" formatCode="###,###&quot;百万円&quot;"/>
    <numFmt numFmtId="181" formatCode="#,##0_ "/>
    <numFmt numFmtId="182" formatCode="&quot;0百万円&quot;"/>
    <numFmt numFmtId="183" formatCode="0_);[Red]\(0\)"/>
    <numFmt numFmtId="184" formatCode="\(#,##0\)"/>
    <numFmt numFmtId="185" formatCode="#,##0.000;[Red]\-#,##0.000"/>
    <numFmt numFmtId="186" formatCode="&quot;4-A&quot;#"/>
    <numFmt numFmtId="187" formatCode="&quot;N=&quot;0&quot;基&quot;"/>
    <numFmt numFmtId="188" formatCode="0.00_);[Red]\(0.00\)"/>
    <numFmt numFmtId="189" formatCode="&quot;L=&quot;0.0&quot;km&quot;"/>
    <numFmt numFmtId="190" formatCode="#,##0;&quot;△ &quot;#,##0"/>
  </numFmts>
  <fonts count="38" x14ac:knownFonts="1">
    <font>
      <sz val="11"/>
      <name val="ＭＳ Ｐゴシック"/>
      <family val="3"/>
      <charset val="128"/>
    </font>
    <font>
      <sz val="6"/>
      <name val="ＭＳ Ｐゴシック"/>
      <family val="3"/>
      <charset val="128"/>
    </font>
    <font>
      <sz val="9"/>
      <name val="ＭＳ 明朝"/>
      <family val="1"/>
      <charset val="128"/>
    </font>
    <font>
      <sz val="18"/>
      <name val="ＭＳ 明朝"/>
      <family val="1"/>
      <charset val="128"/>
    </font>
    <font>
      <sz val="9"/>
      <name val="ＭＳ ゴシック"/>
      <family val="3"/>
      <charset val="128"/>
    </font>
    <font>
      <u/>
      <sz val="9"/>
      <name val="ＭＳ 明朝"/>
      <family val="1"/>
      <charset val="128"/>
    </font>
    <font>
      <sz val="6"/>
      <name val="ＭＳ 明朝"/>
      <family val="1"/>
      <charset val="128"/>
    </font>
    <font>
      <b/>
      <sz val="9"/>
      <name val="ＭＳ ゴシック"/>
      <family val="3"/>
      <charset val="128"/>
    </font>
    <font>
      <sz val="9"/>
      <name val="HG創英角ﾎﾟｯﾌﾟ体"/>
      <family val="3"/>
      <charset val="128"/>
    </font>
    <font>
      <b/>
      <sz val="9"/>
      <name val="ＭＳ 明朝"/>
      <family val="1"/>
      <charset val="128"/>
    </font>
    <font>
      <sz val="14"/>
      <name val="ＭＳ 明朝"/>
      <family val="1"/>
      <charset val="128"/>
    </font>
    <font>
      <sz val="8"/>
      <name val="ＭＳ 明朝"/>
      <family val="1"/>
      <charset val="128"/>
    </font>
    <font>
      <sz val="11"/>
      <name val="ＭＳ Ｐゴシック"/>
      <family val="3"/>
      <charset val="128"/>
    </font>
    <font>
      <sz val="9"/>
      <name val="ＭＳ Ｐゴシック"/>
      <family val="3"/>
      <charset val="128"/>
    </font>
    <font>
      <b/>
      <sz val="36"/>
      <name val="ＭＳ Ｐゴシック"/>
      <family val="3"/>
      <charset val="128"/>
    </font>
    <font>
      <sz val="28"/>
      <name val="ＭＳ Ｐゴシック"/>
      <family val="3"/>
      <charset val="128"/>
    </font>
    <font>
      <sz val="22"/>
      <name val="ＭＳ Ｐゴシック"/>
      <family val="3"/>
      <charset val="128"/>
    </font>
    <font>
      <sz val="12"/>
      <name val="ＭＳ Ｐゴシック"/>
      <family val="3"/>
      <charset val="128"/>
      <scheme val="major"/>
    </font>
    <font>
      <sz val="9"/>
      <name val="ＭＳ Ｐゴシック"/>
      <family val="3"/>
      <charset val="128"/>
      <scheme val="major"/>
    </font>
    <font>
      <sz val="8"/>
      <color rgb="FFFF0000"/>
      <name val="ＭＳ 明朝"/>
      <family val="1"/>
      <charset val="128"/>
    </font>
    <font>
      <sz val="9"/>
      <color rgb="FFFF0000"/>
      <name val="ＭＳ 明朝"/>
      <family val="1"/>
      <charset val="128"/>
    </font>
    <font>
      <sz val="9"/>
      <color indexed="9"/>
      <name val="ＭＳ 明朝"/>
      <family val="1"/>
      <charset val="128"/>
    </font>
    <font>
      <sz val="8"/>
      <name val="ＭＳ Ｐゴシック"/>
      <family val="3"/>
      <charset val="128"/>
    </font>
    <font>
      <sz val="9"/>
      <color indexed="10"/>
      <name val="ＭＳ 明朝"/>
      <family val="1"/>
      <charset val="128"/>
    </font>
    <font>
      <sz val="9"/>
      <color theme="1"/>
      <name val="ＭＳ 明朝"/>
      <family val="1"/>
      <charset val="128"/>
    </font>
    <font>
      <sz val="9"/>
      <name val="ＭＳ Ｐ明朝"/>
      <family val="1"/>
      <charset val="128"/>
    </font>
    <font>
      <strike/>
      <sz val="9"/>
      <color indexed="10"/>
      <name val="ＭＳ 明朝"/>
      <family val="1"/>
      <charset val="128"/>
    </font>
    <font>
      <strike/>
      <sz val="8"/>
      <color indexed="10"/>
      <name val="ＭＳ 明朝"/>
      <family val="1"/>
      <charset val="128"/>
    </font>
    <font>
      <strike/>
      <sz val="4"/>
      <color indexed="10"/>
      <name val="ＭＳ 明朝"/>
      <family val="1"/>
      <charset val="128"/>
    </font>
    <font>
      <b/>
      <sz val="18"/>
      <name val="ＭＳ Ｐゴシック"/>
      <family val="3"/>
      <charset val="128"/>
    </font>
    <font>
      <sz val="14"/>
      <color rgb="FFFF0000"/>
      <name val="ＭＳ 明朝"/>
      <family val="1"/>
      <charset val="128"/>
    </font>
    <font>
      <sz val="7"/>
      <color rgb="FFFF0000"/>
      <name val="ＭＳ 明朝"/>
      <family val="1"/>
      <charset val="128"/>
    </font>
    <font>
      <sz val="11"/>
      <name val="ＭＳ 明朝"/>
      <family val="1"/>
      <charset val="128"/>
    </font>
    <font>
      <sz val="6"/>
      <name val="ＭＳ Ｐゴシック"/>
      <family val="2"/>
      <charset val="128"/>
      <scheme val="minor"/>
    </font>
    <font>
      <sz val="12"/>
      <name val="ＭＳ Ｐゴシック"/>
      <family val="3"/>
      <charset val="128"/>
    </font>
    <font>
      <sz val="16"/>
      <name val="ＭＳ Ｐゴシック"/>
      <family val="3"/>
      <charset val="128"/>
    </font>
    <font>
      <u/>
      <sz val="10"/>
      <name val="ＭＳ Ｐゴシック"/>
      <family val="3"/>
      <charset val="128"/>
    </font>
    <font>
      <b/>
      <sz val="11"/>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indexed="22"/>
        <bgColor indexed="64"/>
      </patternFill>
    </fill>
    <fill>
      <patternFill patternType="solid">
        <fgColor indexed="41"/>
        <bgColor indexed="64"/>
      </patternFill>
    </fill>
    <fill>
      <patternFill patternType="solid">
        <fgColor rgb="FFFFFF00"/>
        <bgColor indexed="64"/>
      </patternFill>
    </fill>
  </fills>
  <borders count="91">
    <border>
      <left/>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double">
        <color auto="1"/>
      </bottom>
      <diagonal/>
    </border>
    <border>
      <left/>
      <right/>
      <top style="medium">
        <color indexed="64"/>
      </top>
      <bottom style="double">
        <color auto="1"/>
      </bottom>
      <diagonal/>
    </border>
    <border>
      <left/>
      <right style="thin">
        <color indexed="64"/>
      </right>
      <top style="medium">
        <color indexed="64"/>
      </top>
      <bottom style="double">
        <color auto="1"/>
      </bottom>
      <diagonal/>
    </border>
    <border>
      <left style="thin">
        <color indexed="64"/>
      </left>
      <right/>
      <top style="medium">
        <color indexed="64"/>
      </top>
      <bottom style="double">
        <color auto="1"/>
      </bottom>
      <diagonal/>
    </border>
    <border>
      <left/>
      <right style="medium">
        <color indexed="64"/>
      </right>
      <top style="medium">
        <color indexed="64"/>
      </top>
      <bottom style="double">
        <color auto="1"/>
      </bottom>
      <diagonal/>
    </border>
    <border>
      <left style="medium">
        <color indexed="64"/>
      </left>
      <right/>
      <top style="double">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38" fontId="12" fillId="0" borderId="0" applyFont="0" applyFill="0" applyBorder="0" applyAlignment="0" applyProtection="0"/>
    <xf numFmtId="0" fontId="12" fillId="0" borderId="0"/>
    <xf numFmtId="0" fontId="12" fillId="0" borderId="0">
      <alignment vertical="center"/>
    </xf>
  </cellStyleXfs>
  <cellXfs count="66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Fill="1" applyBorder="1" applyAlignment="1">
      <alignment horizontal="center" vertical="center"/>
    </xf>
    <xf numFmtId="0" fontId="9" fillId="0" borderId="0" xfId="0" applyFont="1" applyAlignment="1">
      <alignment vertical="center"/>
    </xf>
    <xf numFmtId="0" fontId="2" fillId="0" borderId="0" xfId="0" applyFont="1" applyFill="1" applyAlignment="1">
      <alignment vertical="center"/>
    </xf>
    <xf numFmtId="0" fontId="2" fillId="2" borderId="1" xfId="0" applyFont="1" applyFill="1" applyBorder="1" applyAlignment="1">
      <alignment vertical="center"/>
    </xf>
    <xf numFmtId="0" fontId="2" fillId="2" borderId="3" xfId="0" applyFont="1" applyFill="1" applyBorder="1" applyAlignment="1">
      <alignment vertical="center"/>
    </xf>
    <xf numFmtId="0" fontId="2" fillId="2" borderId="6" xfId="0" applyFont="1" applyFill="1" applyBorder="1" applyAlignment="1">
      <alignment vertical="center"/>
    </xf>
    <xf numFmtId="0" fontId="2" fillId="2" borderId="28" xfId="0" applyFont="1" applyFill="1" applyBorder="1" applyAlignment="1">
      <alignment horizontal="center" vertical="center"/>
    </xf>
    <xf numFmtId="0" fontId="2" fillId="2" borderId="28" xfId="0" applyFont="1" applyFill="1" applyBorder="1" applyAlignment="1">
      <alignment vertical="center"/>
    </xf>
    <xf numFmtId="0" fontId="2" fillId="0" borderId="26" xfId="0" applyFont="1" applyFill="1" applyBorder="1" applyAlignment="1">
      <alignment horizontal="center" vertical="center"/>
    </xf>
    <xf numFmtId="0" fontId="2" fillId="0" borderId="28" xfId="0" applyFont="1" applyFill="1" applyBorder="1" applyAlignment="1">
      <alignment horizontal="center" vertical="center"/>
    </xf>
    <xf numFmtId="178" fontId="2" fillId="2" borderId="32" xfId="0" applyNumberFormat="1" applyFont="1" applyFill="1" applyBorder="1" applyAlignment="1">
      <alignment horizontal="right" vertical="center"/>
    </xf>
    <xf numFmtId="0" fontId="11" fillId="0" borderId="28" xfId="0" applyFont="1" applyFill="1" applyBorder="1" applyAlignment="1">
      <alignment horizontal="center" vertical="center"/>
    </xf>
    <xf numFmtId="0" fontId="2" fillId="0" borderId="28" xfId="0" applyFont="1" applyFill="1" applyBorder="1" applyAlignment="1">
      <alignment vertical="center"/>
    </xf>
    <xf numFmtId="178" fontId="2" fillId="0" borderId="32" xfId="0" applyNumberFormat="1" applyFont="1" applyFill="1" applyBorder="1" applyAlignment="1">
      <alignment horizontal="right" vertical="center"/>
    </xf>
    <xf numFmtId="0" fontId="2" fillId="0" borderId="30" xfId="0" applyFont="1" applyFill="1" applyBorder="1" applyAlignment="1">
      <alignment horizontal="center" vertical="center"/>
    </xf>
    <xf numFmtId="0" fontId="10" fillId="0" borderId="0" xfId="0" applyFont="1" applyAlignment="1">
      <alignment horizontal="left" vertical="center"/>
    </xf>
    <xf numFmtId="0" fontId="3" fillId="0" borderId="0" xfId="0" applyFont="1" applyAlignment="1">
      <alignment horizontal="centerContinuous" vertical="center"/>
    </xf>
    <xf numFmtId="0" fontId="2" fillId="3" borderId="32" xfId="0" applyFont="1" applyFill="1" applyBorder="1" applyAlignment="1">
      <alignment horizontal="centerContinuous" vertical="center"/>
    </xf>
    <xf numFmtId="0" fontId="2" fillId="3" borderId="23" xfId="0" applyFont="1" applyFill="1" applyBorder="1" applyAlignment="1">
      <alignment horizontal="centerContinuous" vertical="center"/>
    </xf>
    <xf numFmtId="0" fontId="2" fillId="0" borderId="31" xfId="0" applyFont="1" applyBorder="1" applyAlignment="1">
      <alignment horizontal="center" vertical="center"/>
    </xf>
    <xf numFmtId="0" fontId="2" fillId="0" borderId="31" xfId="0" applyFont="1" applyBorder="1" applyAlignment="1">
      <alignment vertical="center"/>
    </xf>
    <xf numFmtId="0" fontId="2" fillId="0" borderId="23" xfId="0" applyFont="1" applyBorder="1" applyAlignment="1">
      <alignment vertical="center"/>
    </xf>
    <xf numFmtId="0" fontId="2" fillId="0" borderId="17" xfId="0" applyFont="1" applyBorder="1" applyAlignment="1">
      <alignment vertical="center"/>
    </xf>
    <xf numFmtId="0" fontId="2" fillId="3" borderId="28" xfId="0" applyFont="1" applyFill="1" applyBorder="1" applyAlignment="1">
      <alignment horizontal="centerContinuous" vertical="center"/>
    </xf>
    <xf numFmtId="0" fontId="13" fillId="0" borderId="6" xfId="0" applyFont="1" applyBorder="1"/>
    <xf numFmtId="0" fontId="13" fillId="0" borderId="7" xfId="0" applyFont="1" applyBorder="1"/>
    <xf numFmtId="0" fontId="13" fillId="0" borderId="15" xfId="0" applyFont="1" applyBorder="1"/>
    <xf numFmtId="0" fontId="13" fillId="0" borderId="0" xfId="0" applyFont="1"/>
    <xf numFmtId="0" fontId="13" fillId="0" borderId="17" xfId="0" applyFont="1" applyBorder="1"/>
    <xf numFmtId="0" fontId="13" fillId="0" borderId="0" xfId="0" applyFont="1" applyBorder="1"/>
    <xf numFmtId="0" fontId="13" fillId="0" borderId="16" xfId="0" applyFont="1" applyBorder="1"/>
    <xf numFmtId="0" fontId="12" fillId="0" borderId="0" xfId="0" applyFont="1" applyBorder="1"/>
    <xf numFmtId="0" fontId="13" fillId="0" borderId="41" xfId="0" applyFont="1" applyBorder="1"/>
    <xf numFmtId="0" fontId="13" fillId="0" borderId="13" xfId="0" applyFont="1" applyBorder="1"/>
    <xf numFmtId="0" fontId="13" fillId="0" borderId="27" xfId="0" applyFont="1" applyBorder="1"/>
    <xf numFmtId="0" fontId="2" fillId="2" borderId="0" xfId="0" applyFont="1" applyFill="1" applyBorder="1" applyAlignment="1">
      <alignment vertical="center"/>
    </xf>
    <xf numFmtId="0" fontId="2" fillId="0" borderId="29" xfId="0" applyFont="1" applyFill="1" applyBorder="1" applyAlignment="1">
      <alignment vertical="center"/>
    </xf>
    <xf numFmtId="0" fontId="2" fillId="2" borderId="7" xfId="0" applyFont="1" applyFill="1" applyBorder="1" applyAlignment="1">
      <alignment shrinkToFit="1"/>
    </xf>
    <xf numFmtId="0" fontId="2" fillId="0" borderId="36" xfId="0" applyFont="1" applyFill="1" applyBorder="1" applyAlignment="1">
      <alignment horizontal="center" vertical="center"/>
    </xf>
    <xf numFmtId="178" fontId="2" fillId="0" borderId="28" xfId="0" applyNumberFormat="1" applyFont="1" applyFill="1" applyBorder="1" applyAlignment="1">
      <alignment horizontal="right" vertical="center"/>
    </xf>
    <xf numFmtId="0" fontId="2" fillId="0" borderId="32" xfId="0" applyFont="1" applyFill="1" applyBorder="1" applyAlignment="1">
      <alignment horizontal="center" vertical="center"/>
    </xf>
    <xf numFmtId="0" fontId="2" fillId="0" borderId="31" xfId="0" applyFont="1" applyFill="1" applyBorder="1" applyAlignment="1">
      <alignment horizontal="left" vertical="center" shrinkToFit="1"/>
    </xf>
    <xf numFmtId="0" fontId="2" fillId="0" borderId="32" xfId="0" applyFont="1" applyFill="1" applyBorder="1" applyAlignment="1">
      <alignment horizontal="center" vertical="center" shrinkToFit="1"/>
    </xf>
    <xf numFmtId="0" fontId="2" fillId="0" borderId="31" xfId="0" applyFont="1" applyFill="1" applyBorder="1" applyAlignment="1">
      <alignment horizontal="center" vertical="center" shrinkToFit="1"/>
    </xf>
    <xf numFmtId="0" fontId="3" fillId="0" borderId="0" xfId="0" applyFont="1" applyFill="1" applyAlignment="1">
      <alignment horizontal="centerContinuous" vertical="center"/>
    </xf>
    <xf numFmtId="0" fontId="3" fillId="0" borderId="0" xfId="0" applyFont="1" applyFill="1" applyAlignment="1">
      <alignment vertical="center"/>
    </xf>
    <xf numFmtId="0" fontId="2" fillId="0" borderId="1"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0"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16" xfId="0" applyFont="1" applyFill="1" applyBorder="1" applyAlignment="1">
      <alignment vertical="center"/>
    </xf>
    <xf numFmtId="0" fontId="2" fillId="0" borderId="6" xfId="0" applyFont="1" applyFill="1" applyBorder="1" applyAlignment="1">
      <alignment horizontal="centerContinuous" vertical="center"/>
    </xf>
    <xf numFmtId="0" fontId="2" fillId="0" borderId="7" xfId="0" applyFont="1" applyFill="1" applyBorder="1" applyAlignment="1">
      <alignment horizontal="centerContinuous" vertical="center"/>
    </xf>
    <xf numFmtId="0" fontId="2" fillId="0" borderId="1" xfId="0" applyFont="1" applyFill="1" applyBorder="1" applyAlignment="1">
      <alignment horizontal="center" vertical="center"/>
    </xf>
    <xf numFmtId="177" fontId="2" fillId="0" borderId="11" xfId="0" applyNumberFormat="1" applyFont="1" applyFill="1" applyBorder="1" applyAlignment="1">
      <alignment vertical="center"/>
    </xf>
    <xf numFmtId="177" fontId="2" fillId="0" borderId="0" xfId="0" applyNumberFormat="1" applyFont="1" applyFill="1" applyBorder="1" applyAlignment="1">
      <alignment vertical="center"/>
    </xf>
    <xf numFmtId="0" fontId="2" fillId="0" borderId="19" xfId="0" applyFont="1" applyFill="1" applyBorder="1" applyAlignment="1">
      <alignment vertical="center"/>
    </xf>
    <xf numFmtId="0" fontId="2" fillId="0" borderId="20" xfId="0" applyFont="1" applyFill="1" applyBorder="1" applyAlignment="1">
      <alignment vertical="center"/>
    </xf>
    <xf numFmtId="0" fontId="2" fillId="0" borderId="56" xfId="0" applyFont="1" applyFill="1" applyBorder="1" applyAlignment="1">
      <alignment vertical="center"/>
    </xf>
    <xf numFmtId="0" fontId="4" fillId="4" borderId="20" xfId="0" applyFont="1" applyFill="1" applyBorder="1" applyAlignment="1">
      <alignment horizontal="left" vertical="center"/>
    </xf>
    <xf numFmtId="0" fontId="2" fillId="4" borderId="2" xfId="0" applyFont="1" applyFill="1" applyBorder="1" applyAlignment="1">
      <alignment vertical="center"/>
    </xf>
    <xf numFmtId="0" fontId="2" fillId="4" borderId="34" xfId="0" applyFont="1" applyFill="1" applyBorder="1" applyAlignment="1">
      <alignment vertical="center"/>
    </xf>
    <xf numFmtId="0" fontId="2" fillId="4" borderId="3" xfId="0" applyFont="1" applyFill="1" applyBorder="1" applyAlignment="1">
      <alignment vertical="center"/>
    </xf>
    <xf numFmtId="0" fontId="2" fillId="4" borderId="43" xfId="0" applyFont="1" applyFill="1" applyBorder="1" applyAlignment="1">
      <alignment vertical="center"/>
    </xf>
    <xf numFmtId="0" fontId="2" fillId="4" borderId="1" xfId="0" applyFont="1" applyFill="1" applyBorder="1" applyAlignment="1">
      <alignment vertical="center"/>
    </xf>
    <xf numFmtId="0" fontId="2" fillId="4" borderId="5" xfId="0" applyFont="1" applyFill="1" applyBorder="1" applyAlignment="1">
      <alignment horizontal="right" vertical="center"/>
    </xf>
    <xf numFmtId="0" fontId="2" fillId="4" borderId="22" xfId="0" applyFont="1" applyFill="1" applyBorder="1" applyAlignment="1">
      <alignment horizontal="center" vertical="center"/>
    </xf>
    <xf numFmtId="0" fontId="2" fillId="4" borderId="22" xfId="0" applyFont="1" applyFill="1" applyBorder="1" applyAlignment="1">
      <alignment horizontal="center" vertical="center" wrapText="1"/>
    </xf>
    <xf numFmtId="0" fontId="2" fillId="4" borderId="6" xfId="0" applyFont="1" applyFill="1" applyBorder="1" applyAlignment="1">
      <alignment horizontal="centerContinuous" vertical="center"/>
    </xf>
    <xf numFmtId="0" fontId="2" fillId="4" borderId="7" xfId="0" applyFont="1" applyFill="1" applyBorder="1" applyAlignment="1">
      <alignment horizontal="centerContinuous" vertical="center"/>
    </xf>
    <xf numFmtId="0" fontId="2" fillId="4" borderId="23" xfId="0" applyFont="1" applyFill="1" applyBorder="1" applyAlignment="1">
      <alignment horizontal="centerContinuous" vertical="center"/>
    </xf>
    <xf numFmtId="0" fontId="2" fillId="4" borderId="6"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11"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6" xfId="0" applyFont="1" applyFill="1" applyBorder="1" applyAlignment="1">
      <alignment horizontal="center" vertical="center" wrapText="1"/>
    </xf>
    <xf numFmtId="0" fontId="2" fillId="4" borderId="41" xfId="0" applyFont="1" applyFill="1" applyBorder="1" applyAlignment="1">
      <alignment horizontal="center" vertical="center" shrinkToFit="1"/>
    </xf>
    <xf numFmtId="0" fontId="11" fillId="0" borderId="41" xfId="0" applyFont="1" applyFill="1" applyBorder="1" applyAlignment="1">
      <alignment horizontal="center" vertical="center" shrinkToFit="1"/>
    </xf>
    <xf numFmtId="0" fontId="2" fillId="4" borderId="25" xfId="0" applyFont="1" applyFill="1" applyBorder="1" applyAlignment="1">
      <alignment horizontal="center" vertical="center"/>
    </xf>
    <xf numFmtId="0" fontId="2" fillId="4" borderId="26" xfId="0" applyFont="1" applyFill="1" applyBorder="1" applyAlignment="1">
      <alignment horizontal="center" vertical="center" shrinkToFit="1"/>
    </xf>
    <xf numFmtId="0" fontId="2" fillId="4" borderId="23" xfId="0" applyFont="1" applyFill="1" applyBorder="1" applyAlignment="1">
      <alignment vertical="center"/>
    </xf>
    <xf numFmtId="0" fontId="11" fillId="4" borderId="13" xfId="0" applyFont="1" applyFill="1" applyBorder="1" applyAlignment="1">
      <alignment vertical="center"/>
    </xf>
    <xf numFmtId="0" fontId="11" fillId="4" borderId="13" xfId="0" applyFont="1" applyFill="1" applyBorder="1" applyAlignment="1">
      <alignment horizontal="right" vertical="center"/>
    </xf>
    <xf numFmtId="0" fontId="11" fillId="4" borderId="31" xfId="0" applyFont="1" applyFill="1" applyBorder="1" applyAlignment="1">
      <alignment vertical="center"/>
    </xf>
    <xf numFmtId="0" fontId="2" fillId="4" borderId="26" xfId="0" applyFont="1" applyFill="1" applyBorder="1" applyAlignment="1">
      <alignment vertical="center"/>
    </xf>
    <xf numFmtId="176" fontId="2" fillId="4" borderId="26" xfId="0" applyNumberFormat="1" applyFont="1" applyFill="1" applyBorder="1" applyAlignment="1">
      <alignment horizontal="right" vertical="center"/>
    </xf>
    <xf numFmtId="176" fontId="20" fillId="0" borderId="41" xfId="0" applyNumberFormat="1" applyFont="1" applyFill="1" applyBorder="1" applyAlignment="1">
      <alignment horizontal="center" vertical="center"/>
    </xf>
    <xf numFmtId="176" fontId="2" fillId="4" borderId="29" xfId="0" applyNumberFormat="1" applyFont="1" applyFill="1" applyBorder="1" applyAlignment="1">
      <alignment horizontal="left" vertical="center" shrinkToFit="1"/>
    </xf>
    <xf numFmtId="0" fontId="2" fillId="0" borderId="11" xfId="0" applyFont="1" applyFill="1" applyBorder="1" applyAlignment="1">
      <alignment vertical="center" shrinkToFit="1"/>
    </xf>
    <xf numFmtId="0" fontId="2" fillId="0" borderId="0" xfId="0" applyFont="1" applyBorder="1" applyAlignment="1">
      <alignment vertical="center"/>
    </xf>
    <xf numFmtId="0" fontId="21" fillId="4" borderId="22" xfId="0" applyFont="1" applyFill="1" applyBorder="1" applyAlignment="1">
      <alignment horizontal="center" vertical="center"/>
    </xf>
    <xf numFmtId="176" fontId="20" fillId="0" borderId="32" xfId="0" applyNumberFormat="1" applyFont="1" applyFill="1" applyBorder="1" applyAlignment="1">
      <alignment horizontal="center" vertical="center" shrinkToFit="1"/>
    </xf>
    <xf numFmtId="176" fontId="2" fillId="4" borderId="24" xfId="0" applyNumberFormat="1" applyFont="1" applyFill="1" applyBorder="1" applyAlignment="1">
      <alignment horizontal="center" vertical="center" shrinkToFit="1"/>
    </xf>
    <xf numFmtId="0" fontId="2" fillId="4" borderId="9" xfId="0" applyFont="1" applyFill="1" applyBorder="1" applyAlignment="1">
      <alignment horizontal="center" vertical="center"/>
    </xf>
    <xf numFmtId="0" fontId="2" fillId="4" borderId="7" xfId="0" applyFont="1" applyFill="1" applyBorder="1" applyAlignment="1">
      <alignment vertical="center"/>
    </xf>
    <xf numFmtId="0" fontId="2" fillId="4" borderId="7" xfId="0" applyFont="1" applyFill="1" applyBorder="1"/>
    <xf numFmtId="0" fontId="2" fillId="4" borderId="7" xfId="0" applyFont="1" applyFill="1" applyBorder="1" applyAlignment="1">
      <alignment horizontal="center" vertical="center"/>
    </xf>
    <xf numFmtId="0" fontId="2" fillId="4" borderId="15" xfId="0" applyFont="1" applyFill="1" applyBorder="1" applyAlignment="1">
      <alignment vertical="center"/>
    </xf>
    <xf numFmtId="176" fontId="2" fillId="4" borderId="6" xfId="0" applyNumberFormat="1" applyFont="1" applyFill="1" applyBorder="1" applyAlignment="1">
      <alignment horizontal="right" vertical="center"/>
    </xf>
    <xf numFmtId="176" fontId="2" fillId="4" borderId="24" xfId="0" applyNumberFormat="1" applyFont="1" applyFill="1" applyBorder="1" applyAlignment="1">
      <alignment vertical="center"/>
    </xf>
    <xf numFmtId="176" fontId="2" fillId="0" borderId="11" xfId="0" applyNumberFormat="1" applyFont="1" applyFill="1" applyBorder="1" applyAlignment="1">
      <alignment vertical="center"/>
    </xf>
    <xf numFmtId="0" fontId="2" fillId="5" borderId="0" xfId="0" applyFont="1" applyFill="1" applyBorder="1" applyAlignment="1">
      <alignment vertical="center"/>
    </xf>
    <xf numFmtId="0" fontId="2" fillId="4" borderId="35" xfId="0" applyFont="1" applyFill="1" applyBorder="1" applyAlignment="1">
      <alignment vertical="center"/>
    </xf>
    <xf numFmtId="0" fontId="2" fillId="4" borderId="37" xfId="0" applyFont="1" applyFill="1" applyBorder="1" applyAlignment="1">
      <alignment horizontal="right" vertical="center"/>
    </xf>
    <xf numFmtId="0" fontId="2" fillId="0" borderId="0" xfId="0" applyFont="1" applyFill="1" applyBorder="1" applyAlignment="1">
      <alignment horizontal="left" vertical="center" shrinkToFit="1"/>
    </xf>
    <xf numFmtId="183" fontId="2" fillId="0" borderId="57" xfId="0" applyNumberFormat="1" applyFont="1" applyFill="1" applyBorder="1" applyAlignment="1">
      <alignment vertical="center"/>
    </xf>
    <xf numFmtId="183" fontId="2" fillId="0" borderId="0" xfId="0" applyNumberFormat="1" applyFont="1" applyFill="1" applyBorder="1" applyAlignment="1">
      <alignment vertical="center"/>
    </xf>
    <xf numFmtId="0" fontId="2" fillId="4" borderId="28" xfId="0" applyFont="1" applyFill="1" applyBorder="1" applyAlignment="1">
      <alignment horizontal="center" vertical="center" shrinkToFit="1"/>
    </xf>
    <xf numFmtId="0" fontId="2" fillId="4" borderId="31" xfId="0" applyFont="1" applyFill="1" applyBorder="1" applyAlignment="1">
      <alignment vertical="center" shrinkToFit="1"/>
    </xf>
    <xf numFmtId="0" fontId="11" fillId="4" borderId="23" xfId="0" applyFont="1" applyFill="1" applyBorder="1" applyAlignment="1">
      <alignment wrapText="1"/>
    </xf>
    <xf numFmtId="0" fontId="2" fillId="4" borderId="28" xfId="0" applyFont="1" applyFill="1" applyBorder="1" applyAlignment="1">
      <alignment vertical="center"/>
    </xf>
    <xf numFmtId="176" fontId="2" fillId="4" borderId="28" xfId="0" applyNumberFormat="1" applyFont="1" applyFill="1" applyBorder="1" applyAlignment="1">
      <alignment vertical="center"/>
    </xf>
    <xf numFmtId="176" fontId="20" fillId="0" borderId="32" xfId="0" applyNumberFormat="1" applyFont="1" applyFill="1" applyBorder="1" applyAlignment="1">
      <alignment horizontal="center" vertical="center"/>
    </xf>
    <xf numFmtId="0" fontId="2" fillId="4" borderId="33" xfId="0" applyFont="1" applyFill="1" applyBorder="1" applyAlignment="1">
      <alignment horizontal="center" vertical="center"/>
    </xf>
    <xf numFmtId="0" fontId="2" fillId="4" borderId="31" xfId="0" applyFont="1" applyFill="1" applyBorder="1" applyAlignment="1">
      <alignment vertical="center" wrapText="1"/>
    </xf>
    <xf numFmtId="0" fontId="11" fillId="4" borderId="23" xfId="0" applyFont="1" applyFill="1" applyBorder="1" applyAlignment="1">
      <alignment shrinkToFit="1"/>
    </xf>
    <xf numFmtId="0" fontId="11" fillId="4" borderId="32" xfId="0" applyFont="1" applyFill="1" applyBorder="1" applyAlignment="1">
      <alignment vertical="center"/>
    </xf>
    <xf numFmtId="0" fontId="11" fillId="4" borderId="31" xfId="0" applyFont="1" applyFill="1" applyBorder="1" applyAlignment="1">
      <alignment shrinkToFit="1"/>
    </xf>
    <xf numFmtId="0" fontId="2" fillId="4" borderId="23" xfId="0" applyFont="1" applyFill="1" applyBorder="1" applyAlignment="1">
      <alignment vertical="center" shrinkToFit="1"/>
    </xf>
    <xf numFmtId="176" fontId="2" fillId="4" borderId="33" xfId="0" applyNumberFormat="1" applyFont="1" applyFill="1" applyBorder="1" applyAlignment="1">
      <alignment vertical="center"/>
    </xf>
    <xf numFmtId="0" fontId="2" fillId="4" borderId="32" xfId="0" applyFont="1" applyFill="1" applyBorder="1" applyAlignment="1">
      <alignment vertical="center"/>
    </xf>
    <xf numFmtId="0" fontId="2" fillId="4" borderId="31" xfId="0" applyFont="1" applyFill="1" applyBorder="1" applyAlignment="1">
      <alignment vertical="center"/>
    </xf>
    <xf numFmtId="0" fontId="2" fillId="4" borderId="28"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26" xfId="0" applyFont="1" applyFill="1" applyBorder="1"/>
    <xf numFmtId="0" fontId="2" fillId="4" borderId="27" xfId="0" applyFont="1" applyFill="1" applyBorder="1"/>
    <xf numFmtId="176" fontId="20" fillId="0" borderId="28" xfId="0" applyNumberFormat="1" applyFont="1" applyFill="1" applyBorder="1" applyAlignment="1">
      <alignment horizontal="center" vertical="center"/>
    </xf>
    <xf numFmtId="0" fontId="22" fillId="4" borderId="14" xfId="0" applyFont="1" applyFill="1" applyBorder="1"/>
    <xf numFmtId="176" fontId="20" fillId="0" borderId="26" xfId="0" applyNumberFormat="1" applyFont="1" applyFill="1" applyBorder="1" applyAlignment="1">
      <alignment horizontal="center" vertical="center"/>
    </xf>
    <xf numFmtId="0" fontId="2" fillId="4" borderId="0" xfId="0" applyFont="1" applyFill="1" applyBorder="1" applyAlignment="1">
      <alignment vertical="center"/>
    </xf>
    <xf numFmtId="0" fontId="2" fillId="4" borderId="31" xfId="0" applyFont="1" applyFill="1" applyBorder="1"/>
    <xf numFmtId="184" fontId="2" fillId="4" borderId="33" xfId="0" applyNumberFormat="1" applyFont="1" applyFill="1" applyBorder="1" applyAlignment="1">
      <alignment vertical="center"/>
    </xf>
    <xf numFmtId="0" fontId="2" fillId="4" borderId="31" xfId="0" applyFont="1" applyFill="1" applyBorder="1" applyAlignment="1">
      <alignment horizontal="center" vertical="center"/>
    </xf>
    <xf numFmtId="185" fontId="23" fillId="4" borderId="31" xfId="0" applyNumberFormat="1" applyFont="1" applyFill="1" applyBorder="1" applyAlignment="1">
      <alignment horizontal="right" vertical="center"/>
    </xf>
    <xf numFmtId="184" fontId="2" fillId="4" borderId="37" xfId="0" applyNumberFormat="1" applyFont="1" applyFill="1" applyBorder="1" applyAlignment="1">
      <alignment vertical="center"/>
    </xf>
    <xf numFmtId="0" fontId="2" fillId="4" borderId="23" xfId="0" applyFont="1" applyFill="1" applyBorder="1" applyAlignment="1">
      <alignment horizontal="center" vertical="center"/>
    </xf>
    <xf numFmtId="186" fontId="2" fillId="4" borderId="30" xfId="0" applyNumberFormat="1" applyFont="1" applyFill="1" applyBorder="1" applyAlignment="1">
      <alignment horizontal="center" vertical="center"/>
    </xf>
    <xf numFmtId="176" fontId="2" fillId="0" borderId="32" xfId="0" applyNumberFormat="1" applyFont="1" applyFill="1" applyBorder="1" applyAlignment="1">
      <alignment horizontal="center" vertical="center" shrinkToFit="1"/>
    </xf>
    <xf numFmtId="187" fontId="2" fillId="4" borderId="31" xfId="0" applyNumberFormat="1" applyFont="1" applyFill="1" applyBorder="1" applyAlignment="1">
      <alignment horizontal="left" vertical="center"/>
    </xf>
    <xf numFmtId="0" fontId="2" fillId="4" borderId="35" xfId="0" applyFont="1" applyFill="1" applyBorder="1" applyAlignment="1">
      <alignment horizontal="center" vertical="center"/>
    </xf>
    <xf numFmtId="176" fontId="2" fillId="4" borderId="32" xfId="0" applyNumberFormat="1" applyFont="1" applyFill="1" applyBorder="1" applyAlignment="1">
      <alignment horizontal="right" vertical="center"/>
    </xf>
    <xf numFmtId="0" fontId="2" fillId="4" borderId="35" xfId="0" applyFont="1" applyFill="1" applyBorder="1" applyAlignment="1">
      <alignment horizontal="left" vertical="center"/>
    </xf>
    <xf numFmtId="176" fontId="2" fillId="4" borderId="31" xfId="0" applyNumberFormat="1" applyFont="1" applyFill="1" applyBorder="1" applyAlignment="1">
      <alignment horizontal="right" vertical="center"/>
    </xf>
    <xf numFmtId="176" fontId="2" fillId="4" borderId="31" xfId="0" applyNumberFormat="1" applyFont="1" applyFill="1" applyBorder="1" applyAlignment="1">
      <alignment horizontal="center" vertical="center"/>
    </xf>
    <xf numFmtId="0" fontId="2" fillId="4" borderId="69" xfId="0" applyFont="1" applyFill="1" applyBorder="1" applyAlignment="1">
      <alignment horizontal="center" vertical="center"/>
    </xf>
    <xf numFmtId="0" fontId="2" fillId="4" borderId="69" xfId="0" applyFont="1" applyFill="1" applyBorder="1" applyAlignment="1">
      <alignment horizontal="center" vertical="center" wrapText="1"/>
    </xf>
    <xf numFmtId="0" fontId="2" fillId="4" borderId="17"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176" fontId="2" fillId="0" borderId="41" xfId="0" applyNumberFormat="1" applyFont="1" applyFill="1" applyBorder="1" applyAlignment="1">
      <alignment horizontal="center" vertical="center"/>
    </xf>
    <xf numFmtId="176" fontId="2" fillId="4" borderId="28" xfId="0" applyNumberFormat="1" applyFont="1" applyFill="1" applyBorder="1" applyAlignment="1">
      <alignment horizontal="right" vertical="center"/>
    </xf>
    <xf numFmtId="184" fontId="2" fillId="4" borderId="24" xfId="0" applyNumberFormat="1" applyFont="1" applyFill="1" applyBorder="1" applyAlignment="1">
      <alignment vertical="center"/>
    </xf>
    <xf numFmtId="176" fontId="2" fillId="0" borderId="10" xfId="0" applyNumberFormat="1" applyFont="1" applyFill="1" applyBorder="1" applyAlignment="1">
      <alignment vertical="center"/>
    </xf>
    <xf numFmtId="183" fontId="2" fillId="5" borderId="35" xfId="0" applyNumberFormat="1" applyFont="1" applyFill="1" applyBorder="1" applyAlignment="1">
      <alignment vertical="center"/>
    </xf>
    <xf numFmtId="183" fontId="2" fillId="5" borderId="53" xfId="0" applyNumberFormat="1" applyFont="1" applyFill="1" applyBorder="1" applyAlignment="1">
      <alignment vertical="center"/>
    </xf>
    <xf numFmtId="183" fontId="2" fillId="5" borderId="31" xfId="0" applyNumberFormat="1" applyFont="1" applyFill="1" applyBorder="1" applyAlignment="1">
      <alignment vertical="center"/>
    </xf>
    <xf numFmtId="183" fontId="2" fillId="0" borderId="53" xfId="0" applyNumberFormat="1" applyFont="1" applyFill="1" applyBorder="1" applyAlignment="1">
      <alignment vertical="center"/>
    </xf>
    <xf numFmtId="0" fontId="2" fillId="0" borderId="35" xfId="0" applyFont="1" applyFill="1" applyBorder="1" applyAlignment="1">
      <alignment vertical="center"/>
    </xf>
    <xf numFmtId="0" fontId="2" fillId="0" borderId="5" xfId="0" applyFont="1" applyFill="1" applyBorder="1" applyAlignment="1">
      <alignment horizontal="right"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Continuous" vertical="center"/>
    </xf>
    <xf numFmtId="0" fontId="2" fillId="0" borderId="25" xfId="0" applyFont="1" applyFill="1" applyBorder="1" applyAlignment="1">
      <alignment horizontal="center" vertical="center"/>
    </xf>
    <xf numFmtId="0" fontId="2" fillId="0" borderId="41" xfId="0" applyFont="1" applyFill="1" applyBorder="1" applyAlignment="1">
      <alignment horizontal="center" vertical="center" shrinkToFit="1"/>
    </xf>
    <xf numFmtId="184" fontId="2" fillId="0" borderId="33" xfId="0" applyNumberFormat="1" applyFont="1" applyFill="1" applyBorder="1" applyAlignment="1">
      <alignment vertical="center"/>
    </xf>
    <xf numFmtId="0" fontId="2" fillId="0" borderId="32" xfId="0" applyFont="1" applyFill="1" applyBorder="1" applyAlignment="1">
      <alignment vertical="center"/>
    </xf>
    <xf numFmtId="0" fontId="2" fillId="0" borderId="31" xfId="0" applyFont="1" applyFill="1" applyBorder="1" applyAlignment="1">
      <alignment vertical="center"/>
    </xf>
    <xf numFmtId="0" fontId="2" fillId="0" borderId="23" xfId="0" applyFont="1" applyFill="1" applyBorder="1" applyAlignment="1">
      <alignment vertical="center"/>
    </xf>
    <xf numFmtId="178" fontId="2" fillId="0" borderId="28" xfId="0" applyNumberFormat="1" applyFont="1" applyFill="1" applyBorder="1" applyAlignment="1">
      <alignment horizontal="center" vertical="center" shrinkToFit="1"/>
    </xf>
    <xf numFmtId="0" fontId="2" fillId="0" borderId="35" xfId="0" applyFont="1" applyFill="1" applyBorder="1" applyAlignment="1">
      <alignment horizontal="center" vertical="center"/>
    </xf>
    <xf numFmtId="0" fontId="2" fillId="0" borderId="31" xfId="0" applyFont="1" applyFill="1" applyBorder="1"/>
    <xf numFmtId="0" fontId="2" fillId="0" borderId="31" xfId="0" applyFont="1" applyFill="1" applyBorder="1" applyAlignment="1">
      <alignment horizontal="center" vertical="center"/>
    </xf>
    <xf numFmtId="176" fontId="2" fillId="0" borderId="28"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0" xfId="0" applyFont="1" applyFill="1" applyBorder="1"/>
    <xf numFmtId="176" fontId="2" fillId="0" borderId="0" xfId="0" applyNumberFormat="1" applyFont="1" applyFill="1" applyBorder="1" applyAlignment="1">
      <alignment horizontal="right" vertical="center"/>
    </xf>
    <xf numFmtId="184" fontId="2" fillId="0" borderId="10" xfId="0" applyNumberFormat="1" applyFont="1" applyFill="1" applyBorder="1" applyAlignment="1">
      <alignment vertical="center"/>
    </xf>
    <xf numFmtId="0" fontId="2" fillId="0" borderId="27" xfId="0" applyFont="1" applyFill="1" applyBorder="1" applyAlignment="1">
      <alignment vertical="center"/>
    </xf>
    <xf numFmtId="183" fontId="2" fillId="0" borderId="35" xfId="0" applyNumberFormat="1" applyFont="1" applyFill="1" applyBorder="1" applyAlignment="1">
      <alignment vertical="center"/>
    </xf>
    <xf numFmtId="183" fontId="2" fillId="0" borderId="31" xfId="0" applyNumberFormat="1" applyFont="1" applyFill="1" applyBorder="1" applyAlignment="1">
      <alignment vertical="center"/>
    </xf>
    <xf numFmtId="188" fontId="2" fillId="0" borderId="53" xfId="0" applyNumberFormat="1" applyFont="1" applyFill="1" applyBorder="1" applyAlignment="1">
      <alignment vertical="center"/>
    </xf>
    <xf numFmtId="0" fontId="2" fillId="0" borderId="22" xfId="0" applyFont="1" applyFill="1" applyBorder="1" applyAlignment="1">
      <alignment horizontal="center" vertical="center" wrapText="1"/>
    </xf>
    <xf numFmtId="0" fontId="2" fillId="0" borderId="22" xfId="0" applyFont="1" applyFill="1" applyBorder="1" applyAlignment="1">
      <alignment horizontal="center" vertical="center" shrinkToFit="1"/>
    </xf>
    <xf numFmtId="0" fontId="2" fillId="0" borderId="26" xfId="0" applyFont="1" applyFill="1" applyBorder="1" applyAlignment="1">
      <alignment horizontal="center" vertical="center" wrapText="1"/>
    </xf>
    <xf numFmtId="0" fontId="2" fillId="0" borderId="26" xfId="0" applyFont="1" applyFill="1" applyBorder="1" applyAlignment="1">
      <alignment horizontal="center" vertical="center" shrinkToFit="1"/>
    </xf>
    <xf numFmtId="0" fontId="2" fillId="0" borderId="28" xfId="0" applyFont="1" applyFill="1" applyBorder="1" applyAlignment="1">
      <alignment horizontal="center" vertical="center" shrinkToFit="1"/>
    </xf>
    <xf numFmtId="0" fontId="21" fillId="0" borderId="28" xfId="0" applyFont="1" applyFill="1" applyBorder="1" applyAlignment="1">
      <alignment vertical="center"/>
    </xf>
    <xf numFmtId="0" fontId="11" fillId="0" borderId="31" xfId="0" applyFont="1" applyFill="1" applyBorder="1" applyAlignment="1">
      <alignment horizontal="left" vertical="center" shrinkToFit="1"/>
    </xf>
    <xf numFmtId="0" fontId="0" fillId="0" borderId="31" xfId="0" applyFill="1" applyBorder="1" applyAlignment="1">
      <alignment horizontal="center" vertical="center" shrinkToFit="1"/>
    </xf>
    <xf numFmtId="0" fontId="21" fillId="0" borderId="31" xfId="0" applyFont="1" applyFill="1" applyBorder="1" applyAlignment="1">
      <alignment vertical="center"/>
    </xf>
    <xf numFmtId="0" fontId="21" fillId="0" borderId="23" xfId="0" applyFont="1" applyFill="1" applyBorder="1" applyAlignment="1">
      <alignment vertical="center"/>
    </xf>
    <xf numFmtId="0" fontId="2" fillId="4" borderId="11" xfId="0" applyFont="1" applyFill="1" applyBorder="1" applyAlignment="1">
      <alignment vertical="center"/>
    </xf>
    <xf numFmtId="0" fontId="2" fillId="4" borderId="16" xfId="0" applyFont="1" applyFill="1" applyBorder="1" applyAlignment="1">
      <alignment vertical="center"/>
    </xf>
    <xf numFmtId="0" fontId="2" fillId="4" borderId="10" xfId="0" applyFont="1" applyFill="1" applyBorder="1" applyAlignment="1">
      <alignment vertical="center"/>
    </xf>
    <xf numFmtId="0" fontId="2" fillId="4" borderId="32" xfId="0" applyFont="1" applyFill="1" applyBorder="1" applyAlignment="1">
      <alignment horizontal="center" vertical="center"/>
    </xf>
    <xf numFmtId="0" fontId="2" fillId="4" borderId="31" xfId="0" applyFont="1" applyFill="1" applyBorder="1" applyAlignment="1">
      <alignment horizontal="center" vertical="center" shrinkToFit="1"/>
    </xf>
    <xf numFmtId="0" fontId="2" fillId="0" borderId="37" xfId="0" applyFont="1" applyFill="1" applyBorder="1" applyAlignment="1">
      <alignment vertical="center"/>
    </xf>
    <xf numFmtId="0" fontId="2" fillId="0" borderId="69" xfId="0" applyFont="1" applyFill="1" applyBorder="1" applyAlignment="1">
      <alignment horizontal="center" vertical="center"/>
    </xf>
    <xf numFmtId="0" fontId="2" fillId="0" borderId="69"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17" xfId="0" applyFont="1" applyFill="1" applyBorder="1" applyAlignment="1">
      <alignment horizontal="centerContinuous" vertical="center"/>
    </xf>
    <xf numFmtId="0" fontId="2" fillId="0" borderId="0" xfId="0" applyFont="1" applyFill="1" applyBorder="1" applyAlignment="1">
      <alignment horizontal="centerContinuous" vertical="center"/>
    </xf>
    <xf numFmtId="0" fontId="2" fillId="0" borderId="27" xfId="0" applyFont="1" applyFill="1" applyBorder="1" applyAlignment="1">
      <alignment horizontal="centerContinuous" vertical="center"/>
    </xf>
    <xf numFmtId="178" fontId="2" fillId="0" borderId="32" xfId="0" applyNumberFormat="1" applyFont="1" applyFill="1" applyBorder="1" applyAlignment="1">
      <alignment horizontal="right"/>
    </xf>
    <xf numFmtId="0" fontId="2" fillId="0" borderId="73" xfId="0" applyFont="1" applyFill="1" applyBorder="1" applyAlignment="1">
      <alignment horizontal="center" vertical="center"/>
    </xf>
    <xf numFmtId="0" fontId="2" fillId="0" borderId="74" xfId="0" applyFont="1" applyFill="1" applyBorder="1" applyAlignment="1">
      <alignment horizontal="left"/>
    </xf>
    <xf numFmtId="0" fontId="2" fillId="0" borderId="75" xfId="0" applyFont="1" applyFill="1" applyBorder="1" applyAlignment="1">
      <alignment horizontal="left"/>
    </xf>
    <xf numFmtId="0" fontId="2" fillId="0" borderId="76" xfId="0" applyFont="1" applyFill="1" applyBorder="1" applyAlignment="1">
      <alignment horizontal="left"/>
    </xf>
    <xf numFmtId="0" fontId="2" fillId="0" borderId="7" xfId="0" applyFont="1" applyFill="1" applyBorder="1" applyAlignment="1">
      <alignment horizontal="left"/>
    </xf>
    <xf numFmtId="0" fontId="2" fillId="0" borderId="15" xfId="0" applyFont="1" applyFill="1" applyBorder="1" applyAlignment="1">
      <alignment horizontal="left"/>
    </xf>
    <xf numFmtId="0" fontId="23" fillId="0" borderId="7" xfId="0" applyFont="1" applyFill="1" applyBorder="1" applyAlignment="1">
      <alignment horizontal="left"/>
    </xf>
    <xf numFmtId="0" fontId="23" fillId="0" borderId="31" xfId="0" applyFont="1" applyFill="1" applyBorder="1" applyAlignment="1">
      <alignment horizontal="left"/>
    </xf>
    <xf numFmtId="0" fontId="23" fillId="0" borderId="23" xfId="0" applyFont="1" applyFill="1" applyBorder="1" applyAlignment="1">
      <alignment horizontal="left"/>
    </xf>
    <xf numFmtId="0" fontId="0" fillId="0" borderId="48" xfId="0"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shrinkToFit="1"/>
    </xf>
    <xf numFmtId="0" fontId="0" fillId="0" borderId="2" xfId="0" applyFill="1" applyBorder="1" applyAlignment="1">
      <alignment vertical="center"/>
    </xf>
    <xf numFmtId="0" fontId="2" fillId="0" borderId="34" xfId="0" applyFont="1" applyFill="1" applyBorder="1" applyAlignment="1">
      <alignment vertical="center"/>
    </xf>
    <xf numFmtId="0" fontId="2" fillId="0" borderId="2" xfId="0" applyFont="1" applyFill="1" applyBorder="1" applyAlignment="1">
      <alignment vertical="center"/>
    </xf>
    <xf numFmtId="0" fontId="24" fillId="0" borderId="26" xfId="0" applyFont="1" applyFill="1" applyBorder="1" applyAlignment="1">
      <alignment horizontal="center" vertical="center" wrapText="1"/>
    </xf>
    <xf numFmtId="0" fontId="2" fillId="0" borderId="41" xfId="0" applyFont="1" applyFill="1" applyBorder="1" applyAlignment="1">
      <alignment horizontal="left" vertical="center"/>
    </xf>
    <xf numFmtId="0" fontId="2" fillId="0" borderId="13" xfId="0" applyFont="1" applyFill="1" applyBorder="1" applyAlignment="1">
      <alignment horizontal="center" vertical="center"/>
    </xf>
    <xf numFmtId="176" fontId="2" fillId="0" borderId="28" xfId="0" applyNumberFormat="1" applyFont="1" applyFill="1" applyBorder="1" applyAlignment="1">
      <alignment horizontal="right" vertical="center"/>
    </xf>
    <xf numFmtId="0" fontId="2" fillId="0" borderId="0" xfId="0" applyFont="1" applyFill="1" applyBorder="1" applyAlignment="1">
      <alignment horizontal="left" vertical="center"/>
    </xf>
    <xf numFmtId="0" fontId="2" fillId="0" borderId="32" xfId="0" applyFont="1" applyFill="1" applyBorder="1" applyAlignment="1">
      <alignment horizontal="left"/>
    </xf>
    <xf numFmtId="0" fontId="2" fillId="0" borderId="31" xfId="0" applyFont="1" applyFill="1" applyBorder="1" applyAlignment="1">
      <alignment horizontal="left"/>
    </xf>
    <xf numFmtId="0" fontId="0" fillId="0" borderId="0" xfId="0" applyFill="1" applyBorder="1" applyAlignment="1">
      <alignment horizontal="center" vertical="center"/>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shrinkToFit="1"/>
    </xf>
    <xf numFmtId="0" fontId="0" fillId="0" borderId="0" xfId="0" applyFill="1" applyBorder="1" applyAlignment="1">
      <alignment vertical="center"/>
    </xf>
    <xf numFmtId="0" fontId="26" fillId="0" borderId="0" xfId="0" applyFont="1" applyFill="1" applyBorder="1" applyAlignment="1">
      <alignment vertical="center" shrinkToFit="1"/>
    </xf>
    <xf numFmtId="0" fontId="26" fillId="0" borderId="0" xfId="0" applyFont="1" applyBorder="1" applyAlignment="1">
      <alignment vertical="center"/>
    </xf>
    <xf numFmtId="0" fontId="26" fillId="0" borderId="0" xfId="0" applyFont="1" applyAlignment="1">
      <alignment vertical="center"/>
    </xf>
    <xf numFmtId="0" fontId="23" fillId="0" borderId="0" xfId="0" applyFont="1" applyFill="1" applyBorder="1" applyAlignment="1">
      <alignment vertical="center" shrinkToFit="1"/>
    </xf>
    <xf numFmtId="0" fontId="23" fillId="0" borderId="0" xfId="0" applyFont="1" applyBorder="1" applyAlignment="1">
      <alignment vertical="center"/>
    </xf>
    <xf numFmtId="0" fontId="23" fillId="0" borderId="0" xfId="0" applyFont="1" applyAlignment="1">
      <alignment vertical="center"/>
    </xf>
    <xf numFmtId="0" fontId="9" fillId="0" borderId="0" xfId="0" applyFont="1" applyFill="1" applyAlignment="1">
      <alignment vertical="center"/>
    </xf>
    <xf numFmtId="186" fontId="2" fillId="0" borderId="0" xfId="0" applyNumberFormat="1" applyFont="1" applyFill="1" applyBorder="1" applyAlignment="1">
      <alignment horizontal="center" vertical="center"/>
    </xf>
    <xf numFmtId="189" fontId="2" fillId="0" borderId="0" xfId="0" applyNumberFormat="1" applyFont="1" applyFill="1" applyBorder="1" applyAlignment="1"/>
    <xf numFmtId="189" fontId="2" fillId="0" borderId="0" xfId="0" applyNumberFormat="1" applyFont="1" applyFill="1" applyBorder="1"/>
    <xf numFmtId="176" fontId="2" fillId="0" borderId="0" xfId="0" applyNumberFormat="1" applyFont="1" applyFill="1" applyBorder="1" applyAlignment="1">
      <alignment vertical="center" shrinkToFit="1"/>
    </xf>
    <xf numFmtId="184" fontId="2" fillId="0" borderId="0" xfId="0" applyNumberFormat="1" applyFont="1" applyFill="1" applyBorder="1" applyAlignment="1">
      <alignment vertical="center"/>
    </xf>
    <xf numFmtId="0" fontId="22" fillId="0" borderId="13" xfId="0" applyFont="1" applyFill="1" applyBorder="1"/>
    <xf numFmtId="0" fontId="22" fillId="0" borderId="13" xfId="0" applyFont="1" applyFill="1" applyBorder="1" applyAlignment="1">
      <alignment horizontal="center" vertical="center"/>
    </xf>
    <xf numFmtId="0" fontId="2" fillId="0" borderId="13" xfId="0" applyFont="1" applyFill="1" applyBorder="1"/>
    <xf numFmtId="185" fontId="23" fillId="0" borderId="13" xfId="0" applyNumberFormat="1" applyFont="1" applyFill="1" applyBorder="1" applyAlignment="1">
      <alignment horizontal="right" vertical="center"/>
    </xf>
    <xf numFmtId="184" fontId="2" fillId="0" borderId="13" xfId="0" applyNumberFormat="1" applyFont="1" applyFill="1" applyBorder="1" applyAlignment="1">
      <alignment vertical="center"/>
    </xf>
    <xf numFmtId="0" fontId="2" fillId="0" borderId="78" xfId="0" applyFont="1" applyFill="1" applyBorder="1" applyAlignment="1">
      <alignment horizontal="center" vertical="center"/>
    </xf>
    <xf numFmtId="0" fontId="2" fillId="0" borderId="38" xfId="0" applyFont="1" applyFill="1" applyBorder="1" applyAlignment="1">
      <alignment vertical="center"/>
    </xf>
    <xf numFmtId="0" fontId="2" fillId="0" borderId="38" xfId="0" applyFont="1" applyFill="1" applyBorder="1"/>
    <xf numFmtId="0" fontId="2" fillId="0" borderId="38" xfId="0" applyFont="1" applyFill="1" applyBorder="1" applyAlignment="1">
      <alignment horizontal="center" vertical="center"/>
    </xf>
    <xf numFmtId="185" fontId="2" fillId="0" borderId="44" xfId="1" applyNumberFormat="1" applyFont="1" applyFill="1" applyBorder="1" applyAlignment="1">
      <alignment horizontal="right" vertical="center"/>
    </xf>
    <xf numFmtId="185" fontId="2" fillId="0" borderId="38" xfId="1" applyNumberFormat="1" applyFont="1" applyFill="1" applyBorder="1" applyAlignment="1">
      <alignment horizontal="right" vertical="center"/>
    </xf>
    <xf numFmtId="176" fontId="2" fillId="0" borderId="55" xfId="0" applyNumberFormat="1" applyFont="1" applyFill="1" applyBorder="1" applyAlignment="1">
      <alignment vertical="center"/>
    </xf>
    <xf numFmtId="0" fontId="2" fillId="0" borderId="37" xfId="0" applyFont="1" applyFill="1" applyBorder="1" applyAlignment="1">
      <alignment horizontal="right" vertical="center"/>
    </xf>
    <xf numFmtId="0" fontId="6" fillId="0" borderId="22" xfId="0" applyFont="1" applyFill="1" applyBorder="1" applyAlignment="1">
      <alignment horizontal="center" vertical="center" wrapText="1"/>
    </xf>
    <xf numFmtId="0" fontId="6" fillId="0" borderId="6" xfId="0" applyFont="1" applyFill="1" applyBorder="1" applyAlignment="1">
      <alignment horizontal="center" vertical="center" wrapText="1" shrinkToFit="1"/>
    </xf>
    <xf numFmtId="0" fontId="2" fillId="0" borderId="24" xfId="0" applyFont="1" applyFill="1" applyBorder="1" applyAlignment="1">
      <alignment horizontal="center" vertical="center"/>
    </xf>
    <xf numFmtId="0" fontId="6" fillId="0" borderId="26" xfId="0" applyFont="1" applyFill="1" applyBorder="1" applyAlignment="1">
      <alignment horizontal="center" vertical="center" wrapText="1"/>
    </xf>
    <xf numFmtId="0" fontId="6" fillId="0" borderId="41" xfId="0" applyFont="1" applyFill="1" applyBorder="1" applyAlignment="1">
      <alignment horizontal="center" vertical="center" shrinkToFit="1"/>
    </xf>
    <xf numFmtId="0" fontId="11" fillId="0" borderId="13" xfId="0" applyFont="1" applyFill="1" applyBorder="1" applyAlignment="1">
      <alignment vertical="center"/>
    </xf>
    <xf numFmtId="0" fontId="11" fillId="0" borderId="13" xfId="0" applyFont="1" applyFill="1" applyBorder="1" applyAlignment="1">
      <alignment horizontal="right" vertical="center"/>
    </xf>
    <xf numFmtId="0" fontId="11" fillId="0" borderId="31" xfId="0" applyFont="1" applyFill="1" applyBorder="1" applyAlignment="1">
      <alignment vertical="center"/>
    </xf>
    <xf numFmtId="0" fontId="2" fillId="0" borderId="26" xfId="0" applyFont="1" applyFill="1" applyBorder="1" applyAlignment="1">
      <alignment vertical="center"/>
    </xf>
    <xf numFmtId="0" fontId="2" fillId="0" borderId="26" xfId="0" applyNumberFormat="1" applyFont="1" applyFill="1" applyBorder="1" applyAlignment="1">
      <alignment horizontal="right" vertical="center"/>
    </xf>
    <xf numFmtId="0" fontId="2" fillId="0" borderId="41" xfId="0" applyNumberFormat="1" applyFont="1" applyFill="1" applyBorder="1" applyAlignment="1">
      <alignment horizontal="right" vertical="center"/>
    </xf>
    <xf numFmtId="176" fontId="2" fillId="0" borderId="29" xfId="0" applyNumberFormat="1" applyFont="1" applyFill="1" applyBorder="1" applyAlignment="1">
      <alignment horizontal="left" vertical="center" shrinkToFit="1"/>
    </xf>
    <xf numFmtId="0" fontId="26" fillId="0" borderId="25" xfId="0" applyFont="1" applyFill="1" applyBorder="1" applyAlignment="1">
      <alignment horizontal="center" vertical="center"/>
    </xf>
    <xf numFmtId="0" fontId="26" fillId="0" borderId="26" xfId="0" applyFont="1" applyFill="1" applyBorder="1" applyAlignment="1">
      <alignment horizontal="center" vertical="center"/>
    </xf>
    <xf numFmtId="0" fontId="26" fillId="0" borderId="28" xfId="0" applyFont="1" applyFill="1" applyBorder="1" applyAlignment="1">
      <alignment horizontal="center" vertical="center" shrinkToFit="1"/>
    </xf>
    <xf numFmtId="0" fontId="26" fillId="0" borderId="26" xfId="0" applyFont="1" applyFill="1" applyBorder="1" applyAlignment="1">
      <alignment horizontal="center" vertical="center" shrinkToFit="1"/>
    </xf>
    <xf numFmtId="0" fontId="26" fillId="0" borderId="32" xfId="0" applyFont="1" applyFill="1" applyBorder="1" applyAlignment="1">
      <alignment vertical="center"/>
    </xf>
    <xf numFmtId="0" fontId="26" fillId="0" borderId="31" xfId="0" applyFont="1" applyFill="1" applyBorder="1" applyAlignment="1">
      <alignment vertical="center"/>
    </xf>
    <xf numFmtId="0" fontId="26" fillId="0" borderId="23" xfId="0" applyFont="1" applyFill="1" applyBorder="1" applyAlignment="1">
      <alignment vertical="center"/>
    </xf>
    <xf numFmtId="0" fontId="27" fillId="0" borderId="13" xfId="0" applyFont="1" applyFill="1" applyBorder="1" applyAlignment="1">
      <alignment vertical="center"/>
    </xf>
    <xf numFmtId="0" fontId="27" fillId="0" borderId="13" xfId="0" applyFont="1" applyFill="1" applyBorder="1" applyAlignment="1">
      <alignment horizontal="right" vertical="center"/>
    </xf>
    <xf numFmtId="0" fontId="27" fillId="0" borderId="31" xfId="0" applyFont="1" applyFill="1" applyBorder="1" applyAlignment="1">
      <alignment vertical="center"/>
    </xf>
    <xf numFmtId="0" fontId="26" fillId="0" borderId="26" xfId="0" applyFont="1" applyFill="1" applyBorder="1" applyAlignment="1">
      <alignment vertical="center"/>
    </xf>
    <xf numFmtId="0" fontId="26" fillId="0" borderId="26" xfId="0" applyNumberFormat="1" applyFont="1" applyFill="1" applyBorder="1" applyAlignment="1">
      <alignment horizontal="right" vertical="center"/>
    </xf>
    <xf numFmtId="0" fontId="26" fillId="0" borderId="41" xfId="0" applyNumberFormat="1" applyFont="1" applyFill="1" applyBorder="1" applyAlignment="1">
      <alignment horizontal="right" vertical="center"/>
    </xf>
    <xf numFmtId="176" fontId="26" fillId="0" borderId="29" xfId="0" applyNumberFormat="1" applyFont="1" applyFill="1" applyBorder="1" applyAlignment="1">
      <alignment horizontal="left" vertical="center" shrinkToFit="1"/>
    </xf>
    <xf numFmtId="0" fontId="26" fillId="0" borderId="32" xfId="0" applyFont="1" applyFill="1" applyBorder="1" applyAlignment="1">
      <alignment horizontal="center" vertical="center" shrinkToFit="1"/>
    </xf>
    <xf numFmtId="0" fontId="26" fillId="0" borderId="31" xfId="0" applyFont="1" applyFill="1" applyBorder="1" applyAlignment="1">
      <alignment vertical="center" shrinkToFit="1"/>
    </xf>
    <xf numFmtId="0" fontId="26" fillId="0" borderId="23" xfId="0" applyFont="1" applyFill="1" applyBorder="1" applyAlignment="1">
      <alignment vertical="center" shrinkToFit="1"/>
    </xf>
    <xf numFmtId="0" fontId="26" fillId="0" borderId="13" xfId="0" applyFont="1" applyFill="1" applyBorder="1" applyAlignment="1">
      <alignment horizontal="right" vertical="center"/>
    </xf>
    <xf numFmtId="0" fontId="23" fillId="0" borderId="25" xfId="0" applyFont="1" applyFill="1" applyBorder="1" applyAlignment="1">
      <alignment horizontal="center" vertical="center"/>
    </xf>
    <xf numFmtId="0" fontId="26" fillId="0" borderId="32" xfId="2" applyFont="1" applyFill="1" applyBorder="1" applyAlignment="1">
      <alignment vertical="center"/>
    </xf>
    <xf numFmtId="0" fontId="26" fillId="0" borderId="31" xfId="2" applyFont="1" applyFill="1" applyBorder="1" applyAlignment="1">
      <alignment vertical="center"/>
    </xf>
    <xf numFmtId="0" fontId="2" fillId="0" borderId="9" xfId="0" applyFont="1" applyFill="1" applyBorder="1" applyAlignment="1">
      <alignment horizontal="center" vertical="center"/>
    </xf>
    <xf numFmtId="0" fontId="2" fillId="0" borderId="7" xfId="0" applyFont="1" applyFill="1" applyBorder="1"/>
    <xf numFmtId="0" fontId="2" fillId="0" borderId="7" xfId="0" applyFont="1" applyFill="1" applyBorder="1" applyAlignment="1">
      <alignment horizontal="center" vertical="center"/>
    </xf>
    <xf numFmtId="38" fontId="2" fillId="0" borderId="26" xfId="0" applyNumberFormat="1" applyFont="1" applyFill="1" applyBorder="1" applyAlignment="1">
      <alignment horizontal="right" vertical="center"/>
    </xf>
    <xf numFmtId="38" fontId="2" fillId="0" borderId="41" xfId="0" applyNumberFormat="1" applyFont="1" applyFill="1" applyBorder="1" applyAlignment="1">
      <alignment horizontal="right" vertical="center"/>
    </xf>
    <xf numFmtId="184" fontId="2" fillId="0" borderId="29" xfId="0" applyNumberFormat="1" applyFont="1" applyFill="1" applyBorder="1" applyAlignment="1">
      <alignment vertical="center"/>
    </xf>
    <xf numFmtId="0" fontId="2" fillId="0" borderId="0" xfId="0" applyFont="1" applyFill="1" applyAlignment="1">
      <alignment horizontal="right" vertical="center"/>
    </xf>
    <xf numFmtId="0" fontId="8" fillId="0" borderId="0" xfId="0" applyFont="1" applyFill="1" applyAlignment="1">
      <alignment horizontal="right" vertical="center"/>
    </xf>
    <xf numFmtId="0" fontId="7" fillId="0" borderId="0" xfId="0" applyFont="1" applyFill="1" applyAlignment="1">
      <alignment vertical="center"/>
    </xf>
    <xf numFmtId="0" fontId="2" fillId="0" borderId="0" xfId="0" applyFont="1" applyFill="1"/>
    <xf numFmtId="0" fontId="9" fillId="0" borderId="0" xfId="0" applyFont="1" applyFill="1"/>
    <xf numFmtId="0" fontId="5" fillId="0" borderId="0" xfId="0" applyFont="1" applyFill="1" applyAlignment="1">
      <alignment vertical="center"/>
    </xf>
    <xf numFmtId="184" fontId="31" fillId="0" borderId="33" xfId="0" applyNumberFormat="1" applyFont="1" applyFill="1" applyBorder="1" applyAlignment="1">
      <alignment vertical="center"/>
    </xf>
    <xf numFmtId="0" fontId="4" fillId="4" borderId="20" xfId="0" applyFont="1" applyFill="1" applyBorder="1" applyAlignment="1">
      <alignment horizontal="left" vertical="center"/>
    </xf>
    <xf numFmtId="0" fontId="2" fillId="4" borderId="31" xfId="0" applyFont="1" applyFill="1" applyBorder="1" applyAlignment="1">
      <alignment vertical="center"/>
    </xf>
    <xf numFmtId="0" fontId="2" fillId="0" borderId="31" xfId="0" applyFont="1" applyFill="1" applyBorder="1" applyAlignment="1">
      <alignment vertical="center"/>
    </xf>
    <xf numFmtId="0" fontId="2" fillId="0" borderId="0" xfId="0" applyFont="1" applyFill="1" applyBorder="1" applyAlignment="1">
      <alignment horizontal="center" vertical="center"/>
    </xf>
    <xf numFmtId="0" fontId="6" fillId="0" borderId="6" xfId="0" applyFont="1" applyFill="1" applyBorder="1" applyAlignment="1">
      <alignment horizontal="center" vertical="center" wrapText="1" shrinkToFit="1"/>
    </xf>
    <xf numFmtId="0" fontId="6" fillId="0" borderId="41" xfId="0" applyFont="1" applyFill="1" applyBorder="1" applyAlignment="1">
      <alignment horizontal="center" vertical="center" shrinkToFit="1"/>
    </xf>
    <xf numFmtId="176" fontId="2" fillId="4" borderId="41" xfId="0" applyNumberFormat="1" applyFont="1" applyFill="1" applyBorder="1" applyAlignment="1">
      <alignment horizontal="right" vertical="center"/>
    </xf>
    <xf numFmtId="176" fontId="2" fillId="4" borderId="17" xfId="0" applyNumberFormat="1" applyFont="1" applyFill="1" applyBorder="1" applyAlignment="1">
      <alignment horizontal="right" vertical="center"/>
    </xf>
    <xf numFmtId="0" fontId="2" fillId="0" borderId="20" xfId="0" applyFont="1" applyFill="1" applyBorder="1" applyAlignment="1">
      <alignment horizontal="right" vertical="center"/>
    </xf>
    <xf numFmtId="178" fontId="2" fillId="0" borderId="32" xfId="0" applyNumberFormat="1" applyFont="1" applyFill="1" applyBorder="1" applyAlignment="1">
      <alignment horizontal="center" vertical="center" shrinkToFit="1"/>
    </xf>
    <xf numFmtId="178" fontId="2" fillId="0" borderId="32" xfId="0" applyNumberFormat="1" applyFont="1" applyFill="1" applyBorder="1" applyAlignment="1">
      <alignment horizontal="center" vertical="center"/>
    </xf>
    <xf numFmtId="0" fontId="32" fillId="0" borderId="0" xfId="0" applyFont="1" applyFill="1" applyAlignment="1">
      <alignment vertical="center"/>
    </xf>
    <xf numFmtId="0" fontId="0" fillId="0" borderId="0" xfId="0" applyFont="1" applyFill="1" applyAlignment="1">
      <alignment vertical="center"/>
    </xf>
    <xf numFmtId="0" fontId="0" fillId="0" borderId="0" xfId="0" applyFont="1" applyAlignment="1">
      <alignment vertical="center"/>
    </xf>
    <xf numFmtId="0" fontId="32" fillId="0" borderId="0" xfId="0" applyFont="1" applyFill="1" applyAlignment="1">
      <alignment horizontal="right" vertical="center"/>
    </xf>
    <xf numFmtId="0" fontId="32" fillId="0" borderId="0" xfId="0" applyFont="1" applyFill="1" applyBorder="1" applyAlignme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176" fontId="2" fillId="0" borderId="0" xfId="0" applyNumberFormat="1" applyFont="1" applyFill="1" applyBorder="1" applyAlignment="1">
      <alignment horizontal="center" vertical="center" shrinkToFit="1"/>
    </xf>
    <xf numFmtId="0" fontId="0" fillId="0" borderId="0" xfId="0" applyFont="1" applyFill="1" applyBorder="1" applyAlignment="1">
      <alignment vertical="center"/>
    </xf>
    <xf numFmtId="0" fontId="32" fillId="0" borderId="25" xfId="0" applyFont="1" applyFill="1" applyBorder="1" applyAlignment="1">
      <alignment vertical="center"/>
    </xf>
    <xf numFmtId="190" fontId="32" fillId="0" borderId="77" xfId="0" applyNumberFormat="1" applyFont="1" applyFill="1" applyBorder="1" applyAlignment="1">
      <alignment vertical="center"/>
    </xf>
    <xf numFmtId="190" fontId="32" fillId="0" borderId="37" xfId="0" applyNumberFormat="1" applyFont="1" applyFill="1" applyBorder="1" applyAlignment="1">
      <alignment vertical="center"/>
    </xf>
    <xf numFmtId="177" fontId="32" fillId="0" borderId="37" xfId="0" applyNumberFormat="1" applyFont="1" applyFill="1" applyBorder="1" applyAlignment="1">
      <alignment vertical="center"/>
    </xf>
    <xf numFmtId="0" fontId="32" fillId="0" borderId="55" xfId="0" applyFont="1" applyFill="1" applyBorder="1" applyAlignment="1">
      <alignment vertical="center"/>
    </xf>
    <xf numFmtId="0" fontId="32" fillId="0" borderId="83" xfId="0" applyFont="1" applyFill="1" applyBorder="1" applyAlignment="1">
      <alignment horizontal="center" vertical="center"/>
    </xf>
    <xf numFmtId="0" fontId="2" fillId="0" borderId="53" xfId="0" applyFont="1" applyFill="1" applyBorder="1" applyAlignment="1">
      <alignment vertical="center"/>
    </xf>
    <xf numFmtId="178" fontId="2" fillId="0" borderId="54" xfId="0" applyNumberFormat="1" applyFont="1" applyFill="1" applyBorder="1" applyAlignment="1">
      <alignment vertical="center"/>
    </xf>
    <xf numFmtId="0" fontId="2" fillId="0" borderId="85" xfId="0" applyFont="1" applyFill="1" applyBorder="1" applyAlignment="1">
      <alignment horizontal="center" vertical="center"/>
    </xf>
    <xf numFmtId="0" fontId="2" fillId="0" borderId="86" xfId="0" applyFont="1" applyFill="1" applyBorder="1" applyAlignment="1">
      <alignment horizontal="center" vertical="center" wrapText="1" shrinkToFit="1"/>
    </xf>
    <xf numFmtId="184" fontId="31" fillId="0" borderId="33" xfId="0" applyNumberFormat="1" applyFont="1" applyFill="1" applyBorder="1" applyAlignment="1">
      <alignment vertical="center" shrinkToFit="1"/>
    </xf>
    <xf numFmtId="176" fontId="2" fillId="0" borderId="13" xfId="0" applyNumberFormat="1" applyFont="1" applyFill="1" applyBorder="1" applyAlignment="1">
      <alignment vertical="center"/>
    </xf>
    <xf numFmtId="176" fontId="2" fillId="0" borderId="14" xfId="0" applyNumberFormat="1" applyFont="1" applyFill="1" applyBorder="1" applyAlignment="1">
      <alignment vertical="center"/>
    </xf>
    <xf numFmtId="176" fontId="2" fillId="0" borderId="32" xfId="0" applyNumberFormat="1" applyFont="1" applyFill="1" applyBorder="1" applyAlignment="1">
      <alignment vertical="center"/>
    </xf>
    <xf numFmtId="176" fontId="2" fillId="0" borderId="31" xfId="0" applyNumberFormat="1" applyFont="1" applyFill="1" applyBorder="1" applyAlignment="1">
      <alignment vertical="center"/>
    </xf>
    <xf numFmtId="0" fontId="2" fillId="0" borderId="57" xfId="0" applyFont="1" applyFill="1" applyBorder="1" applyAlignment="1">
      <alignment horizontal="center" vertical="center"/>
    </xf>
    <xf numFmtId="176" fontId="2" fillId="0" borderId="37" xfId="0" applyNumberFormat="1" applyFont="1" applyFill="1" applyBorder="1" applyAlignment="1">
      <alignment vertical="center"/>
    </xf>
    <xf numFmtId="0" fontId="2" fillId="0" borderId="32"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86" xfId="0" applyFont="1" applyFill="1" applyBorder="1" applyAlignment="1">
      <alignment vertical="center"/>
    </xf>
    <xf numFmtId="184" fontId="2" fillId="0" borderId="33" xfId="0" applyNumberFormat="1" applyFont="1" applyFill="1" applyBorder="1" applyAlignment="1">
      <alignment vertical="center" wrapText="1"/>
    </xf>
    <xf numFmtId="0" fontId="12" fillId="0" borderId="0" xfId="3">
      <alignment vertical="center"/>
    </xf>
    <xf numFmtId="0" fontId="34" fillId="0" borderId="0" xfId="3" applyFont="1" applyAlignment="1">
      <alignment horizontal="center" vertical="center"/>
    </xf>
    <xf numFmtId="0" fontId="35" fillId="0" borderId="0" xfId="3" applyFont="1" applyAlignment="1">
      <alignment horizontal="center" vertical="center"/>
    </xf>
    <xf numFmtId="0" fontId="36" fillId="0" borderId="0" xfId="3" applyFont="1" applyAlignment="1">
      <alignment horizontal="left" vertical="center"/>
    </xf>
    <xf numFmtId="0" fontId="36" fillId="0" borderId="0" xfId="3" applyFont="1" applyAlignment="1">
      <alignment horizontal="left" vertical="center" shrinkToFit="1"/>
    </xf>
    <xf numFmtId="0" fontId="37" fillId="0" borderId="0" xfId="3" applyFont="1" applyAlignment="1">
      <alignment horizontal="right" vertical="center"/>
    </xf>
    <xf numFmtId="0" fontId="34" fillId="0" borderId="88" xfId="3" applyFont="1" applyBorder="1">
      <alignment vertical="center"/>
    </xf>
    <xf numFmtId="0" fontId="34" fillId="0" borderId="89" xfId="3" applyFont="1" applyBorder="1" applyAlignment="1">
      <alignment horizontal="center" vertical="center"/>
    </xf>
    <xf numFmtId="0" fontId="34" fillId="0" borderId="30" xfId="3" applyFont="1" applyBorder="1">
      <alignment vertical="center"/>
    </xf>
    <xf numFmtId="0" fontId="34" fillId="0" borderId="33" xfId="3" applyFont="1" applyBorder="1" applyAlignment="1">
      <alignment horizontal="center" vertical="center"/>
    </xf>
    <xf numFmtId="0" fontId="12" fillId="0" borderId="33" xfId="3" applyBorder="1" applyAlignment="1">
      <alignment horizontal="center" vertical="center"/>
    </xf>
    <xf numFmtId="0" fontId="34" fillId="0" borderId="34" xfId="3" applyFont="1" applyFill="1" applyBorder="1" applyAlignment="1">
      <alignment vertical="center" wrapText="1"/>
    </xf>
    <xf numFmtId="0" fontId="12" fillId="0" borderId="0" xfId="3" applyFill="1">
      <alignment vertical="center"/>
    </xf>
    <xf numFmtId="0" fontId="34" fillId="0" borderId="78" xfId="3" applyFont="1" applyFill="1" applyBorder="1" applyAlignment="1">
      <alignment vertical="center" wrapText="1"/>
    </xf>
    <xf numFmtId="0" fontId="34" fillId="0" borderId="90" xfId="3" applyFont="1" applyBorder="1" applyAlignment="1">
      <alignment horizontal="center" vertical="center"/>
    </xf>
    <xf numFmtId="0" fontId="34" fillId="0" borderId="0" xfId="3" applyFont="1" applyAlignment="1">
      <alignment vertical="center" wrapText="1"/>
    </xf>
    <xf numFmtId="0" fontId="13" fillId="0" borderId="0" xfId="0" applyFont="1" applyBorder="1" applyAlignment="1">
      <alignment wrapText="1"/>
    </xf>
    <xf numFmtId="0" fontId="2" fillId="0" borderId="11" xfId="0" applyFont="1" applyFill="1" applyBorder="1" applyAlignment="1">
      <alignment horizontal="center" vertical="center" wrapText="1" shrinkToFit="1"/>
    </xf>
    <xf numFmtId="0" fontId="2" fillId="0" borderId="0" xfId="0" quotePrefix="1" applyFont="1" applyAlignment="1">
      <alignment horizontal="right" vertical="center"/>
    </xf>
    <xf numFmtId="58" fontId="16" fillId="7" borderId="0" xfId="0" applyNumberFormat="1" applyFont="1" applyFill="1" applyAlignment="1">
      <alignment horizontal="center" vertical="center"/>
    </xf>
    <xf numFmtId="0" fontId="16" fillId="7" borderId="0" xfId="0" applyFont="1" applyFill="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center" vertical="center"/>
    </xf>
    <xf numFmtId="0" fontId="29" fillId="7" borderId="0" xfId="0" applyFont="1" applyFill="1" applyAlignment="1">
      <alignment horizontal="center" vertical="center"/>
    </xf>
    <xf numFmtId="0" fontId="28" fillId="0" borderId="32" xfId="0" applyFont="1" applyFill="1" applyBorder="1" applyAlignment="1">
      <alignment vertical="center" wrapText="1" shrinkToFit="1"/>
    </xf>
    <xf numFmtId="0" fontId="28" fillId="0" borderId="23" xfId="0" applyFont="1" applyFill="1" applyBorder="1" applyAlignment="1">
      <alignment vertical="center" wrapText="1" shrinkToFit="1"/>
    </xf>
    <xf numFmtId="0" fontId="26" fillId="0" borderId="32" xfId="0" applyFont="1" applyFill="1" applyBorder="1" applyAlignment="1">
      <alignment vertical="center" wrapText="1"/>
    </xf>
    <xf numFmtId="0" fontId="26" fillId="0" borderId="23" xfId="0" applyFont="1" applyFill="1" applyBorder="1" applyAlignment="1">
      <alignment vertical="center" wrapText="1"/>
    </xf>
    <xf numFmtId="0" fontId="2" fillId="0" borderId="32" xfId="0" applyFont="1" applyFill="1" applyBorder="1" applyAlignment="1">
      <alignment horizontal="left"/>
    </xf>
    <xf numFmtId="0" fontId="2" fillId="0" borderId="31" xfId="0" applyFont="1" applyFill="1" applyBorder="1" applyAlignment="1">
      <alignment horizontal="left"/>
    </xf>
    <xf numFmtId="0" fontId="2" fillId="0" borderId="23" xfId="0" applyFont="1" applyFill="1" applyBorder="1" applyAlignment="1">
      <alignment horizontal="left"/>
    </xf>
    <xf numFmtId="0" fontId="11" fillId="0" borderId="22"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32" fillId="0" borderId="35" xfId="0" applyFont="1" applyFill="1" applyBorder="1" applyAlignment="1">
      <alignment horizontal="center" vertical="center" wrapText="1"/>
    </xf>
    <xf numFmtId="0" fontId="32" fillId="0" borderId="31" xfId="0" applyFont="1" applyFill="1" applyBorder="1" applyAlignment="1">
      <alignment horizontal="center" vertical="center" wrapText="1"/>
    </xf>
    <xf numFmtId="0" fontId="32" fillId="0" borderId="23" xfId="0" applyFont="1" applyFill="1" applyBorder="1" applyAlignment="1">
      <alignment horizontal="center" vertical="center" wrapText="1"/>
    </xf>
    <xf numFmtId="190" fontId="32" fillId="0" borderId="32" xfId="0" applyNumberFormat="1" applyFont="1" applyFill="1" applyBorder="1" applyAlignment="1">
      <alignment horizontal="center" vertical="center"/>
    </xf>
    <xf numFmtId="190" fontId="32" fillId="0" borderId="23" xfId="0" applyNumberFormat="1" applyFont="1" applyFill="1" applyBorder="1" applyAlignment="1">
      <alignment horizontal="center" vertical="center"/>
    </xf>
    <xf numFmtId="190" fontId="32" fillId="0" borderId="31" xfId="0" applyNumberFormat="1" applyFont="1" applyFill="1" applyBorder="1" applyAlignment="1">
      <alignment horizontal="center" vertical="center"/>
    </xf>
    <xf numFmtId="177" fontId="32" fillId="0" borderId="32" xfId="0" applyNumberFormat="1" applyFont="1" applyFill="1" applyBorder="1" applyAlignment="1">
      <alignment horizontal="center" vertical="center"/>
    </xf>
    <xf numFmtId="177" fontId="32" fillId="0" borderId="23" xfId="0" applyNumberFormat="1" applyFont="1" applyFill="1" applyBorder="1" applyAlignment="1">
      <alignment horizontal="center" vertical="center"/>
    </xf>
    <xf numFmtId="0" fontId="32" fillId="0" borderId="78" xfId="0" applyFont="1" applyFill="1" applyBorder="1" applyAlignment="1">
      <alignment horizontal="center" vertical="center" wrapText="1"/>
    </xf>
    <xf numFmtId="0" fontId="32" fillId="0" borderId="38" xfId="0" applyFont="1" applyFill="1" applyBorder="1" applyAlignment="1">
      <alignment horizontal="center" vertical="center" wrapText="1"/>
    </xf>
    <xf numFmtId="0" fontId="32" fillId="0" borderId="39" xfId="0" applyFont="1" applyFill="1" applyBorder="1" applyAlignment="1">
      <alignment horizontal="center" vertical="center" wrapText="1"/>
    </xf>
    <xf numFmtId="0" fontId="11" fillId="0" borderId="45" xfId="0" applyFont="1" applyFill="1" applyBorder="1" applyAlignment="1">
      <alignment horizontal="left" vertical="top" wrapText="1"/>
    </xf>
    <xf numFmtId="0" fontId="11" fillId="0" borderId="39" xfId="0" applyFont="1" applyFill="1" applyBorder="1" applyAlignment="1">
      <alignment horizontal="left" vertical="top" wrapText="1"/>
    </xf>
    <xf numFmtId="0" fontId="26" fillId="0" borderId="32" xfId="0" applyFont="1" applyFill="1" applyBorder="1" applyAlignment="1">
      <alignment vertical="center" shrinkToFit="1"/>
    </xf>
    <xf numFmtId="0" fontId="26" fillId="0" borderId="23" xfId="0" applyFont="1" applyFill="1" applyBorder="1" applyAlignment="1">
      <alignment vertical="center" shrinkToFit="1"/>
    </xf>
    <xf numFmtId="0" fontId="2" fillId="0" borderId="74" xfId="0" applyFont="1" applyFill="1" applyBorder="1" applyAlignment="1">
      <alignment horizontal="center" vertical="center"/>
    </xf>
    <xf numFmtId="0" fontId="2" fillId="0" borderId="75" xfId="0" applyFont="1" applyFill="1" applyBorder="1" applyAlignment="1">
      <alignment horizontal="center" vertical="center"/>
    </xf>
    <xf numFmtId="0" fontId="2" fillId="0" borderId="77" xfId="0" applyFont="1" applyFill="1" applyBorder="1" applyAlignment="1">
      <alignment horizontal="center" vertical="center"/>
    </xf>
    <xf numFmtId="0" fontId="2" fillId="0" borderId="37" xfId="0" applyFont="1" applyFill="1" applyBorder="1" applyAlignment="1">
      <alignment horizontal="left"/>
    </xf>
    <xf numFmtId="0" fontId="23" fillId="0" borderId="45" xfId="0" applyFont="1" applyFill="1" applyBorder="1" applyAlignment="1">
      <alignment horizontal="left"/>
    </xf>
    <xf numFmtId="0" fontId="23" fillId="0" borderId="38" xfId="0" applyFont="1" applyFill="1" applyBorder="1" applyAlignment="1">
      <alignment horizontal="left"/>
    </xf>
    <xf numFmtId="0" fontId="23" fillId="0" borderId="55" xfId="0" applyFont="1" applyFill="1" applyBorder="1" applyAlignment="1">
      <alignment horizontal="left"/>
    </xf>
    <xf numFmtId="0" fontId="2" fillId="0" borderId="32"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32"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23" xfId="0" applyFont="1" applyFill="1" applyBorder="1" applyAlignment="1">
      <alignment horizontal="left" vertical="center" shrinkToFit="1"/>
    </xf>
    <xf numFmtId="0" fontId="2" fillId="0" borderId="32" xfId="0" applyFont="1" applyFill="1" applyBorder="1" applyAlignment="1">
      <alignment horizontal="center" vertical="center" shrinkToFit="1"/>
    </xf>
    <xf numFmtId="0" fontId="0" fillId="0" borderId="23" xfId="0" applyFill="1" applyBorder="1" applyAlignment="1">
      <alignment horizontal="center" vertical="center" shrinkToFit="1"/>
    </xf>
    <xf numFmtId="0" fontId="2" fillId="0" borderId="23" xfId="0" applyFont="1" applyFill="1" applyBorder="1" applyAlignment="1">
      <alignment horizontal="center" vertical="center"/>
    </xf>
    <xf numFmtId="0" fontId="6" fillId="0" borderId="22" xfId="0" applyFont="1" applyFill="1" applyBorder="1" applyAlignment="1">
      <alignment horizontal="center" vertical="center" wrapText="1" shrinkToFit="1"/>
    </xf>
    <xf numFmtId="0" fontId="6" fillId="0" borderId="26" xfId="0" applyFont="1" applyFill="1" applyBorder="1" applyAlignment="1">
      <alignment horizontal="center" vertical="center" wrapText="1" shrinkToFit="1"/>
    </xf>
    <xf numFmtId="178" fontId="2" fillId="0" borderId="32" xfId="0" applyNumberFormat="1" applyFont="1" applyFill="1" applyBorder="1" applyAlignment="1">
      <alignment horizontal="right" vertical="center"/>
    </xf>
    <xf numFmtId="178" fontId="2" fillId="0" borderId="31" xfId="0" applyNumberFormat="1" applyFont="1" applyFill="1" applyBorder="1" applyAlignment="1">
      <alignment horizontal="right" vertical="center"/>
    </xf>
    <xf numFmtId="178" fontId="2" fillId="0" borderId="37" xfId="0" applyNumberFormat="1" applyFont="1" applyFill="1" applyBorder="1" applyAlignment="1">
      <alignment horizontal="right" vertical="center"/>
    </xf>
    <xf numFmtId="176" fontId="31" fillId="0" borderId="32" xfId="0" applyNumberFormat="1" applyFont="1" applyFill="1" applyBorder="1" applyAlignment="1">
      <alignment horizontal="left" vertical="center"/>
    </xf>
    <xf numFmtId="176" fontId="31" fillId="0" borderId="31" xfId="0" applyNumberFormat="1" applyFont="1" applyFill="1" applyBorder="1" applyAlignment="1">
      <alignment horizontal="left" vertical="center"/>
    </xf>
    <xf numFmtId="176" fontId="31" fillId="0" borderId="37" xfId="0" applyNumberFormat="1" applyFont="1" applyFill="1" applyBorder="1" applyAlignment="1">
      <alignment horizontal="left" vertical="center"/>
    </xf>
    <xf numFmtId="178" fontId="2" fillId="0" borderId="71" xfId="0" applyNumberFormat="1" applyFont="1" applyFill="1" applyBorder="1" applyAlignment="1">
      <alignment horizontal="right"/>
    </xf>
    <xf numFmtId="178" fontId="2" fillId="0" borderId="87" xfId="0" applyNumberFormat="1" applyFont="1" applyFill="1" applyBorder="1" applyAlignment="1">
      <alignment horizontal="right"/>
    </xf>
    <xf numFmtId="178" fontId="2" fillId="0" borderId="72" xfId="0" applyNumberFormat="1" applyFont="1" applyFill="1" applyBorder="1" applyAlignment="1">
      <alignment horizontal="right"/>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176" fontId="2" fillId="4" borderId="32" xfId="0" applyNumberFormat="1" applyFont="1" applyFill="1" applyBorder="1" applyAlignment="1">
      <alignment horizontal="center" vertical="center"/>
    </xf>
    <xf numFmtId="176" fontId="2" fillId="4" borderId="37" xfId="0" applyNumberFormat="1" applyFont="1" applyFill="1" applyBorder="1" applyAlignment="1">
      <alignment horizontal="center" vertical="center"/>
    </xf>
    <xf numFmtId="0" fontId="2" fillId="0" borderId="32" xfId="0" applyFont="1" applyFill="1" applyBorder="1" applyAlignment="1">
      <alignment vertical="center" shrinkToFit="1"/>
    </xf>
    <xf numFmtId="0" fontId="2" fillId="0" borderId="23" xfId="0" applyFont="1" applyFill="1" applyBorder="1" applyAlignment="1">
      <alignment vertical="center" shrinkToFit="1"/>
    </xf>
    <xf numFmtId="0" fontId="2" fillId="0" borderId="15" xfId="0" applyFont="1" applyFill="1" applyBorder="1" applyAlignment="1">
      <alignment horizontal="center" vertical="center"/>
    </xf>
    <xf numFmtId="0" fontId="2" fillId="0" borderId="27" xfId="0" applyFont="1" applyFill="1" applyBorder="1" applyAlignment="1">
      <alignment horizontal="center" vertical="center"/>
    </xf>
    <xf numFmtId="0" fontId="6" fillId="0" borderId="6" xfId="0" applyFont="1" applyFill="1" applyBorder="1" applyAlignment="1">
      <alignment horizontal="center" vertical="center" wrapText="1" shrinkToFit="1"/>
    </xf>
    <xf numFmtId="0" fontId="6" fillId="0" borderId="41" xfId="0" applyFont="1" applyFill="1" applyBorder="1" applyAlignment="1">
      <alignment horizontal="center" vertical="center" shrinkToFit="1"/>
    </xf>
    <xf numFmtId="0" fontId="2" fillId="0" borderId="17"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6" xfId="0" applyFont="1" applyFill="1" applyBorder="1" applyAlignment="1">
      <alignment horizontal="center" vertical="center"/>
    </xf>
    <xf numFmtId="0" fontId="32" fillId="0" borderId="45"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38" xfId="0" applyFont="1" applyFill="1" applyBorder="1" applyAlignment="1">
      <alignment horizontal="center" vertical="center"/>
    </xf>
    <xf numFmtId="177" fontId="32" fillId="0" borderId="31" xfId="0" applyNumberFormat="1" applyFont="1" applyFill="1" applyBorder="1" applyAlignment="1">
      <alignment horizontal="center" vertical="center"/>
    </xf>
    <xf numFmtId="0" fontId="32" fillId="0" borderId="9"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2" fillId="0" borderId="21"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32" xfId="0" applyFont="1" applyFill="1" applyBorder="1" applyAlignment="1">
      <alignment horizontal="left" vertical="center"/>
    </xf>
    <xf numFmtId="0" fontId="2" fillId="0" borderId="31" xfId="0" applyFont="1" applyFill="1" applyBorder="1" applyAlignment="1">
      <alignment horizontal="left" vertical="center"/>
    </xf>
    <xf numFmtId="0" fontId="2" fillId="0" borderId="23" xfId="0" applyFont="1" applyFill="1" applyBorder="1" applyAlignment="1">
      <alignment horizontal="left" vertical="center"/>
    </xf>
    <xf numFmtId="0" fontId="32" fillId="0" borderId="84" xfId="0" applyFont="1" applyFill="1" applyBorder="1" applyAlignment="1">
      <alignment horizontal="center" vertical="center" wrapText="1"/>
    </xf>
    <xf numFmtId="0" fontId="32" fillId="0" borderId="75" xfId="0" applyFont="1" applyFill="1" applyBorder="1" applyAlignment="1">
      <alignment horizontal="center" vertical="center" wrapText="1"/>
    </xf>
    <xf numFmtId="0" fontId="32" fillId="0" borderId="76" xfId="0" applyFont="1" applyFill="1" applyBorder="1" applyAlignment="1">
      <alignment horizontal="center" vertical="center" wrapText="1"/>
    </xf>
    <xf numFmtId="190" fontId="32" fillId="0" borderId="74" xfId="0" applyNumberFormat="1" applyFont="1" applyFill="1" applyBorder="1" applyAlignment="1">
      <alignment horizontal="center" vertical="center"/>
    </xf>
    <xf numFmtId="190" fontId="32" fillId="0" borderId="76" xfId="0" applyNumberFormat="1" applyFont="1" applyFill="1" applyBorder="1" applyAlignment="1">
      <alignment horizontal="center" vertical="center"/>
    </xf>
    <xf numFmtId="0" fontId="2" fillId="4" borderId="2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xf>
    <xf numFmtId="0" fontId="0" fillId="4" borderId="7" xfId="0" applyFill="1" applyBorder="1" applyAlignment="1">
      <alignment vertical="center"/>
    </xf>
    <xf numFmtId="0" fontId="0" fillId="4" borderId="15" xfId="0" applyFill="1" applyBorder="1" applyAlignment="1">
      <alignment vertical="center"/>
    </xf>
    <xf numFmtId="0" fontId="2" fillId="4" borderId="7" xfId="0" applyFont="1" applyFill="1" applyBorder="1" applyAlignment="1">
      <alignment horizontal="center" vertical="center"/>
    </xf>
    <xf numFmtId="0" fontId="2" fillId="4" borderId="15" xfId="0" applyFont="1" applyFill="1" applyBorder="1" applyAlignment="1">
      <alignment horizontal="center" vertical="center"/>
    </xf>
    <xf numFmtId="190" fontId="32" fillId="0" borderId="75" xfId="0" applyNumberFormat="1" applyFont="1" applyFill="1" applyBorder="1" applyAlignment="1">
      <alignment horizontal="center" vertical="center"/>
    </xf>
    <xf numFmtId="0" fontId="2" fillId="0" borderId="3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32" xfId="0" applyFont="1" applyFill="1" applyBorder="1" applyAlignment="1">
      <alignment horizontal="left" vertical="center" wrapText="1" shrinkToFit="1"/>
    </xf>
    <xf numFmtId="0" fontId="2" fillId="0" borderId="31" xfId="0" applyFont="1" applyFill="1" applyBorder="1" applyAlignment="1">
      <alignment horizontal="left" vertical="center" wrapText="1" shrinkToFit="1"/>
    </xf>
    <xf numFmtId="0" fontId="2" fillId="0" borderId="23" xfId="0" applyFont="1" applyFill="1" applyBorder="1" applyAlignment="1">
      <alignment horizontal="left" vertical="center" wrapText="1" shrinkToFit="1"/>
    </xf>
    <xf numFmtId="0" fontId="2" fillId="4" borderId="41" xfId="0" applyFont="1" applyFill="1" applyBorder="1" applyAlignment="1">
      <alignment horizontal="center" vertical="center"/>
    </xf>
    <xf numFmtId="0" fontId="0" fillId="4" borderId="13" xfId="0" applyFill="1" applyBorder="1" applyAlignment="1">
      <alignment vertical="center"/>
    </xf>
    <xf numFmtId="0" fontId="0" fillId="4" borderId="27" xfId="0" applyFill="1" applyBorder="1" applyAlignment="1">
      <alignment vertical="center"/>
    </xf>
    <xf numFmtId="0" fontId="2" fillId="4" borderId="13" xfId="0" applyFont="1" applyFill="1" applyBorder="1" applyAlignment="1">
      <alignment horizontal="center" vertical="center"/>
    </xf>
    <xf numFmtId="0" fontId="2" fillId="4" borderId="27"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5" fillId="0" borderId="45" xfId="0" applyFont="1" applyFill="1" applyBorder="1" applyAlignment="1">
      <alignment horizontal="left" vertical="center"/>
    </xf>
    <xf numFmtId="0" fontId="2" fillId="0" borderId="38" xfId="0" applyFont="1" applyFill="1" applyBorder="1" applyAlignment="1">
      <alignment horizontal="left" vertical="center"/>
    </xf>
    <xf numFmtId="0" fontId="2" fillId="0" borderId="39" xfId="0" applyFont="1" applyFill="1" applyBorder="1" applyAlignment="1">
      <alignment horizontal="left" vertical="center"/>
    </xf>
    <xf numFmtId="0" fontId="2" fillId="0" borderId="31" xfId="0" applyFont="1" applyFill="1" applyBorder="1" applyAlignment="1">
      <alignment horizontal="center" vertical="center" shrinkToFit="1"/>
    </xf>
    <xf numFmtId="0" fontId="2" fillId="0" borderId="23" xfId="0" applyFont="1" applyFill="1" applyBorder="1" applyAlignment="1">
      <alignment horizontal="center" vertical="center" shrinkToFi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2" fillId="4" borderId="32" xfId="0" applyFont="1" applyFill="1" applyBorder="1" applyAlignment="1">
      <alignment horizontal="center" vertical="center" shrinkToFit="1"/>
    </xf>
    <xf numFmtId="0" fontId="2" fillId="4" borderId="23" xfId="0" applyFont="1" applyFill="1" applyBorder="1" applyAlignment="1">
      <alignment horizontal="center" vertical="center" shrinkToFit="1"/>
    </xf>
    <xf numFmtId="0" fontId="2" fillId="4" borderId="32" xfId="0" applyFont="1" applyFill="1" applyBorder="1" applyAlignment="1">
      <alignment horizontal="left" vertical="center" shrinkToFit="1"/>
    </xf>
    <xf numFmtId="0" fontId="2" fillId="4" borderId="31" xfId="0" applyFont="1" applyFill="1" applyBorder="1" applyAlignment="1">
      <alignment horizontal="left" vertical="center" shrinkToFit="1"/>
    </xf>
    <xf numFmtId="0" fontId="11" fillId="4" borderId="31" xfId="0" applyFont="1" applyFill="1" applyBorder="1" applyAlignment="1">
      <alignment horizontal="left" vertical="center" shrinkToFit="1"/>
    </xf>
    <xf numFmtId="0" fontId="11" fillId="4" borderId="23" xfId="0" applyFont="1" applyFill="1" applyBorder="1" applyAlignment="1">
      <alignment horizontal="left" vertical="center" shrinkToFit="1"/>
    </xf>
    <xf numFmtId="0" fontId="2" fillId="0" borderId="13" xfId="0" applyFont="1" applyFill="1" applyBorder="1" applyAlignment="1">
      <alignment horizontal="center" vertical="center" wrapText="1"/>
    </xf>
    <xf numFmtId="0" fontId="11" fillId="0" borderId="32" xfId="0" applyFont="1" applyFill="1" applyBorder="1" applyAlignment="1">
      <alignment horizontal="left" vertical="center" shrinkToFit="1"/>
    </xf>
    <xf numFmtId="0" fontId="11" fillId="0" borderId="31" xfId="0" applyFont="1" applyFill="1" applyBorder="1" applyAlignment="1">
      <alignment horizontal="left" vertical="center" shrinkToFit="1"/>
    </xf>
    <xf numFmtId="176" fontId="2" fillId="0" borderId="32" xfId="0" applyNumberFormat="1" applyFont="1" applyFill="1" applyBorder="1" applyAlignment="1">
      <alignment horizontal="center" vertical="center"/>
    </xf>
    <xf numFmtId="176" fontId="2" fillId="0" borderId="37" xfId="0" applyNumberFormat="1" applyFont="1" applyFill="1" applyBorder="1" applyAlignment="1">
      <alignment horizontal="center" vertical="center"/>
    </xf>
    <xf numFmtId="0" fontId="2" fillId="4" borderId="32"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4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8" xfId="0" applyFont="1" applyFill="1" applyBorder="1" applyAlignment="1">
      <alignment horizontal="center" vertical="center" shrinkToFit="1"/>
    </xf>
    <xf numFmtId="0" fontId="2" fillId="0" borderId="32" xfId="0" applyFont="1" applyFill="1" applyBorder="1" applyAlignment="1">
      <alignment vertical="center"/>
    </xf>
    <xf numFmtId="0" fontId="2" fillId="0" borderId="31" xfId="0" applyFont="1" applyFill="1" applyBorder="1" applyAlignment="1">
      <alignment vertical="center"/>
    </xf>
    <xf numFmtId="0" fontId="2" fillId="0" borderId="23" xfId="0" applyFont="1" applyFill="1" applyBorder="1" applyAlignment="1">
      <alignment vertical="center"/>
    </xf>
    <xf numFmtId="0" fontId="2" fillId="0" borderId="24" xfId="0" applyFont="1" applyFill="1" applyBorder="1" applyAlignment="1">
      <alignment horizontal="center" vertical="center"/>
    </xf>
    <xf numFmtId="0" fontId="2" fillId="0" borderId="29" xfId="0" applyFont="1" applyFill="1" applyBorder="1" applyAlignment="1">
      <alignment horizontal="center" vertical="center"/>
    </xf>
    <xf numFmtId="0" fontId="2" fillId="4" borderId="70" xfId="0" applyFont="1" applyFill="1" applyBorder="1" applyAlignment="1">
      <alignment horizontal="center" vertical="center"/>
    </xf>
    <xf numFmtId="0" fontId="0" fillId="4" borderId="29" xfId="0" applyFill="1" applyBorder="1" applyAlignment="1">
      <alignment vertical="center"/>
    </xf>
    <xf numFmtId="0" fontId="2" fillId="4" borderId="32" xfId="0" applyFont="1" applyFill="1" applyBorder="1" applyAlignment="1">
      <alignment horizontal="left" vertical="center"/>
    </xf>
    <xf numFmtId="0" fontId="2" fillId="4" borderId="31" xfId="0" applyFont="1" applyFill="1" applyBorder="1" applyAlignment="1">
      <alignment horizontal="left" vertical="center"/>
    </xf>
    <xf numFmtId="0" fontId="2" fillId="4" borderId="23" xfId="0" applyFont="1" applyFill="1" applyBorder="1" applyAlignment="1">
      <alignment horizontal="left" vertical="center"/>
    </xf>
    <xf numFmtId="0" fontId="2" fillId="4" borderId="32"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0" borderId="28" xfId="0" applyFont="1" applyFill="1" applyBorder="1" applyAlignment="1">
      <alignment horizontal="left" vertical="center" wrapText="1" shrinkToFit="1"/>
    </xf>
    <xf numFmtId="0" fontId="2" fillId="0" borderId="22" xfId="0" applyFont="1" applyFill="1" applyBorder="1" applyAlignment="1">
      <alignment horizontal="center" vertical="center" wrapText="1" shrinkToFit="1"/>
    </xf>
    <xf numFmtId="0" fontId="2" fillId="0" borderId="26" xfId="0" applyFont="1" applyFill="1" applyBorder="1" applyAlignment="1">
      <alignment horizontal="center" vertical="center" wrapText="1" shrinkToFit="1"/>
    </xf>
    <xf numFmtId="0" fontId="2" fillId="4" borderId="50" xfId="0" applyFont="1" applyFill="1" applyBorder="1" applyAlignment="1">
      <alignment horizontal="center" vertical="center"/>
    </xf>
    <xf numFmtId="0" fontId="0" fillId="4" borderId="25" xfId="0" applyFill="1" applyBorder="1" applyAlignment="1">
      <alignment horizontal="center" vertical="center"/>
    </xf>
    <xf numFmtId="0" fontId="2" fillId="4" borderId="69" xfId="0" applyFont="1" applyFill="1" applyBorder="1" applyAlignment="1">
      <alignment horizontal="center" vertical="center" wrapText="1"/>
    </xf>
    <xf numFmtId="0" fontId="0" fillId="4" borderId="26" xfId="0" applyFill="1" applyBorder="1" applyAlignment="1">
      <alignment horizontal="center" vertical="center" wrapText="1"/>
    </xf>
    <xf numFmtId="0" fontId="2" fillId="4" borderId="17"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6"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0" fillId="4" borderId="41" xfId="0" applyFill="1" applyBorder="1" applyAlignment="1">
      <alignment horizontal="center" vertical="center"/>
    </xf>
    <xf numFmtId="0" fontId="0" fillId="4" borderId="27" xfId="0" applyFill="1" applyBorder="1" applyAlignment="1">
      <alignment horizontal="center" vertical="center"/>
    </xf>
    <xf numFmtId="0" fontId="0" fillId="4" borderId="25" xfId="0" applyFill="1" applyBorder="1"/>
    <xf numFmtId="0" fontId="2" fillId="4" borderId="24" xfId="0" applyFont="1" applyFill="1" applyBorder="1" applyAlignment="1">
      <alignment horizontal="center" vertical="center"/>
    </xf>
    <xf numFmtId="0" fontId="2" fillId="4" borderId="29" xfId="0" applyFont="1" applyFill="1" applyBorder="1" applyAlignment="1">
      <alignment horizontal="center"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11" fillId="4" borderId="15" xfId="0" applyFont="1" applyFill="1" applyBorder="1" applyAlignment="1">
      <alignment horizontal="left" vertical="center"/>
    </xf>
    <xf numFmtId="0" fontId="2" fillId="4" borderId="32" xfId="0" applyFont="1" applyFill="1" applyBorder="1" applyAlignment="1">
      <alignment horizontal="center" vertical="center" wrapText="1" shrinkToFit="1"/>
    </xf>
    <xf numFmtId="0" fontId="2" fillId="0" borderId="49" xfId="0" applyFont="1" applyFill="1" applyBorder="1" applyAlignment="1">
      <alignment horizontal="center" vertical="center"/>
    </xf>
    <xf numFmtId="0" fontId="2" fillId="0" borderId="68" xfId="0" applyFont="1" applyFill="1" applyBorder="1" applyAlignment="1">
      <alignment horizontal="center" vertical="center"/>
    </xf>
    <xf numFmtId="180" fontId="2" fillId="0" borderId="43" xfId="0" applyNumberFormat="1" applyFont="1" applyFill="1" applyBorder="1" applyAlignment="1">
      <alignment horizontal="right" vertical="center"/>
    </xf>
    <xf numFmtId="180" fontId="2" fillId="0" borderId="2" xfId="0" applyNumberFormat="1" applyFont="1" applyFill="1" applyBorder="1" applyAlignment="1">
      <alignment horizontal="right" vertical="center"/>
    </xf>
    <xf numFmtId="180" fontId="2" fillId="0" borderId="46" xfId="0" applyNumberFormat="1" applyFont="1" applyFill="1" applyBorder="1" applyAlignment="1">
      <alignment horizontal="right" vertical="center"/>
    </xf>
    <xf numFmtId="180" fontId="2" fillId="0" borderId="47" xfId="0" applyNumberFormat="1" applyFont="1" applyFill="1" applyBorder="1" applyAlignment="1">
      <alignment horizontal="right" vertical="center"/>
    </xf>
    <xf numFmtId="0" fontId="11" fillId="4" borderId="32" xfId="0" applyFont="1" applyFill="1" applyBorder="1" applyAlignment="1">
      <alignment horizontal="left" wrapText="1"/>
    </xf>
    <xf numFmtId="0" fontId="11" fillId="4" borderId="31" xfId="0" applyFont="1" applyFill="1" applyBorder="1" applyAlignment="1">
      <alignment horizontal="left" wrapText="1"/>
    </xf>
    <xf numFmtId="0" fontId="11" fillId="4" borderId="23" xfId="0" applyFont="1" applyFill="1" applyBorder="1" applyAlignment="1">
      <alignment horizontal="left" wrapText="1"/>
    </xf>
    <xf numFmtId="0" fontId="2" fillId="4" borderId="32" xfId="0" applyFont="1" applyFill="1" applyBorder="1" applyAlignment="1">
      <alignment vertical="center"/>
    </xf>
    <xf numFmtId="0" fontId="2" fillId="4" borderId="31" xfId="0" applyFont="1" applyFill="1" applyBorder="1" applyAlignment="1">
      <alignment vertical="center"/>
    </xf>
    <xf numFmtId="0" fontId="2" fillId="4" borderId="37" xfId="0" applyFont="1" applyFill="1" applyBorder="1" applyAlignment="1">
      <alignment vertical="center"/>
    </xf>
    <xf numFmtId="0" fontId="11" fillId="4" borderId="22" xfId="0" applyFont="1" applyFill="1" applyBorder="1" applyAlignment="1">
      <alignment horizontal="center" vertical="center" wrapText="1"/>
    </xf>
    <xf numFmtId="0" fontId="11" fillId="4" borderId="26" xfId="0" applyFont="1" applyFill="1" applyBorder="1" applyAlignment="1">
      <alignment horizontal="center" vertical="center" wrapText="1"/>
    </xf>
    <xf numFmtId="0" fontId="2" fillId="4" borderId="28" xfId="0" applyFont="1" applyFill="1" applyBorder="1" applyAlignment="1">
      <alignment horizontal="center" vertical="center"/>
    </xf>
    <xf numFmtId="0" fontId="17" fillId="0" borderId="32" xfId="0" applyFont="1" applyFill="1" applyBorder="1" applyAlignment="1">
      <alignment horizontal="center" vertical="center"/>
    </xf>
    <xf numFmtId="0" fontId="18" fillId="0" borderId="23" xfId="0" applyFont="1" applyFill="1" applyBorder="1" applyAlignment="1">
      <alignment horizontal="center" vertical="center"/>
    </xf>
    <xf numFmtId="0" fontId="10" fillId="4" borderId="40" xfId="0" applyFont="1" applyFill="1" applyBorder="1" applyAlignment="1">
      <alignment horizontal="left" vertical="center"/>
    </xf>
    <xf numFmtId="0" fontId="30" fillId="4" borderId="40" xfId="0" applyFont="1" applyFill="1" applyBorder="1" applyAlignment="1">
      <alignment horizontal="left" vertical="center"/>
    </xf>
    <xf numFmtId="58" fontId="2" fillId="0" borderId="40" xfId="0" quotePrefix="1" applyNumberFormat="1" applyFont="1" applyFill="1" applyBorder="1" applyAlignment="1">
      <alignment horizontal="right"/>
    </xf>
    <xf numFmtId="0" fontId="2" fillId="0" borderId="48"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35"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10" xfId="0" applyFont="1" applyFill="1" applyBorder="1" applyAlignment="1">
      <alignment horizontal="left" vertical="top"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2" fillId="0" borderId="35" xfId="0" applyFont="1" applyFill="1" applyBorder="1" applyAlignment="1">
      <alignment horizontal="left" vertical="center"/>
    </xf>
    <xf numFmtId="0" fontId="2" fillId="0" borderId="58" xfId="0" applyFont="1" applyFill="1" applyBorder="1" applyAlignment="1">
      <alignment horizontal="left" vertical="center"/>
    </xf>
    <xf numFmtId="0" fontId="2" fillId="0" borderId="18" xfId="0" applyFont="1" applyFill="1" applyBorder="1" applyAlignment="1">
      <alignment horizontal="left" vertical="center"/>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67" xfId="0" applyFont="1" applyFill="1" applyBorder="1" applyAlignment="1">
      <alignment horizontal="center" vertical="center"/>
    </xf>
    <xf numFmtId="177" fontId="2" fillId="0" borderId="43" xfId="0" applyNumberFormat="1" applyFont="1" applyFill="1" applyBorder="1" applyAlignment="1">
      <alignment horizontal="right" vertical="center"/>
    </xf>
    <xf numFmtId="177" fontId="2" fillId="0" borderId="1" xfId="0" applyNumberFormat="1" applyFont="1" applyFill="1" applyBorder="1" applyAlignment="1">
      <alignment horizontal="right" vertical="center"/>
    </xf>
    <xf numFmtId="177" fontId="2" fillId="0" borderId="2" xfId="0" applyNumberFormat="1" applyFont="1" applyFill="1" applyBorder="1" applyAlignment="1">
      <alignment horizontal="right" vertical="center"/>
    </xf>
    <xf numFmtId="177" fontId="2" fillId="0" borderId="46" xfId="0" applyNumberFormat="1" applyFont="1" applyFill="1" applyBorder="1" applyAlignment="1">
      <alignment horizontal="right" vertical="center"/>
    </xf>
    <xf numFmtId="177" fontId="2" fillId="0" borderId="40" xfId="0" applyNumberFormat="1" applyFont="1" applyFill="1" applyBorder="1" applyAlignment="1">
      <alignment horizontal="right" vertical="center"/>
    </xf>
    <xf numFmtId="177" fontId="2" fillId="0" borderId="47" xfId="0" applyNumberFormat="1" applyFont="1" applyFill="1" applyBorder="1" applyAlignment="1">
      <alignment horizontal="right" vertical="center"/>
    </xf>
    <xf numFmtId="0" fontId="19" fillId="4" borderId="6" xfId="0" applyFont="1" applyFill="1" applyBorder="1" applyAlignment="1">
      <alignment horizontal="left" vertical="top" wrapText="1"/>
    </xf>
    <xf numFmtId="0" fontId="19" fillId="4" borderId="7" xfId="0" applyFont="1" applyFill="1" applyBorder="1" applyAlignment="1">
      <alignment horizontal="left" vertical="top" wrapText="1"/>
    </xf>
    <xf numFmtId="0" fontId="19" fillId="4" borderId="8" xfId="0" applyFont="1" applyFill="1" applyBorder="1" applyAlignment="1">
      <alignment horizontal="left" vertical="top" wrapText="1"/>
    </xf>
    <xf numFmtId="0" fontId="19" fillId="4" borderId="17" xfId="0" applyFont="1" applyFill="1" applyBorder="1" applyAlignment="1">
      <alignment horizontal="left" vertical="top" wrapText="1"/>
    </xf>
    <xf numFmtId="0" fontId="19" fillId="4" borderId="0" xfId="0" applyFont="1" applyFill="1" applyBorder="1" applyAlignment="1">
      <alignment horizontal="left" vertical="top" wrapText="1"/>
    </xf>
    <xf numFmtId="0" fontId="19" fillId="4" borderId="10" xfId="0" applyFont="1" applyFill="1" applyBorder="1" applyAlignment="1">
      <alignment horizontal="left" vertical="top" wrapText="1"/>
    </xf>
    <xf numFmtId="0" fontId="2" fillId="2" borderId="61" xfId="0" applyFont="1" applyFill="1" applyBorder="1" applyAlignment="1">
      <alignment vertical="center"/>
    </xf>
    <xf numFmtId="0" fontId="2" fillId="2" borderId="62" xfId="0" applyFont="1" applyFill="1" applyBorder="1" applyAlignment="1">
      <alignment vertical="center"/>
    </xf>
    <xf numFmtId="0" fontId="2" fillId="2" borderId="63" xfId="0" applyFont="1" applyFill="1" applyBorder="1" applyAlignment="1">
      <alignment vertical="center"/>
    </xf>
    <xf numFmtId="0" fontId="2" fillId="2" borderId="64" xfId="0" applyFont="1" applyFill="1" applyBorder="1" applyAlignment="1">
      <alignment horizontal="right" vertical="center"/>
    </xf>
    <xf numFmtId="0" fontId="2" fillId="2" borderId="63" xfId="0" applyFont="1" applyFill="1" applyBorder="1" applyAlignment="1">
      <alignment horizontal="right" vertical="center"/>
    </xf>
    <xf numFmtId="182" fontId="2" fillId="0" borderId="43" xfId="0" applyNumberFormat="1" applyFont="1" applyFill="1" applyBorder="1" applyAlignment="1">
      <alignment horizontal="right" vertical="center"/>
    </xf>
    <xf numFmtId="182" fontId="2" fillId="0" borderId="1" xfId="0" applyNumberFormat="1" applyFont="1" applyFill="1" applyBorder="1" applyAlignment="1">
      <alignment horizontal="right" vertical="center"/>
    </xf>
    <xf numFmtId="182" fontId="2" fillId="0" borderId="2" xfId="0" applyNumberFormat="1" applyFont="1" applyFill="1" applyBorder="1" applyAlignment="1">
      <alignment horizontal="right" vertical="center"/>
    </xf>
    <xf numFmtId="182" fontId="2" fillId="0" borderId="46" xfId="0" applyNumberFormat="1" applyFont="1" applyFill="1" applyBorder="1" applyAlignment="1">
      <alignment horizontal="right" vertical="center"/>
    </xf>
    <xf numFmtId="182" fontId="2" fillId="0" borderId="40" xfId="0" applyNumberFormat="1" applyFont="1" applyFill="1" applyBorder="1" applyAlignment="1">
      <alignment horizontal="right" vertical="center"/>
    </xf>
    <xf numFmtId="182" fontId="2" fillId="0" borderId="47" xfId="0" applyNumberFormat="1" applyFont="1" applyFill="1" applyBorder="1" applyAlignment="1">
      <alignment horizontal="right" vertical="center"/>
    </xf>
    <xf numFmtId="0" fontId="2" fillId="0" borderId="19"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32" fillId="0" borderId="79" xfId="0" applyFont="1" applyFill="1" applyBorder="1" applyAlignment="1">
      <alignment horizontal="center" vertical="center"/>
    </xf>
    <xf numFmtId="0" fontId="32" fillId="0" borderId="80" xfId="0" applyFont="1" applyFill="1" applyBorder="1" applyAlignment="1">
      <alignment horizontal="center" vertical="center"/>
    </xf>
    <xf numFmtId="0" fontId="32" fillId="0" borderId="81" xfId="0" applyFont="1" applyFill="1" applyBorder="1" applyAlignment="1">
      <alignment horizontal="center" vertical="center"/>
    </xf>
    <xf numFmtId="0" fontId="32" fillId="0" borderId="82" xfId="0" applyFont="1" applyFill="1" applyBorder="1" applyAlignment="1">
      <alignment horizontal="center" vertical="center"/>
    </xf>
    <xf numFmtId="9" fontId="2" fillId="0" borderId="65" xfId="0" applyNumberFormat="1" applyFont="1" applyFill="1" applyBorder="1" applyAlignment="1">
      <alignment horizontal="right" vertical="center"/>
    </xf>
    <xf numFmtId="0" fontId="2" fillId="0" borderId="66" xfId="0" applyFont="1" applyFill="1" applyBorder="1" applyAlignment="1">
      <alignment horizontal="right" vertical="center"/>
    </xf>
    <xf numFmtId="9" fontId="2" fillId="0" borderId="64" xfId="0" applyNumberFormat="1" applyFont="1" applyFill="1" applyBorder="1" applyAlignment="1">
      <alignment horizontal="right" vertical="center"/>
    </xf>
    <xf numFmtId="0" fontId="2" fillId="0" borderId="62" xfId="0" applyFont="1" applyFill="1" applyBorder="1" applyAlignment="1">
      <alignment horizontal="right" vertical="center"/>
    </xf>
    <xf numFmtId="0" fontId="2" fillId="0" borderId="61" xfId="0" applyFont="1" applyFill="1" applyBorder="1" applyAlignment="1">
      <alignment horizontal="left" vertical="center"/>
    </xf>
    <xf numFmtId="0" fontId="2" fillId="0" borderId="62" xfId="0" applyFont="1" applyFill="1" applyBorder="1" applyAlignment="1">
      <alignment horizontal="left" vertical="center"/>
    </xf>
    <xf numFmtId="0" fontId="2" fillId="0" borderId="63" xfId="0" applyFont="1" applyFill="1" applyBorder="1" applyAlignment="1">
      <alignment horizontal="left" vertical="center"/>
    </xf>
    <xf numFmtId="181" fontId="2" fillId="0" borderId="43" xfId="0" applyNumberFormat="1" applyFont="1" applyFill="1" applyBorder="1" applyAlignment="1">
      <alignment horizontal="center" vertical="center"/>
    </xf>
    <xf numFmtId="181" fontId="2" fillId="0" borderId="2" xfId="0" applyNumberFormat="1" applyFont="1" applyFill="1" applyBorder="1" applyAlignment="1">
      <alignment horizontal="center" vertical="center"/>
    </xf>
    <xf numFmtId="181" fontId="2" fillId="0" borderId="46" xfId="0" applyNumberFormat="1" applyFont="1" applyFill="1" applyBorder="1" applyAlignment="1">
      <alignment horizontal="center" vertical="center"/>
    </xf>
    <xf numFmtId="181" fontId="2" fillId="0" borderId="47"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wrapText="1" shrinkToFit="1"/>
    </xf>
    <xf numFmtId="0" fontId="2" fillId="0" borderId="42" xfId="0" applyFont="1" applyFill="1" applyBorder="1" applyAlignment="1">
      <alignment horizontal="center" vertical="center" shrinkToFit="1"/>
    </xf>
    <xf numFmtId="0" fontId="2" fillId="0" borderId="52" xfId="0" applyFont="1" applyFill="1" applyBorder="1" applyAlignment="1">
      <alignment horizontal="center" vertical="center" shrinkToFit="1"/>
    </xf>
    <xf numFmtId="0" fontId="2" fillId="0" borderId="67" xfId="0" applyFont="1" applyFill="1" applyBorder="1" applyAlignment="1">
      <alignment horizontal="center" vertical="center" shrinkToFit="1"/>
    </xf>
    <xf numFmtId="179" fontId="2" fillId="0" borderId="43" xfId="0" applyNumberFormat="1" applyFont="1" applyFill="1" applyBorder="1" applyAlignment="1">
      <alignment horizontal="right" vertical="center"/>
    </xf>
    <xf numFmtId="179" fontId="2" fillId="0" borderId="2" xfId="0" applyNumberFormat="1" applyFont="1" applyFill="1" applyBorder="1" applyAlignment="1">
      <alignment horizontal="right" vertical="center"/>
    </xf>
    <xf numFmtId="179" fontId="2" fillId="0" borderId="46" xfId="0" applyNumberFormat="1" applyFont="1" applyFill="1" applyBorder="1" applyAlignment="1">
      <alignment horizontal="right" vertical="center"/>
    </xf>
    <xf numFmtId="179" fontId="2" fillId="0" borderId="47" xfId="0" applyNumberFormat="1" applyFont="1" applyFill="1" applyBorder="1" applyAlignment="1">
      <alignment horizontal="right" vertical="center"/>
    </xf>
    <xf numFmtId="9" fontId="2" fillId="0" borderId="48"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42" xfId="0" applyNumberFormat="1" applyFont="1" applyFill="1" applyBorder="1" applyAlignment="1">
      <alignment horizontal="center" vertical="center"/>
    </xf>
    <xf numFmtId="0" fontId="32" fillId="0" borderId="32" xfId="0" applyFont="1" applyFill="1" applyBorder="1" applyAlignment="1">
      <alignment horizontal="center" vertical="center" wrapText="1"/>
    </xf>
    <xf numFmtId="190" fontId="32" fillId="0" borderId="32" xfId="0" applyNumberFormat="1" applyFont="1" applyFill="1" applyBorder="1" applyAlignment="1">
      <alignment horizontal="center" vertical="center" wrapText="1"/>
    </xf>
    <xf numFmtId="190" fontId="32" fillId="0" borderId="23" xfId="0" applyNumberFormat="1" applyFont="1" applyFill="1" applyBorder="1" applyAlignment="1">
      <alignment horizontal="center" vertical="center" wrapText="1"/>
    </xf>
    <xf numFmtId="0" fontId="2" fillId="3" borderId="32" xfId="0" applyFont="1" applyFill="1" applyBorder="1" applyAlignment="1">
      <alignment horizontal="center" vertical="center"/>
    </xf>
    <xf numFmtId="0" fontId="2" fillId="3" borderId="23" xfId="0" applyFont="1" applyFill="1" applyBorder="1" applyAlignment="1">
      <alignment horizontal="center" vertical="center"/>
    </xf>
    <xf numFmtId="0" fontId="29" fillId="0" borderId="0" xfId="3" applyFont="1" applyAlignment="1">
      <alignment horizontal="center" vertical="center"/>
    </xf>
    <xf numFmtId="0" fontId="34" fillId="0" borderId="0" xfId="3" applyFont="1" applyAlignment="1">
      <alignment horizontal="center" vertical="center"/>
    </xf>
    <xf numFmtId="0" fontId="34" fillId="6" borderId="19" xfId="3" applyFont="1" applyFill="1" applyBorder="1" applyAlignment="1">
      <alignment vertical="center"/>
    </xf>
    <xf numFmtId="0" fontId="34" fillId="6" borderId="56" xfId="3" applyFont="1" applyFill="1" applyBorder="1" applyAlignment="1">
      <alignment vertical="center"/>
    </xf>
    <xf numFmtId="0" fontId="34" fillId="6" borderId="19" xfId="3" applyFont="1" applyFill="1" applyBorder="1" applyAlignment="1">
      <alignment vertical="center" wrapText="1"/>
    </xf>
    <xf numFmtId="0" fontId="34" fillId="6" borderId="56" xfId="3" applyFont="1" applyFill="1" applyBorder="1" applyAlignment="1">
      <alignment vertical="center" wrapText="1"/>
    </xf>
  </cellXfs>
  <cellStyles count="4">
    <cellStyle name="桁区切り 2" xfId="1"/>
    <cellStyle name="標準" xfId="0" builtinId="0"/>
    <cellStyle name="標準 2" xfId="3"/>
    <cellStyle name="標準_H18中間評価（芦北地域振興局）(作業用)_整備計画H22.11.08（最終案）_整備計画H23.3.16（変更案）"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19</xdr:col>
      <xdr:colOff>0</xdr:colOff>
      <xdr:row>128</xdr:row>
      <xdr:rowOff>85725</xdr:rowOff>
    </xdr:from>
    <xdr:to>
      <xdr:col>22</xdr:col>
      <xdr:colOff>0</xdr:colOff>
      <xdr:row>128</xdr:row>
      <xdr:rowOff>85725</xdr:rowOff>
    </xdr:to>
    <xdr:sp macro="" textlink="">
      <xdr:nvSpPr>
        <xdr:cNvPr id="2" name="Line 17"/>
        <xdr:cNvSpPr>
          <a:spLocks noChangeShapeType="1"/>
        </xdr:cNvSpPr>
      </xdr:nvSpPr>
      <xdr:spPr bwMode="auto">
        <a:xfrm>
          <a:off x="11287125" y="16106775"/>
          <a:ext cx="148590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2538</xdr:colOff>
      <xdr:row>60</xdr:row>
      <xdr:rowOff>95250</xdr:rowOff>
    </xdr:from>
    <xdr:to>
      <xdr:col>20</xdr:col>
      <xdr:colOff>495138</xdr:colOff>
      <xdr:row>60</xdr:row>
      <xdr:rowOff>150493</xdr:rowOff>
    </xdr:to>
    <xdr:sp macro="" textlink="">
      <xdr:nvSpPr>
        <xdr:cNvPr id="3" name="Line 9"/>
        <xdr:cNvSpPr>
          <a:spLocks noChangeShapeType="1"/>
        </xdr:cNvSpPr>
      </xdr:nvSpPr>
      <xdr:spPr bwMode="auto">
        <a:xfrm>
          <a:off x="10521948" y="5490210"/>
          <a:ext cx="1483200" cy="55243"/>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rgbClr val="000000"/>
          </a:solidFill>
          <a:round/>
          <a:headEnd/>
          <a:tailEnd/>
        </a:ln>
      </xdr:spPr>
    </xdr:sp>
    <xdr:clientData/>
  </xdr:twoCellAnchor>
  <xdr:twoCellAnchor>
    <xdr:from>
      <xdr:col>18</xdr:col>
      <xdr:colOff>5042</xdr:colOff>
      <xdr:row>61</xdr:row>
      <xdr:rowOff>82550</xdr:rowOff>
    </xdr:from>
    <xdr:to>
      <xdr:col>21</xdr:col>
      <xdr:colOff>6349</xdr:colOff>
      <xdr:row>61</xdr:row>
      <xdr:rowOff>134805</xdr:rowOff>
    </xdr:to>
    <xdr:sp macro="" textlink="">
      <xdr:nvSpPr>
        <xdr:cNvPr id="9" name="Line 9"/>
        <xdr:cNvSpPr>
          <a:spLocks noChangeShapeType="1"/>
        </xdr:cNvSpPr>
      </xdr:nvSpPr>
      <xdr:spPr bwMode="auto">
        <a:xfrm>
          <a:off x="10533342" y="5715000"/>
          <a:ext cx="1487207" cy="5225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rgbClr val="000000"/>
          </a:solidFill>
          <a:round/>
          <a:headEnd/>
          <a:tailEnd/>
        </a:ln>
      </xdr:spPr>
    </xdr:sp>
    <xdr:clientData/>
  </xdr:twoCellAnchor>
  <xdr:twoCellAnchor>
    <xdr:from>
      <xdr:col>18</xdr:col>
      <xdr:colOff>5042</xdr:colOff>
      <xdr:row>59</xdr:row>
      <xdr:rowOff>97492</xdr:rowOff>
    </xdr:from>
    <xdr:to>
      <xdr:col>20</xdr:col>
      <xdr:colOff>0</xdr:colOff>
      <xdr:row>59</xdr:row>
      <xdr:rowOff>143211</xdr:rowOff>
    </xdr:to>
    <xdr:sp macro="" textlink="">
      <xdr:nvSpPr>
        <xdr:cNvPr id="12" name="Line 9"/>
        <xdr:cNvSpPr>
          <a:spLocks noChangeShapeType="1"/>
        </xdr:cNvSpPr>
      </xdr:nvSpPr>
      <xdr:spPr bwMode="auto">
        <a:xfrm>
          <a:off x="10796867" y="5240992"/>
          <a:ext cx="985558"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18</xdr:col>
      <xdr:colOff>1904</xdr:colOff>
      <xdr:row>63</xdr:row>
      <xdr:rowOff>84044</xdr:rowOff>
    </xdr:from>
    <xdr:to>
      <xdr:col>18</xdr:col>
      <xdr:colOff>495104</xdr:colOff>
      <xdr:row>63</xdr:row>
      <xdr:rowOff>84044</xdr:rowOff>
    </xdr:to>
    <xdr:sp macro="" textlink="">
      <xdr:nvSpPr>
        <xdr:cNvPr id="44" name="Line 10"/>
        <xdr:cNvSpPr>
          <a:spLocks noChangeShapeType="1"/>
        </xdr:cNvSpPr>
      </xdr:nvSpPr>
      <xdr:spPr bwMode="auto">
        <a:xfrm>
          <a:off x="10521314" y="6141944"/>
          <a:ext cx="493200" cy="0"/>
        </a:xfrm>
        <a:prstGeom prst="line">
          <a:avLst/>
        </a:prstGeom>
        <a:noFill/>
        <a:ln w="38100">
          <a:solidFill>
            <a:srgbClr val="000000"/>
          </a:solidFill>
          <a:round/>
          <a:headEnd/>
          <a:tailEnd/>
        </a:ln>
      </xdr:spPr>
    </xdr:sp>
    <xdr:clientData/>
  </xdr:twoCellAnchor>
  <xdr:twoCellAnchor>
    <xdr:from>
      <xdr:col>17</xdr:col>
      <xdr:colOff>677202</xdr:colOff>
      <xdr:row>64</xdr:row>
      <xdr:rowOff>91693</xdr:rowOff>
    </xdr:from>
    <xdr:to>
      <xdr:col>22</xdr:col>
      <xdr:colOff>494622</xdr:colOff>
      <xdr:row>64</xdr:row>
      <xdr:rowOff>137412</xdr:rowOff>
    </xdr:to>
    <xdr:sp macro="" textlink="">
      <xdr:nvSpPr>
        <xdr:cNvPr id="45" name="Line 9"/>
        <xdr:cNvSpPr>
          <a:spLocks noChangeShapeType="1"/>
        </xdr:cNvSpPr>
      </xdr:nvSpPr>
      <xdr:spPr bwMode="auto">
        <a:xfrm>
          <a:off x="10518432" y="6370573"/>
          <a:ext cx="247680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rgbClr val="000000"/>
          </a:solidFill>
          <a:round/>
          <a:headEnd/>
          <a:tailEnd/>
        </a:ln>
      </xdr:spPr>
    </xdr:sp>
    <xdr:clientData/>
  </xdr:twoCellAnchor>
  <xdr:twoCellAnchor>
    <xdr:from>
      <xdr:col>18</xdr:col>
      <xdr:colOff>0</xdr:colOff>
      <xdr:row>62</xdr:row>
      <xdr:rowOff>95248</xdr:rowOff>
    </xdr:from>
    <xdr:to>
      <xdr:col>22</xdr:col>
      <xdr:colOff>493420</xdr:colOff>
      <xdr:row>62</xdr:row>
      <xdr:rowOff>140967</xdr:rowOff>
    </xdr:to>
    <xdr:sp macro="" textlink="">
      <xdr:nvSpPr>
        <xdr:cNvPr id="10" name="Line 9"/>
        <xdr:cNvSpPr>
          <a:spLocks noChangeShapeType="1"/>
        </xdr:cNvSpPr>
      </xdr:nvSpPr>
      <xdr:spPr bwMode="auto">
        <a:xfrm>
          <a:off x="10525125" y="5881686"/>
          <a:ext cx="249367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4</xdr:row>
      <xdr:rowOff>38100</xdr:rowOff>
    </xdr:from>
    <xdr:to>
      <xdr:col>22</xdr:col>
      <xdr:colOff>428625</xdr:colOff>
      <xdr:row>55</xdr:row>
      <xdr:rowOff>123825</xdr:rowOff>
    </xdr:to>
    <xdr:pic>
      <xdr:nvPicPr>
        <xdr:cNvPr id="1025" name="Picture 1" descr="北九州市基本図-2"/>
        <xdr:cNvPicPr>
          <a:picLocks noChangeAspect="1" noChangeArrowheads="1"/>
        </xdr:cNvPicPr>
      </xdr:nvPicPr>
      <xdr:blipFill>
        <a:blip xmlns:r="http://schemas.openxmlformats.org/officeDocument/2006/relationships" r:embed="rId1" cstate="print"/>
        <a:srcRect/>
        <a:stretch>
          <a:fillRect/>
        </a:stretch>
      </xdr:blipFill>
      <xdr:spPr bwMode="auto">
        <a:xfrm>
          <a:off x="390525" y="788894"/>
          <a:ext cx="10638865" cy="7537637"/>
        </a:xfrm>
        <a:prstGeom prst="rect">
          <a:avLst/>
        </a:prstGeom>
        <a:noFill/>
        <a:ln w="9525">
          <a:noFill/>
          <a:miter lim="800000"/>
          <a:headEnd/>
          <a:tailEnd/>
        </a:ln>
      </xdr:spPr>
    </xdr:pic>
    <xdr:clientData/>
  </xdr:twoCellAnchor>
  <xdr:twoCellAnchor>
    <xdr:from>
      <xdr:col>5</xdr:col>
      <xdr:colOff>266700</xdr:colOff>
      <xdr:row>17</xdr:row>
      <xdr:rowOff>38100</xdr:rowOff>
    </xdr:from>
    <xdr:to>
      <xdr:col>5</xdr:col>
      <xdr:colOff>266700</xdr:colOff>
      <xdr:row>17</xdr:row>
      <xdr:rowOff>38100</xdr:rowOff>
    </xdr:to>
    <xdr:sp macro="" textlink="">
      <xdr:nvSpPr>
        <xdr:cNvPr id="1026" name="Line 73"/>
        <xdr:cNvSpPr>
          <a:spLocks noChangeShapeType="1"/>
        </xdr:cNvSpPr>
      </xdr:nvSpPr>
      <xdr:spPr bwMode="auto">
        <a:xfrm>
          <a:off x="2647950" y="2647950"/>
          <a:ext cx="0" cy="0"/>
        </a:xfrm>
        <a:prstGeom prst="line">
          <a:avLst/>
        </a:prstGeom>
        <a:noFill/>
        <a:ln w="57150">
          <a:solidFill>
            <a:srgbClr val="000000"/>
          </a:solidFill>
          <a:round/>
          <a:headEnd/>
          <a:tailEnd/>
        </a:ln>
      </xdr:spPr>
    </xdr:sp>
    <xdr:clientData/>
  </xdr:twoCellAnchor>
  <xdr:oneCellAnchor>
    <xdr:from>
      <xdr:col>5</xdr:col>
      <xdr:colOff>219075</xdr:colOff>
      <xdr:row>16</xdr:row>
      <xdr:rowOff>114300</xdr:rowOff>
    </xdr:from>
    <xdr:ext cx="0" cy="83273"/>
    <xdr:sp macro="" textlink="">
      <xdr:nvSpPr>
        <xdr:cNvPr id="4099" name="Rectangle 3"/>
        <xdr:cNvSpPr>
          <a:spLocks noChangeArrowheads="1"/>
        </xdr:cNvSpPr>
      </xdr:nvSpPr>
      <xdr:spPr bwMode="auto">
        <a:xfrm>
          <a:off x="2600325" y="2581275"/>
          <a:ext cx="14235" cy="61684"/>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400" b="0" i="0" u="none" strike="noStrike" baseline="0">
              <a:solidFill>
                <a:srgbClr val="000000"/>
              </a:solidFill>
              <a:latin typeface="Century"/>
            </a:rPr>
            <a:t> </a:t>
          </a:r>
        </a:p>
      </xdr:txBody>
    </xdr:sp>
    <xdr:clientData/>
  </xdr:oneCellAnchor>
  <xdr:twoCellAnchor>
    <xdr:from>
      <xdr:col>13</xdr:col>
      <xdr:colOff>228600</xdr:colOff>
      <xdr:row>34</xdr:row>
      <xdr:rowOff>47625</xdr:rowOff>
    </xdr:from>
    <xdr:to>
      <xdr:col>14</xdr:col>
      <xdr:colOff>85725</xdr:colOff>
      <xdr:row>36</xdr:row>
      <xdr:rowOff>114300</xdr:rowOff>
    </xdr:to>
    <xdr:sp macro="" textlink="">
      <xdr:nvSpPr>
        <xdr:cNvPr id="1029" name="Freeform 5"/>
        <xdr:cNvSpPr>
          <a:spLocks/>
        </xdr:cNvSpPr>
      </xdr:nvSpPr>
      <xdr:spPr bwMode="auto">
        <a:xfrm>
          <a:off x="6419850" y="5086350"/>
          <a:ext cx="333375" cy="352425"/>
        </a:xfrm>
        <a:custGeom>
          <a:avLst/>
          <a:gdLst>
            <a:gd name="T0" fmla="*/ 2147483647 w 35"/>
            <a:gd name="T1" fmla="*/ 0 h 37"/>
            <a:gd name="T2" fmla="*/ 2147483647 w 35"/>
            <a:gd name="T3" fmla="*/ 2147483647 h 37"/>
            <a:gd name="T4" fmla="*/ 2147483647 w 35"/>
            <a:gd name="T5" fmla="*/ 2147483647 h 37"/>
            <a:gd name="T6" fmla="*/ 2147483647 w 35"/>
            <a:gd name="T7" fmla="*/ 2147483647 h 37"/>
            <a:gd name="T8" fmla="*/ 0 w 35"/>
            <a:gd name="T9" fmla="*/ 2147483647 h 37"/>
            <a:gd name="T10" fmla="*/ 0 w 35"/>
            <a:gd name="T11" fmla="*/ 2147483647 h 37"/>
            <a:gd name="T12" fmla="*/ 2147483647 w 35"/>
            <a:gd name="T13" fmla="*/ 2147483647 h 37"/>
            <a:gd name="T14" fmla="*/ 2147483647 w 35"/>
            <a:gd name="T15" fmla="*/ 2147483647 h 37"/>
            <a:gd name="T16" fmla="*/ 2147483647 w 35"/>
            <a:gd name="T17" fmla="*/ 2147483647 h 37"/>
            <a:gd name="T18" fmla="*/ 2147483647 w 35"/>
            <a:gd name="T19" fmla="*/ 2147483647 h 37"/>
            <a:gd name="T20" fmla="*/ 2147483647 w 35"/>
            <a:gd name="T21" fmla="*/ 2147483647 h 37"/>
            <a:gd name="T22" fmla="*/ 2147483647 w 35"/>
            <a:gd name="T23" fmla="*/ 2147483647 h 37"/>
            <a:gd name="T24" fmla="*/ 2147483647 w 35"/>
            <a:gd name="T25" fmla="*/ 2147483647 h 37"/>
            <a:gd name="T26" fmla="*/ 2147483647 w 35"/>
            <a:gd name="T27" fmla="*/ 2147483647 h 37"/>
            <a:gd name="T28" fmla="*/ 2147483647 w 35"/>
            <a:gd name="T29" fmla="*/ 2147483647 h 37"/>
            <a:gd name="T30" fmla="*/ 2147483647 w 35"/>
            <a:gd name="T31" fmla="*/ 2147483647 h 37"/>
            <a:gd name="T32" fmla="*/ 2147483647 w 35"/>
            <a:gd name="T33" fmla="*/ 2147483647 h 37"/>
            <a:gd name="T34" fmla="*/ 2147483647 w 35"/>
            <a:gd name="T35" fmla="*/ 2147483647 h 37"/>
            <a:gd name="T36" fmla="*/ 2147483647 w 35"/>
            <a:gd name="T37" fmla="*/ 2147483647 h 37"/>
            <a:gd name="T38" fmla="*/ 2147483647 w 35"/>
            <a:gd name="T39" fmla="*/ 2147483647 h 37"/>
            <a:gd name="T40" fmla="*/ 2147483647 w 35"/>
            <a:gd name="T41" fmla="*/ 2147483647 h 37"/>
            <a:gd name="T42" fmla="*/ 2147483647 w 35"/>
            <a:gd name="T43" fmla="*/ 2147483647 h 37"/>
            <a:gd name="T44" fmla="*/ 2147483647 w 35"/>
            <a:gd name="T45" fmla="*/ 2147483647 h 37"/>
            <a:gd name="T46" fmla="*/ 2147483647 w 35"/>
            <a:gd name="T47" fmla="*/ 2147483647 h 37"/>
            <a:gd name="T48" fmla="*/ 2147483647 w 35"/>
            <a:gd name="T49" fmla="*/ 2147483647 h 37"/>
            <a:gd name="T50" fmla="*/ 2147483647 w 35"/>
            <a:gd name="T51" fmla="*/ 0 h 37"/>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w 35"/>
            <a:gd name="T79" fmla="*/ 0 h 37"/>
            <a:gd name="T80" fmla="*/ 35 w 35"/>
            <a:gd name="T81" fmla="*/ 37 h 37"/>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T78" t="T79" r="T80" b="T81"/>
          <a:pathLst>
            <a:path w="35" h="37">
              <a:moveTo>
                <a:pt x="27" y="0"/>
              </a:moveTo>
              <a:lnTo>
                <a:pt x="20" y="6"/>
              </a:lnTo>
              <a:lnTo>
                <a:pt x="14" y="11"/>
              </a:lnTo>
              <a:lnTo>
                <a:pt x="6" y="12"/>
              </a:lnTo>
              <a:lnTo>
                <a:pt x="0" y="13"/>
              </a:lnTo>
              <a:lnTo>
                <a:pt x="0" y="14"/>
              </a:lnTo>
              <a:lnTo>
                <a:pt x="5" y="16"/>
              </a:lnTo>
              <a:lnTo>
                <a:pt x="11" y="16"/>
              </a:lnTo>
              <a:lnTo>
                <a:pt x="14" y="18"/>
              </a:lnTo>
              <a:lnTo>
                <a:pt x="20" y="19"/>
              </a:lnTo>
              <a:lnTo>
                <a:pt x="19" y="23"/>
              </a:lnTo>
              <a:lnTo>
                <a:pt x="21" y="25"/>
              </a:lnTo>
              <a:lnTo>
                <a:pt x="21" y="31"/>
              </a:lnTo>
              <a:lnTo>
                <a:pt x="24" y="35"/>
              </a:lnTo>
              <a:lnTo>
                <a:pt x="29" y="37"/>
              </a:lnTo>
              <a:lnTo>
                <a:pt x="31" y="33"/>
              </a:lnTo>
              <a:lnTo>
                <a:pt x="33" y="32"/>
              </a:lnTo>
              <a:lnTo>
                <a:pt x="33" y="30"/>
              </a:lnTo>
              <a:lnTo>
                <a:pt x="35" y="24"/>
              </a:lnTo>
              <a:lnTo>
                <a:pt x="32" y="23"/>
              </a:lnTo>
              <a:lnTo>
                <a:pt x="31" y="20"/>
              </a:lnTo>
              <a:lnTo>
                <a:pt x="29" y="17"/>
              </a:lnTo>
              <a:lnTo>
                <a:pt x="29" y="14"/>
              </a:lnTo>
              <a:lnTo>
                <a:pt x="30" y="8"/>
              </a:lnTo>
              <a:lnTo>
                <a:pt x="29" y="5"/>
              </a:lnTo>
              <a:lnTo>
                <a:pt x="27" y="0"/>
              </a:lnTo>
              <a:close/>
            </a:path>
          </a:pathLst>
        </a:custGeom>
        <a:solidFill>
          <a:srgbClr val="FF0000"/>
        </a:solidFill>
        <a:ln w="3175" cap="flat" cmpd="sng">
          <a:solidFill>
            <a:srgbClr val="FF0000"/>
          </a:solidFill>
          <a:prstDash val="solid"/>
          <a:round/>
          <a:headEnd/>
          <a:tailEnd/>
        </a:ln>
      </xdr:spPr>
    </xdr:sp>
    <xdr:clientData/>
  </xdr:twoCellAnchor>
  <xdr:twoCellAnchor>
    <xdr:from>
      <xdr:col>8</xdr:col>
      <xdr:colOff>333375</xdr:colOff>
      <xdr:row>18</xdr:row>
      <xdr:rowOff>85725</xdr:rowOff>
    </xdr:from>
    <xdr:to>
      <xdr:col>8</xdr:col>
      <xdr:colOff>447675</xdr:colOff>
      <xdr:row>19</xdr:row>
      <xdr:rowOff>104775</xdr:rowOff>
    </xdr:to>
    <xdr:sp macro="" textlink="">
      <xdr:nvSpPr>
        <xdr:cNvPr id="1030" name="Freeform 6"/>
        <xdr:cNvSpPr>
          <a:spLocks/>
        </xdr:cNvSpPr>
      </xdr:nvSpPr>
      <xdr:spPr bwMode="auto">
        <a:xfrm>
          <a:off x="4143375" y="2838450"/>
          <a:ext cx="114300" cy="161925"/>
        </a:xfrm>
        <a:custGeom>
          <a:avLst/>
          <a:gdLst>
            <a:gd name="T0" fmla="*/ 2147483647 w 12"/>
            <a:gd name="T1" fmla="*/ 2147483647 h 17"/>
            <a:gd name="T2" fmla="*/ 2147483647 w 12"/>
            <a:gd name="T3" fmla="*/ 0 h 17"/>
            <a:gd name="T4" fmla="*/ 2147483647 w 12"/>
            <a:gd name="T5" fmla="*/ 2147483647 h 17"/>
            <a:gd name="T6" fmla="*/ 2147483647 w 12"/>
            <a:gd name="T7" fmla="*/ 2147483647 h 17"/>
            <a:gd name="T8" fmla="*/ 2147483647 w 12"/>
            <a:gd name="T9" fmla="*/ 2147483647 h 17"/>
            <a:gd name="T10" fmla="*/ 2147483647 w 12"/>
            <a:gd name="T11" fmla="*/ 2147483647 h 17"/>
            <a:gd name="T12" fmla="*/ 0 w 12"/>
            <a:gd name="T13" fmla="*/ 2147483647 h 17"/>
            <a:gd name="T14" fmla="*/ 2147483647 w 12"/>
            <a:gd name="T15" fmla="*/ 2147483647 h 17"/>
            <a:gd name="T16" fmla="*/ 0 w 12"/>
            <a:gd name="T17" fmla="*/ 2147483647 h 17"/>
            <a:gd name="T18" fmla="*/ 0 w 12"/>
            <a:gd name="T19" fmla="*/ 2147483647 h 17"/>
            <a:gd name="T20" fmla="*/ 2147483647 w 12"/>
            <a:gd name="T21" fmla="*/ 2147483647 h 17"/>
            <a:gd name="T22" fmla="*/ 2147483647 w 12"/>
            <a:gd name="T23" fmla="*/ 2147483647 h 17"/>
            <a:gd name="T24" fmla="*/ 2147483647 w 12"/>
            <a:gd name="T25" fmla="*/ 2147483647 h 17"/>
            <a:gd name="T26" fmla="*/ 2147483647 w 12"/>
            <a:gd name="T27" fmla="*/ 2147483647 h 17"/>
            <a:gd name="T28" fmla="*/ 2147483647 w 12"/>
            <a:gd name="T29" fmla="*/ 2147483647 h 17"/>
            <a:gd name="T30" fmla="*/ 2147483647 w 12"/>
            <a:gd name="T31" fmla="*/ 2147483647 h 17"/>
            <a:gd name="T32" fmla="*/ 2147483647 w 12"/>
            <a:gd name="T33" fmla="*/ 2147483647 h 17"/>
            <a:gd name="T34" fmla="*/ 2147483647 w 12"/>
            <a:gd name="T35" fmla="*/ 2147483647 h 17"/>
            <a:gd name="T36" fmla="*/ 2147483647 w 12"/>
            <a:gd name="T37" fmla="*/ 2147483647 h 17"/>
            <a:gd name="T38" fmla="*/ 2147483647 w 12"/>
            <a:gd name="T39" fmla="*/ 2147483647 h 17"/>
            <a:gd name="T40" fmla="*/ 2147483647 w 12"/>
            <a:gd name="T41" fmla="*/ 2147483647 h 17"/>
            <a:gd name="T42" fmla="*/ 2147483647 w 12"/>
            <a:gd name="T43" fmla="*/ 2147483647 h 17"/>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w 12"/>
            <a:gd name="T67" fmla="*/ 0 h 17"/>
            <a:gd name="T68" fmla="*/ 12 w 12"/>
            <a:gd name="T69" fmla="*/ 17 h 17"/>
          </a:gdLst>
          <a:ahLst/>
          <a:cxnLst>
            <a:cxn ang="T44">
              <a:pos x="T0" y="T1"/>
            </a:cxn>
            <a:cxn ang="T45">
              <a:pos x="T2" y="T3"/>
            </a:cxn>
            <a:cxn ang="T46">
              <a:pos x="T4" y="T5"/>
            </a:cxn>
            <a:cxn ang="T47">
              <a:pos x="T6" y="T7"/>
            </a:cxn>
            <a:cxn ang="T48">
              <a:pos x="T8" y="T9"/>
            </a:cxn>
            <a:cxn ang="T49">
              <a:pos x="T10" y="T11"/>
            </a:cxn>
            <a:cxn ang="T50">
              <a:pos x="T12" y="T13"/>
            </a:cxn>
            <a:cxn ang="T51">
              <a:pos x="T14" y="T15"/>
            </a:cxn>
            <a:cxn ang="T52">
              <a:pos x="T16" y="T17"/>
            </a:cxn>
            <a:cxn ang="T53">
              <a:pos x="T18" y="T19"/>
            </a:cxn>
            <a:cxn ang="T54">
              <a:pos x="T20" y="T21"/>
            </a:cxn>
            <a:cxn ang="T55">
              <a:pos x="T22" y="T23"/>
            </a:cxn>
            <a:cxn ang="T56">
              <a:pos x="T24" y="T25"/>
            </a:cxn>
            <a:cxn ang="T57">
              <a:pos x="T26" y="T27"/>
            </a:cxn>
            <a:cxn ang="T58">
              <a:pos x="T28" y="T29"/>
            </a:cxn>
            <a:cxn ang="T59">
              <a:pos x="T30" y="T31"/>
            </a:cxn>
            <a:cxn ang="T60">
              <a:pos x="T32" y="T33"/>
            </a:cxn>
            <a:cxn ang="T61">
              <a:pos x="T34" y="T35"/>
            </a:cxn>
            <a:cxn ang="T62">
              <a:pos x="T36" y="T37"/>
            </a:cxn>
            <a:cxn ang="T63">
              <a:pos x="T38" y="T39"/>
            </a:cxn>
            <a:cxn ang="T64">
              <a:pos x="T40" y="T41"/>
            </a:cxn>
            <a:cxn ang="T65">
              <a:pos x="T42" y="T43"/>
            </a:cxn>
          </a:cxnLst>
          <a:rect l="T66" t="T67" r="T68" b="T69"/>
          <a:pathLst>
            <a:path w="12" h="17">
              <a:moveTo>
                <a:pt x="10" y="2"/>
              </a:moveTo>
              <a:lnTo>
                <a:pt x="8" y="0"/>
              </a:lnTo>
              <a:lnTo>
                <a:pt x="7" y="2"/>
              </a:lnTo>
              <a:lnTo>
                <a:pt x="5" y="3"/>
              </a:lnTo>
              <a:lnTo>
                <a:pt x="5" y="5"/>
              </a:lnTo>
              <a:lnTo>
                <a:pt x="1" y="4"/>
              </a:lnTo>
              <a:lnTo>
                <a:pt x="0" y="6"/>
              </a:lnTo>
              <a:lnTo>
                <a:pt x="1" y="8"/>
              </a:lnTo>
              <a:lnTo>
                <a:pt x="0" y="11"/>
              </a:lnTo>
              <a:cubicBezTo>
                <a:pt x="0" y="13"/>
                <a:pt x="0" y="15"/>
                <a:pt x="0" y="17"/>
              </a:cubicBezTo>
              <a:lnTo>
                <a:pt x="4" y="16"/>
              </a:lnTo>
              <a:lnTo>
                <a:pt x="4" y="14"/>
              </a:lnTo>
              <a:lnTo>
                <a:pt x="6" y="12"/>
              </a:lnTo>
              <a:lnTo>
                <a:pt x="8" y="13"/>
              </a:lnTo>
              <a:lnTo>
                <a:pt x="12" y="12"/>
              </a:lnTo>
              <a:lnTo>
                <a:pt x="11" y="10"/>
              </a:lnTo>
              <a:lnTo>
                <a:pt x="11" y="8"/>
              </a:lnTo>
              <a:lnTo>
                <a:pt x="11" y="5"/>
              </a:lnTo>
              <a:lnTo>
                <a:pt x="9" y="4"/>
              </a:lnTo>
              <a:lnTo>
                <a:pt x="7" y="4"/>
              </a:lnTo>
              <a:lnTo>
                <a:pt x="8" y="2"/>
              </a:lnTo>
              <a:lnTo>
                <a:pt x="10"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10</xdr:col>
      <xdr:colOff>371475</xdr:colOff>
      <xdr:row>28</xdr:row>
      <xdr:rowOff>19050</xdr:rowOff>
    </xdr:from>
    <xdr:to>
      <xdr:col>11</xdr:col>
      <xdr:colOff>371475</xdr:colOff>
      <xdr:row>31</xdr:row>
      <xdr:rowOff>9525</xdr:rowOff>
    </xdr:to>
    <xdr:sp macro="" textlink="">
      <xdr:nvSpPr>
        <xdr:cNvPr id="1037" name="Freeform 16"/>
        <xdr:cNvSpPr>
          <a:spLocks/>
        </xdr:cNvSpPr>
      </xdr:nvSpPr>
      <xdr:spPr bwMode="auto">
        <a:xfrm>
          <a:off x="5133975" y="4200525"/>
          <a:ext cx="476250" cy="419100"/>
        </a:xfrm>
        <a:custGeom>
          <a:avLst/>
          <a:gdLst>
            <a:gd name="T0" fmla="*/ 2147483647 w 50"/>
            <a:gd name="T1" fmla="*/ 0 h 44"/>
            <a:gd name="T2" fmla="*/ 2147483647 w 50"/>
            <a:gd name="T3" fmla="*/ 2147483647 h 44"/>
            <a:gd name="T4" fmla="*/ 2147483647 w 50"/>
            <a:gd name="T5" fmla="*/ 2147483647 h 44"/>
            <a:gd name="T6" fmla="*/ 2147483647 w 50"/>
            <a:gd name="T7" fmla="*/ 2147483647 h 44"/>
            <a:gd name="T8" fmla="*/ 2147483647 w 50"/>
            <a:gd name="T9" fmla="*/ 2147483647 h 44"/>
            <a:gd name="T10" fmla="*/ 2147483647 w 50"/>
            <a:gd name="T11" fmla="*/ 2147483647 h 44"/>
            <a:gd name="T12" fmla="*/ 2147483647 w 50"/>
            <a:gd name="T13" fmla="*/ 2147483647 h 44"/>
            <a:gd name="T14" fmla="*/ 2147483647 w 50"/>
            <a:gd name="T15" fmla="*/ 2147483647 h 44"/>
            <a:gd name="T16" fmla="*/ 2147483647 w 50"/>
            <a:gd name="T17" fmla="*/ 2147483647 h 44"/>
            <a:gd name="T18" fmla="*/ 2147483647 w 50"/>
            <a:gd name="T19" fmla="*/ 2147483647 h 44"/>
            <a:gd name="T20" fmla="*/ 2147483647 w 50"/>
            <a:gd name="T21" fmla="*/ 2147483647 h 44"/>
            <a:gd name="T22" fmla="*/ 2147483647 w 50"/>
            <a:gd name="T23" fmla="*/ 2147483647 h 44"/>
            <a:gd name="T24" fmla="*/ 2147483647 w 50"/>
            <a:gd name="T25" fmla="*/ 2147483647 h 44"/>
            <a:gd name="T26" fmla="*/ 2147483647 w 50"/>
            <a:gd name="T27" fmla="*/ 2147483647 h 44"/>
            <a:gd name="T28" fmla="*/ 2147483647 w 50"/>
            <a:gd name="T29" fmla="*/ 2147483647 h 44"/>
            <a:gd name="T30" fmla="*/ 2147483647 w 50"/>
            <a:gd name="T31" fmla="*/ 2147483647 h 44"/>
            <a:gd name="T32" fmla="*/ 2147483647 w 50"/>
            <a:gd name="T33" fmla="*/ 2147483647 h 44"/>
            <a:gd name="T34" fmla="*/ 0 w 50"/>
            <a:gd name="T35" fmla="*/ 2147483647 h 44"/>
            <a:gd name="T36" fmla="*/ 2147483647 w 50"/>
            <a:gd name="T37" fmla="*/ 2147483647 h 44"/>
            <a:gd name="T38" fmla="*/ 2147483647 w 50"/>
            <a:gd name="T39" fmla="*/ 2147483647 h 44"/>
            <a:gd name="T40" fmla="*/ 2147483647 w 50"/>
            <a:gd name="T41" fmla="*/ 2147483647 h 44"/>
            <a:gd name="T42" fmla="*/ 2147483647 w 50"/>
            <a:gd name="T43" fmla="*/ 2147483647 h 44"/>
            <a:gd name="T44" fmla="*/ 2147483647 w 50"/>
            <a:gd name="T45" fmla="*/ 2147483647 h 44"/>
            <a:gd name="T46" fmla="*/ 2147483647 w 50"/>
            <a:gd name="T47" fmla="*/ 2147483647 h 44"/>
            <a:gd name="T48" fmla="*/ 2147483647 w 50"/>
            <a:gd name="T49" fmla="*/ 2147483647 h 44"/>
            <a:gd name="T50" fmla="*/ 2147483647 w 50"/>
            <a:gd name="T51" fmla="*/ 2147483647 h 44"/>
            <a:gd name="T52" fmla="*/ 2147483647 w 50"/>
            <a:gd name="T53" fmla="*/ 2147483647 h 44"/>
            <a:gd name="T54" fmla="*/ 2147483647 w 50"/>
            <a:gd name="T55" fmla="*/ 2147483647 h 44"/>
            <a:gd name="T56" fmla="*/ 2147483647 w 50"/>
            <a:gd name="T57" fmla="*/ 2147483647 h 44"/>
            <a:gd name="T58" fmla="*/ 2147483647 w 50"/>
            <a:gd name="T59" fmla="*/ 2147483647 h 44"/>
            <a:gd name="T60" fmla="*/ 2147483647 w 50"/>
            <a:gd name="T61" fmla="*/ 2147483647 h 44"/>
            <a:gd name="T62" fmla="*/ 2147483647 w 50"/>
            <a:gd name="T63" fmla="*/ 2147483647 h 44"/>
            <a:gd name="T64" fmla="*/ 2147483647 w 50"/>
            <a:gd name="T65" fmla="*/ 2147483647 h 44"/>
            <a:gd name="T66" fmla="*/ 2147483647 w 50"/>
            <a:gd name="T67" fmla="*/ 2147483647 h 44"/>
            <a:gd name="T68" fmla="*/ 2147483647 w 50"/>
            <a:gd name="T69" fmla="*/ 2147483647 h 44"/>
            <a:gd name="T70" fmla="*/ 2147483647 w 50"/>
            <a:gd name="T71" fmla="*/ 2147483647 h 44"/>
            <a:gd name="T72" fmla="*/ 2147483647 w 50"/>
            <a:gd name="T73" fmla="*/ 2147483647 h 44"/>
            <a:gd name="T74" fmla="*/ 2147483647 w 50"/>
            <a:gd name="T75" fmla="*/ 2147483647 h 44"/>
            <a:gd name="T76" fmla="*/ 2147483647 w 50"/>
            <a:gd name="T77" fmla="*/ 2147483647 h 44"/>
            <a:gd name="T78" fmla="*/ 2147483647 w 50"/>
            <a:gd name="T79" fmla="*/ 2147483647 h 44"/>
            <a:gd name="T80" fmla="*/ 2147483647 w 50"/>
            <a:gd name="T81" fmla="*/ 2147483647 h 44"/>
            <a:gd name="T82" fmla="*/ 2147483647 w 50"/>
            <a:gd name="T83" fmla="*/ 2147483647 h 44"/>
            <a:gd name="T84" fmla="*/ 2147483647 w 50"/>
            <a:gd name="T85" fmla="*/ 2147483647 h 44"/>
            <a:gd name="T86" fmla="*/ 2147483647 w 50"/>
            <a:gd name="T87" fmla="*/ 2147483647 h 44"/>
            <a:gd name="T88" fmla="*/ 2147483647 w 50"/>
            <a:gd name="T89" fmla="*/ 2147483647 h 44"/>
            <a:gd name="T90" fmla="*/ 2147483647 w 50"/>
            <a:gd name="T91" fmla="*/ 2147483647 h 44"/>
            <a:gd name="T92" fmla="*/ 2147483647 w 50"/>
            <a:gd name="T93" fmla="*/ 2147483647 h 44"/>
            <a:gd name="T94" fmla="*/ 2147483647 w 50"/>
            <a:gd name="T95" fmla="*/ 0 h 44"/>
            <a:gd name="T96" fmla="*/ 2147483647 w 50"/>
            <a:gd name="T97" fmla="*/ 0 h 44"/>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50"/>
            <a:gd name="T148" fmla="*/ 0 h 44"/>
            <a:gd name="T149" fmla="*/ 50 w 50"/>
            <a:gd name="T150" fmla="*/ 44 h 44"/>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50" h="44">
              <a:moveTo>
                <a:pt x="43" y="0"/>
              </a:moveTo>
              <a:lnTo>
                <a:pt x="31" y="5"/>
              </a:lnTo>
              <a:lnTo>
                <a:pt x="31" y="8"/>
              </a:lnTo>
              <a:lnTo>
                <a:pt x="31" y="10"/>
              </a:lnTo>
              <a:lnTo>
                <a:pt x="32" y="13"/>
              </a:lnTo>
              <a:lnTo>
                <a:pt x="28" y="18"/>
              </a:lnTo>
              <a:lnTo>
                <a:pt x="25" y="18"/>
              </a:lnTo>
              <a:lnTo>
                <a:pt x="19" y="21"/>
              </a:lnTo>
              <a:lnTo>
                <a:pt x="19" y="24"/>
              </a:lnTo>
              <a:lnTo>
                <a:pt x="17" y="26"/>
              </a:lnTo>
              <a:lnTo>
                <a:pt x="14" y="25"/>
              </a:lnTo>
              <a:lnTo>
                <a:pt x="12" y="31"/>
              </a:lnTo>
              <a:lnTo>
                <a:pt x="10" y="32"/>
              </a:lnTo>
              <a:lnTo>
                <a:pt x="8" y="32"/>
              </a:lnTo>
              <a:lnTo>
                <a:pt x="6" y="34"/>
              </a:lnTo>
              <a:lnTo>
                <a:pt x="3" y="33"/>
              </a:lnTo>
              <a:lnTo>
                <a:pt x="1" y="35"/>
              </a:lnTo>
              <a:lnTo>
                <a:pt x="0" y="39"/>
              </a:lnTo>
              <a:lnTo>
                <a:pt x="3" y="41"/>
              </a:lnTo>
              <a:lnTo>
                <a:pt x="7" y="40"/>
              </a:lnTo>
              <a:lnTo>
                <a:pt x="10" y="40"/>
              </a:lnTo>
              <a:lnTo>
                <a:pt x="11" y="44"/>
              </a:lnTo>
              <a:lnTo>
                <a:pt x="15" y="41"/>
              </a:lnTo>
              <a:lnTo>
                <a:pt x="16" y="43"/>
              </a:lnTo>
              <a:lnTo>
                <a:pt x="19" y="42"/>
              </a:lnTo>
              <a:lnTo>
                <a:pt x="20" y="40"/>
              </a:lnTo>
              <a:lnTo>
                <a:pt x="21" y="38"/>
              </a:lnTo>
              <a:lnTo>
                <a:pt x="23" y="39"/>
              </a:lnTo>
              <a:lnTo>
                <a:pt x="27" y="34"/>
              </a:lnTo>
              <a:lnTo>
                <a:pt x="28" y="36"/>
              </a:lnTo>
              <a:lnTo>
                <a:pt x="32" y="31"/>
              </a:lnTo>
              <a:lnTo>
                <a:pt x="34" y="32"/>
              </a:lnTo>
              <a:lnTo>
                <a:pt x="36" y="31"/>
              </a:lnTo>
              <a:lnTo>
                <a:pt x="40" y="25"/>
              </a:lnTo>
              <a:lnTo>
                <a:pt x="44" y="26"/>
              </a:lnTo>
              <a:lnTo>
                <a:pt x="47" y="24"/>
              </a:lnTo>
              <a:lnTo>
                <a:pt x="48" y="22"/>
              </a:lnTo>
              <a:lnTo>
                <a:pt x="47" y="20"/>
              </a:lnTo>
              <a:lnTo>
                <a:pt x="50" y="19"/>
              </a:lnTo>
              <a:lnTo>
                <a:pt x="48" y="16"/>
              </a:lnTo>
              <a:lnTo>
                <a:pt x="49" y="14"/>
              </a:lnTo>
              <a:lnTo>
                <a:pt x="47" y="15"/>
              </a:lnTo>
              <a:lnTo>
                <a:pt x="48" y="12"/>
              </a:lnTo>
              <a:lnTo>
                <a:pt x="46" y="11"/>
              </a:lnTo>
              <a:lnTo>
                <a:pt x="47" y="9"/>
              </a:lnTo>
              <a:lnTo>
                <a:pt x="47" y="7"/>
              </a:lnTo>
              <a:lnTo>
                <a:pt x="48" y="4"/>
              </a:lnTo>
              <a:lnTo>
                <a:pt x="46" y="0"/>
              </a:lnTo>
              <a:lnTo>
                <a:pt x="43" y="0"/>
              </a:lnTo>
              <a:close/>
            </a:path>
          </a:pathLst>
        </a:custGeom>
        <a:noFill/>
        <a:ln w="3175" cap="flat" cmpd="sng">
          <a:noFill/>
          <a:prstDash val="solid"/>
          <a:round/>
          <a:headEnd type="none" w="med" len="med"/>
          <a:tailEnd type="none" w="med" len="med"/>
        </a:ln>
      </xdr:spPr>
    </xdr:sp>
    <xdr:clientData/>
  </xdr:twoCellAnchor>
  <xdr:twoCellAnchor>
    <xdr:from>
      <xdr:col>13</xdr:col>
      <xdr:colOff>171450</xdr:colOff>
      <xdr:row>34</xdr:row>
      <xdr:rowOff>0</xdr:rowOff>
    </xdr:from>
    <xdr:to>
      <xdr:col>14</xdr:col>
      <xdr:colOff>228600</xdr:colOff>
      <xdr:row>37</xdr:row>
      <xdr:rowOff>19050</xdr:rowOff>
    </xdr:to>
    <xdr:sp macro="" textlink="">
      <xdr:nvSpPr>
        <xdr:cNvPr id="1038" name="Oval 19"/>
        <xdr:cNvSpPr>
          <a:spLocks noChangeArrowheads="1"/>
        </xdr:cNvSpPr>
      </xdr:nvSpPr>
      <xdr:spPr bwMode="auto">
        <a:xfrm rot="-196870">
          <a:off x="6362700" y="5038725"/>
          <a:ext cx="533400" cy="447675"/>
        </a:xfrm>
        <a:prstGeom prst="ellipse">
          <a:avLst/>
        </a:prstGeom>
        <a:noFill/>
        <a:ln w="25400" algn="ctr">
          <a:solidFill>
            <a:srgbClr val="00FF00"/>
          </a:solidFill>
          <a:round/>
          <a:headEnd/>
          <a:tailEnd/>
        </a:ln>
      </xdr:spPr>
    </xdr:sp>
    <xdr:clientData/>
  </xdr:twoCellAnchor>
  <xdr:oneCellAnchor>
    <xdr:from>
      <xdr:col>15</xdr:col>
      <xdr:colOff>304800</xdr:colOff>
      <xdr:row>41</xdr:row>
      <xdr:rowOff>19050</xdr:rowOff>
    </xdr:from>
    <xdr:ext cx="1005916" cy="385234"/>
    <xdr:sp macro="" textlink="">
      <xdr:nvSpPr>
        <xdr:cNvPr id="4112" name="AutoShape 25"/>
        <xdr:cNvSpPr>
          <a:spLocks/>
        </xdr:cNvSpPr>
      </xdr:nvSpPr>
      <xdr:spPr bwMode="auto">
        <a:xfrm>
          <a:off x="7532594" y="6159874"/>
          <a:ext cx="1005916" cy="385234"/>
        </a:xfrm>
        <a:prstGeom prst="borderCallout2">
          <a:avLst>
            <a:gd name="adj1" fmla="val 31579"/>
            <a:gd name="adj2" fmla="val -7407"/>
            <a:gd name="adj3" fmla="val 31579"/>
            <a:gd name="adj4" fmla="val -12963"/>
            <a:gd name="adj5" fmla="val -122988"/>
            <a:gd name="adj6" fmla="val -54051"/>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A-2</a:t>
          </a:r>
        </a:p>
        <a:p>
          <a:pPr algn="l" rtl="0">
            <a:defRPr sz="1000"/>
          </a:pPr>
          <a:r>
            <a:rPr lang="ja-JP" altLang="en-US" sz="1100" b="0" i="0" u="none" strike="noStrike" baseline="0">
              <a:solidFill>
                <a:srgbClr val="000000"/>
              </a:solidFill>
              <a:latin typeface="ＭＳ Ｐゴシック"/>
              <a:ea typeface="ＭＳ Ｐゴシック"/>
            </a:rPr>
            <a:t>長野緑地（広域）</a:t>
          </a:r>
        </a:p>
      </xdr:txBody>
    </xdr:sp>
    <xdr:clientData/>
  </xdr:oneCellAnchor>
  <xdr:twoCellAnchor>
    <xdr:from>
      <xdr:col>9</xdr:col>
      <xdr:colOff>95250</xdr:colOff>
      <xdr:row>21</xdr:row>
      <xdr:rowOff>19050</xdr:rowOff>
    </xdr:from>
    <xdr:to>
      <xdr:col>9</xdr:col>
      <xdr:colOff>238125</xdr:colOff>
      <xdr:row>21</xdr:row>
      <xdr:rowOff>133350</xdr:rowOff>
    </xdr:to>
    <xdr:sp macro="" textlink="">
      <xdr:nvSpPr>
        <xdr:cNvPr id="1041" name="Freeform 27"/>
        <xdr:cNvSpPr>
          <a:spLocks/>
        </xdr:cNvSpPr>
      </xdr:nvSpPr>
      <xdr:spPr bwMode="auto">
        <a:xfrm>
          <a:off x="4381500" y="3200400"/>
          <a:ext cx="142875" cy="114300"/>
        </a:xfrm>
        <a:custGeom>
          <a:avLst/>
          <a:gdLst>
            <a:gd name="T0" fmla="*/ 2147483647 w 15"/>
            <a:gd name="T1" fmla="*/ 2147483647 h 12"/>
            <a:gd name="T2" fmla="*/ 2147483647 w 15"/>
            <a:gd name="T3" fmla="*/ 2147483647 h 12"/>
            <a:gd name="T4" fmla="*/ 2147483647 w 15"/>
            <a:gd name="T5" fmla="*/ 2147483647 h 12"/>
            <a:gd name="T6" fmla="*/ 2147483647 w 15"/>
            <a:gd name="T7" fmla="*/ 0 h 12"/>
            <a:gd name="T8" fmla="*/ 2147483647 w 15"/>
            <a:gd name="T9" fmla="*/ 2147483647 h 12"/>
            <a:gd name="T10" fmla="*/ 2147483647 w 15"/>
            <a:gd name="T11" fmla="*/ 2147483647 h 12"/>
            <a:gd name="T12" fmla="*/ 2147483647 w 15"/>
            <a:gd name="T13" fmla="*/ 2147483647 h 12"/>
            <a:gd name="T14" fmla="*/ 2147483647 w 15"/>
            <a:gd name="T15" fmla="*/ 2147483647 h 12"/>
            <a:gd name="T16" fmla="*/ 2147483647 w 15"/>
            <a:gd name="T17" fmla="*/ 2147483647 h 12"/>
            <a:gd name="T18" fmla="*/ 0 w 15"/>
            <a:gd name="T19" fmla="*/ 2147483647 h 12"/>
            <a:gd name="T20" fmla="*/ 2147483647 w 15"/>
            <a:gd name="T21" fmla="*/ 2147483647 h 12"/>
            <a:gd name="T22" fmla="*/ 2147483647 w 15"/>
            <a:gd name="T23" fmla="*/ 2147483647 h 12"/>
            <a:gd name="T24" fmla="*/ 2147483647 w 15"/>
            <a:gd name="T25" fmla="*/ 2147483647 h 12"/>
            <a:gd name="T26" fmla="*/ 2147483647 w 15"/>
            <a:gd name="T27" fmla="*/ 2147483647 h 12"/>
            <a:gd name="T28" fmla="*/ 2147483647 w 15"/>
            <a:gd name="T29" fmla="*/ 2147483647 h 12"/>
            <a:gd name="T30" fmla="*/ 2147483647 w 15"/>
            <a:gd name="T31" fmla="*/ 2147483647 h 12"/>
            <a:gd name="T32" fmla="*/ 2147483647 w 15"/>
            <a:gd name="T33" fmla="*/ 2147483647 h 12"/>
            <a:gd name="T34" fmla="*/ 2147483647 w 15"/>
            <a:gd name="T35" fmla="*/ 2147483647 h 12"/>
            <a:gd name="T36" fmla="*/ 2147483647 w 15"/>
            <a:gd name="T37" fmla="*/ 2147483647 h 12"/>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w 15"/>
            <a:gd name="T58" fmla="*/ 0 h 12"/>
            <a:gd name="T59" fmla="*/ 15 w 15"/>
            <a:gd name="T60" fmla="*/ 12 h 12"/>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T57" t="T58" r="T59" b="T60"/>
          <a:pathLst>
            <a:path w="15" h="12">
              <a:moveTo>
                <a:pt x="10" y="5"/>
              </a:moveTo>
              <a:lnTo>
                <a:pt x="11" y="2"/>
              </a:lnTo>
              <a:lnTo>
                <a:pt x="13" y="1"/>
              </a:lnTo>
              <a:lnTo>
                <a:pt x="11" y="0"/>
              </a:lnTo>
              <a:lnTo>
                <a:pt x="7" y="3"/>
              </a:lnTo>
              <a:lnTo>
                <a:pt x="6" y="4"/>
              </a:lnTo>
              <a:lnTo>
                <a:pt x="3" y="2"/>
              </a:lnTo>
              <a:lnTo>
                <a:pt x="2" y="1"/>
              </a:lnTo>
              <a:lnTo>
                <a:pt x="1" y="3"/>
              </a:lnTo>
              <a:lnTo>
                <a:pt x="0" y="5"/>
              </a:lnTo>
              <a:lnTo>
                <a:pt x="2" y="6"/>
              </a:lnTo>
              <a:lnTo>
                <a:pt x="5" y="8"/>
              </a:lnTo>
              <a:lnTo>
                <a:pt x="7" y="8"/>
              </a:lnTo>
              <a:lnTo>
                <a:pt x="9" y="8"/>
              </a:lnTo>
              <a:lnTo>
                <a:pt x="10" y="10"/>
              </a:lnTo>
              <a:lnTo>
                <a:pt x="14" y="12"/>
              </a:lnTo>
              <a:lnTo>
                <a:pt x="15" y="12"/>
              </a:lnTo>
              <a:lnTo>
                <a:pt x="15" y="10"/>
              </a:lnTo>
              <a:lnTo>
                <a:pt x="12" y="10"/>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20</xdr:col>
      <xdr:colOff>47625</xdr:colOff>
      <xdr:row>47</xdr:row>
      <xdr:rowOff>38100</xdr:rowOff>
    </xdr:from>
    <xdr:to>
      <xdr:col>21</xdr:col>
      <xdr:colOff>9525</xdr:colOff>
      <xdr:row>48</xdr:row>
      <xdr:rowOff>76200</xdr:rowOff>
    </xdr:to>
    <xdr:sp macro="" textlink="">
      <xdr:nvSpPr>
        <xdr:cNvPr id="1044" name="Rectangle 30"/>
        <xdr:cNvSpPr>
          <a:spLocks noChangeArrowheads="1"/>
        </xdr:cNvSpPr>
      </xdr:nvSpPr>
      <xdr:spPr bwMode="auto">
        <a:xfrm>
          <a:off x="9572625" y="6934200"/>
          <a:ext cx="438150" cy="180975"/>
        </a:xfrm>
        <a:prstGeom prst="rect">
          <a:avLst/>
        </a:prstGeom>
        <a:solidFill>
          <a:srgbClr val="FFFFFF"/>
        </a:solidFill>
        <a:ln w="3175" algn="ctr">
          <a:solidFill>
            <a:srgbClr val="FFFFFF"/>
          </a:solidFill>
          <a:miter lim="800000"/>
          <a:headEnd/>
          <a:tailEnd/>
        </a:ln>
      </xdr:spPr>
    </xdr:sp>
    <xdr:clientData/>
  </xdr:twoCellAnchor>
  <xdr:twoCellAnchor>
    <xdr:from>
      <xdr:col>7</xdr:col>
      <xdr:colOff>190500</xdr:colOff>
      <xdr:row>26</xdr:row>
      <xdr:rowOff>19050</xdr:rowOff>
    </xdr:from>
    <xdr:to>
      <xdr:col>7</xdr:col>
      <xdr:colOff>209550</xdr:colOff>
      <xdr:row>26</xdr:row>
      <xdr:rowOff>28575</xdr:rowOff>
    </xdr:to>
    <xdr:sp macro="" textlink="">
      <xdr:nvSpPr>
        <xdr:cNvPr id="1047" name="Freeform 35"/>
        <xdr:cNvSpPr>
          <a:spLocks/>
        </xdr:cNvSpPr>
      </xdr:nvSpPr>
      <xdr:spPr bwMode="auto">
        <a:xfrm>
          <a:off x="3524250" y="3914775"/>
          <a:ext cx="19050" cy="9525"/>
        </a:xfrm>
        <a:custGeom>
          <a:avLst/>
          <a:gdLst>
            <a:gd name="T0" fmla="*/ 0 w 2"/>
            <a:gd name="T1" fmla="*/ 0 h 1"/>
            <a:gd name="T2" fmla="*/ 2147483647 w 2"/>
            <a:gd name="T3" fmla="*/ 0 h 1"/>
            <a:gd name="T4" fmla="*/ 0 w 2"/>
            <a:gd name="T5" fmla="*/ 0 h 1"/>
            <a:gd name="T6" fmla="*/ 0 60000 65536"/>
            <a:gd name="T7" fmla="*/ 0 60000 65536"/>
            <a:gd name="T8" fmla="*/ 0 60000 65536"/>
            <a:gd name="T9" fmla="*/ 0 w 2"/>
            <a:gd name="T10" fmla="*/ 0 h 1"/>
            <a:gd name="T11" fmla="*/ 2 w 2"/>
            <a:gd name="T12" fmla="*/ 1 h 1"/>
          </a:gdLst>
          <a:ahLst/>
          <a:cxnLst>
            <a:cxn ang="T6">
              <a:pos x="T0" y="T1"/>
            </a:cxn>
            <a:cxn ang="T7">
              <a:pos x="T2" y="T3"/>
            </a:cxn>
            <a:cxn ang="T8">
              <a:pos x="T4" y="T5"/>
            </a:cxn>
          </a:cxnLst>
          <a:rect l="T9" t="T10" r="T11" b="T12"/>
          <a:pathLst>
            <a:path w="2" h="1">
              <a:moveTo>
                <a:pt x="0" y="0"/>
              </a:moveTo>
              <a:lnTo>
                <a:pt x="2" y="0"/>
              </a:lnTo>
              <a:lnTo>
                <a:pt x="0"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15</xdr:col>
      <xdr:colOff>375957</xdr:colOff>
      <xdr:row>30</xdr:row>
      <xdr:rowOff>125506</xdr:rowOff>
    </xdr:from>
    <xdr:to>
      <xdr:col>16</xdr:col>
      <xdr:colOff>271182</xdr:colOff>
      <xdr:row>32</xdr:row>
      <xdr:rowOff>144556</xdr:rowOff>
    </xdr:to>
    <xdr:sp macro="" textlink="">
      <xdr:nvSpPr>
        <xdr:cNvPr id="1051" name="Oval 19"/>
        <xdr:cNvSpPr>
          <a:spLocks noChangeArrowheads="1"/>
        </xdr:cNvSpPr>
      </xdr:nvSpPr>
      <xdr:spPr bwMode="auto">
        <a:xfrm rot="-196870">
          <a:off x="7603751" y="4663888"/>
          <a:ext cx="377078" cy="310403"/>
        </a:xfrm>
        <a:prstGeom prst="ellipse">
          <a:avLst/>
        </a:prstGeom>
        <a:noFill/>
        <a:ln w="25400" algn="ctr">
          <a:solidFill>
            <a:srgbClr val="00FF00"/>
          </a:solidFill>
          <a:round/>
          <a:headEnd/>
          <a:tailEnd/>
        </a:ln>
      </xdr:spPr>
    </xdr:sp>
    <xdr:clientData/>
  </xdr:twoCellAnchor>
  <xdr:oneCellAnchor>
    <xdr:from>
      <xdr:col>17</xdr:col>
      <xdr:colOff>248770</xdr:colOff>
      <xdr:row>33</xdr:row>
      <xdr:rowOff>128868</xdr:rowOff>
    </xdr:from>
    <xdr:ext cx="1570173" cy="385234"/>
    <xdr:sp macro="" textlink="">
      <xdr:nvSpPr>
        <xdr:cNvPr id="4124" name="AutoShape 24"/>
        <xdr:cNvSpPr>
          <a:spLocks/>
        </xdr:cNvSpPr>
      </xdr:nvSpPr>
      <xdr:spPr bwMode="auto">
        <a:xfrm>
          <a:off x="8440270" y="5104280"/>
          <a:ext cx="1570173" cy="385234"/>
        </a:xfrm>
        <a:prstGeom prst="borderCallout2">
          <a:avLst>
            <a:gd name="adj1" fmla="val 31579"/>
            <a:gd name="adj2" fmla="val -7407"/>
            <a:gd name="adj3" fmla="val 31579"/>
            <a:gd name="adj4" fmla="val -19444"/>
            <a:gd name="adj5" fmla="val -25256"/>
            <a:gd name="adj6" fmla="val -31269"/>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A-4</a:t>
          </a:r>
        </a:p>
        <a:p>
          <a:pPr algn="l" rtl="0">
            <a:defRPr sz="1000"/>
          </a:pPr>
          <a:r>
            <a:rPr lang="ja-JP" altLang="en-US" sz="1100" b="0" i="0" u="none" strike="noStrike" baseline="0">
              <a:solidFill>
                <a:srgbClr val="000000"/>
              </a:solidFill>
              <a:latin typeface="ＭＳ Ｐゴシック"/>
              <a:ea typeface="ＭＳ Ｐゴシック"/>
            </a:rPr>
            <a:t>曽根豊岡緑地（都市緑地）</a:t>
          </a:r>
        </a:p>
      </xdr:txBody>
    </xdr:sp>
    <xdr:clientData/>
  </xdr:oneCellAnchor>
  <xdr:twoCellAnchor>
    <xdr:from>
      <xdr:col>8</xdr:col>
      <xdr:colOff>200025</xdr:colOff>
      <xdr:row>18</xdr:row>
      <xdr:rowOff>19050</xdr:rowOff>
    </xdr:from>
    <xdr:to>
      <xdr:col>9</xdr:col>
      <xdr:colOff>95250</xdr:colOff>
      <xdr:row>20</xdr:row>
      <xdr:rowOff>38100</xdr:rowOff>
    </xdr:to>
    <xdr:sp macro="" textlink="">
      <xdr:nvSpPr>
        <xdr:cNvPr id="1060" name="Oval 19"/>
        <xdr:cNvSpPr>
          <a:spLocks noChangeArrowheads="1"/>
        </xdr:cNvSpPr>
      </xdr:nvSpPr>
      <xdr:spPr bwMode="auto">
        <a:xfrm rot="-196870">
          <a:off x="4010025" y="2771775"/>
          <a:ext cx="371475" cy="304800"/>
        </a:xfrm>
        <a:prstGeom prst="ellipse">
          <a:avLst/>
        </a:prstGeom>
        <a:noFill/>
        <a:ln w="25400" algn="ctr">
          <a:solidFill>
            <a:srgbClr val="00FF00"/>
          </a:solidFill>
          <a:round/>
          <a:headEnd/>
          <a:tailEnd/>
        </a:ln>
      </xdr:spPr>
    </xdr:sp>
    <xdr:clientData/>
  </xdr:twoCellAnchor>
  <xdr:twoCellAnchor>
    <xdr:from>
      <xdr:col>9</xdr:col>
      <xdr:colOff>19050</xdr:colOff>
      <xdr:row>20</xdr:row>
      <xdr:rowOff>76200</xdr:rowOff>
    </xdr:from>
    <xdr:to>
      <xdr:col>9</xdr:col>
      <xdr:colOff>323850</xdr:colOff>
      <xdr:row>22</xdr:row>
      <xdr:rowOff>47625</xdr:rowOff>
    </xdr:to>
    <xdr:sp macro="" textlink="">
      <xdr:nvSpPr>
        <xdr:cNvPr id="1061" name="Oval 19"/>
        <xdr:cNvSpPr>
          <a:spLocks noChangeArrowheads="1"/>
        </xdr:cNvSpPr>
      </xdr:nvSpPr>
      <xdr:spPr bwMode="auto">
        <a:xfrm rot="-196870">
          <a:off x="4305300" y="3114675"/>
          <a:ext cx="304800" cy="257175"/>
        </a:xfrm>
        <a:prstGeom prst="ellipse">
          <a:avLst/>
        </a:prstGeom>
        <a:noFill/>
        <a:ln w="25400" algn="ctr">
          <a:solidFill>
            <a:srgbClr val="00FF00"/>
          </a:solidFill>
          <a:round/>
          <a:headEnd/>
          <a:tailEnd/>
        </a:ln>
      </xdr:spPr>
    </xdr:sp>
    <xdr:clientData/>
  </xdr:twoCellAnchor>
  <xdr:oneCellAnchor>
    <xdr:from>
      <xdr:col>10</xdr:col>
      <xdr:colOff>266700</xdr:colOff>
      <xdr:row>8</xdr:row>
      <xdr:rowOff>28575</xdr:rowOff>
    </xdr:from>
    <xdr:ext cx="1288045" cy="385234"/>
    <xdr:sp macro="" textlink="">
      <xdr:nvSpPr>
        <xdr:cNvPr id="4137" name="AutoShape 13"/>
        <xdr:cNvSpPr>
          <a:spLocks/>
        </xdr:cNvSpPr>
      </xdr:nvSpPr>
      <xdr:spPr bwMode="auto">
        <a:xfrm>
          <a:off x="5085229" y="1362075"/>
          <a:ext cx="1288045" cy="385234"/>
        </a:xfrm>
        <a:prstGeom prst="borderCallout2">
          <a:avLst>
            <a:gd name="adj1" fmla="val 31579"/>
            <a:gd name="adj2" fmla="val -5796"/>
            <a:gd name="adj3" fmla="val 31579"/>
            <a:gd name="adj4" fmla="val -13769"/>
            <a:gd name="adj5" fmla="val 426311"/>
            <a:gd name="adj6" fmla="val -36811"/>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A-3</a:t>
          </a:r>
        </a:p>
        <a:p>
          <a:pPr algn="l" rtl="0">
            <a:defRPr sz="1000"/>
          </a:pPr>
          <a:r>
            <a:rPr lang="ja-JP" altLang="en-US" sz="1100" b="0" i="0" u="none" strike="noStrike" baseline="0">
              <a:solidFill>
                <a:srgbClr val="000000"/>
              </a:solidFill>
              <a:latin typeface="ＭＳ Ｐゴシック"/>
              <a:ea typeface="ＭＳ Ｐゴシック"/>
            </a:rPr>
            <a:t>都島展望公園（地区）</a:t>
          </a:r>
        </a:p>
      </xdr:txBody>
    </xdr:sp>
    <xdr:clientData/>
  </xdr:oneCellAnchor>
  <xdr:oneCellAnchor>
    <xdr:from>
      <xdr:col>4</xdr:col>
      <xdr:colOff>257175</xdr:colOff>
      <xdr:row>7</xdr:row>
      <xdr:rowOff>95250</xdr:rowOff>
    </xdr:from>
    <xdr:ext cx="1146981" cy="385234"/>
    <xdr:sp macro="" textlink="">
      <xdr:nvSpPr>
        <xdr:cNvPr id="4123" name="AutoShape 13"/>
        <xdr:cNvSpPr>
          <a:spLocks/>
        </xdr:cNvSpPr>
      </xdr:nvSpPr>
      <xdr:spPr bwMode="auto">
        <a:xfrm>
          <a:off x="2184587" y="1283074"/>
          <a:ext cx="1146981" cy="385234"/>
        </a:xfrm>
        <a:prstGeom prst="borderCallout2">
          <a:avLst>
            <a:gd name="adj1" fmla="val 31579"/>
            <a:gd name="adj2" fmla="val 106505"/>
            <a:gd name="adj3" fmla="val 31579"/>
            <a:gd name="adj4" fmla="val 120324"/>
            <a:gd name="adj5" fmla="val 346807"/>
            <a:gd name="adj6" fmla="val 163579"/>
          </a:avLst>
        </a:prstGeom>
        <a:solidFill>
          <a:srgbClr val="FFFFFF"/>
        </a:solidFill>
        <a:ln w="3175" algn="ctr">
          <a:solidFill>
            <a:srgbClr val="FF0000"/>
          </a:solidFill>
          <a:miter lim="800000"/>
          <a:headEnd/>
          <a:tailEnd type="stealth" w="med" len="me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A-1 </a:t>
          </a:r>
        </a:p>
        <a:p>
          <a:pPr algn="l" rtl="0">
            <a:defRPr sz="1000"/>
          </a:pPr>
          <a:r>
            <a:rPr lang="ja-JP" altLang="en-US" sz="1100" b="0" i="0" u="none" strike="noStrike" baseline="0">
              <a:solidFill>
                <a:srgbClr val="000000"/>
              </a:solidFill>
              <a:latin typeface="ＭＳ Ｐゴシック"/>
              <a:ea typeface="ＭＳ Ｐゴシック"/>
            </a:rPr>
            <a:t>高塔山公園（総合）</a:t>
          </a:r>
        </a:p>
      </xdr:txBody>
    </xdr:sp>
    <xdr:clientData/>
  </xdr:oneCellAnchor>
  <xdr:twoCellAnchor>
    <xdr:from>
      <xdr:col>16</xdr:col>
      <xdr:colOff>39537</xdr:colOff>
      <xdr:row>31</xdr:row>
      <xdr:rowOff>136585</xdr:rowOff>
    </xdr:from>
    <xdr:to>
      <xdr:col>16</xdr:col>
      <xdr:colOff>115019</xdr:colOff>
      <xdr:row>32</xdr:row>
      <xdr:rowOff>97047</xdr:rowOff>
    </xdr:to>
    <xdr:sp macro="" textlink="">
      <xdr:nvSpPr>
        <xdr:cNvPr id="2" name="フリーフォーム 1"/>
        <xdr:cNvSpPr/>
      </xdr:nvSpPr>
      <xdr:spPr bwMode="auto">
        <a:xfrm>
          <a:off x="7688292" y="4773283"/>
          <a:ext cx="75482" cy="104236"/>
        </a:xfrm>
        <a:custGeom>
          <a:avLst/>
          <a:gdLst>
            <a:gd name="connsiteX0" fmla="*/ 17972 w 75482"/>
            <a:gd name="connsiteY0" fmla="*/ 104236 h 104236"/>
            <a:gd name="connsiteX1" fmla="*/ 0 w 75482"/>
            <a:gd name="connsiteY1" fmla="*/ 43132 h 104236"/>
            <a:gd name="connsiteX2" fmla="*/ 7189 w 75482"/>
            <a:gd name="connsiteY2" fmla="*/ 14377 h 104236"/>
            <a:gd name="connsiteX3" fmla="*/ 43133 w 75482"/>
            <a:gd name="connsiteY3" fmla="*/ 0 h 104236"/>
            <a:gd name="connsiteX4" fmla="*/ 75482 w 75482"/>
            <a:gd name="connsiteY4" fmla="*/ 10783 h 104236"/>
            <a:gd name="connsiteX5" fmla="*/ 17972 w 75482"/>
            <a:gd name="connsiteY5" fmla="*/ 104236 h 104236"/>
            <a:gd name="connsiteX0" fmla="*/ 17972 w 75482"/>
            <a:gd name="connsiteY0" fmla="*/ 104236 h 104236"/>
            <a:gd name="connsiteX1" fmla="*/ 0 w 75482"/>
            <a:gd name="connsiteY1" fmla="*/ 43132 h 104236"/>
            <a:gd name="connsiteX2" fmla="*/ 7189 w 75482"/>
            <a:gd name="connsiteY2" fmla="*/ 14377 h 104236"/>
            <a:gd name="connsiteX3" fmla="*/ 43133 w 75482"/>
            <a:gd name="connsiteY3" fmla="*/ 0 h 104236"/>
            <a:gd name="connsiteX4" fmla="*/ 75482 w 75482"/>
            <a:gd name="connsiteY4" fmla="*/ 10783 h 104236"/>
            <a:gd name="connsiteX5" fmla="*/ 53916 w 75482"/>
            <a:gd name="connsiteY5" fmla="*/ 104236 h 104236"/>
            <a:gd name="connsiteX6" fmla="*/ 17972 w 75482"/>
            <a:gd name="connsiteY6" fmla="*/ 104236 h 1042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5482" h="104236">
              <a:moveTo>
                <a:pt x="17972" y="104236"/>
              </a:moveTo>
              <a:lnTo>
                <a:pt x="0" y="43132"/>
              </a:lnTo>
              <a:lnTo>
                <a:pt x="7189" y="14377"/>
              </a:lnTo>
              <a:lnTo>
                <a:pt x="43133" y="0"/>
              </a:lnTo>
              <a:lnTo>
                <a:pt x="75482" y="10783"/>
              </a:lnTo>
              <a:cubicBezTo>
                <a:pt x="65897" y="29953"/>
                <a:pt x="63501" y="85066"/>
                <a:pt x="53916" y="104236"/>
              </a:cubicBezTo>
              <a:lnTo>
                <a:pt x="17972" y="104236"/>
              </a:lnTo>
              <a:close/>
            </a:path>
          </a:pathLst>
        </a:custGeom>
        <a:solidFill>
          <a:srgbClr val="FF0000"/>
        </a:solidFill>
        <a:ln w="12700" cap="flat" cmpd="sng" algn="ctr">
          <a:solidFill>
            <a:srgbClr val="FF0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34"/>
  <sheetViews>
    <sheetView tabSelected="1" zoomScale="70" workbookViewId="0">
      <selection activeCell="A16" sqref="A16"/>
    </sheetView>
  </sheetViews>
  <sheetFormatPr defaultRowHeight="13.5" x14ac:dyDescent="0.15"/>
  <sheetData>
    <row r="9" spans="1:14" ht="13.5" customHeight="1" x14ac:dyDescent="0.15">
      <c r="A9" s="379" t="s">
        <v>50</v>
      </c>
      <c r="B9" s="379"/>
      <c r="C9" s="379"/>
      <c r="D9" s="379"/>
      <c r="E9" s="379"/>
      <c r="F9" s="379"/>
      <c r="G9" s="379"/>
      <c r="H9" s="379"/>
      <c r="I9" s="379"/>
      <c r="J9" s="379"/>
      <c r="K9" s="379"/>
      <c r="L9" s="379"/>
      <c r="M9" s="379"/>
      <c r="N9" s="379"/>
    </row>
    <row r="10" spans="1:14" ht="13.5" customHeight="1" x14ac:dyDescent="0.15">
      <c r="A10" s="379"/>
      <c r="B10" s="379"/>
      <c r="C10" s="379"/>
      <c r="D10" s="379"/>
      <c r="E10" s="379"/>
      <c r="F10" s="379"/>
      <c r="G10" s="379"/>
      <c r="H10" s="379"/>
      <c r="I10" s="379"/>
      <c r="J10" s="379"/>
      <c r="K10" s="379"/>
      <c r="L10" s="379"/>
      <c r="M10" s="379"/>
      <c r="N10" s="379"/>
    </row>
    <row r="11" spans="1:14" ht="13.5" customHeight="1" x14ac:dyDescent="0.15">
      <c r="A11" s="379"/>
      <c r="B11" s="379"/>
      <c r="C11" s="379"/>
      <c r="D11" s="379"/>
      <c r="E11" s="379"/>
      <c r="F11" s="379"/>
      <c r="G11" s="379"/>
      <c r="H11" s="379"/>
      <c r="I11" s="379"/>
      <c r="J11" s="379"/>
      <c r="K11" s="379"/>
      <c r="L11" s="379"/>
      <c r="M11" s="379"/>
      <c r="N11" s="379"/>
    </row>
    <row r="12" spans="1:14" ht="13.5" customHeight="1" x14ac:dyDescent="0.15">
      <c r="A12" s="379"/>
      <c r="B12" s="379"/>
      <c r="C12" s="379"/>
      <c r="D12" s="379"/>
      <c r="E12" s="379"/>
      <c r="F12" s="379"/>
      <c r="G12" s="379"/>
      <c r="H12" s="379"/>
      <c r="I12" s="379"/>
      <c r="J12" s="379"/>
      <c r="K12" s="379"/>
      <c r="L12" s="379"/>
      <c r="M12" s="379"/>
      <c r="N12" s="379"/>
    </row>
    <row r="13" spans="1:14" ht="13.5" customHeight="1" x14ac:dyDescent="0.15">
      <c r="A13" s="381" t="s">
        <v>145</v>
      </c>
      <c r="B13" s="381"/>
      <c r="C13" s="381"/>
      <c r="D13" s="381"/>
      <c r="E13" s="381"/>
      <c r="F13" s="381"/>
      <c r="G13" s="381"/>
      <c r="H13" s="381"/>
      <c r="I13" s="381"/>
      <c r="J13" s="381"/>
      <c r="K13" s="381"/>
      <c r="L13" s="381"/>
      <c r="M13" s="381"/>
      <c r="N13" s="381"/>
    </row>
    <row r="14" spans="1:14" ht="13.5" customHeight="1" x14ac:dyDescent="0.15">
      <c r="A14" s="381"/>
      <c r="B14" s="381"/>
      <c r="C14" s="381"/>
      <c r="D14" s="381"/>
      <c r="E14" s="381"/>
      <c r="F14" s="381"/>
      <c r="G14" s="381"/>
      <c r="H14" s="381"/>
      <c r="I14" s="381"/>
      <c r="J14" s="381"/>
      <c r="K14" s="381"/>
      <c r="L14" s="381"/>
      <c r="M14" s="381"/>
      <c r="N14" s="381"/>
    </row>
    <row r="15" spans="1:14" ht="13.5" customHeight="1" x14ac:dyDescent="0.15">
      <c r="A15" s="381"/>
      <c r="B15" s="381"/>
      <c r="C15" s="381"/>
      <c r="D15" s="381"/>
      <c r="E15" s="381"/>
      <c r="F15" s="381"/>
      <c r="G15" s="381"/>
      <c r="H15" s="381"/>
      <c r="I15" s="381"/>
      <c r="J15" s="381"/>
      <c r="K15" s="381"/>
      <c r="L15" s="381"/>
      <c r="M15" s="381"/>
      <c r="N15" s="381"/>
    </row>
    <row r="16" spans="1:14" ht="13.5" customHeight="1" x14ac:dyDescent="0.15"/>
    <row r="17" spans="1:14" ht="13.5" customHeight="1" x14ac:dyDescent="0.15"/>
    <row r="18" spans="1:14" ht="13.5" customHeight="1" x14ac:dyDescent="0.15"/>
    <row r="19" spans="1:14" ht="13.5" customHeight="1" x14ac:dyDescent="0.15"/>
    <row r="28" spans="1:14" x14ac:dyDescent="0.15">
      <c r="A28" s="380" t="s">
        <v>33</v>
      </c>
      <c r="B28" s="380"/>
      <c r="C28" s="380"/>
      <c r="D28" s="380"/>
      <c r="E28" s="380"/>
      <c r="F28" s="380"/>
      <c r="G28" s="380"/>
      <c r="H28" s="380"/>
      <c r="I28" s="380"/>
      <c r="J28" s="380"/>
      <c r="K28" s="380"/>
      <c r="L28" s="380"/>
      <c r="M28" s="380"/>
      <c r="N28" s="380"/>
    </row>
    <row r="29" spans="1:14" x14ac:dyDescent="0.15">
      <c r="A29" s="380"/>
      <c r="B29" s="380"/>
      <c r="C29" s="380"/>
      <c r="D29" s="380"/>
      <c r="E29" s="380"/>
      <c r="F29" s="380"/>
      <c r="G29" s="380"/>
      <c r="H29" s="380"/>
      <c r="I29" s="380"/>
      <c r="J29" s="380"/>
      <c r="K29" s="380"/>
      <c r="L29" s="380"/>
      <c r="M29" s="380"/>
      <c r="N29" s="380"/>
    </row>
    <row r="30" spans="1:14" x14ac:dyDescent="0.15">
      <c r="A30" s="380"/>
      <c r="B30" s="380"/>
      <c r="C30" s="380"/>
      <c r="D30" s="380"/>
      <c r="E30" s="380"/>
      <c r="F30" s="380"/>
      <c r="G30" s="380"/>
      <c r="H30" s="380"/>
      <c r="I30" s="380"/>
      <c r="J30" s="380"/>
      <c r="K30" s="380"/>
      <c r="L30" s="380"/>
      <c r="M30" s="380"/>
      <c r="N30" s="380"/>
    </row>
    <row r="31" spans="1:14" x14ac:dyDescent="0.15">
      <c r="A31" s="380"/>
      <c r="B31" s="380"/>
      <c r="C31" s="380"/>
      <c r="D31" s="380"/>
      <c r="E31" s="380"/>
      <c r="F31" s="380"/>
      <c r="G31" s="380"/>
      <c r="H31" s="380"/>
      <c r="I31" s="380"/>
      <c r="J31" s="380"/>
      <c r="K31" s="380"/>
      <c r="L31" s="380"/>
      <c r="M31" s="380"/>
      <c r="N31" s="380"/>
    </row>
    <row r="32" spans="1:14" x14ac:dyDescent="0.15">
      <c r="A32" s="377">
        <v>42823</v>
      </c>
      <c r="B32" s="378"/>
      <c r="C32" s="378"/>
      <c r="D32" s="378"/>
      <c r="E32" s="378"/>
      <c r="F32" s="378"/>
      <c r="G32" s="378"/>
      <c r="H32" s="378"/>
      <c r="I32" s="378"/>
      <c r="J32" s="378"/>
      <c r="K32" s="378"/>
      <c r="L32" s="378"/>
      <c r="M32" s="378"/>
      <c r="N32" s="378"/>
    </row>
    <row r="33" spans="1:14" x14ac:dyDescent="0.15">
      <c r="A33" s="378"/>
      <c r="B33" s="378"/>
      <c r="C33" s="378"/>
      <c r="D33" s="378"/>
      <c r="E33" s="378"/>
      <c r="F33" s="378"/>
      <c r="G33" s="378"/>
      <c r="H33" s="378"/>
      <c r="I33" s="378"/>
      <c r="J33" s="378"/>
      <c r="K33" s="378"/>
      <c r="L33" s="378"/>
      <c r="M33" s="378"/>
      <c r="N33" s="378"/>
    </row>
    <row r="34" spans="1:14" x14ac:dyDescent="0.15">
      <c r="A34" s="378"/>
      <c r="B34" s="378"/>
      <c r="C34" s="378"/>
      <c r="D34" s="378"/>
      <c r="E34" s="378"/>
      <c r="F34" s="378"/>
      <c r="G34" s="378"/>
      <c r="H34" s="378"/>
      <c r="I34" s="378"/>
      <c r="J34" s="378"/>
      <c r="K34" s="378"/>
      <c r="L34" s="378"/>
      <c r="M34" s="378"/>
      <c r="N34" s="378"/>
    </row>
  </sheetData>
  <mergeCells count="4">
    <mergeCell ref="A32:N34"/>
    <mergeCell ref="A9:N12"/>
    <mergeCell ref="A28:N31"/>
    <mergeCell ref="A13:N15"/>
  </mergeCells>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AX179"/>
  <sheetViews>
    <sheetView view="pageBreakPreview" zoomScale="98" zoomScaleNormal="100" zoomScaleSheetLayoutView="98" zoomScalePageLayoutView="70" workbookViewId="0">
      <selection activeCell="L115" sqref="L115:N115"/>
    </sheetView>
  </sheetViews>
  <sheetFormatPr defaultColWidth="6.25" defaultRowHeight="11.25" x14ac:dyDescent="0.15"/>
  <cols>
    <col min="1" max="2" width="7.875" style="5" customWidth="1"/>
    <col min="3" max="3" width="6.5" style="5" customWidth="1"/>
    <col min="4" max="4" width="7.5" style="5" customWidth="1"/>
    <col min="5" max="5" width="5.75" style="5" customWidth="1"/>
    <col min="6" max="6" width="7.75" style="5" customWidth="1"/>
    <col min="7" max="9" width="7.5" style="5" customWidth="1"/>
    <col min="10" max="10" width="10.25" style="5" customWidth="1"/>
    <col min="11" max="11" width="5.5" style="5" customWidth="1"/>
    <col min="12" max="12" width="4.5" style="5" customWidth="1"/>
    <col min="13" max="13" width="3.375" style="5" customWidth="1"/>
    <col min="14" max="14" width="7.375" style="5" customWidth="1"/>
    <col min="15" max="15" width="15.75" style="5" customWidth="1"/>
    <col min="16" max="16" width="8.875" style="5" customWidth="1"/>
    <col min="17" max="17" width="7.625" style="5" customWidth="1"/>
    <col min="18" max="18" width="8.875" style="5" customWidth="1"/>
    <col min="19" max="23" width="6.5" style="5" customWidth="1"/>
    <col min="24" max="25" width="10.125" style="5" customWidth="1"/>
    <col min="26" max="26" width="8.5" style="5" customWidth="1"/>
    <col min="27" max="27" width="10.875" style="5" customWidth="1"/>
    <col min="28" max="28" width="9.25" style="5" customWidth="1"/>
    <col min="29" max="29" width="6.25" style="1"/>
    <col min="30" max="30" width="7.625" style="1" bestFit="1" customWidth="1"/>
    <col min="31" max="32" width="6.625" style="1" bestFit="1" customWidth="1"/>
    <col min="33" max="33" width="7.625" style="1" bestFit="1" customWidth="1"/>
    <col min="34" max="35" width="8.625" style="1" bestFit="1" customWidth="1"/>
    <col min="36" max="36" width="6.25" style="1"/>
    <col min="37" max="37" width="7.625" style="1" bestFit="1" customWidth="1"/>
    <col min="38" max="39" width="6.625" style="1" bestFit="1" customWidth="1"/>
    <col min="40" max="40" width="7.625" style="1" bestFit="1" customWidth="1"/>
    <col min="41" max="42" width="8.625" style="1" bestFit="1" customWidth="1"/>
    <col min="43" max="43" width="6.25" style="1"/>
    <col min="44" max="44" width="7.625" style="1" bestFit="1" customWidth="1"/>
    <col min="45" max="46" width="6.625" style="1" bestFit="1" customWidth="1"/>
    <col min="47" max="48" width="6.25" style="1"/>
    <col min="49" max="49" width="7.625" style="1" bestFit="1" customWidth="1"/>
    <col min="50" max="16384" width="6.25" style="1"/>
  </cols>
  <sheetData>
    <row r="1" spans="1:28" ht="14.25" x14ac:dyDescent="0.15">
      <c r="Z1" s="581" t="s">
        <v>52</v>
      </c>
      <c r="AA1" s="582"/>
    </row>
    <row r="2" spans="1:28" s="2" customFormat="1" ht="21.75" thickBot="1" x14ac:dyDescent="0.2">
      <c r="A2" s="583" t="s">
        <v>149</v>
      </c>
      <c r="B2" s="584"/>
      <c r="C2" s="584"/>
      <c r="D2" s="584"/>
      <c r="E2" s="584"/>
      <c r="F2" s="584"/>
      <c r="G2" s="584"/>
      <c r="H2" s="584"/>
      <c r="I2" s="584"/>
      <c r="J2" s="584"/>
      <c r="K2" s="584"/>
      <c r="L2" s="584"/>
      <c r="M2" s="584"/>
      <c r="N2" s="584"/>
      <c r="O2" s="584"/>
      <c r="P2" s="584"/>
      <c r="Q2" s="584"/>
      <c r="R2" s="584"/>
      <c r="S2" s="584"/>
      <c r="T2" s="584"/>
      <c r="U2" s="47"/>
      <c r="V2" s="47"/>
      <c r="W2" s="47"/>
      <c r="X2" s="585" t="s">
        <v>151</v>
      </c>
      <c r="Y2" s="585"/>
      <c r="Z2" s="585"/>
      <c r="AA2" s="585"/>
      <c r="AB2" s="48"/>
    </row>
    <row r="3" spans="1:28" ht="15" customHeight="1" thickBot="1" x14ac:dyDescent="0.2">
      <c r="A3" s="586" t="s">
        <v>5</v>
      </c>
      <c r="B3" s="587"/>
      <c r="C3" s="67"/>
      <c r="D3" s="6" t="s">
        <v>51</v>
      </c>
      <c r="E3" s="49"/>
      <c r="F3" s="49"/>
      <c r="G3" s="49"/>
      <c r="H3" s="49"/>
      <c r="I3" s="49"/>
      <c r="J3" s="49"/>
      <c r="K3" s="49"/>
      <c r="L3" s="49"/>
      <c r="M3" s="49"/>
      <c r="N3" s="49"/>
      <c r="O3" s="49"/>
      <c r="P3" s="49"/>
      <c r="Q3" s="49"/>
      <c r="R3" s="49"/>
      <c r="S3" s="49"/>
      <c r="T3" s="49"/>
      <c r="U3" s="49"/>
      <c r="V3" s="49"/>
      <c r="W3" s="49"/>
      <c r="Y3" s="627" t="s">
        <v>53</v>
      </c>
      <c r="Z3" s="628"/>
      <c r="AA3" s="352" t="s">
        <v>91</v>
      </c>
    </row>
    <row r="4" spans="1:28" ht="15" customHeight="1" x14ac:dyDescent="0.15">
      <c r="A4" s="588" t="s">
        <v>7</v>
      </c>
      <c r="B4" s="589"/>
      <c r="C4" s="50"/>
      <c r="D4" s="50" t="s">
        <v>42</v>
      </c>
      <c r="E4" s="50"/>
      <c r="F4" s="50"/>
      <c r="G4" s="50"/>
      <c r="H4" s="50"/>
      <c r="I4" s="50"/>
      <c r="J4" s="50"/>
      <c r="K4" s="51"/>
      <c r="L4" s="590" t="s">
        <v>24</v>
      </c>
      <c r="M4" s="589"/>
      <c r="N4" s="50"/>
      <c r="O4" s="7" t="s">
        <v>31</v>
      </c>
      <c r="P4" s="50"/>
      <c r="Q4" s="50"/>
      <c r="R4" s="50"/>
      <c r="S4" s="50"/>
      <c r="T4" s="50"/>
      <c r="U4" s="50"/>
      <c r="V4" s="50"/>
      <c r="W4" s="50"/>
      <c r="X4" s="50"/>
      <c r="Y4" s="50"/>
      <c r="Z4" s="50"/>
      <c r="AA4" s="52"/>
    </row>
    <row r="5" spans="1:28" ht="15" customHeight="1" x14ac:dyDescent="0.15">
      <c r="A5" s="591" t="s">
        <v>6</v>
      </c>
      <c r="B5" s="424"/>
      <c r="C5" s="53"/>
      <c r="D5" s="54"/>
      <c r="E5" s="54"/>
      <c r="F5" s="54"/>
      <c r="G5" s="54"/>
      <c r="H5" s="54"/>
      <c r="I5" s="54"/>
      <c r="J5" s="54"/>
      <c r="K5" s="54"/>
      <c r="L5" s="54"/>
      <c r="M5" s="54"/>
      <c r="N5" s="54"/>
      <c r="O5" s="54"/>
      <c r="P5" s="54"/>
      <c r="Q5" s="54"/>
      <c r="R5" s="54"/>
      <c r="S5" s="54"/>
      <c r="T5" s="54"/>
      <c r="U5" s="54"/>
      <c r="V5" s="54"/>
      <c r="W5" s="54"/>
      <c r="X5" s="54"/>
      <c r="Y5" s="54"/>
      <c r="Z5" s="54"/>
      <c r="AA5" s="55"/>
    </row>
    <row r="6" spans="1:28" ht="3.75" customHeight="1" x14ac:dyDescent="0.15">
      <c r="A6" s="56"/>
      <c r="B6" s="54"/>
      <c r="C6" s="57"/>
      <c r="D6" s="57"/>
      <c r="E6" s="57"/>
      <c r="F6" s="57"/>
      <c r="G6" s="57"/>
      <c r="H6" s="57"/>
      <c r="I6" s="57"/>
      <c r="J6" s="57"/>
      <c r="K6" s="57"/>
      <c r="L6" s="57"/>
      <c r="M6" s="57"/>
      <c r="N6" s="57"/>
      <c r="O6" s="57"/>
      <c r="P6" s="57"/>
      <c r="Q6" s="57"/>
      <c r="R6" s="57"/>
      <c r="S6" s="57"/>
      <c r="T6" s="57"/>
      <c r="U6" s="57"/>
      <c r="V6" s="57"/>
      <c r="W6" s="57"/>
      <c r="X6" s="57"/>
      <c r="Y6" s="57"/>
      <c r="Z6" s="57"/>
      <c r="AA6" s="58"/>
    </row>
    <row r="7" spans="1:28" ht="21.95" customHeight="1" x14ac:dyDescent="0.15">
      <c r="A7" s="59"/>
      <c r="B7" s="592" t="s">
        <v>146</v>
      </c>
      <c r="C7" s="592"/>
      <c r="D7" s="592"/>
      <c r="E7" s="592"/>
      <c r="F7" s="592"/>
      <c r="G7" s="592"/>
      <c r="H7" s="592"/>
      <c r="I7" s="592"/>
      <c r="J7" s="592"/>
      <c r="K7" s="592"/>
      <c r="L7" s="592"/>
      <c r="M7" s="592"/>
      <c r="N7" s="592"/>
      <c r="O7" s="592"/>
      <c r="P7" s="592"/>
      <c r="Q7" s="592"/>
      <c r="R7" s="592"/>
      <c r="S7" s="592"/>
      <c r="T7" s="592"/>
      <c r="U7" s="592"/>
      <c r="V7" s="592"/>
      <c r="W7" s="592"/>
      <c r="X7" s="592"/>
      <c r="Y7" s="592"/>
      <c r="Z7" s="592"/>
      <c r="AA7" s="593"/>
    </row>
    <row r="8" spans="1:28" ht="21.95" customHeight="1" x14ac:dyDescent="0.15">
      <c r="A8" s="59"/>
      <c r="B8" s="592"/>
      <c r="C8" s="592"/>
      <c r="D8" s="592"/>
      <c r="E8" s="592"/>
      <c r="F8" s="592"/>
      <c r="G8" s="592"/>
      <c r="H8" s="592"/>
      <c r="I8" s="592"/>
      <c r="J8" s="592"/>
      <c r="K8" s="592"/>
      <c r="L8" s="592"/>
      <c r="M8" s="592"/>
      <c r="N8" s="592"/>
      <c r="O8" s="592"/>
      <c r="P8" s="592"/>
      <c r="Q8" s="592"/>
      <c r="R8" s="592"/>
      <c r="S8" s="592"/>
      <c r="T8" s="592"/>
      <c r="U8" s="592"/>
      <c r="V8" s="592"/>
      <c r="W8" s="592"/>
      <c r="X8" s="592"/>
      <c r="Y8" s="592"/>
      <c r="Z8" s="592"/>
      <c r="AA8" s="593"/>
    </row>
    <row r="9" spans="1:28" ht="3.75" customHeight="1" x14ac:dyDescent="0.15">
      <c r="A9" s="60"/>
      <c r="B9" s="61"/>
      <c r="C9" s="61"/>
      <c r="D9" s="61"/>
      <c r="E9" s="61"/>
      <c r="F9" s="61"/>
      <c r="G9" s="61"/>
      <c r="H9" s="61"/>
      <c r="I9" s="61"/>
      <c r="J9" s="61"/>
      <c r="K9" s="61"/>
      <c r="L9" s="61"/>
      <c r="M9" s="61"/>
      <c r="N9" s="61"/>
      <c r="O9" s="61"/>
      <c r="P9" s="61"/>
      <c r="Q9" s="61"/>
      <c r="R9" s="61"/>
      <c r="S9" s="61"/>
      <c r="T9" s="61"/>
      <c r="U9" s="61"/>
      <c r="V9" s="61"/>
      <c r="W9" s="61"/>
      <c r="X9" s="61"/>
      <c r="Y9" s="61"/>
      <c r="Z9" s="61"/>
      <c r="AA9" s="62"/>
    </row>
    <row r="10" spans="1:28" ht="15" customHeight="1" x14ac:dyDescent="0.15">
      <c r="A10" s="596" t="s">
        <v>25</v>
      </c>
      <c r="B10" s="464"/>
      <c r="C10" s="464"/>
      <c r="D10" s="464"/>
      <c r="E10" s="465"/>
      <c r="F10" s="54"/>
      <c r="G10" s="54"/>
      <c r="H10" s="54"/>
      <c r="I10" s="54"/>
      <c r="J10" s="54"/>
      <c r="K10" s="54"/>
      <c r="L10" s="54"/>
      <c r="M10" s="54"/>
      <c r="N10" s="54"/>
      <c r="O10" s="54"/>
      <c r="P10" s="54"/>
      <c r="Q10" s="54"/>
      <c r="R10" s="54"/>
      <c r="S10" s="54"/>
      <c r="T10" s="54"/>
      <c r="U10" s="54"/>
      <c r="V10" s="54"/>
      <c r="W10" s="54"/>
      <c r="X10" s="54"/>
      <c r="Y10" s="54"/>
      <c r="Z10" s="54"/>
      <c r="AA10" s="55"/>
    </row>
    <row r="11" spans="1:28" ht="3.75" customHeight="1" x14ac:dyDescent="0.15">
      <c r="A11" s="56"/>
      <c r="B11" s="54"/>
      <c r="C11" s="54"/>
      <c r="D11" s="54"/>
      <c r="E11" s="54"/>
      <c r="F11" s="57"/>
      <c r="G11" s="57"/>
      <c r="H11" s="57"/>
      <c r="I11" s="57"/>
      <c r="J11" s="57"/>
      <c r="K11" s="57"/>
      <c r="L11" s="57"/>
      <c r="M11" s="57"/>
      <c r="N11" s="57"/>
      <c r="O11" s="57"/>
      <c r="P11" s="57"/>
      <c r="Q11" s="57"/>
      <c r="R11" s="57"/>
      <c r="S11" s="57"/>
      <c r="T11" s="57"/>
      <c r="U11" s="57"/>
      <c r="V11" s="57"/>
      <c r="W11" s="57"/>
      <c r="X11" s="57"/>
      <c r="Y11" s="57"/>
      <c r="Z11" s="57"/>
      <c r="AA11" s="58"/>
    </row>
    <row r="12" spans="1:28" ht="4.5" customHeight="1" x14ac:dyDescent="0.15">
      <c r="A12" s="59"/>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8"/>
    </row>
    <row r="13" spans="1:28" ht="15" customHeight="1" x14ac:dyDescent="0.15">
      <c r="A13" s="59"/>
      <c r="B13" s="38" t="s">
        <v>147</v>
      </c>
      <c r="C13" s="57"/>
      <c r="D13" s="57"/>
      <c r="E13" s="57"/>
      <c r="F13" s="57"/>
      <c r="G13" s="57"/>
      <c r="H13" s="57"/>
      <c r="I13" s="57"/>
      <c r="J13" s="57"/>
      <c r="K13" s="57"/>
      <c r="L13" s="57"/>
      <c r="M13" s="57"/>
      <c r="N13" s="57"/>
      <c r="O13" s="57"/>
      <c r="P13" s="57"/>
      <c r="Q13" s="57"/>
      <c r="R13" s="57"/>
      <c r="S13" s="57"/>
      <c r="T13" s="57"/>
      <c r="U13" s="57"/>
      <c r="V13" s="57"/>
      <c r="W13" s="57"/>
      <c r="X13" s="57"/>
      <c r="Y13" s="57"/>
      <c r="Z13" s="57"/>
      <c r="AA13" s="58"/>
    </row>
    <row r="14" spans="1:28" ht="15" customHeight="1" x14ac:dyDescent="0.15">
      <c r="A14" s="59"/>
      <c r="B14" s="38" t="s">
        <v>148</v>
      </c>
      <c r="C14" s="57"/>
      <c r="D14" s="57"/>
      <c r="E14" s="57"/>
      <c r="F14" s="57"/>
      <c r="G14" s="57"/>
      <c r="H14" s="57"/>
      <c r="I14" s="57"/>
      <c r="J14" s="57"/>
      <c r="K14" s="57"/>
      <c r="L14" s="57"/>
      <c r="M14" s="57"/>
      <c r="N14" s="57"/>
      <c r="O14" s="57"/>
      <c r="P14" s="57"/>
      <c r="Q14" s="57"/>
      <c r="R14" s="57"/>
      <c r="S14" s="57"/>
      <c r="T14" s="57"/>
      <c r="U14" s="57"/>
      <c r="V14" s="57"/>
      <c r="W14" s="57"/>
      <c r="X14" s="57"/>
      <c r="Y14" s="57"/>
      <c r="Z14" s="57"/>
      <c r="AA14" s="58"/>
    </row>
    <row r="15" spans="1:28" ht="5.25" customHeight="1" x14ac:dyDescent="0.15">
      <c r="A15" s="59"/>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8"/>
    </row>
    <row r="16" spans="1:28" ht="3.75" customHeight="1" x14ac:dyDescent="0.15">
      <c r="A16" s="60"/>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2"/>
    </row>
    <row r="17" spans="1:49" ht="15" customHeight="1" x14ac:dyDescent="0.15">
      <c r="A17" s="596" t="s">
        <v>26</v>
      </c>
      <c r="B17" s="464"/>
      <c r="C17" s="464"/>
      <c r="D17" s="464"/>
      <c r="E17" s="465"/>
      <c r="F17" s="54"/>
      <c r="G17" s="54"/>
      <c r="H17" s="54"/>
      <c r="I17" s="54"/>
      <c r="J17" s="54"/>
      <c r="K17" s="54"/>
      <c r="L17" s="54"/>
      <c r="M17" s="54"/>
      <c r="N17" s="54"/>
      <c r="O17" s="54"/>
      <c r="P17" s="63"/>
      <c r="Q17" s="413" t="s">
        <v>27</v>
      </c>
      <c r="R17" s="414"/>
      <c r="S17" s="414"/>
      <c r="T17" s="414"/>
      <c r="U17" s="414"/>
      <c r="V17" s="424"/>
      <c r="W17" s="436" t="s">
        <v>19</v>
      </c>
      <c r="X17" s="437"/>
      <c r="Y17" s="437"/>
      <c r="Z17" s="437"/>
      <c r="AA17" s="438"/>
    </row>
    <row r="18" spans="1:49" ht="12" customHeight="1" x14ac:dyDescent="0.15">
      <c r="A18" s="56"/>
      <c r="B18" s="57"/>
      <c r="C18" s="57"/>
      <c r="D18" s="57"/>
      <c r="E18" s="57"/>
      <c r="F18" s="57"/>
      <c r="G18" s="57"/>
      <c r="H18" s="57"/>
      <c r="I18" s="57"/>
      <c r="J18" s="57"/>
      <c r="K18" s="57"/>
      <c r="L18" s="57"/>
      <c r="M18" s="57"/>
      <c r="N18" s="57"/>
      <c r="O18" s="57"/>
      <c r="P18" s="64"/>
      <c r="Q18" s="413" t="s">
        <v>4</v>
      </c>
      <c r="R18" s="424"/>
      <c r="S18" s="413" t="s">
        <v>16</v>
      </c>
      <c r="T18" s="424"/>
      <c r="U18" s="413" t="s">
        <v>23</v>
      </c>
      <c r="V18" s="424"/>
      <c r="W18" s="439"/>
      <c r="X18" s="440"/>
      <c r="Y18" s="440"/>
      <c r="Z18" s="440"/>
      <c r="AA18" s="441"/>
    </row>
    <row r="19" spans="1:49" ht="12" customHeight="1" x14ac:dyDescent="0.15">
      <c r="A19" s="59"/>
      <c r="B19" s="597"/>
      <c r="C19" s="597"/>
      <c r="D19" s="597"/>
      <c r="E19" s="597"/>
      <c r="F19" s="597"/>
      <c r="G19" s="597"/>
      <c r="H19" s="597"/>
      <c r="I19" s="597"/>
      <c r="J19" s="597"/>
      <c r="K19" s="597"/>
      <c r="L19" s="597"/>
      <c r="M19" s="597"/>
      <c r="N19" s="597"/>
      <c r="O19" s="597"/>
      <c r="P19" s="598"/>
      <c r="Q19" s="65" t="s">
        <v>39</v>
      </c>
      <c r="R19" s="66"/>
      <c r="S19" s="599" t="s">
        <v>40</v>
      </c>
      <c r="T19" s="600"/>
      <c r="U19" s="66" t="s">
        <v>41</v>
      </c>
      <c r="V19" s="66"/>
      <c r="W19" s="610"/>
      <c r="X19" s="611"/>
      <c r="Y19" s="611"/>
      <c r="Z19" s="611"/>
      <c r="AA19" s="612"/>
    </row>
    <row r="20" spans="1:49" ht="30" customHeight="1" x14ac:dyDescent="0.15">
      <c r="A20" s="59"/>
      <c r="B20" s="616" t="s">
        <v>155</v>
      </c>
      <c r="C20" s="617"/>
      <c r="D20" s="617"/>
      <c r="E20" s="617"/>
      <c r="F20" s="617"/>
      <c r="G20" s="617"/>
      <c r="H20" s="617"/>
      <c r="I20" s="617"/>
      <c r="J20" s="617"/>
      <c r="K20" s="617"/>
      <c r="L20" s="617"/>
      <c r="M20" s="617"/>
      <c r="N20" s="617"/>
      <c r="O20" s="617"/>
      <c r="P20" s="618"/>
      <c r="Q20" s="619" t="s">
        <v>92</v>
      </c>
      <c r="R20" s="620"/>
      <c r="S20" s="619" t="s">
        <v>153</v>
      </c>
      <c r="T20" s="620"/>
      <c r="U20" s="619" t="s">
        <v>152</v>
      </c>
      <c r="V20" s="620"/>
      <c r="W20" s="613"/>
      <c r="X20" s="614"/>
      <c r="Y20" s="614"/>
      <c r="Z20" s="614"/>
      <c r="AA20" s="615"/>
      <c r="AB20" s="57"/>
    </row>
    <row r="21" spans="1:49" ht="30" customHeight="1" thickBot="1" x14ac:dyDescent="0.2">
      <c r="A21" s="59"/>
      <c r="B21" s="637" t="s">
        <v>154</v>
      </c>
      <c r="C21" s="638"/>
      <c r="D21" s="638"/>
      <c r="E21" s="638"/>
      <c r="F21" s="638"/>
      <c r="G21" s="638"/>
      <c r="H21" s="638"/>
      <c r="I21" s="638"/>
      <c r="J21" s="638"/>
      <c r="K21" s="638"/>
      <c r="L21" s="638"/>
      <c r="M21" s="638"/>
      <c r="N21" s="638"/>
      <c r="O21" s="638"/>
      <c r="P21" s="639"/>
      <c r="Q21" s="635">
        <v>0.03</v>
      </c>
      <c r="R21" s="636"/>
      <c r="S21" s="633">
        <v>0.25</v>
      </c>
      <c r="T21" s="634"/>
      <c r="U21" s="635">
        <v>0.5</v>
      </c>
      <c r="V21" s="636"/>
      <c r="W21" s="613"/>
      <c r="X21" s="614"/>
      <c r="Y21" s="614"/>
      <c r="Z21" s="614"/>
      <c r="AA21" s="615"/>
    </row>
    <row r="22" spans="1:49" ht="13.5" customHeight="1" x14ac:dyDescent="0.15">
      <c r="A22" s="586" t="s">
        <v>8</v>
      </c>
      <c r="B22" s="644"/>
      <c r="C22" s="645"/>
      <c r="D22" s="647" t="s">
        <v>54</v>
      </c>
      <c r="E22" s="648"/>
      <c r="F22" s="651">
        <f>SUM(I22,L22,O22,R22)</f>
        <v>5030</v>
      </c>
      <c r="G22" s="652"/>
      <c r="H22" s="566" t="s">
        <v>93</v>
      </c>
      <c r="I22" s="568">
        <f>X71</f>
        <v>5030</v>
      </c>
      <c r="J22" s="569"/>
      <c r="K22" s="566" t="s">
        <v>94</v>
      </c>
      <c r="L22" s="640" t="s">
        <v>95</v>
      </c>
      <c r="M22" s="641"/>
      <c r="N22" s="566" t="s">
        <v>96</v>
      </c>
      <c r="O22" s="621">
        <f>X90</f>
        <v>0</v>
      </c>
      <c r="P22" s="623"/>
      <c r="Q22" s="566" t="s">
        <v>97</v>
      </c>
      <c r="R22" s="621">
        <f>X99</f>
        <v>0</v>
      </c>
      <c r="S22" s="622"/>
      <c r="T22" s="623"/>
      <c r="U22" s="655" t="s">
        <v>98</v>
      </c>
      <c r="V22" s="656"/>
      <c r="W22" s="656"/>
      <c r="X22" s="657"/>
      <c r="Y22" s="604">
        <f>O22/F22</f>
        <v>0</v>
      </c>
      <c r="Z22" s="605"/>
      <c r="AA22" s="606"/>
      <c r="AB22" s="68"/>
      <c r="AC22" s="69"/>
      <c r="AD22" s="69"/>
      <c r="AE22" s="5"/>
    </row>
    <row r="23" spans="1:49" ht="13.5" customHeight="1" thickBot="1" x14ac:dyDescent="0.2">
      <c r="A23" s="601"/>
      <c r="B23" s="602"/>
      <c r="C23" s="646"/>
      <c r="D23" s="649"/>
      <c r="E23" s="650"/>
      <c r="F23" s="653"/>
      <c r="G23" s="654"/>
      <c r="H23" s="567"/>
      <c r="I23" s="570"/>
      <c r="J23" s="571"/>
      <c r="K23" s="567"/>
      <c r="L23" s="642"/>
      <c r="M23" s="643"/>
      <c r="N23" s="567"/>
      <c r="O23" s="624"/>
      <c r="P23" s="626"/>
      <c r="Q23" s="567"/>
      <c r="R23" s="624"/>
      <c r="S23" s="625"/>
      <c r="T23" s="626"/>
      <c r="U23" s="601" t="s">
        <v>99</v>
      </c>
      <c r="V23" s="602"/>
      <c r="W23" s="602"/>
      <c r="X23" s="603"/>
      <c r="Y23" s="607"/>
      <c r="Z23" s="608"/>
      <c r="AA23" s="609"/>
      <c r="AB23" s="68"/>
      <c r="AC23" s="69"/>
      <c r="AD23" s="69"/>
      <c r="AE23" s="5"/>
    </row>
    <row r="24" spans="1:49" ht="12" customHeight="1" thickBot="1" x14ac:dyDescent="0.2">
      <c r="A24" s="70"/>
      <c r="B24" s="71"/>
      <c r="C24" s="71"/>
      <c r="D24" s="71"/>
      <c r="E24" s="71"/>
      <c r="F24" s="71"/>
      <c r="G24" s="71"/>
      <c r="H24" s="71"/>
      <c r="I24" s="71"/>
      <c r="J24" s="71"/>
      <c r="K24" s="71"/>
      <c r="L24" s="71"/>
      <c r="M24" s="71"/>
      <c r="N24" s="71"/>
      <c r="O24" s="71"/>
      <c r="P24" s="71"/>
      <c r="Q24" s="71"/>
      <c r="R24" s="71"/>
      <c r="S24" s="71"/>
      <c r="T24" s="71"/>
      <c r="U24" s="71"/>
      <c r="V24" s="71"/>
      <c r="W24" s="71"/>
      <c r="X24" s="71"/>
      <c r="Y24" s="325"/>
      <c r="Z24" s="71"/>
      <c r="AA24" s="72"/>
      <c r="AB24" s="59"/>
    </row>
    <row r="25" spans="1:49" ht="14.85" customHeight="1" thickBot="1" x14ac:dyDescent="0.2">
      <c r="A25" s="594" t="s">
        <v>14</v>
      </c>
      <c r="B25" s="595"/>
      <c r="C25" s="595"/>
      <c r="D25" s="595"/>
      <c r="E25" s="595"/>
      <c r="F25" s="595"/>
      <c r="G25" s="595"/>
      <c r="H25" s="595"/>
      <c r="I25" s="595"/>
      <c r="J25" s="595"/>
      <c r="K25" s="595"/>
      <c r="L25" s="595"/>
      <c r="M25" s="595"/>
      <c r="N25" s="595"/>
      <c r="O25" s="595"/>
      <c r="P25" s="595"/>
      <c r="Q25" s="595"/>
      <c r="R25" s="595"/>
      <c r="S25" s="595"/>
      <c r="T25" s="595"/>
      <c r="U25" s="595"/>
      <c r="V25" s="595"/>
      <c r="W25" s="595"/>
      <c r="X25" s="595"/>
      <c r="Y25" s="317"/>
      <c r="Z25" s="73"/>
      <c r="AA25" s="74"/>
      <c r="AB25" s="59"/>
    </row>
    <row r="26" spans="1:49" ht="14.85" hidden="1" customHeight="1" x14ac:dyDescent="0.15">
      <c r="A26" s="75" t="s">
        <v>55</v>
      </c>
      <c r="B26" s="76"/>
      <c r="C26" s="76"/>
      <c r="D26" s="76"/>
      <c r="E26" s="77"/>
      <c r="F26" s="78"/>
      <c r="G26" s="78"/>
      <c r="H26" s="78"/>
      <c r="I26" s="78"/>
      <c r="J26" s="78"/>
      <c r="K26" s="78"/>
      <c r="L26" s="78"/>
      <c r="M26" s="78"/>
      <c r="N26" s="78"/>
      <c r="O26" s="78"/>
      <c r="P26" s="78"/>
      <c r="Q26" s="78"/>
      <c r="R26" s="78"/>
      <c r="S26" s="78" t="s">
        <v>98</v>
      </c>
      <c r="T26" s="78"/>
      <c r="U26" s="78"/>
      <c r="V26" s="78"/>
      <c r="W26" s="78"/>
      <c r="X26" s="78"/>
      <c r="Y26" s="78"/>
      <c r="Z26" s="78"/>
      <c r="AA26" s="79"/>
      <c r="AB26" s="59"/>
    </row>
    <row r="27" spans="1:49" ht="14.85" hidden="1" customHeight="1" x14ac:dyDescent="0.15">
      <c r="A27" s="471" t="s">
        <v>1</v>
      </c>
      <c r="B27" s="80" t="s">
        <v>10</v>
      </c>
      <c r="C27" s="81" t="s">
        <v>9</v>
      </c>
      <c r="D27" s="81" t="s">
        <v>20</v>
      </c>
      <c r="E27" s="81" t="s">
        <v>17</v>
      </c>
      <c r="F27" s="578" t="s">
        <v>30</v>
      </c>
      <c r="G27" s="473" t="s">
        <v>56</v>
      </c>
      <c r="H27" s="477" t="s">
        <v>29</v>
      </c>
      <c r="I27" s="480"/>
      <c r="J27" s="480"/>
      <c r="K27" s="480"/>
      <c r="L27" s="480"/>
      <c r="M27" s="481"/>
      <c r="N27" s="477" t="s">
        <v>12</v>
      </c>
      <c r="O27" s="480"/>
      <c r="P27" s="481"/>
      <c r="Q27" s="477" t="s">
        <v>13</v>
      </c>
      <c r="R27" s="481"/>
      <c r="S27" s="82" t="s">
        <v>3</v>
      </c>
      <c r="T27" s="83"/>
      <c r="U27" s="83"/>
      <c r="V27" s="83"/>
      <c r="W27" s="84"/>
      <c r="X27" s="85" t="s">
        <v>8</v>
      </c>
      <c r="Y27" s="85"/>
      <c r="Z27" s="86" t="s">
        <v>47</v>
      </c>
      <c r="AA27" s="560" t="s">
        <v>19</v>
      </c>
      <c r="AB27" s="87"/>
    </row>
    <row r="28" spans="1:49" ht="14.85" hidden="1" customHeight="1" x14ac:dyDescent="0.15">
      <c r="A28" s="472"/>
      <c r="B28" s="88" t="s">
        <v>11</v>
      </c>
      <c r="C28" s="89" t="s">
        <v>11</v>
      </c>
      <c r="D28" s="89" t="s">
        <v>28</v>
      </c>
      <c r="E28" s="89" t="s">
        <v>18</v>
      </c>
      <c r="F28" s="579"/>
      <c r="G28" s="474"/>
      <c r="H28" s="488"/>
      <c r="I28" s="491"/>
      <c r="J28" s="491"/>
      <c r="K28" s="491"/>
      <c r="L28" s="491"/>
      <c r="M28" s="492"/>
      <c r="N28" s="488"/>
      <c r="O28" s="491"/>
      <c r="P28" s="492"/>
      <c r="Q28" s="488"/>
      <c r="R28" s="492"/>
      <c r="S28" s="136" t="s">
        <v>100</v>
      </c>
      <c r="T28" s="136" t="s">
        <v>101</v>
      </c>
      <c r="U28" s="136" t="s">
        <v>102</v>
      </c>
      <c r="V28" s="136" t="s">
        <v>103</v>
      </c>
      <c r="W28" s="136" t="s">
        <v>104</v>
      </c>
      <c r="X28" s="90" t="s">
        <v>57</v>
      </c>
      <c r="Y28" s="90"/>
      <c r="Z28" s="91" t="s">
        <v>48</v>
      </c>
      <c r="AA28" s="561"/>
      <c r="AB28" s="59"/>
    </row>
    <row r="29" spans="1:49" ht="14.85" hidden="1" customHeight="1" x14ac:dyDescent="0.15">
      <c r="A29" s="92"/>
      <c r="B29" s="88"/>
      <c r="C29" s="88"/>
      <c r="D29" s="88"/>
      <c r="E29" s="88"/>
      <c r="F29" s="88"/>
      <c r="G29" s="93"/>
      <c r="H29" s="134"/>
      <c r="I29" s="135"/>
      <c r="J29" s="135"/>
      <c r="K29" s="135"/>
      <c r="L29" s="135"/>
      <c r="M29" s="94"/>
      <c r="N29" s="95"/>
      <c r="O29" s="96"/>
      <c r="P29" s="97"/>
      <c r="Q29" s="509"/>
      <c r="R29" s="510"/>
      <c r="S29" s="98"/>
      <c r="T29" s="98"/>
      <c r="U29" s="98"/>
      <c r="V29" s="98"/>
      <c r="W29" s="98"/>
      <c r="X29" s="99"/>
      <c r="Y29" s="323"/>
      <c r="Z29" s="100"/>
      <c r="AA29" s="101"/>
      <c r="AB29" s="102"/>
      <c r="AC29" s="103"/>
    </row>
    <row r="30" spans="1:49" ht="14.85" hidden="1" customHeight="1" x14ac:dyDescent="0.15">
      <c r="A30" s="92"/>
      <c r="B30" s="88"/>
      <c r="C30" s="88"/>
      <c r="D30" s="88"/>
      <c r="E30" s="88"/>
      <c r="F30" s="88"/>
      <c r="G30" s="93"/>
      <c r="H30" s="134"/>
      <c r="I30" s="135"/>
      <c r="J30" s="135"/>
      <c r="K30" s="135"/>
      <c r="L30" s="135"/>
      <c r="M30" s="94"/>
      <c r="N30" s="562"/>
      <c r="O30" s="563"/>
      <c r="P30" s="564"/>
      <c r="Q30" s="565"/>
      <c r="R30" s="510"/>
      <c r="S30" s="104">
        <v>50</v>
      </c>
      <c r="T30" s="104">
        <v>100</v>
      </c>
      <c r="U30" s="104">
        <v>100</v>
      </c>
      <c r="V30" s="104">
        <v>100</v>
      </c>
      <c r="W30" s="104">
        <v>100</v>
      </c>
      <c r="X30" s="99"/>
      <c r="Y30" s="323"/>
      <c r="Z30" s="105"/>
      <c r="AA30" s="106"/>
      <c r="AB30" s="59"/>
    </row>
    <row r="31" spans="1:49" ht="12" hidden="1" thickBot="1" x14ac:dyDescent="0.2">
      <c r="A31" s="107"/>
      <c r="B31" s="108"/>
      <c r="C31" s="108"/>
      <c r="D31" s="108"/>
      <c r="E31" s="108"/>
      <c r="F31" s="108"/>
      <c r="G31" s="108"/>
      <c r="H31" s="108"/>
      <c r="I31" s="108"/>
      <c r="J31" s="108"/>
      <c r="K31" s="109"/>
      <c r="L31" s="109"/>
      <c r="M31" s="109"/>
      <c r="N31" s="109"/>
      <c r="O31" s="109"/>
      <c r="P31" s="109"/>
      <c r="Q31" s="108"/>
      <c r="R31" s="108"/>
      <c r="S31" s="108"/>
      <c r="T31" s="108"/>
      <c r="U31" s="110" t="s">
        <v>58</v>
      </c>
      <c r="V31" s="108"/>
      <c r="W31" s="111"/>
      <c r="X31" s="112"/>
      <c r="Y31" s="324"/>
      <c r="Z31" s="100"/>
      <c r="AA31" s="113"/>
      <c r="AB31" s="114"/>
      <c r="AC31" s="57"/>
      <c r="AD31" s="115"/>
      <c r="AE31" s="115"/>
      <c r="AF31" s="115"/>
      <c r="AG31" s="115"/>
      <c r="AH31" s="115"/>
      <c r="AI31" s="103"/>
      <c r="AJ31" s="103"/>
      <c r="AK31" s="115"/>
      <c r="AL31" s="115"/>
      <c r="AM31" s="115"/>
      <c r="AN31" s="115"/>
      <c r="AO31" s="115"/>
      <c r="AP31" s="103"/>
      <c r="AQ31" s="103"/>
      <c r="AR31" s="115"/>
      <c r="AS31" s="115"/>
      <c r="AT31" s="115"/>
      <c r="AU31" s="115"/>
      <c r="AV31" s="115"/>
      <c r="AW31" s="103"/>
    </row>
    <row r="32" spans="1:49" s="5" customFormat="1" ht="12" hidden="1" thickBot="1" x14ac:dyDescent="0.2">
      <c r="A32" s="116" t="s">
        <v>59</v>
      </c>
      <c r="B32" s="135"/>
      <c r="C32" s="135"/>
      <c r="D32" s="135"/>
      <c r="E32" s="134"/>
      <c r="F32" s="135"/>
      <c r="G32" s="135"/>
      <c r="H32" s="135"/>
      <c r="I32" s="135"/>
      <c r="J32" s="135"/>
      <c r="K32" s="135"/>
      <c r="L32" s="135"/>
      <c r="M32" s="135"/>
      <c r="N32" s="135"/>
      <c r="O32" s="135"/>
      <c r="P32" s="135"/>
      <c r="Q32" s="135"/>
      <c r="R32" s="135"/>
      <c r="S32" s="135"/>
      <c r="T32" s="135"/>
      <c r="U32" s="135"/>
      <c r="V32" s="135"/>
      <c r="W32" s="135"/>
      <c r="X32" s="135"/>
      <c r="Y32" s="318"/>
      <c r="Z32" s="135"/>
      <c r="AA32" s="117"/>
      <c r="AB32" s="59"/>
      <c r="AC32" s="118"/>
      <c r="AJ32" s="57"/>
      <c r="AK32" s="119"/>
      <c r="AL32" s="119">
        <v>10</v>
      </c>
      <c r="AM32" s="119">
        <v>50</v>
      </c>
      <c r="AN32" s="119">
        <v>50</v>
      </c>
      <c r="AO32" s="119">
        <v>50</v>
      </c>
      <c r="AP32" s="119">
        <f>AK32+AL32+AM32+AN32+AO32</f>
        <v>160</v>
      </c>
      <c r="AQ32" s="57"/>
      <c r="AR32" s="120"/>
      <c r="AS32" s="120"/>
      <c r="AT32" s="120"/>
      <c r="AU32" s="120"/>
      <c r="AV32" s="120"/>
      <c r="AW32" s="57"/>
    </row>
    <row r="33" spans="1:49" s="5" customFormat="1" ht="12" hidden="1" thickBot="1" x14ac:dyDescent="0.2">
      <c r="A33" s="471" t="s">
        <v>1</v>
      </c>
      <c r="B33" s="80" t="s">
        <v>10</v>
      </c>
      <c r="C33" s="81" t="s">
        <v>9</v>
      </c>
      <c r="D33" s="81" t="s">
        <v>20</v>
      </c>
      <c r="E33" s="81" t="s">
        <v>17</v>
      </c>
      <c r="F33" s="578" t="s">
        <v>30</v>
      </c>
      <c r="G33" s="473" t="s">
        <v>56</v>
      </c>
      <c r="H33" s="477" t="s">
        <v>29</v>
      </c>
      <c r="I33" s="480"/>
      <c r="J33" s="480"/>
      <c r="K33" s="480"/>
      <c r="L33" s="480"/>
      <c r="M33" s="481"/>
      <c r="N33" s="477" t="s">
        <v>12</v>
      </c>
      <c r="O33" s="480"/>
      <c r="P33" s="481"/>
      <c r="Q33" s="477" t="s">
        <v>13</v>
      </c>
      <c r="R33" s="481"/>
      <c r="S33" s="82" t="s">
        <v>3</v>
      </c>
      <c r="T33" s="83"/>
      <c r="U33" s="83"/>
      <c r="V33" s="83"/>
      <c r="W33" s="84"/>
      <c r="X33" s="85" t="s">
        <v>8</v>
      </c>
      <c r="Y33" s="85"/>
      <c r="Z33" s="86" t="s">
        <v>47</v>
      </c>
      <c r="AA33" s="560" t="s">
        <v>19</v>
      </c>
      <c r="AB33" s="59"/>
      <c r="AC33" s="118"/>
      <c r="AJ33" s="57"/>
      <c r="AK33" s="120"/>
      <c r="AL33" s="120"/>
      <c r="AM33" s="120"/>
      <c r="AN33" s="120"/>
      <c r="AO33" s="120"/>
      <c r="AP33" s="120"/>
      <c r="AQ33" s="57"/>
      <c r="AR33" s="120"/>
      <c r="AS33" s="120"/>
      <c r="AT33" s="120"/>
      <c r="AU33" s="120"/>
      <c r="AV33" s="120"/>
      <c r="AW33" s="57"/>
    </row>
    <row r="34" spans="1:49" s="5" customFormat="1" ht="14.85" hidden="1" customHeight="1" x14ac:dyDescent="0.15">
      <c r="A34" s="472"/>
      <c r="B34" s="88" t="s">
        <v>11</v>
      </c>
      <c r="C34" s="89" t="s">
        <v>11</v>
      </c>
      <c r="D34" s="89" t="s">
        <v>28</v>
      </c>
      <c r="E34" s="89" t="s">
        <v>18</v>
      </c>
      <c r="F34" s="579"/>
      <c r="G34" s="474"/>
      <c r="H34" s="488"/>
      <c r="I34" s="491"/>
      <c r="J34" s="491"/>
      <c r="K34" s="491"/>
      <c r="L34" s="491"/>
      <c r="M34" s="492"/>
      <c r="N34" s="488"/>
      <c r="O34" s="491"/>
      <c r="P34" s="492"/>
      <c r="Q34" s="488"/>
      <c r="R34" s="492"/>
      <c r="S34" s="136" t="s">
        <v>100</v>
      </c>
      <c r="T34" s="136" t="s">
        <v>105</v>
      </c>
      <c r="U34" s="136" t="s">
        <v>106</v>
      </c>
      <c r="V34" s="136" t="s">
        <v>107</v>
      </c>
      <c r="W34" s="136" t="s">
        <v>108</v>
      </c>
      <c r="X34" s="90" t="s">
        <v>57</v>
      </c>
      <c r="Y34" s="90"/>
      <c r="Z34" s="91" t="s">
        <v>48</v>
      </c>
      <c r="AA34" s="561"/>
      <c r="AB34" s="59"/>
    </row>
    <row r="35" spans="1:49" s="5" customFormat="1" ht="27" hidden="1" customHeight="1" x14ac:dyDescent="0.15">
      <c r="A35" s="92"/>
      <c r="B35" s="136"/>
      <c r="C35" s="136"/>
      <c r="D35" s="88"/>
      <c r="E35" s="136"/>
      <c r="F35" s="88"/>
      <c r="G35" s="121"/>
      <c r="H35" s="134"/>
      <c r="I35" s="122"/>
      <c r="J35" s="122"/>
      <c r="K35" s="122"/>
      <c r="L35" s="122"/>
      <c r="M35" s="123"/>
      <c r="N35" s="572"/>
      <c r="O35" s="573"/>
      <c r="P35" s="574"/>
      <c r="Q35" s="509"/>
      <c r="R35" s="510"/>
      <c r="S35" s="124"/>
      <c r="T35" s="124"/>
      <c r="U35" s="124"/>
      <c r="V35" s="124"/>
      <c r="W35" s="125"/>
      <c r="X35" s="99"/>
      <c r="Y35" s="323"/>
      <c r="Z35" s="126"/>
      <c r="AA35" s="127"/>
      <c r="AB35" s="59"/>
      <c r="AC35" s="57"/>
      <c r="AD35" s="57"/>
      <c r="AE35" s="57"/>
      <c r="AF35" s="57"/>
      <c r="AG35" s="57"/>
      <c r="AJ35" s="57"/>
      <c r="AK35" s="57"/>
      <c r="AL35" s="57"/>
      <c r="AM35" s="57"/>
      <c r="AN35" s="57"/>
      <c r="AQ35" s="57"/>
      <c r="AR35" s="57"/>
      <c r="AS35" s="57"/>
      <c r="AT35" s="57"/>
      <c r="AU35" s="57"/>
    </row>
    <row r="36" spans="1:49" ht="23.25" hidden="1" customHeight="1" x14ac:dyDescent="0.15">
      <c r="A36" s="92"/>
      <c r="B36" s="136"/>
      <c r="C36" s="136"/>
      <c r="D36" s="88"/>
      <c r="E36" s="136"/>
      <c r="F36" s="88"/>
      <c r="G36" s="121"/>
      <c r="H36" s="134"/>
      <c r="I36" s="128"/>
      <c r="J36" s="128"/>
      <c r="K36" s="128"/>
      <c r="L36" s="128"/>
      <c r="M36" s="129"/>
      <c r="N36" s="130"/>
      <c r="O36" s="131"/>
      <c r="P36" s="132"/>
      <c r="Q36" s="509"/>
      <c r="R36" s="510"/>
      <c r="S36" s="124"/>
      <c r="T36" s="124"/>
      <c r="U36" s="124"/>
      <c r="V36" s="124"/>
      <c r="W36" s="125"/>
      <c r="X36" s="99"/>
      <c r="Y36" s="323"/>
      <c r="Z36" s="105"/>
      <c r="AA36" s="133"/>
      <c r="AB36" s="59"/>
      <c r="AC36" s="115"/>
      <c r="AD36" s="115"/>
      <c r="AE36" s="115"/>
      <c r="AF36" s="115"/>
      <c r="AG36" s="115"/>
      <c r="AJ36" s="115"/>
      <c r="AK36" s="115"/>
      <c r="AL36" s="115"/>
      <c r="AM36" s="115"/>
      <c r="AN36" s="115"/>
      <c r="AQ36" s="115"/>
      <c r="AR36" s="115"/>
      <c r="AS36" s="115"/>
      <c r="AT36" s="115"/>
      <c r="AU36" s="115"/>
    </row>
    <row r="37" spans="1:49" ht="13.5" hidden="1" customHeight="1" x14ac:dyDescent="0.15">
      <c r="A37" s="107"/>
      <c r="B37" s="108"/>
      <c r="C37" s="108"/>
      <c r="D37" s="108"/>
      <c r="E37" s="108"/>
      <c r="F37" s="108"/>
      <c r="G37" s="108"/>
      <c r="H37" s="108"/>
      <c r="I37" s="108"/>
      <c r="J37" s="108"/>
      <c r="K37" s="109"/>
      <c r="L37" s="109"/>
      <c r="M37" s="109"/>
      <c r="N37" s="109"/>
      <c r="O37" s="109"/>
      <c r="P37" s="109"/>
      <c r="Q37" s="108"/>
      <c r="R37" s="108"/>
      <c r="S37" s="108"/>
      <c r="T37" s="108"/>
      <c r="U37" s="110" t="s">
        <v>60</v>
      </c>
      <c r="V37" s="108"/>
      <c r="W37" s="111"/>
      <c r="X37" s="112"/>
      <c r="Y37" s="324"/>
      <c r="Z37" s="100"/>
      <c r="AA37" s="133"/>
      <c r="AB37" s="59"/>
    </row>
    <row r="38" spans="1:49" ht="14.85" hidden="1" customHeight="1" x14ac:dyDescent="0.15">
      <c r="A38" s="116" t="s">
        <v>61</v>
      </c>
      <c r="B38" s="135"/>
      <c r="C38" s="135"/>
      <c r="D38" s="94"/>
      <c r="E38" s="575"/>
      <c r="F38" s="576"/>
      <c r="G38" s="576"/>
      <c r="H38" s="576"/>
      <c r="I38" s="576"/>
      <c r="J38" s="576"/>
      <c r="K38" s="576"/>
      <c r="L38" s="576"/>
      <c r="M38" s="576"/>
      <c r="N38" s="576"/>
      <c r="O38" s="576"/>
      <c r="P38" s="576"/>
      <c r="Q38" s="576"/>
      <c r="R38" s="576"/>
      <c r="S38" s="576"/>
      <c r="T38" s="576"/>
      <c r="U38" s="576"/>
      <c r="V38" s="576"/>
      <c r="W38" s="576"/>
      <c r="X38" s="576"/>
      <c r="Y38" s="576"/>
      <c r="Z38" s="576"/>
      <c r="AA38" s="577"/>
      <c r="AB38" s="59"/>
    </row>
    <row r="39" spans="1:49" ht="14.85" hidden="1" customHeight="1" x14ac:dyDescent="0.15">
      <c r="A39" s="471" t="s">
        <v>1</v>
      </c>
      <c r="B39" s="80" t="s">
        <v>10</v>
      </c>
      <c r="C39" s="81" t="s">
        <v>9</v>
      </c>
      <c r="D39" s="81" t="s">
        <v>20</v>
      </c>
      <c r="E39" s="81" t="s">
        <v>17</v>
      </c>
      <c r="F39" s="473" t="s">
        <v>62</v>
      </c>
      <c r="G39" s="473" t="s">
        <v>56</v>
      </c>
      <c r="H39" s="473" t="s">
        <v>63</v>
      </c>
      <c r="I39" s="477" t="s">
        <v>29</v>
      </c>
      <c r="J39" s="480"/>
      <c r="K39" s="480"/>
      <c r="L39" s="480"/>
      <c r="M39" s="480"/>
      <c r="N39" s="477" t="s">
        <v>12</v>
      </c>
      <c r="O39" s="480"/>
      <c r="P39" s="481"/>
      <c r="Q39" s="480" t="s">
        <v>13</v>
      </c>
      <c r="R39" s="481"/>
      <c r="S39" s="580" t="s">
        <v>3</v>
      </c>
      <c r="T39" s="580"/>
      <c r="U39" s="580"/>
      <c r="V39" s="580"/>
      <c r="W39" s="580"/>
      <c r="X39" s="85" t="s">
        <v>8</v>
      </c>
      <c r="Y39" s="85"/>
      <c r="Z39" s="86" t="s">
        <v>47</v>
      </c>
      <c r="AA39" s="560" t="s">
        <v>19</v>
      </c>
      <c r="AB39" s="59"/>
    </row>
    <row r="40" spans="1:49" ht="14.85" hidden="1" customHeight="1" x14ac:dyDescent="0.15">
      <c r="A40" s="559"/>
      <c r="B40" s="88" t="s">
        <v>11</v>
      </c>
      <c r="C40" s="89" t="s">
        <v>11</v>
      </c>
      <c r="D40" s="89" t="s">
        <v>28</v>
      </c>
      <c r="E40" s="89" t="s">
        <v>18</v>
      </c>
      <c r="F40" s="474"/>
      <c r="G40" s="474"/>
      <c r="H40" s="474"/>
      <c r="I40" s="488"/>
      <c r="J40" s="491"/>
      <c r="K40" s="491"/>
      <c r="L40" s="491"/>
      <c r="M40" s="491"/>
      <c r="N40" s="488"/>
      <c r="O40" s="491"/>
      <c r="P40" s="492"/>
      <c r="Q40" s="491"/>
      <c r="R40" s="492"/>
      <c r="S40" s="136" t="s">
        <v>100</v>
      </c>
      <c r="T40" s="136" t="s">
        <v>105</v>
      </c>
      <c r="U40" s="136" t="s">
        <v>106</v>
      </c>
      <c r="V40" s="136" t="s">
        <v>107</v>
      </c>
      <c r="W40" s="136" t="s">
        <v>108</v>
      </c>
      <c r="X40" s="90" t="s">
        <v>57</v>
      </c>
      <c r="Y40" s="90"/>
      <c r="Z40" s="91" t="s">
        <v>48</v>
      </c>
      <c r="AA40" s="561"/>
      <c r="AB40" s="59"/>
    </row>
    <row r="41" spans="1:49" ht="25.5" hidden="1" customHeight="1" x14ac:dyDescent="0.15">
      <c r="A41" s="137"/>
      <c r="B41" s="149"/>
      <c r="C41" s="149"/>
      <c r="D41" s="88"/>
      <c r="E41" s="136"/>
      <c r="F41" s="88"/>
      <c r="G41" s="149"/>
      <c r="H41" s="149"/>
      <c r="I41" s="511"/>
      <c r="J41" s="512"/>
      <c r="K41" s="512"/>
      <c r="L41" s="512"/>
      <c r="M41" s="512"/>
      <c r="N41" s="538"/>
      <c r="O41" s="539"/>
      <c r="P41" s="539"/>
      <c r="Q41" s="520"/>
      <c r="R41" s="521"/>
      <c r="S41" s="138"/>
      <c r="T41" s="139"/>
      <c r="U41" s="139"/>
      <c r="V41" s="139"/>
      <c r="W41" s="139"/>
      <c r="X41" s="99"/>
      <c r="Y41" s="99"/>
      <c r="Z41" s="140"/>
      <c r="AA41" s="141"/>
      <c r="AB41" s="59"/>
    </row>
    <row r="42" spans="1:49" ht="17.25" hidden="1" customHeight="1" x14ac:dyDescent="0.15">
      <c r="A42" s="137"/>
      <c r="B42" s="149"/>
      <c r="C42" s="149"/>
      <c r="D42" s="88"/>
      <c r="E42" s="136"/>
      <c r="F42" s="88"/>
      <c r="G42" s="149"/>
      <c r="H42" s="149"/>
      <c r="I42" s="511"/>
      <c r="J42" s="512"/>
      <c r="K42" s="512"/>
      <c r="L42" s="512"/>
      <c r="M42" s="512"/>
      <c r="N42" s="538"/>
      <c r="O42" s="539"/>
      <c r="P42" s="539"/>
      <c r="Q42" s="520"/>
      <c r="R42" s="521"/>
      <c r="S42" s="138"/>
      <c r="T42" s="139"/>
      <c r="U42" s="139"/>
      <c r="V42" s="139"/>
      <c r="W42" s="139"/>
      <c r="X42" s="99"/>
      <c r="Y42" s="99"/>
      <c r="Z42" s="142"/>
      <c r="AA42" s="141"/>
      <c r="AB42" s="59"/>
    </row>
    <row r="43" spans="1:49" ht="12" hidden="1" thickBot="1" x14ac:dyDescent="0.2">
      <c r="A43" s="107"/>
      <c r="B43" s="108"/>
      <c r="C43" s="108"/>
      <c r="D43" s="108"/>
      <c r="E43" s="108"/>
      <c r="F43" s="108"/>
      <c r="G43" s="108"/>
      <c r="H43" s="108"/>
      <c r="I43" s="143"/>
      <c r="J43" s="143"/>
      <c r="K43" s="144"/>
      <c r="L43" s="144"/>
      <c r="M43" s="144"/>
      <c r="N43" s="144"/>
      <c r="O43" s="109"/>
      <c r="P43" s="109"/>
      <c r="Q43" s="108"/>
      <c r="R43" s="108"/>
      <c r="S43" s="108"/>
      <c r="T43" s="108"/>
      <c r="U43" s="110" t="s">
        <v>64</v>
      </c>
      <c r="V43" s="135"/>
      <c r="W43" s="94"/>
      <c r="X43" s="112"/>
      <c r="Y43" s="324"/>
      <c r="Z43" s="100"/>
      <c r="AA43" s="145"/>
      <c r="AB43" s="59"/>
    </row>
    <row r="44" spans="1:49" ht="12" hidden="1" thickBot="1" x14ac:dyDescent="0.2">
      <c r="A44" s="116" t="s">
        <v>65</v>
      </c>
      <c r="B44" s="135"/>
      <c r="C44" s="135"/>
      <c r="D44" s="94"/>
      <c r="E44" s="135"/>
      <c r="F44" s="135"/>
      <c r="G44" s="135"/>
      <c r="H44" s="135"/>
      <c r="I44" s="135"/>
      <c r="J44" s="135"/>
      <c r="K44" s="135"/>
      <c r="L44" s="135"/>
      <c r="M44" s="144"/>
      <c r="N44" s="144"/>
      <c r="O44" s="144"/>
      <c r="P44" s="144"/>
      <c r="Q44" s="135"/>
      <c r="R44" s="135"/>
      <c r="S44" s="135"/>
      <c r="T44" s="135"/>
      <c r="U44" s="146"/>
      <c r="V44" s="135"/>
      <c r="W44" s="135"/>
      <c r="X44" s="147"/>
      <c r="Y44" s="147"/>
      <c r="Z44" s="147"/>
      <c r="AA44" s="148"/>
      <c r="AB44" s="59"/>
    </row>
    <row r="45" spans="1:49" ht="12" hidden="1" thickBot="1" x14ac:dyDescent="0.2">
      <c r="A45" s="471" t="s">
        <v>1</v>
      </c>
      <c r="B45" s="80" t="s">
        <v>10</v>
      </c>
      <c r="C45" s="81" t="s">
        <v>9</v>
      </c>
      <c r="D45" s="81" t="s">
        <v>20</v>
      </c>
      <c r="E45" s="81" t="s">
        <v>17</v>
      </c>
      <c r="F45" s="473" t="s">
        <v>30</v>
      </c>
      <c r="G45" s="81" t="s">
        <v>66</v>
      </c>
      <c r="H45" s="473" t="s">
        <v>63</v>
      </c>
      <c r="I45" s="477" t="s">
        <v>29</v>
      </c>
      <c r="J45" s="480"/>
      <c r="K45" s="480"/>
      <c r="L45" s="480"/>
      <c r="M45" s="480"/>
      <c r="N45" s="477" t="s">
        <v>12</v>
      </c>
      <c r="O45" s="480"/>
      <c r="P45" s="481"/>
      <c r="Q45" s="477" t="s">
        <v>13</v>
      </c>
      <c r="R45" s="481"/>
      <c r="S45" s="520" t="s">
        <v>3</v>
      </c>
      <c r="T45" s="521"/>
      <c r="U45" s="521"/>
      <c r="V45" s="521"/>
      <c r="W45" s="522"/>
      <c r="X45" s="85" t="s">
        <v>8</v>
      </c>
      <c r="Y45" s="85"/>
      <c r="Z45" s="86" t="s">
        <v>47</v>
      </c>
      <c r="AA45" s="560" t="s">
        <v>19</v>
      </c>
      <c r="AB45" s="59"/>
    </row>
    <row r="46" spans="1:49" ht="12" hidden="1" thickBot="1" x14ac:dyDescent="0.2">
      <c r="A46" s="548"/>
      <c r="B46" s="88" t="s">
        <v>11</v>
      </c>
      <c r="C46" s="89" t="s">
        <v>11</v>
      </c>
      <c r="D46" s="89" t="s">
        <v>28</v>
      </c>
      <c r="E46" s="89" t="s">
        <v>18</v>
      </c>
      <c r="F46" s="550"/>
      <c r="G46" s="89" t="s">
        <v>11</v>
      </c>
      <c r="H46" s="474"/>
      <c r="I46" s="488"/>
      <c r="J46" s="491"/>
      <c r="K46" s="491"/>
      <c r="L46" s="491"/>
      <c r="M46" s="491"/>
      <c r="N46" s="488"/>
      <c r="O46" s="491"/>
      <c r="P46" s="492"/>
      <c r="Q46" s="557"/>
      <c r="R46" s="558"/>
      <c r="S46" s="136" t="s">
        <v>100</v>
      </c>
      <c r="T46" s="136" t="s">
        <v>105</v>
      </c>
      <c r="U46" s="136" t="s">
        <v>106</v>
      </c>
      <c r="V46" s="136" t="s">
        <v>107</v>
      </c>
      <c r="W46" s="136" t="s">
        <v>108</v>
      </c>
      <c r="X46" s="90" t="s">
        <v>57</v>
      </c>
      <c r="Y46" s="90"/>
      <c r="Z46" s="91" t="s">
        <v>48</v>
      </c>
      <c r="AA46" s="537"/>
      <c r="AB46" s="59"/>
    </row>
    <row r="47" spans="1:49" ht="15.75" hidden="1" customHeight="1" x14ac:dyDescent="0.15">
      <c r="A47" s="150"/>
      <c r="B47" s="136"/>
      <c r="C47" s="136"/>
      <c r="D47" s="88"/>
      <c r="E47" s="136"/>
      <c r="F47" s="88"/>
      <c r="G47" s="121"/>
      <c r="H47" s="121"/>
      <c r="I47" s="555"/>
      <c r="J47" s="556"/>
      <c r="K47" s="556"/>
      <c r="L47" s="556"/>
      <c r="M47" s="556"/>
      <c r="N47" s="134"/>
      <c r="O47" s="135"/>
      <c r="P47" s="94"/>
      <c r="Q47" s="520"/>
      <c r="R47" s="522"/>
      <c r="S47" s="124"/>
      <c r="T47" s="124"/>
      <c r="U47" s="124"/>
      <c r="V47" s="124"/>
      <c r="W47" s="124"/>
      <c r="X47" s="99"/>
      <c r="Y47" s="323"/>
      <c r="Z47" s="151"/>
      <c r="AA47" s="145"/>
      <c r="AB47" s="59"/>
    </row>
    <row r="48" spans="1:49" ht="15" hidden="1" customHeight="1" x14ac:dyDescent="0.15">
      <c r="A48" s="150"/>
      <c r="B48" s="136"/>
      <c r="C48" s="136"/>
      <c r="D48" s="88"/>
      <c r="E48" s="136"/>
      <c r="F48" s="88"/>
      <c r="G48" s="121"/>
      <c r="H48" s="121"/>
      <c r="I48" s="555"/>
      <c r="J48" s="556"/>
      <c r="K48" s="556"/>
      <c r="L48" s="556"/>
      <c r="M48" s="556"/>
      <c r="N48" s="134"/>
      <c r="O48" s="135"/>
      <c r="P48" s="94"/>
      <c r="Q48" s="520"/>
      <c r="R48" s="522"/>
      <c r="S48" s="124"/>
      <c r="T48" s="124"/>
      <c r="U48" s="124"/>
      <c r="V48" s="124"/>
      <c r="W48" s="124"/>
      <c r="X48" s="99"/>
      <c r="Y48" s="323"/>
      <c r="Z48" s="151"/>
      <c r="AA48" s="145"/>
      <c r="AB48" s="59"/>
    </row>
    <row r="49" spans="1:50" ht="14.85" hidden="1" customHeight="1" x14ac:dyDescent="0.15">
      <c r="A49" s="150"/>
      <c r="B49" s="136"/>
      <c r="C49" s="136"/>
      <c r="D49" s="88"/>
      <c r="E49" s="136"/>
      <c r="F49" s="88"/>
      <c r="G49" s="121"/>
      <c r="H49" s="121"/>
      <c r="I49" s="555"/>
      <c r="J49" s="556"/>
      <c r="K49" s="556"/>
      <c r="L49" s="556"/>
      <c r="M49" s="556"/>
      <c r="N49" s="134"/>
      <c r="O49" s="135"/>
      <c r="P49" s="152"/>
      <c r="Q49" s="520"/>
      <c r="R49" s="522"/>
      <c r="S49" s="124"/>
      <c r="T49" s="124"/>
      <c r="U49" s="124"/>
      <c r="V49" s="124"/>
      <c r="W49" s="124"/>
      <c r="X49" s="99"/>
      <c r="Y49" s="323"/>
      <c r="Z49" s="151"/>
      <c r="AA49" s="145"/>
      <c r="AB49" s="59"/>
    </row>
    <row r="50" spans="1:50" ht="12" hidden="1" thickBot="1" x14ac:dyDescent="0.2">
      <c r="A50" s="153"/>
      <c r="B50" s="135"/>
      <c r="C50" s="135"/>
      <c r="D50" s="135"/>
      <c r="E50" s="135"/>
      <c r="F50" s="135"/>
      <c r="G50" s="135"/>
      <c r="H50" s="135"/>
      <c r="I50" s="135"/>
      <c r="J50" s="135"/>
      <c r="K50" s="144"/>
      <c r="L50" s="144"/>
      <c r="M50" s="144"/>
      <c r="N50" s="144"/>
      <c r="O50" s="144"/>
      <c r="P50" s="144"/>
      <c r="Q50" s="135"/>
      <c r="R50" s="135"/>
      <c r="S50" s="135"/>
      <c r="T50" s="135"/>
      <c r="U50" s="146" t="s">
        <v>67</v>
      </c>
      <c r="V50" s="135"/>
      <c r="W50" s="94"/>
      <c r="X50" s="154"/>
      <c r="Y50" s="154"/>
      <c r="Z50" s="126"/>
      <c r="AA50" s="145"/>
      <c r="AB50" s="114"/>
      <c r="AC50" s="57"/>
      <c r="AD50" s="115"/>
      <c r="AE50" s="115"/>
      <c r="AF50" s="115"/>
      <c r="AG50" s="115"/>
      <c r="AH50" s="115"/>
      <c r="AK50" s="115"/>
      <c r="AL50" s="115"/>
      <c r="AM50" s="115"/>
      <c r="AN50" s="115"/>
      <c r="AO50" s="115"/>
      <c r="AR50" s="115"/>
      <c r="AS50" s="115"/>
      <c r="AT50" s="115"/>
      <c r="AU50" s="115"/>
      <c r="AV50" s="115"/>
    </row>
    <row r="51" spans="1:50" ht="12" hidden="1" thickBot="1" x14ac:dyDescent="0.2">
      <c r="A51" s="155" t="s">
        <v>68</v>
      </c>
      <c r="B51" s="135"/>
      <c r="C51" s="135"/>
      <c r="D51" s="94"/>
      <c r="E51" s="135"/>
      <c r="F51" s="135"/>
      <c r="G51" s="135"/>
      <c r="H51" s="135"/>
      <c r="I51" s="135"/>
      <c r="J51" s="135"/>
      <c r="K51" s="144"/>
      <c r="L51" s="144"/>
      <c r="M51" s="144"/>
      <c r="N51" s="144"/>
      <c r="O51" s="144"/>
      <c r="P51" s="144"/>
      <c r="Q51" s="135"/>
      <c r="R51" s="135"/>
      <c r="S51" s="135"/>
      <c r="T51" s="135"/>
      <c r="U51" s="146"/>
      <c r="V51" s="135"/>
      <c r="W51" s="135"/>
      <c r="X51" s="156"/>
      <c r="Y51" s="156"/>
      <c r="Z51" s="157"/>
      <c r="AA51" s="148"/>
      <c r="AB51" s="114"/>
      <c r="AC51" s="57"/>
      <c r="AD51" s="115"/>
      <c r="AE51" s="115"/>
      <c r="AF51" s="115"/>
      <c r="AG51" s="115"/>
      <c r="AH51" s="115"/>
      <c r="AK51" s="115"/>
      <c r="AL51" s="115"/>
      <c r="AM51" s="115"/>
      <c r="AN51" s="115"/>
      <c r="AO51" s="115"/>
      <c r="AR51" s="115"/>
      <c r="AS51" s="115"/>
      <c r="AT51" s="115"/>
      <c r="AU51" s="115"/>
      <c r="AV51" s="115"/>
    </row>
    <row r="52" spans="1:50" ht="13.5" hidden="1" customHeight="1" x14ac:dyDescent="0.15">
      <c r="A52" s="547" t="s">
        <v>1</v>
      </c>
      <c r="B52" s="158" t="s">
        <v>10</v>
      </c>
      <c r="C52" s="159" t="s">
        <v>9</v>
      </c>
      <c r="D52" s="159" t="s">
        <v>20</v>
      </c>
      <c r="E52" s="159" t="s">
        <v>17</v>
      </c>
      <c r="F52" s="549" t="s">
        <v>30</v>
      </c>
      <c r="G52" s="159" t="s">
        <v>69</v>
      </c>
      <c r="H52" s="549" t="s">
        <v>63</v>
      </c>
      <c r="I52" s="551" t="s">
        <v>29</v>
      </c>
      <c r="J52" s="552"/>
      <c r="K52" s="552"/>
      <c r="L52" s="552"/>
      <c r="M52" s="553"/>
      <c r="N52" s="551" t="s">
        <v>12</v>
      </c>
      <c r="O52" s="553"/>
      <c r="P52" s="551" t="s">
        <v>70</v>
      </c>
      <c r="Q52" s="552"/>
      <c r="R52" s="553"/>
      <c r="S52" s="488" t="s">
        <v>3</v>
      </c>
      <c r="T52" s="491"/>
      <c r="U52" s="491"/>
      <c r="V52" s="491"/>
      <c r="W52" s="492"/>
      <c r="X52" s="160" t="s">
        <v>8</v>
      </c>
      <c r="Y52" s="160"/>
      <c r="Z52" s="161" t="s">
        <v>47</v>
      </c>
      <c r="AA52" s="536" t="s">
        <v>19</v>
      </c>
      <c r="AB52" s="59"/>
    </row>
    <row r="53" spans="1:50" ht="11.25" hidden="1" customHeight="1" x14ac:dyDescent="0.15">
      <c r="A53" s="548"/>
      <c r="B53" s="88" t="s">
        <v>11</v>
      </c>
      <c r="C53" s="89" t="s">
        <v>11</v>
      </c>
      <c r="D53" s="89" t="s">
        <v>28</v>
      </c>
      <c r="E53" s="89" t="s">
        <v>18</v>
      </c>
      <c r="F53" s="550"/>
      <c r="G53" s="89" t="s">
        <v>11</v>
      </c>
      <c r="H53" s="474"/>
      <c r="I53" s="488"/>
      <c r="J53" s="491"/>
      <c r="K53" s="491"/>
      <c r="L53" s="491"/>
      <c r="M53" s="492"/>
      <c r="N53" s="488"/>
      <c r="O53" s="492"/>
      <c r="P53" s="488"/>
      <c r="Q53" s="491"/>
      <c r="R53" s="492"/>
      <c r="S53" s="136" t="s">
        <v>100</v>
      </c>
      <c r="T53" s="136" t="s">
        <v>105</v>
      </c>
      <c r="U53" s="136" t="s">
        <v>106</v>
      </c>
      <c r="V53" s="136" t="s">
        <v>107</v>
      </c>
      <c r="W53" s="136" t="s">
        <v>108</v>
      </c>
      <c r="X53" s="90" t="s">
        <v>57</v>
      </c>
      <c r="Y53" s="90"/>
      <c r="Z53" s="91" t="s">
        <v>48</v>
      </c>
      <c r="AA53" s="537"/>
      <c r="AB53" s="59"/>
    </row>
    <row r="54" spans="1:50" ht="12" hidden="1" thickBot="1" x14ac:dyDescent="0.2">
      <c r="A54" s="150"/>
      <c r="B54" s="136"/>
      <c r="C54" s="136"/>
      <c r="D54" s="88"/>
      <c r="E54" s="136"/>
      <c r="F54" s="88"/>
      <c r="G54" s="121"/>
      <c r="H54" s="121"/>
      <c r="I54" s="538"/>
      <c r="J54" s="539"/>
      <c r="K54" s="539"/>
      <c r="L54" s="539"/>
      <c r="M54" s="540"/>
      <c r="N54" s="134"/>
      <c r="O54" s="135"/>
      <c r="P54" s="541"/>
      <c r="Q54" s="542"/>
      <c r="R54" s="543"/>
      <c r="S54" s="124"/>
      <c r="T54" s="124"/>
      <c r="U54" s="124"/>
      <c r="V54" s="124"/>
      <c r="W54" s="124"/>
      <c r="X54" s="99"/>
      <c r="Y54" s="323"/>
      <c r="Z54" s="162"/>
      <c r="AA54" s="145"/>
      <c r="AB54" s="59"/>
    </row>
    <row r="55" spans="1:50" s="5" customFormat="1" ht="12" hidden="1" thickBot="1" x14ac:dyDescent="0.2">
      <c r="A55" s="150"/>
      <c r="B55" s="136"/>
      <c r="C55" s="136"/>
      <c r="D55" s="88"/>
      <c r="E55" s="136"/>
      <c r="F55" s="88"/>
      <c r="G55" s="121"/>
      <c r="H55" s="121"/>
      <c r="I55" s="538"/>
      <c r="J55" s="539"/>
      <c r="K55" s="539"/>
      <c r="L55" s="539"/>
      <c r="M55" s="540"/>
      <c r="N55" s="134"/>
      <c r="O55" s="135"/>
      <c r="P55" s="541"/>
      <c r="Q55" s="542"/>
      <c r="R55" s="543"/>
      <c r="S55" s="124"/>
      <c r="T55" s="124"/>
      <c r="U55" s="124"/>
      <c r="V55" s="124"/>
      <c r="W55" s="124"/>
      <c r="X55" s="99"/>
      <c r="Y55" s="323"/>
      <c r="Z55" s="151"/>
      <c r="AA55" s="145"/>
      <c r="AB55" s="59"/>
    </row>
    <row r="56" spans="1:50" ht="13.5" hidden="1" customHeight="1" thickBot="1" x14ac:dyDescent="0.2">
      <c r="A56" s="153"/>
      <c r="B56" s="135"/>
      <c r="C56" s="135"/>
      <c r="D56" s="135"/>
      <c r="E56" s="135"/>
      <c r="F56" s="135"/>
      <c r="G56" s="135"/>
      <c r="H56" s="135"/>
      <c r="I56" s="135"/>
      <c r="J56" s="135"/>
      <c r="K56" s="144"/>
      <c r="L56" s="144"/>
      <c r="M56" s="144"/>
      <c r="N56" s="144"/>
      <c r="O56" s="144"/>
      <c r="P56" s="144"/>
      <c r="Q56" s="135"/>
      <c r="R56" s="135"/>
      <c r="S56" s="135"/>
      <c r="T56" s="135"/>
      <c r="U56" s="146" t="s">
        <v>67</v>
      </c>
      <c r="V56" s="135"/>
      <c r="W56" s="94"/>
      <c r="X56" s="163"/>
      <c r="Y56" s="323"/>
      <c r="Z56" s="162"/>
      <c r="AA56" s="164"/>
      <c r="AB56" s="114"/>
      <c r="AC56" s="165"/>
      <c r="AD56" s="166">
        <v>70</v>
      </c>
      <c r="AE56" s="167"/>
      <c r="AF56" s="168"/>
      <c r="AG56" s="167"/>
      <c r="AH56" s="168"/>
      <c r="AI56" s="169">
        <f>AD56+AE56+AF56+AG56+AH56</f>
        <v>70</v>
      </c>
      <c r="AK56" s="166">
        <v>70</v>
      </c>
      <c r="AL56" s="167"/>
      <c r="AM56" s="168"/>
      <c r="AN56" s="167"/>
      <c r="AO56" s="168"/>
      <c r="AP56" s="169">
        <f>AK56+AL56+AM56+AN56+AO56</f>
        <v>70</v>
      </c>
      <c r="AR56" s="166">
        <v>68.661000000000001</v>
      </c>
      <c r="AS56" s="167"/>
      <c r="AT56" s="168"/>
      <c r="AU56" s="167"/>
      <c r="AV56" s="168"/>
      <c r="AW56" s="169">
        <f>AR56+AS56+AT56+AU56+AV56</f>
        <v>68.661000000000001</v>
      </c>
      <c r="AX56" s="1" t="s">
        <v>109</v>
      </c>
    </row>
    <row r="57" spans="1:50" ht="14.85" customHeight="1" thickBot="1" x14ac:dyDescent="0.2">
      <c r="A57" s="170" t="s">
        <v>110</v>
      </c>
      <c r="B57" s="179"/>
      <c r="C57" s="179"/>
      <c r="D57" s="180"/>
      <c r="E57" s="179"/>
      <c r="F57" s="54"/>
      <c r="G57" s="54"/>
      <c r="H57" s="54"/>
      <c r="I57" s="54"/>
      <c r="J57" s="54"/>
      <c r="K57" s="54"/>
      <c r="L57" s="54"/>
      <c r="M57" s="54"/>
      <c r="N57" s="54"/>
      <c r="O57" s="54"/>
      <c r="P57" s="54"/>
      <c r="Q57" s="54"/>
      <c r="R57" s="54"/>
      <c r="S57" s="54"/>
      <c r="T57" s="54"/>
      <c r="U57" s="54"/>
      <c r="V57" s="54"/>
      <c r="W57" s="54"/>
      <c r="X57" s="54"/>
      <c r="Y57" s="54"/>
      <c r="Z57" s="54"/>
      <c r="AA57" s="171"/>
      <c r="AB57" s="87"/>
    </row>
    <row r="58" spans="1:50" ht="13.5" customHeight="1" x14ac:dyDescent="0.15">
      <c r="A58" s="460" t="s">
        <v>1</v>
      </c>
      <c r="B58" s="173" t="s">
        <v>10</v>
      </c>
      <c r="C58" s="194" t="s">
        <v>9</v>
      </c>
      <c r="D58" s="194" t="s">
        <v>20</v>
      </c>
      <c r="E58" s="194" t="s">
        <v>17</v>
      </c>
      <c r="F58" s="462" t="s">
        <v>30</v>
      </c>
      <c r="G58" s="554"/>
      <c r="H58" s="436" t="s">
        <v>29</v>
      </c>
      <c r="I58" s="437"/>
      <c r="J58" s="437"/>
      <c r="K58" s="437"/>
      <c r="L58" s="437"/>
      <c r="M58" s="446"/>
      <c r="N58" s="436" t="s">
        <v>12</v>
      </c>
      <c r="O58" s="437"/>
      <c r="P58" s="446"/>
      <c r="Q58" s="436" t="s">
        <v>13</v>
      </c>
      <c r="R58" s="446"/>
      <c r="S58" s="65" t="s">
        <v>3</v>
      </c>
      <c r="T58" s="66"/>
      <c r="U58" s="66"/>
      <c r="V58" s="66"/>
      <c r="W58" s="174"/>
      <c r="X58" s="86" t="s">
        <v>8</v>
      </c>
      <c r="Y58" s="545" t="s">
        <v>126</v>
      </c>
      <c r="Z58" s="86" t="s">
        <v>47</v>
      </c>
      <c r="AA58" s="534" t="s">
        <v>19</v>
      </c>
      <c r="AB58" s="345" t="s">
        <v>102</v>
      </c>
    </row>
    <row r="59" spans="1:50" ht="31.5" customHeight="1" x14ac:dyDescent="0.15">
      <c r="A59" s="461"/>
      <c r="B59" s="11" t="s">
        <v>11</v>
      </c>
      <c r="C59" s="196" t="s">
        <v>11</v>
      </c>
      <c r="D59" s="196" t="s">
        <v>28</v>
      </c>
      <c r="E59" s="196" t="s">
        <v>18</v>
      </c>
      <c r="F59" s="496"/>
      <c r="G59" s="497"/>
      <c r="H59" s="439"/>
      <c r="I59" s="440"/>
      <c r="J59" s="440"/>
      <c r="K59" s="440"/>
      <c r="L59" s="440"/>
      <c r="M59" s="447"/>
      <c r="N59" s="439"/>
      <c r="O59" s="440"/>
      <c r="P59" s="447"/>
      <c r="Q59" s="439"/>
      <c r="R59" s="447"/>
      <c r="S59" s="136" t="s">
        <v>100</v>
      </c>
      <c r="T59" s="136" t="s">
        <v>105</v>
      </c>
      <c r="U59" s="136" t="s">
        <v>106</v>
      </c>
      <c r="V59" s="136" t="s">
        <v>107</v>
      </c>
      <c r="W59" s="136" t="s">
        <v>108</v>
      </c>
      <c r="X59" s="176" t="s">
        <v>57</v>
      </c>
      <c r="Y59" s="546"/>
      <c r="Z59" s="91" t="s">
        <v>48</v>
      </c>
      <c r="AA59" s="535"/>
      <c r="AB59" s="346" t="s">
        <v>139</v>
      </c>
    </row>
    <row r="60" spans="1:50" ht="17.25" customHeight="1" x14ac:dyDescent="0.15">
      <c r="A60" s="175" t="s">
        <v>111</v>
      </c>
      <c r="B60" s="12" t="s">
        <v>32</v>
      </c>
      <c r="C60" s="43" t="s">
        <v>2</v>
      </c>
      <c r="D60" s="14" t="s">
        <v>33</v>
      </c>
      <c r="E60" s="11" t="s">
        <v>17</v>
      </c>
      <c r="F60" s="530" t="s">
        <v>31</v>
      </c>
      <c r="G60" s="422"/>
      <c r="H60" s="544" t="s">
        <v>45</v>
      </c>
      <c r="I60" s="544"/>
      <c r="J60" s="544"/>
      <c r="K60" s="544"/>
      <c r="L60" s="544"/>
      <c r="M60" s="544"/>
      <c r="N60" s="419" t="s">
        <v>46</v>
      </c>
      <c r="O60" s="420"/>
      <c r="P60" s="421"/>
      <c r="Q60" s="530" t="s">
        <v>31</v>
      </c>
      <c r="R60" s="530"/>
      <c r="S60" s="15"/>
      <c r="T60" s="15"/>
      <c r="U60" s="15"/>
      <c r="V60" s="15"/>
      <c r="W60" s="15"/>
      <c r="X60" s="16">
        <v>30</v>
      </c>
      <c r="Y60" s="327" t="s">
        <v>140</v>
      </c>
      <c r="Z60" s="181" t="s">
        <v>49</v>
      </c>
      <c r="AA60" s="177"/>
      <c r="AB60" s="343">
        <v>0</v>
      </c>
      <c r="AC60" s="165"/>
      <c r="AD60" s="166"/>
      <c r="AE60" s="167"/>
      <c r="AF60" s="168"/>
      <c r="AG60" s="167"/>
      <c r="AH60" s="168"/>
      <c r="AI60" s="169"/>
      <c r="AK60" s="166"/>
      <c r="AL60" s="167"/>
      <c r="AM60" s="168"/>
      <c r="AN60" s="167"/>
      <c r="AO60" s="168"/>
      <c r="AP60" s="169"/>
      <c r="AR60" s="166"/>
      <c r="AS60" s="167"/>
      <c r="AT60" s="168"/>
      <c r="AU60" s="167"/>
      <c r="AV60" s="168"/>
      <c r="AW60" s="169"/>
    </row>
    <row r="61" spans="1:50" ht="17.25" customHeight="1" x14ac:dyDescent="0.15">
      <c r="A61" s="175" t="s">
        <v>112</v>
      </c>
      <c r="B61" s="12" t="s">
        <v>32</v>
      </c>
      <c r="C61" s="43" t="s">
        <v>2</v>
      </c>
      <c r="D61" s="14" t="s">
        <v>33</v>
      </c>
      <c r="E61" s="11" t="s">
        <v>17</v>
      </c>
      <c r="F61" s="530" t="s">
        <v>31</v>
      </c>
      <c r="G61" s="422"/>
      <c r="H61" s="531" t="s">
        <v>34</v>
      </c>
      <c r="I61" s="532"/>
      <c r="J61" s="532"/>
      <c r="K61" s="532"/>
      <c r="L61" s="532"/>
      <c r="M61" s="533"/>
      <c r="N61" s="419" t="s">
        <v>43</v>
      </c>
      <c r="O61" s="420"/>
      <c r="P61" s="421"/>
      <c r="Q61" s="530" t="s">
        <v>31</v>
      </c>
      <c r="R61" s="530"/>
      <c r="S61" s="15"/>
      <c r="T61" s="15"/>
      <c r="U61" s="15"/>
      <c r="V61" s="15"/>
      <c r="W61" s="15"/>
      <c r="X61" s="16">
        <v>150</v>
      </c>
      <c r="Y61" s="327" t="s">
        <v>140</v>
      </c>
      <c r="Z61" s="181" t="s">
        <v>49</v>
      </c>
      <c r="AA61" s="177"/>
      <c r="AB61" s="343">
        <v>0</v>
      </c>
      <c r="AC61" s="165"/>
      <c r="AD61" s="166"/>
      <c r="AE61" s="167"/>
      <c r="AF61" s="168"/>
      <c r="AG61" s="167"/>
      <c r="AH61" s="168"/>
      <c r="AI61" s="169"/>
      <c r="AK61" s="166"/>
      <c r="AL61" s="167"/>
      <c r="AM61" s="168"/>
      <c r="AN61" s="167"/>
      <c r="AO61" s="168"/>
      <c r="AP61" s="169"/>
      <c r="AR61" s="166"/>
      <c r="AS61" s="167"/>
      <c r="AT61" s="168"/>
      <c r="AU61" s="167"/>
      <c r="AV61" s="168"/>
      <c r="AW61" s="169"/>
    </row>
    <row r="62" spans="1:50" ht="17.25" customHeight="1" x14ac:dyDescent="0.15">
      <c r="A62" s="175" t="s">
        <v>142</v>
      </c>
      <c r="B62" s="12" t="s">
        <v>32</v>
      </c>
      <c r="C62" s="43" t="s">
        <v>2</v>
      </c>
      <c r="D62" s="14" t="s">
        <v>33</v>
      </c>
      <c r="E62" s="11" t="s">
        <v>17</v>
      </c>
      <c r="F62" s="530" t="s">
        <v>31</v>
      </c>
      <c r="G62" s="422"/>
      <c r="H62" s="485" t="s">
        <v>113</v>
      </c>
      <c r="I62" s="486"/>
      <c r="J62" s="486"/>
      <c r="K62" s="486"/>
      <c r="L62" s="486"/>
      <c r="M62" s="487"/>
      <c r="N62" s="419" t="s">
        <v>44</v>
      </c>
      <c r="O62" s="420"/>
      <c r="P62" s="421"/>
      <c r="Q62" s="530" t="s">
        <v>31</v>
      </c>
      <c r="R62" s="530"/>
      <c r="S62" s="15"/>
      <c r="T62" s="15"/>
      <c r="U62" s="15"/>
      <c r="V62" s="15"/>
      <c r="W62" s="15"/>
      <c r="X62" s="16">
        <v>415</v>
      </c>
      <c r="Y62" s="327" t="s">
        <v>140</v>
      </c>
      <c r="Z62" s="181" t="s">
        <v>49</v>
      </c>
      <c r="AA62" s="177"/>
      <c r="AB62" s="343">
        <v>50</v>
      </c>
      <c r="AC62" s="165"/>
      <c r="AD62" s="166"/>
      <c r="AE62" s="167"/>
      <c r="AF62" s="168"/>
      <c r="AG62" s="167"/>
      <c r="AH62" s="168"/>
      <c r="AI62" s="169"/>
      <c r="AK62" s="166"/>
      <c r="AL62" s="167"/>
      <c r="AM62" s="168"/>
      <c r="AN62" s="167"/>
      <c r="AO62" s="168"/>
      <c r="AP62" s="169"/>
      <c r="AR62" s="166"/>
      <c r="AS62" s="167"/>
      <c r="AT62" s="168"/>
      <c r="AU62" s="167"/>
      <c r="AV62" s="168"/>
      <c r="AW62" s="169"/>
    </row>
    <row r="63" spans="1:50" ht="17.25" customHeight="1" x14ac:dyDescent="0.15">
      <c r="A63" s="175" t="s">
        <v>143</v>
      </c>
      <c r="B63" s="9" t="s">
        <v>32</v>
      </c>
      <c r="C63" s="43" t="s">
        <v>2</v>
      </c>
      <c r="D63" s="14" t="s">
        <v>33</v>
      </c>
      <c r="E63" s="11" t="s">
        <v>17</v>
      </c>
      <c r="F63" s="530" t="s">
        <v>31</v>
      </c>
      <c r="G63" s="422"/>
      <c r="H63" s="485" t="s">
        <v>114</v>
      </c>
      <c r="I63" s="486"/>
      <c r="J63" s="486"/>
      <c r="K63" s="486"/>
      <c r="L63" s="486"/>
      <c r="M63" s="487"/>
      <c r="N63" s="419" t="s">
        <v>150</v>
      </c>
      <c r="O63" s="420"/>
      <c r="P63" s="421"/>
      <c r="Q63" s="530" t="s">
        <v>31</v>
      </c>
      <c r="R63" s="530"/>
      <c r="S63" s="10"/>
      <c r="T63" s="10"/>
      <c r="U63" s="10"/>
      <c r="V63" s="10"/>
      <c r="W63" s="10"/>
      <c r="X63" s="13">
        <v>2820</v>
      </c>
      <c r="Y63" s="327" t="s">
        <v>140</v>
      </c>
      <c r="Z63" s="327" t="s">
        <v>140</v>
      </c>
      <c r="AA63" s="177"/>
      <c r="AB63" s="343">
        <v>240</v>
      </c>
      <c r="AC63" s="165"/>
      <c r="AD63" s="166"/>
      <c r="AE63" s="167"/>
      <c r="AF63" s="168"/>
      <c r="AG63" s="167"/>
      <c r="AH63" s="168"/>
      <c r="AI63" s="169"/>
      <c r="AK63" s="166"/>
      <c r="AL63" s="167"/>
      <c r="AM63" s="168"/>
      <c r="AN63" s="167"/>
      <c r="AO63" s="168"/>
      <c r="AP63" s="169"/>
      <c r="AR63" s="166"/>
      <c r="AS63" s="167"/>
      <c r="AT63" s="168"/>
      <c r="AU63" s="167"/>
      <c r="AV63" s="168"/>
      <c r="AW63" s="169"/>
    </row>
    <row r="64" spans="1:50" ht="17.25" customHeight="1" x14ac:dyDescent="0.15">
      <c r="A64" s="355" t="s">
        <v>144</v>
      </c>
      <c r="B64" s="9" t="s">
        <v>32</v>
      </c>
      <c r="C64" s="354" t="s">
        <v>2</v>
      </c>
      <c r="D64" s="14" t="s">
        <v>33</v>
      </c>
      <c r="E64" s="11" t="s">
        <v>17</v>
      </c>
      <c r="F64" s="530" t="s">
        <v>31</v>
      </c>
      <c r="G64" s="422"/>
      <c r="H64" s="485" t="s">
        <v>116</v>
      </c>
      <c r="I64" s="486"/>
      <c r="J64" s="486"/>
      <c r="K64" s="486"/>
      <c r="L64" s="486"/>
      <c r="M64" s="487"/>
      <c r="N64" s="419" t="s">
        <v>38</v>
      </c>
      <c r="O64" s="420"/>
      <c r="P64" s="421"/>
      <c r="Q64" s="530" t="s">
        <v>31</v>
      </c>
      <c r="R64" s="530"/>
      <c r="S64" s="10"/>
      <c r="T64" s="10"/>
      <c r="U64" s="10"/>
      <c r="V64" s="10"/>
      <c r="W64" s="10"/>
      <c r="X64" s="13">
        <v>15</v>
      </c>
      <c r="Y64" s="327" t="s">
        <v>140</v>
      </c>
      <c r="Z64" s="327" t="s">
        <v>140</v>
      </c>
      <c r="AA64" s="316"/>
      <c r="AB64" s="343">
        <v>0</v>
      </c>
      <c r="AC64" s="165"/>
      <c r="AD64" s="166"/>
      <c r="AE64" s="167"/>
      <c r="AF64" s="168"/>
      <c r="AG64" s="167"/>
      <c r="AH64" s="168"/>
      <c r="AI64" s="169"/>
      <c r="AK64" s="166"/>
      <c r="AL64" s="167"/>
      <c r="AM64" s="168"/>
      <c r="AN64" s="167"/>
      <c r="AO64" s="168"/>
      <c r="AP64" s="169"/>
      <c r="AR64" s="166"/>
      <c r="AS64" s="167"/>
      <c r="AT64" s="168"/>
      <c r="AU64" s="167"/>
      <c r="AV64" s="168"/>
      <c r="AW64" s="169"/>
    </row>
    <row r="65" spans="1:50" ht="17.25" customHeight="1" x14ac:dyDescent="0.15">
      <c r="A65" s="355" t="s">
        <v>115</v>
      </c>
      <c r="B65" s="12" t="s">
        <v>32</v>
      </c>
      <c r="C65" s="354" t="s">
        <v>2</v>
      </c>
      <c r="D65" s="14" t="s">
        <v>33</v>
      </c>
      <c r="E65" s="11" t="s">
        <v>17</v>
      </c>
      <c r="F65" s="530" t="s">
        <v>31</v>
      </c>
      <c r="G65" s="422"/>
      <c r="H65" s="485" t="s">
        <v>141</v>
      </c>
      <c r="I65" s="486"/>
      <c r="J65" s="486"/>
      <c r="K65" s="486"/>
      <c r="L65" s="486"/>
      <c r="M65" s="487"/>
      <c r="N65" s="419" t="s">
        <v>37</v>
      </c>
      <c r="O65" s="420"/>
      <c r="P65" s="421"/>
      <c r="Q65" s="530" t="s">
        <v>31</v>
      </c>
      <c r="R65" s="530"/>
      <c r="S65" s="15"/>
      <c r="T65" s="15"/>
      <c r="U65" s="15"/>
      <c r="V65" s="15"/>
      <c r="W65" s="15"/>
      <c r="X65" s="42">
        <v>1600</v>
      </c>
      <c r="Y65" s="327" t="s">
        <v>140</v>
      </c>
      <c r="Z65" s="181" t="s">
        <v>49</v>
      </c>
      <c r="AA65" s="316"/>
      <c r="AB65" s="343">
        <v>105</v>
      </c>
      <c r="AC65" s="165"/>
      <c r="AD65" s="166"/>
      <c r="AE65" s="167"/>
      <c r="AF65" s="168"/>
      <c r="AG65" s="167"/>
      <c r="AH65" s="168"/>
      <c r="AI65" s="169"/>
      <c r="AK65" s="166"/>
      <c r="AL65" s="167"/>
      <c r="AM65" s="168"/>
      <c r="AN65" s="167"/>
      <c r="AO65" s="168"/>
      <c r="AP65" s="169"/>
      <c r="AR65" s="166"/>
      <c r="AS65" s="167"/>
      <c r="AT65" s="168"/>
      <c r="AU65" s="167"/>
      <c r="AV65" s="168"/>
      <c r="AW65" s="169"/>
    </row>
    <row r="66" spans="1:50" ht="17.25" customHeight="1" x14ac:dyDescent="0.15">
      <c r="A66" s="175"/>
      <c r="B66" s="9"/>
      <c r="C66" s="43"/>
      <c r="D66" s="14"/>
      <c r="E66" s="11"/>
      <c r="F66" s="530"/>
      <c r="G66" s="422"/>
      <c r="H66" s="485"/>
      <c r="I66" s="486"/>
      <c r="J66" s="486"/>
      <c r="K66" s="486"/>
      <c r="L66" s="486"/>
      <c r="M66" s="487"/>
      <c r="N66" s="419"/>
      <c r="O66" s="420"/>
      <c r="P66" s="421"/>
      <c r="Q66" s="530"/>
      <c r="R66" s="530"/>
      <c r="S66" s="10"/>
      <c r="T66" s="10"/>
      <c r="U66" s="10"/>
      <c r="V66" s="10"/>
      <c r="W66" s="10"/>
      <c r="X66" s="13"/>
      <c r="Y66" s="327"/>
      <c r="Z66" s="326"/>
      <c r="AA66" s="347"/>
      <c r="AB66" s="343"/>
      <c r="AC66" s="165"/>
      <c r="AD66" s="166"/>
      <c r="AE66" s="167"/>
      <c r="AF66" s="168"/>
      <c r="AG66" s="167"/>
      <c r="AH66" s="168"/>
      <c r="AI66" s="169"/>
      <c r="AK66" s="166"/>
      <c r="AL66" s="167"/>
      <c r="AM66" s="168"/>
      <c r="AN66" s="167"/>
      <c r="AO66" s="168"/>
      <c r="AP66" s="169"/>
      <c r="AR66" s="166"/>
      <c r="AS66" s="167"/>
      <c r="AT66" s="168"/>
      <c r="AU66" s="167"/>
      <c r="AV66" s="168"/>
      <c r="AW66" s="169"/>
    </row>
    <row r="67" spans="1:50" ht="17.25" customHeight="1" x14ac:dyDescent="0.15">
      <c r="A67" s="175"/>
      <c r="B67" s="12"/>
      <c r="C67" s="43"/>
      <c r="D67" s="14"/>
      <c r="E67" s="11"/>
      <c r="F67" s="530"/>
      <c r="G67" s="422"/>
      <c r="H67" s="419"/>
      <c r="I67" s="420"/>
      <c r="J67" s="420"/>
      <c r="K67" s="420"/>
      <c r="L67" s="420"/>
      <c r="M67" s="421"/>
      <c r="N67" s="419"/>
      <c r="O67" s="420"/>
      <c r="P67" s="421"/>
      <c r="Q67" s="530"/>
      <c r="R67" s="530"/>
      <c r="S67" s="15"/>
      <c r="T67" s="15"/>
      <c r="U67" s="15"/>
      <c r="V67" s="15"/>
      <c r="W67" s="15"/>
      <c r="X67" s="13"/>
      <c r="Y67" s="327"/>
      <c r="Z67" s="326"/>
      <c r="AA67" s="347"/>
      <c r="AB67" s="343"/>
      <c r="AC67" s="165"/>
      <c r="AD67" s="166"/>
      <c r="AE67" s="167"/>
      <c r="AF67" s="168"/>
      <c r="AG67" s="167"/>
      <c r="AH67" s="168"/>
      <c r="AI67" s="169"/>
      <c r="AK67" s="166"/>
      <c r="AL67" s="167"/>
      <c r="AM67" s="168"/>
      <c r="AN67" s="167"/>
      <c r="AO67" s="168"/>
      <c r="AP67" s="169"/>
      <c r="AR67" s="166"/>
      <c r="AS67" s="167"/>
      <c r="AT67" s="168"/>
      <c r="AU67" s="167"/>
      <c r="AV67" s="168"/>
      <c r="AW67" s="169"/>
    </row>
    <row r="68" spans="1:50" ht="17.25" customHeight="1" x14ac:dyDescent="0.15">
      <c r="A68" s="175"/>
      <c r="B68" s="9"/>
      <c r="C68" s="43"/>
      <c r="D68" s="14"/>
      <c r="E68" s="11"/>
      <c r="F68" s="530"/>
      <c r="G68" s="422"/>
      <c r="H68" s="485"/>
      <c r="I68" s="486"/>
      <c r="J68" s="486"/>
      <c r="K68" s="486"/>
      <c r="L68" s="486"/>
      <c r="M68" s="487"/>
      <c r="N68" s="419"/>
      <c r="O68" s="420"/>
      <c r="P68" s="421"/>
      <c r="Q68" s="530"/>
      <c r="R68" s="530"/>
      <c r="S68" s="10"/>
      <c r="T68" s="10"/>
      <c r="U68" s="10"/>
      <c r="V68" s="10"/>
      <c r="W68" s="10"/>
      <c r="X68" s="13"/>
      <c r="Y68" s="327"/>
      <c r="Z68" s="326"/>
      <c r="AA68" s="177"/>
      <c r="AB68" s="343"/>
      <c r="AC68" s="165"/>
      <c r="AD68" s="166"/>
      <c r="AE68" s="167"/>
      <c r="AF68" s="168"/>
      <c r="AG68" s="167"/>
      <c r="AH68" s="168"/>
      <c r="AI68" s="169"/>
      <c r="AK68" s="166"/>
      <c r="AL68" s="167"/>
      <c r="AM68" s="168"/>
      <c r="AN68" s="167"/>
      <c r="AO68" s="168"/>
      <c r="AP68" s="169"/>
      <c r="AR68" s="166"/>
      <c r="AS68" s="167"/>
      <c r="AT68" s="168"/>
      <c r="AU68" s="167"/>
      <c r="AV68" s="168"/>
      <c r="AW68" s="169"/>
    </row>
    <row r="69" spans="1:50" ht="17.25" customHeight="1" x14ac:dyDescent="0.15">
      <c r="A69" s="175"/>
      <c r="B69" s="12"/>
      <c r="C69" s="43"/>
      <c r="D69" s="14"/>
      <c r="E69" s="11"/>
      <c r="F69" s="530"/>
      <c r="G69" s="422"/>
      <c r="H69" s="485"/>
      <c r="I69" s="486"/>
      <c r="J69" s="486"/>
      <c r="K69" s="486"/>
      <c r="L69" s="486"/>
      <c r="M69" s="487"/>
      <c r="N69" s="419"/>
      <c r="O69" s="420"/>
      <c r="P69" s="421"/>
      <c r="Q69" s="530"/>
      <c r="R69" s="530"/>
      <c r="S69" s="15"/>
      <c r="T69" s="15"/>
      <c r="U69" s="15"/>
      <c r="V69" s="15"/>
      <c r="W69" s="15"/>
      <c r="X69" s="42"/>
      <c r="Y69" s="327"/>
      <c r="Z69" s="181"/>
      <c r="AA69" s="177"/>
      <c r="AB69" s="343"/>
      <c r="AC69" s="165"/>
      <c r="AD69" s="166"/>
      <c r="AE69" s="167"/>
      <c r="AF69" s="168"/>
      <c r="AG69" s="167"/>
      <c r="AH69" s="168"/>
      <c r="AI69" s="169"/>
      <c r="AK69" s="166"/>
      <c r="AL69" s="167"/>
      <c r="AM69" s="168"/>
      <c r="AN69" s="167"/>
      <c r="AO69" s="168"/>
      <c r="AP69" s="169"/>
      <c r="AR69" s="166"/>
      <c r="AS69" s="167"/>
      <c r="AT69" s="168"/>
      <c r="AU69" s="167"/>
      <c r="AV69" s="168"/>
      <c r="AW69" s="169"/>
    </row>
    <row r="70" spans="1:50" ht="17.25" customHeight="1" x14ac:dyDescent="0.15">
      <c r="A70" s="355"/>
      <c r="B70" s="12"/>
      <c r="C70" s="354"/>
      <c r="D70" s="14"/>
      <c r="E70" s="11"/>
      <c r="F70" s="530"/>
      <c r="G70" s="422"/>
      <c r="H70" s="485"/>
      <c r="I70" s="486"/>
      <c r="J70" s="486"/>
      <c r="K70" s="486"/>
      <c r="L70" s="486"/>
      <c r="M70" s="487"/>
      <c r="N70" s="419"/>
      <c r="O70" s="420"/>
      <c r="P70" s="421"/>
      <c r="Q70" s="530"/>
      <c r="R70" s="530"/>
      <c r="S70" s="15"/>
      <c r="T70" s="15"/>
      <c r="U70" s="15"/>
      <c r="V70" s="15"/>
      <c r="W70" s="15"/>
      <c r="X70" s="42"/>
      <c r="Y70" s="327"/>
      <c r="Z70" s="181"/>
      <c r="AA70" s="177"/>
      <c r="AB70" s="356"/>
      <c r="AC70" s="165"/>
      <c r="AD70" s="166"/>
      <c r="AE70" s="167"/>
      <c r="AF70" s="168"/>
      <c r="AG70" s="167"/>
      <c r="AH70" s="168"/>
      <c r="AI70" s="169"/>
      <c r="AK70" s="166"/>
      <c r="AL70" s="167"/>
      <c r="AM70" s="168"/>
      <c r="AN70" s="167"/>
      <c r="AO70" s="168"/>
      <c r="AP70" s="169"/>
      <c r="AR70" s="166"/>
      <c r="AS70" s="167"/>
      <c r="AT70" s="168"/>
      <c r="AU70" s="167"/>
      <c r="AV70" s="168"/>
      <c r="AW70" s="169"/>
    </row>
    <row r="71" spans="1:50" ht="17.25" customHeight="1" thickBot="1" x14ac:dyDescent="0.2">
      <c r="A71" s="182"/>
      <c r="B71" s="179"/>
      <c r="C71" s="179"/>
      <c r="D71" s="179"/>
      <c r="E71" s="179"/>
      <c r="F71" s="179"/>
      <c r="G71" s="179"/>
      <c r="H71" s="179"/>
      <c r="I71" s="179"/>
      <c r="J71" s="179"/>
      <c r="K71" s="183"/>
      <c r="L71" s="183"/>
      <c r="M71" s="183"/>
      <c r="N71" s="183"/>
      <c r="O71" s="183"/>
      <c r="P71" s="183"/>
      <c r="Q71" s="179"/>
      <c r="R71" s="179"/>
      <c r="S71" s="179"/>
      <c r="T71" s="179"/>
      <c r="U71" s="184" t="s">
        <v>71</v>
      </c>
      <c r="V71" s="179"/>
      <c r="W71" s="180"/>
      <c r="X71" s="163">
        <f>SUM(X60:X70)</f>
        <v>5030</v>
      </c>
      <c r="Y71" s="163"/>
      <c r="Z71" s="185"/>
      <c r="AA71" s="357"/>
      <c r="AB71" s="344">
        <f>SUM(AB60:AB69)</f>
        <v>395</v>
      </c>
      <c r="AC71" s="165"/>
      <c r="AD71" s="166"/>
      <c r="AE71" s="167"/>
      <c r="AF71" s="168"/>
      <c r="AG71" s="167"/>
      <c r="AH71" s="168"/>
      <c r="AI71" s="169"/>
      <c r="AK71" s="166"/>
      <c r="AL71" s="167"/>
      <c r="AM71" s="168"/>
      <c r="AN71" s="167"/>
      <c r="AO71" s="168"/>
      <c r="AP71" s="169"/>
      <c r="AR71" s="166"/>
      <c r="AS71" s="167"/>
      <c r="AT71" s="168"/>
      <c r="AU71" s="167"/>
      <c r="AV71" s="168"/>
      <c r="AW71" s="169"/>
    </row>
    <row r="72" spans="1:50" ht="13.5" customHeight="1" x14ac:dyDescent="0.15">
      <c r="A72" s="186"/>
      <c r="B72" s="61"/>
      <c r="C72" s="61"/>
      <c r="D72" s="61"/>
      <c r="E72" s="57"/>
      <c r="F72" s="57"/>
      <c r="G72" s="57"/>
      <c r="H72" s="57"/>
      <c r="I72" s="57"/>
      <c r="J72" s="57"/>
      <c r="K72" s="187"/>
      <c r="L72" s="187"/>
      <c r="M72" s="187"/>
      <c r="N72" s="187"/>
      <c r="O72" s="187"/>
      <c r="P72" s="187"/>
      <c r="Q72" s="57"/>
      <c r="R72" s="57"/>
      <c r="S72" s="57"/>
      <c r="T72" s="57"/>
      <c r="U72" s="212"/>
      <c r="V72" s="57"/>
      <c r="W72" s="57"/>
      <c r="X72" s="188"/>
      <c r="Y72" s="188"/>
      <c r="Z72" s="188"/>
      <c r="AA72" s="189"/>
      <c r="AB72" s="114"/>
      <c r="AC72" s="165"/>
      <c r="AD72" s="166"/>
      <c r="AE72" s="167"/>
      <c r="AF72" s="168"/>
      <c r="AG72" s="167"/>
      <c r="AH72" s="168"/>
      <c r="AI72" s="169"/>
      <c r="AK72" s="166"/>
      <c r="AL72" s="167"/>
      <c r="AM72" s="168"/>
      <c r="AN72" s="167"/>
      <c r="AO72" s="168"/>
      <c r="AP72" s="169"/>
      <c r="AR72" s="166"/>
      <c r="AS72" s="167"/>
      <c r="AT72" s="168"/>
      <c r="AU72" s="167"/>
      <c r="AV72" s="168"/>
      <c r="AW72" s="169"/>
    </row>
    <row r="73" spans="1:50" x14ac:dyDescent="0.15">
      <c r="A73" s="60" t="s">
        <v>15</v>
      </c>
      <c r="B73" s="61"/>
      <c r="C73" s="61"/>
      <c r="D73" s="190"/>
      <c r="E73" s="57"/>
      <c r="F73" s="57"/>
      <c r="G73" s="57"/>
      <c r="H73" s="57"/>
      <c r="I73" s="57"/>
      <c r="J73" s="57"/>
      <c r="K73" s="57"/>
      <c r="L73" s="57"/>
      <c r="M73" s="57"/>
      <c r="N73" s="57"/>
      <c r="O73" s="57"/>
      <c r="P73" s="57"/>
      <c r="Q73" s="57"/>
      <c r="R73" s="57"/>
      <c r="S73" s="57"/>
      <c r="T73" s="57"/>
      <c r="U73" s="57"/>
      <c r="V73" s="57"/>
      <c r="W73" s="57"/>
      <c r="X73" s="57"/>
      <c r="Y73" s="57"/>
      <c r="Z73" s="57"/>
      <c r="AA73" s="58"/>
      <c r="AB73" s="87"/>
      <c r="AC73" s="58"/>
      <c r="AD73" s="191"/>
      <c r="AE73" s="169" t="e">
        <f>#REF!</f>
        <v>#REF!</v>
      </c>
      <c r="AF73" s="192" t="e">
        <f>#REF!</f>
        <v>#REF!</v>
      </c>
      <c r="AG73" s="169" t="e">
        <f>#REF!</f>
        <v>#REF!</v>
      </c>
      <c r="AH73" s="192" t="e">
        <f>#REF!</f>
        <v>#REF!</v>
      </c>
      <c r="AI73" s="169" t="e">
        <f>AD73+AE73+AF73+AG73+AH73</f>
        <v>#REF!</v>
      </c>
      <c r="AK73" s="191"/>
      <c r="AL73" s="169" t="e">
        <f>#REF!</f>
        <v>#REF!</v>
      </c>
      <c r="AM73" s="192" t="e">
        <f>#REF!</f>
        <v>#REF!</v>
      </c>
      <c r="AN73" s="169" t="e">
        <f>#REF!</f>
        <v>#REF!</v>
      </c>
      <c r="AO73" s="192" t="e">
        <f>#REF!</f>
        <v>#REF!</v>
      </c>
      <c r="AP73" s="169" t="e">
        <f>AK73+AL73+AM73+AN73+AO73</f>
        <v>#REF!</v>
      </c>
      <c r="AR73" s="191"/>
      <c r="AS73" s="169" t="e">
        <f>#REF!</f>
        <v>#REF!</v>
      </c>
      <c r="AT73" s="192" t="e">
        <f>#REF!</f>
        <v>#REF!</v>
      </c>
      <c r="AU73" s="169"/>
      <c r="AV73" s="192"/>
      <c r="AW73" s="193" t="e">
        <f>AR73+AS73+AT73+AU73+AV73</f>
        <v>#REF!</v>
      </c>
      <c r="AX73" s="1" t="s">
        <v>117</v>
      </c>
    </row>
    <row r="74" spans="1:50" hidden="1" x14ac:dyDescent="0.15">
      <c r="A74" s="59" t="s">
        <v>72</v>
      </c>
      <c r="B74" s="57"/>
      <c r="C74" s="57"/>
      <c r="D74" s="64"/>
      <c r="E74" s="57"/>
      <c r="F74" s="57"/>
      <c r="G74" s="57"/>
      <c r="H74" s="57"/>
      <c r="I74" s="57"/>
      <c r="J74" s="57"/>
      <c r="K74" s="57"/>
      <c r="L74" s="57"/>
      <c r="M74" s="57"/>
      <c r="N74" s="57"/>
      <c r="O74" s="57"/>
      <c r="P74" s="57"/>
      <c r="Q74" s="57"/>
      <c r="R74" s="57"/>
      <c r="S74" s="57"/>
      <c r="T74" s="57"/>
      <c r="U74" s="57"/>
      <c r="V74" s="57"/>
      <c r="W74" s="57"/>
      <c r="X74" s="57"/>
      <c r="Y74" s="57"/>
      <c r="Z74" s="57"/>
      <c r="AA74" s="58"/>
      <c r="AB74" s="59"/>
    </row>
    <row r="75" spans="1:50" ht="16.5" hidden="1" customHeight="1" x14ac:dyDescent="0.15">
      <c r="A75" s="460" t="s">
        <v>1</v>
      </c>
      <c r="B75" s="173" t="s">
        <v>10</v>
      </c>
      <c r="C75" s="194" t="s">
        <v>9</v>
      </c>
      <c r="D75" s="194" t="s">
        <v>20</v>
      </c>
      <c r="E75" s="194" t="s">
        <v>17</v>
      </c>
      <c r="F75" s="527" t="s">
        <v>62</v>
      </c>
      <c r="G75" s="462" t="s">
        <v>73</v>
      </c>
      <c r="H75" s="529"/>
      <c r="I75" s="436" t="s">
        <v>29</v>
      </c>
      <c r="J75" s="437"/>
      <c r="K75" s="437"/>
      <c r="L75" s="437"/>
      <c r="M75" s="446"/>
      <c r="N75" s="436" t="s">
        <v>12</v>
      </c>
      <c r="O75" s="437"/>
      <c r="P75" s="446"/>
      <c r="Q75" s="436" t="s">
        <v>13</v>
      </c>
      <c r="R75" s="446"/>
      <c r="S75" s="413" t="s">
        <v>3</v>
      </c>
      <c r="T75" s="414"/>
      <c r="U75" s="414"/>
      <c r="V75" s="414"/>
      <c r="W75" s="424"/>
      <c r="X75" s="195" t="s">
        <v>8</v>
      </c>
      <c r="Y75" s="86"/>
      <c r="Z75" s="436" t="s">
        <v>19</v>
      </c>
      <c r="AA75" s="438"/>
      <c r="AB75" s="59"/>
    </row>
    <row r="76" spans="1:50" ht="17.100000000000001" hidden="1" customHeight="1" x14ac:dyDescent="0.15">
      <c r="A76" s="461"/>
      <c r="B76" s="11" t="s">
        <v>11</v>
      </c>
      <c r="C76" s="196" t="s">
        <v>11</v>
      </c>
      <c r="D76" s="196" t="s">
        <v>28</v>
      </c>
      <c r="E76" s="196" t="s">
        <v>18</v>
      </c>
      <c r="F76" s="528"/>
      <c r="G76" s="496" t="s">
        <v>74</v>
      </c>
      <c r="H76" s="515"/>
      <c r="I76" s="439"/>
      <c r="J76" s="440"/>
      <c r="K76" s="440"/>
      <c r="L76" s="440"/>
      <c r="M76" s="447"/>
      <c r="N76" s="439"/>
      <c r="O76" s="440"/>
      <c r="P76" s="447"/>
      <c r="Q76" s="439"/>
      <c r="R76" s="447"/>
      <c r="S76" s="136" t="s">
        <v>100</v>
      </c>
      <c r="T76" s="136" t="s">
        <v>105</v>
      </c>
      <c r="U76" s="136" t="s">
        <v>106</v>
      </c>
      <c r="V76" s="136" t="s">
        <v>107</v>
      </c>
      <c r="W76" s="136" t="s">
        <v>108</v>
      </c>
      <c r="X76" s="197" t="s">
        <v>57</v>
      </c>
      <c r="Y76" s="176"/>
      <c r="Z76" s="439"/>
      <c r="AA76" s="441"/>
      <c r="AB76" s="59"/>
    </row>
    <row r="77" spans="1:50" ht="17.100000000000001" hidden="1" customHeight="1" x14ac:dyDescent="0.15">
      <c r="A77" s="17"/>
      <c r="B77" s="198"/>
      <c r="C77" s="12"/>
      <c r="D77" s="88"/>
      <c r="E77" s="43"/>
      <c r="F77" s="45"/>
      <c r="G77" s="422"/>
      <c r="H77" s="502"/>
      <c r="I77" s="419"/>
      <c r="J77" s="420"/>
      <c r="K77" s="420"/>
      <c r="L77" s="420"/>
      <c r="M77" s="421"/>
      <c r="N77" s="516"/>
      <c r="O77" s="517"/>
      <c r="P77" s="517"/>
      <c r="Q77" s="422"/>
      <c r="R77" s="423"/>
      <c r="S77" s="199"/>
      <c r="T77" s="199"/>
      <c r="U77" s="199"/>
      <c r="V77" s="199"/>
      <c r="W77" s="199"/>
      <c r="X77" s="99"/>
      <c r="Y77" s="323"/>
      <c r="Z77" s="518"/>
      <c r="AA77" s="519"/>
      <c r="AB77" s="59"/>
    </row>
    <row r="78" spans="1:50" ht="17.100000000000001" hidden="1" customHeight="1" x14ac:dyDescent="0.15">
      <c r="A78" s="182"/>
      <c r="B78" s="46"/>
      <c r="C78" s="184"/>
      <c r="D78" s="184"/>
      <c r="E78" s="184"/>
      <c r="F78" s="46"/>
      <c r="G78" s="46"/>
      <c r="H78" s="46"/>
      <c r="I78" s="44"/>
      <c r="J78" s="44"/>
      <c r="K78" s="44"/>
      <c r="L78" s="44"/>
      <c r="M78" s="44"/>
      <c r="N78" s="200"/>
      <c r="O78" s="200"/>
      <c r="P78" s="200"/>
      <c r="Q78" s="46"/>
      <c r="R78" s="201"/>
      <c r="S78" s="202"/>
      <c r="T78" s="202"/>
      <c r="U78" s="202"/>
      <c r="V78" s="202"/>
      <c r="W78" s="203"/>
      <c r="X78" s="99">
        <f>SUM(X77)</f>
        <v>0</v>
      </c>
      <c r="Y78" s="323"/>
      <c r="Z78" s="518"/>
      <c r="AA78" s="519"/>
      <c r="AB78" s="59"/>
    </row>
    <row r="79" spans="1:50" hidden="1" x14ac:dyDescent="0.15">
      <c r="A79" s="204" t="s">
        <v>75</v>
      </c>
      <c r="B79" s="143"/>
      <c r="C79" s="143"/>
      <c r="D79" s="205"/>
      <c r="E79" s="143"/>
      <c r="F79" s="143"/>
      <c r="G79" s="143"/>
      <c r="H79" s="143"/>
      <c r="I79" s="143"/>
      <c r="J79" s="143"/>
      <c r="K79" s="143"/>
      <c r="L79" s="143"/>
      <c r="M79" s="143"/>
      <c r="N79" s="143"/>
      <c r="O79" s="143"/>
      <c r="P79" s="143"/>
      <c r="Q79" s="143"/>
      <c r="R79" s="143"/>
      <c r="S79" s="143"/>
      <c r="T79" s="143"/>
      <c r="U79" s="143"/>
      <c r="V79" s="143"/>
      <c r="W79" s="143"/>
      <c r="X79" s="143"/>
      <c r="Y79" s="143"/>
      <c r="Z79" s="143"/>
      <c r="AA79" s="206"/>
      <c r="AB79" s="59"/>
    </row>
    <row r="80" spans="1:50" ht="16.5" hidden="1" customHeight="1" x14ac:dyDescent="0.15">
      <c r="A80" s="471" t="s">
        <v>1</v>
      </c>
      <c r="B80" s="80" t="s">
        <v>10</v>
      </c>
      <c r="C80" s="81" t="s">
        <v>9</v>
      </c>
      <c r="D80" s="81" t="s">
        <v>20</v>
      </c>
      <c r="E80" s="81" t="s">
        <v>17</v>
      </c>
      <c r="F80" s="473" t="s">
        <v>62</v>
      </c>
      <c r="G80" s="475" t="s">
        <v>73</v>
      </c>
      <c r="H80" s="476"/>
      <c r="I80" s="477" t="s">
        <v>29</v>
      </c>
      <c r="J80" s="478"/>
      <c r="K80" s="478"/>
      <c r="L80" s="478"/>
      <c r="M80" s="479"/>
      <c r="N80" s="480" t="s">
        <v>12</v>
      </c>
      <c r="O80" s="480"/>
      <c r="P80" s="481"/>
      <c r="Q80" s="480" t="s">
        <v>13</v>
      </c>
      <c r="R80" s="481"/>
      <c r="S80" s="520" t="s">
        <v>3</v>
      </c>
      <c r="T80" s="521"/>
      <c r="U80" s="521"/>
      <c r="V80" s="521"/>
      <c r="W80" s="522"/>
      <c r="X80" s="195" t="s">
        <v>8</v>
      </c>
      <c r="Y80" s="86"/>
      <c r="Z80" s="477" t="s">
        <v>19</v>
      </c>
      <c r="AA80" s="523"/>
      <c r="AB80" s="59"/>
    </row>
    <row r="81" spans="1:49" ht="17.100000000000001" hidden="1" customHeight="1" x14ac:dyDescent="0.15">
      <c r="A81" s="472"/>
      <c r="B81" s="88" t="s">
        <v>11</v>
      </c>
      <c r="C81" s="89" t="s">
        <v>11</v>
      </c>
      <c r="D81" s="89" t="s">
        <v>28</v>
      </c>
      <c r="E81" s="89" t="s">
        <v>18</v>
      </c>
      <c r="F81" s="474"/>
      <c r="G81" s="525" t="s">
        <v>74</v>
      </c>
      <c r="H81" s="526"/>
      <c r="I81" s="488"/>
      <c r="J81" s="489"/>
      <c r="K81" s="489"/>
      <c r="L81" s="489"/>
      <c r="M81" s="490"/>
      <c r="N81" s="491"/>
      <c r="O81" s="491"/>
      <c r="P81" s="492"/>
      <c r="Q81" s="491"/>
      <c r="R81" s="492"/>
      <c r="S81" s="136" t="s">
        <v>100</v>
      </c>
      <c r="T81" s="136" t="s">
        <v>105</v>
      </c>
      <c r="U81" s="136" t="s">
        <v>106</v>
      </c>
      <c r="V81" s="136" t="s">
        <v>107</v>
      </c>
      <c r="W81" s="136" t="s">
        <v>108</v>
      </c>
      <c r="X81" s="197" t="s">
        <v>57</v>
      </c>
      <c r="Y81" s="176"/>
      <c r="Z81" s="488"/>
      <c r="AA81" s="524"/>
      <c r="AB81" s="59"/>
    </row>
    <row r="82" spans="1:49" ht="14.85" hidden="1" customHeight="1" x14ac:dyDescent="0.15">
      <c r="A82" s="137"/>
      <c r="B82" s="121"/>
      <c r="C82" s="136"/>
      <c r="D82" s="88"/>
      <c r="E82" s="207"/>
      <c r="F82" s="88"/>
      <c r="G82" s="509"/>
      <c r="H82" s="510"/>
      <c r="I82" s="511"/>
      <c r="J82" s="512"/>
      <c r="K82" s="513"/>
      <c r="L82" s="513"/>
      <c r="M82" s="514"/>
      <c r="N82" s="419"/>
      <c r="O82" s="420"/>
      <c r="P82" s="421"/>
      <c r="Q82" s="422"/>
      <c r="R82" s="423"/>
      <c r="S82" s="15"/>
      <c r="T82" s="15"/>
      <c r="U82" s="15"/>
      <c r="V82" s="15"/>
      <c r="W82" s="15"/>
      <c r="X82" s="99"/>
      <c r="Y82" s="323"/>
      <c r="Z82" s="442"/>
      <c r="AA82" s="443"/>
      <c r="AB82" s="59"/>
    </row>
    <row r="83" spans="1:49" ht="14.85" hidden="1" customHeight="1" x14ac:dyDescent="0.15">
      <c r="A83" s="137"/>
      <c r="B83" s="208"/>
      <c r="C83" s="136"/>
      <c r="D83" s="88"/>
      <c r="E83" s="207"/>
      <c r="F83" s="88"/>
      <c r="G83" s="509"/>
      <c r="H83" s="510"/>
      <c r="I83" s="511"/>
      <c r="J83" s="512"/>
      <c r="K83" s="513"/>
      <c r="L83" s="513"/>
      <c r="M83" s="514"/>
      <c r="N83" s="419"/>
      <c r="O83" s="420"/>
      <c r="P83" s="421"/>
      <c r="Q83" s="422"/>
      <c r="R83" s="423"/>
      <c r="S83" s="15"/>
      <c r="T83" s="15"/>
      <c r="U83" s="15"/>
      <c r="V83" s="15"/>
      <c r="W83" s="15"/>
      <c r="X83" s="99"/>
      <c r="Y83" s="323"/>
      <c r="Z83" s="442"/>
      <c r="AA83" s="443"/>
      <c r="AB83" s="59"/>
    </row>
    <row r="84" spans="1:49" ht="14.85" hidden="1" customHeight="1" thickBot="1" x14ac:dyDescent="0.2">
      <c r="A84" s="153"/>
      <c r="B84" s="135"/>
      <c r="C84" s="135"/>
      <c r="D84" s="135"/>
      <c r="E84" s="135"/>
      <c r="F84" s="135"/>
      <c r="G84" s="135"/>
      <c r="H84" s="135"/>
      <c r="I84" s="135"/>
      <c r="J84" s="135"/>
      <c r="K84" s="144"/>
      <c r="L84" s="144"/>
      <c r="M84" s="144"/>
      <c r="N84" s="144"/>
      <c r="O84" s="144"/>
      <c r="P84" s="144"/>
      <c r="Q84" s="135"/>
      <c r="R84" s="135"/>
      <c r="S84" s="179"/>
      <c r="T84" s="179"/>
      <c r="U84" s="184" t="s">
        <v>76</v>
      </c>
      <c r="V84" s="179"/>
      <c r="W84" s="180"/>
      <c r="X84" s="154">
        <f>SUM(X82:X83)</f>
        <v>0</v>
      </c>
      <c r="Y84" s="154"/>
      <c r="Z84" s="442"/>
      <c r="AA84" s="443"/>
      <c r="AB84" s="59"/>
    </row>
    <row r="85" spans="1:49" ht="14.85" customHeight="1" x14ac:dyDescent="0.15">
      <c r="A85" s="170" t="s">
        <v>118</v>
      </c>
      <c r="B85" s="179"/>
      <c r="C85" s="179"/>
      <c r="D85" s="180"/>
      <c r="E85" s="179"/>
      <c r="F85" s="179"/>
      <c r="G85" s="179"/>
      <c r="H85" s="179"/>
      <c r="I85" s="179"/>
      <c r="J85" s="179"/>
      <c r="K85" s="179"/>
      <c r="L85" s="179"/>
      <c r="M85" s="179"/>
      <c r="N85" s="179"/>
      <c r="O85" s="179"/>
      <c r="P85" s="179"/>
      <c r="Q85" s="179"/>
      <c r="R85" s="179"/>
      <c r="S85" s="179"/>
      <c r="T85" s="179"/>
      <c r="U85" s="179"/>
      <c r="V85" s="179"/>
      <c r="W85" s="179"/>
      <c r="X85" s="179"/>
      <c r="Y85" s="319"/>
      <c r="Z85" s="179"/>
      <c r="AA85" s="209"/>
      <c r="AB85" s="87"/>
    </row>
    <row r="86" spans="1:49" ht="14.85" customHeight="1" x14ac:dyDescent="0.15">
      <c r="A86" s="493" t="s">
        <v>1</v>
      </c>
      <c r="B86" s="210" t="s">
        <v>10</v>
      </c>
      <c r="C86" s="211" t="s">
        <v>9</v>
      </c>
      <c r="D86" s="211" t="s">
        <v>20</v>
      </c>
      <c r="E86" s="211" t="s">
        <v>17</v>
      </c>
      <c r="F86" s="494" t="s">
        <v>30</v>
      </c>
      <c r="G86" s="495"/>
      <c r="H86" s="450" t="s">
        <v>29</v>
      </c>
      <c r="I86" s="451"/>
      <c r="J86" s="451"/>
      <c r="K86" s="451"/>
      <c r="L86" s="451"/>
      <c r="M86" s="452"/>
      <c r="N86" s="450" t="s">
        <v>12</v>
      </c>
      <c r="O86" s="451"/>
      <c r="P86" s="452"/>
      <c r="Q86" s="450" t="s">
        <v>13</v>
      </c>
      <c r="R86" s="452"/>
      <c r="S86" s="213" t="s">
        <v>3</v>
      </c>
      <c r="T86" s="214"/>
      <c r="U86" s="214"/>
      <c r="V86" s="214"/>
      <c r="W86" s="215"/>
      <c r="X86" s="161" t="s">
        <v>8</v>
      </c>
      <c r="Y86" s="436" t="s">
        <v>19</v>
      </c>
      <c r="Z86" s="437"/>
      <c r="AA86" s="438"/>
      <c r="AB86" s="87"/>
    </row>
    <row r="87" spans="1:49" ht="28.5" customHeight="1" x14ac:dyDescent="0.15">
      <c r="A87" s="461"/>
      <c r="B87" s="11" t="s">
        <v>11</v>
      </c>
      <c r="C87" s="196" t="s">
        <v>11</v>
      </c>
      <c r="D87" s="196" t="s">
        <v>28</v>
      </c>
      <c r="E87" s="196" t="s">
        <v>18</v>
      </c>
      <c r="F87" s="496"/>
      <c r="G87" s="497"/>
      <c r="H87" s="439"/>
      <c r="I87" s="440"/>
      <c r="J87" s="440"/>
      <c r="K87" s="440"/>
      <c r="L87" s="440"/>
      <c r="M87" s="447"/>
      <c r="N87" s="439"/>
      <c r="O87" s="440"/>
      <c r="P87" s="447"/>
      <c r="Q87" s="439"/>
      <c r="R87" s="447"/>
      <c r="S87" s="136" t="s">
        <v>100</v>
      </c>
      <c r="T87" s="136" t="s">
        <v>105</v>
      </c>
      <c r="U87" s="136" t="s">
        <v>106</v>
      </c>
      <c r="V87" s="136" t="s">
        <v>107</v>
      </c>
      <c r="W87" s="136" t="s">
        <v>108</v>
      </c>
      <c r="X87" s="176" t="s">
        <v>57</v>
      </c>
      <c r="Y87" s="439"/>
      <c r="Z87" s="440"/>
      <c r="AA87" s="441"/>
      <c r="AB87" s="375"/>
    </row>
    <row r="88" spans="1:49" ht="14.85" customHeight="1" x14ac:dyDescent="0.15">
      <c r="A88" s="17"/>
      <c r="B88" s="11"/>
      <c r="C88" s="196"/>
      <c r="D88" s="14"/>
      <c r="E88" s="11"/>
      <c r="F88" s="483"/>
      <c r="G88" s="484"/>
      <c r="H88" s="463"/>
      <c r="I88" s="464"/>
      <c r="J88" s="464"/>
      <c r="K88" s="464"/>
      <c r="L88" s="464"/>
      <c r="M88" s="465"/>
      <c r="N88" s="419"/>
      <c r="O88" s="420"/>
      <c r="P88" s="421"/>
      <c r="Q88" s="413"/>
      <c r="R88" s="424"/>
      <c r="S88" s="12"/>
      <c r="T88" s="12"/>
      <c r="U88" s="12"/>
      <c r="V88" s="12"/>
      <c r="W88" s="12"/>
      <c r="X88" s="16"/>
      <c r="Y88" s="427"/>
      <c r="Z88" s="428"/>
      <c r="AA88" s="429"/>
      <c r="AB88" s="59"/>
    </row>
    <row r="89" spans="1:49" ht="18" customHeight="1" x14ac:dyDescent="0.15">
      <c r="A89" s="17"/>
      <c r="B89" s="11"/>
      <c r="C89" s="196"/>
      <c r="D89" s="14"/>
      <c r="E89" s="11"/>
      <c r="F89" s="483"/>
      <c r="G89" s="484"/>
      <c r="H89" s="485"/>
      <c r="I89" s="486"/>
      <c r="J89" s="486"/>
      <c r="K89" s="486"/>
      <c r="L89" s="486"/>
      <c r="M89" s="487"/>
      <c r="N89" s="419"/>
      <c r="O89" s="420"/>
      <c r="P89" s="421"/>
      <c r="Q89" s="413"/>
      <c r="R89" s="424"/>
      <c r="S89" s="12"/>
      <c r="T89" s="12"/>
      <c r="U89" s="12"/>
      <c r="V89" s="12"/>
      <c r="W89" s="12"/>
      <c r="X89" s="16"/>
      <c r="Y89" s="430"/>
      <c r="Z89" s="431"/>
      <c r="AA89" s="432"/>
      <c r="AB89" s="59"/>
    </row>
    <row r="90" spans="1:49" ht="16.5" customHeight="1" thickBot="1" x14ac:dyDescent="0.2">
      <c r="A90" s="182"/>
      <c r="B90" s="179"/>
      <c r="C90" s="179"/>
      <c r="D90" s="179"/>
      <c r="E90" s="179"/>
      <c r="F90" s="179"/>
      <c r="G90" s="179"/>
      <c r="H90" s="179"/>
      <c r="I90" s="179"/>
      <c r="J90" s="179"/>
      <c r="K90" s="183"/>
      <c r="L90" s="183"/>
      <c r="M90" s="183"/>
      <c r="N90" s="183"/>
      <c r="O90" s="183"/>
      <c r="P90" s="183"/>
      <c r="Q90" s="179"/>
      <c r="R90" s="179"/>
      <c r="S90" s="179"/>
      <c r="T90" s="179"/>
      <c r="U90" s="184" t="s">
        <v>76</v>
      </c>
      <c r="V90" s="179"/>
      <c r="W90" s="180"/>
      <c r="X90" s="216">
        <f>SUM(X88:X89)</f>
        <v>0</v>
      </c>
      <c r="Y90" s="433"/>
      <c r="Z90" s="434"/>
      <c r="AA90" s="435"/>
      <c r="AB90" s="59"/>
    </row>
    <row r="91" spans="1:49" ht="14.85" customHeight="1" thickTop="1" x14ac:dyDescent="0.15">
      <c r="A91" s="217" t="s">
        <v>1</v>
      </c>
      <c r="B91" s="218" t="s">
        <v>21</v>
      </c>
      <c r="C91" s="219"/>
      <c r="D91" s="219"/>
      <c r="E91" s="219"/>
      <c r="F91" s="219"/>
      <c r="G91" s="219"/>
      <c r="H91" s="219"/>
      <c r="I91" s="219"/>
      <c r="J91" s="219"/>
      <c r="K91" s="219"/>
      <c r="L91" s="219"/>
      <c r="M91" s="219"/>
      <c r="N91" s="219"/>
      <c r="O91" s="219"/>
      <c r="P91" s="219"/>
      <c r="Q91" s="219"/>
      <c r="R91" s="219"/>
      <c r="S91" s="219"/>
      <c r="T91" s="219"/>
      <c r="U91" s="219"/>
      <c r="V91" s="219"/>
      <c r="W91" s="219"/>
      <c r="X91" s="220"/>
      <c r="Y91" s="406" t="s">
        <v>19</v>
      </c>
      <c r="Z91" s="407"/>
      <c r="AA91" s="408"/>
      <c r="AB91" s="59"/>
    </row>
    <row r="92" spans="1:49" ht="13.5" customHeight="1" x14ac:dyDescent="0.15">
      <c r="A92" s="175"/>
      <c r="B92" s="8"/>
      <c r="C92" s="40"/>
      <c r="D92" s="40"/>
      <c r="E92" s="40"/>
      <c r="F92" s="40"/>
      <c r="G92" s="40"/>
      <c r="H92" s="40"/>
      <c r="I92" s="40"/>
      <c r="J92" s="40"/>
      <c r="K92" s="40"/>
      <c r="L92" s="40"/>
      <c r="M92" s="40"/>
      <c r="N92" s="40"/>
      <c r="O92" s="40"/>
      <c r="P92" s="40"/>
      <c r="Q92" s="221"/>
      <c r="R92" s="221"/>
      <c r="S92" s="221"/>
      <c r="T92" s="221"/>
      <c r="U92" s="221"/>
      <c r="V92" s="221"/>
      <c r="W92" s="221"/>
      <c r="X92" s="222"/>
      <c r="Y92" s="386"/>
      <c r="Z92" s="387"/>
      <c r="AA92" s="409"/>
      <c r="AB92" s="59"/>
      <c r="AC92" s="58"/>
      <c r="AD92" s="191"/>
      <c r="AE92" s="169"/>
      <c r="AF92" s="192"/>
      <c r="AG92" s="169"/>
      <c r="AH92" s="192"/>
      <c r="AI92" s="169"/>
      <c r="AK92" s="191"/>
      <c r="AL92" s="169"/>
      <c r="AM92" s="192"/>
      <c r="AN92" s="169"/>
      <c r="AO92" s="192"/>
      <c r="AP92" s="169"/>
      <c r="AR92" s="191"/>
      <c r="AS92" s="169"/>
      <c r="AT92" s="192"/>
      <c r="AU92" s="169"/>
      <c r="AV92" s="192"/>
      <c r="AW92" s="169"/>
    </row>
    <row r="93" spans="1:49" ht="14.85" customHeight="1" x14ac:dyDescent="0.15">
      <c r="A93" s="172"/>
      <c r="B93" s="8"/>
      <c r="C93" s="40"/>
      <c r="D93" s="40"/>
      <c r="E93" s="40"/>
      <c r="F93" s="40"/>
      <c r="G93" s="40"/>
      <c r="H93" s="40"/>
      <c r="I93" s="40"/>
      <c r="J93" s="40"/>
      <c r="K93" s="40"/>
      <c r="L93" s="40"/>
      <c r="M93" s="40"/>
      <c r="N93" s="40"/>
      <c r="O93" s="40"/>
      <c r="P93" s="40"/>
      <c r="Q93" s="221"/>
      <c r="R93" s="221"/>
      <c r="S93" s="223"/>
      <c r="T93" s="223"/>
      <c r="U93" s="221"/>
      <c r="V93" s="221"/>
      <c r="W93" s="221"/>
      <c r="X93" s="222"/>
      <c r="Y93" s="386"/>
      <c r="Z93" s="387"/>
      <c r="AA93" s="409"/>
      <c r="AB93" s="59"/>
    </row>
    <row r="94" spans="1:49" ht="14.85" customHeight="1" thickBot="1" x14ac:dyDescent="0.2">
      <c r="A94" s="17"/>
      <c r="B94" s="239"/>
      <c r="C94" s="240"/>
      <c r="D94" s="240"/>
      <c r="E94" s="240"/>
      <c r="F94" s="240"/>
      <c r="G94" s="240"/>
      <c r="H94" s="240"/>
      <c r="I94" s="240"/>
      <c r="J94" s="240"/>
      <c r="K94" s="240"/>
      <c r="L94" s="240"/>
      <c r="M94" s="240"/>
      <c r="N94" s="240"/>
      <c r="O94" s="240"/>
      <c r="P94" s="240"/>
      <c r="Q94" s="240"/>
      <c r="R94" s="240"/>
      <c r="S94" s="224"/>
      <c r="T94" s="224"/>
      <c r="U94" s="224"/>
      <c r="V94" s="224"/>
      <c r="W94" s="224"/>
      <c r="X94" s="225"/>
      <c r="Y94" s="410"/>
      <c r="Z94" s="411"/>
      <c r="AA94" s="412"/>
      <c r="AB94" s="59"/>
    </row>
    <row r="95" spans="1:49" ht="14.85" customHeight="1" thickBot="1" x14ac:dyDescent="0.2">
      <c r="A95" s="226"/>
      <c r="B95" s="67"/>
      <c r="C95" s="227"/>
      <c r="D95" s="227"/>
      <c r="E95" s="227"/>
      <c r="F95" s="228"/>
      <c r="G95" s="227"/>
      <c r="H95" s="227"/>
      <c r="I95" s="67"/>
      <c r="J95" s="67"/>
      <c r="K95" s="67"/>
      <c r="L95" s="67"/>
      <c r="M95" s="67"/>
      <c r="N95" s="67"/>
      <c r="O95" s="67"/>
      <c r="P95" s="67"/>
      <c r="Q95" s="229"/>
      <c r="R95" s="229"/>
      <c r="S95" s="67"/>
      <c r="T95" s="67"/>
      <c r="U95" s="67"/>
      <c r="V95" s="67"/>
      <c r="W95" s="67"/>
      <c r="X95" s="230"/>
      <c r="Y95" s="230"/>
      <c r="Z95" s="230"/>
      <c r="AA95" s="231"/>
      <c r="AB95" s="57"/>
    </row>
    <row r="96" spans="1:49" ht="13.5" customHeight="1" x14ac:dyDescent="0.15">
      <c r="A96" s="232" t="s">
        <v>77</v>
      </c>
      <c r="B96" s="50"/>
      <c r="C96" s="50"/>
      <c r="D96" s="51"/>
      <c r="E96" s="49"/>
      <c r="F96" s="49"/>
      <c r="G96" s="49"/>
      <c r="H96" s="50"/>
      <c r="I96" s="49"/>
      <c r="J96" s="49"/>
      <c r="K96" s="49"/>
      <c r="L96" s="49"/>
      <c r="M96" s="49"/>
      <c r="N96" s="49"/>
      <c r="O96" s="49"/>
      <c r="P96" s="49"/>
      <c r="Q96" s="49"/>
      <c r="R96" s="49"/>
      <c r="S96" s="49"/>
      <c r="T96" s="49"/>
      <c r="U96" s="49"/>
      <c r="V96" s="49"/>
      <c r="W96" s="49"/>
      <c r="X96" s="50"/>
      <c r="Y96" s="49"/>
      <c r="Z96" s="49"/>
      <c r="AA96" s="233"/>
      <c r="AB96" s="1"/>
    </row>
    <row r="97" spans="1:29" ht="11.25" customHeight="1" x14ac:dyDescent="0.15">
      <c r="A97" s="460" t="s">
        <v>1</v>
      </c>
      <c r="B97" s="173" t="s">
        <v>10</v>
      </c>
      <c r="C97" s="194" t="s">
        <v>9</v>
      </c>
      <c r="D97" s="194" t="s">
        <v>20</v>
      </c>
      <c r="E97" s="194" t="s">
        <v>17</v>
      </c>
      <c r="F97" s="503" t="s">
        <v>30</v>
      </c>
      <c r="G97" s="504"/>
      <c r="H97" s="505"/>
      <c r="I97" s="462" t="s">
        <v>78</v>
      </c>
      <c r="J97" s="437"/>
      <c r="K97" s="437"/>
      <c r="L97" s="437"/>
      <c r="M97" s="446"/>
      <c r="N97" s="436" t="s">
        <v>12</v>
      </c>
      <c r="O97" s="437"/>
      <c r="P97" s="446"/>
      <c r="Q97" s="436" t="s">
        <v>13</v>
      </c>
      <c r="R97" s="446"/>
      <c r="S97" s="413" t="s">
        <v>3</v>
      </c>
      <c r="T97" s="414"/>
      <c r="U97" s="414"/>
      <c r="V97" s="414"/>
      <c r="W97" s="424"/>
      <c r="X97" s="425" t="s">
        <v>22</v>
      </c>
      <c r="Y97" s="436" t="s">
        <v>19</v>
      </c>
      <c r="Z97" s="437"/>
      <c r="AA97" s="438"/>
      <c r="AB97" s="1"/>
    </row>
    <row r="98" spans="1:29" x14ac:dyDescent="0.15">
      <c r="A98" s="461"/>
      <c r="B98" s="11" t="s">
        <v>11</v>
      </c>
      <c r="C98" s="196" t="s">
        <v>11</v>
      </c>
      <c r="D98" s="196" t="s">
        <v>28</v>
      </c>
      <c r="E98" s="196" t="s">
        <v>18</v>
      </c>
      <c r="F98" s="506"/>
      <c r="G98" s="507"/>
      <c r="H98" s="508"/>
      <c r="I98" s="439"/>
      <c r="J98" s="440"/>
      <c r="K98" s="440"/>
      <c r="L98" s="440"/>
      <c r="M98" s="447"/>
      <c r="N98" s="439" t="s">
        <v>79</v>
      </c>
      <c r="O98" s="440"/>
      <c r="P98" s="447"/>
      <c r="Q98" s="439"/>
      <c r="R98" s="447"/>
      <c r="S98" s="12" t="s">
        <v>105</v>
      </c>
      <c r="T98" s="12" t="s">
        <v>106</v>
      </c>
      <c r="U98" s="12" t="s">
        <v>107</v>
      </c>
      <c r="V98" s="12" t="s">
        <v>108</v>
      </c>
      <c r="W98" s="12" t="s">
        <v>119</v>
      </c>
      <c r="X98" s="426"/>
      <c r="Y98" s="439"/>
      <c r="Z98" s="440"/>
      <c r="AA98" s="441"/>
      <c r="AB98" s="1"/>
    </row>
    <row r="99" spans="1:29" s="5" customFormat="1" ht="13.5" customHeight="1" x14ac:dyDescent="0.15">
      <c r="A99" s="175"/>
      <c r="B99" s="11"/>
      <c r="C99" s="196"/>
      <c r="D99" s="234"/>
      <c r="E99" s="196"/>
      <c r="F99" s="422"/>
      <c r="G99" s="501"/>
      <c r="H99" s="502"/>
      <c r="I99" s="178"/>
      <c r="J99" s="179"/>
      <c r="K99" s="179"/>
      <c r="L99" s="179"/>
      <c r="M99" s="180"/>
      <c r="N99" s="463"/>
      <c r="O99" s="464"/>
      <c r="P99" s="465"/>
      <c r="Q99" s="235"/>
      <c r="R99" s="236"/>
      <c r="S99" s="12"/>
      <c r="T99" s="12"/>
      <c r="U99" s="12"/>
      <c r="V99" s="12"/>
      <c r="W99" s="12"/>
      <c r="X99" s="237"/>
      <c r="Y99" s="350"/>
      <c r="Z99" s="351"/>
      <c r="AA99" s="353"/>
    </row>
    <row r="100" spans="1:29" ht="3.75" customHeight="1" x14ac:dyDescent="0.15">
      <c r="A100" s="59"/>
      <c r="B100" s="57"/>
      <c r="C100" s="57"/>
      <c r="D100" s="57"/>
      <c r="E100" s="57"/>
      <c r="F100" s="57"/>
      <c r="G100" s="57"/>
      <c r="H100" s="57"/>
      <c r="I100" s="238"/>
      <c r="J100" s="238"/>
      <c r="K100" s="238"/>
      <c r="L100" s="238"/>
      <c r="M100" s="238"/>
      <c r="N100" s="238"/>
      <c r="O100" s="238"/>
      <c r="P100" s="238"/>
      <c r="Q100" s="238"/>
      <c r="R100" s="238"/>
      <c r="S100" s="238"/>
      <c r="T100" s="238"/>
      <c r="U100" s="238"/>
      <c r="V100" s="238"/>
      <c r="W100" s="238"/>
      <c r="X100" s="57"/>
      <c r="Y100" s="348"/>
      <c r="Z100" s="348"/>
      <c r="AA100" s="349"/>
      <c r="AB100" s="1"/>
    </row>
    <row r="101" spans="1:29" ht="13.5" customHeight="1" x14ac:dyDescent="0.15">
      <c r="A101" s="17" t="s">
        <v>1</v>
      </c>
      <c r="B101" s="386" t="s">
        <v>21</v>
      </c>
      <c r="C101" s="387"/>
      <c r="D101" s="387"/>
      <c r="E101" s="387"/>
      <c r="F101" s="387"/>
      <c r="G101" s="387"/>
      <c r="H101" s="387"/>
      <c r="I101" s="387"/>
      <c r="J101" s="387"/>
      <c r="K101" s="387"/>
      <c r="L101" s="387"/>
      <c r="M101" s="387"/>
      <c r="N101" s="387"/>
      <c r="O101" s="387"/>
      <c r="P101" s="387"/>
      <c r="Q101" s="387"/>
      <c r="R101" s="387"/>
      <c r="S101" s="387"/>
      <c r="T101" s="387"/>
      <c r="U101" s="387"/>
      <c r="V101" s="387"/>
      <c r="W101" s="387"/>
      <c r="X101" s="388"/>
      <c r="Y101" s="413" t="s">
        <v>19</v>
      </c>
      <c r="Z101" s="414"/>
      <c r="AA101" s="415"/>
      <c r="AB101" s="1"/>
    </row>
    <row r="102" spans="1:29" ht="13.5" customHeight="1" thickBot="1" x14ac:dyDescent="0.2">
      <c r="A102" s="41"/>
      <c r="B102" s="498"/>
      <c r="C102" s="499"/>
      <c r="D102" s="499"/>
      <c r="E102" s="499"/>
      <c r="F102" s="499"/>
      <c r="G102" s="499"/>
      <c r="H102" s="499"/>
      <c r="I102" s="499"/>
      <c r="J102" s="499"/>
      <c r="K102" s="499"/>
      <c r="L102" s="499"/>
      <c r="M102" s="499"/>
      <c r="N102" s="499"/>
      <c r="O102" s="499"/>
      <c r="P102" s="499"/>
      <c r="Q102" s="499"/>
      <c r="R102" s="499"/>
      <c r="S102" s="499"/>
      <c r="T102" s="499"/>
      <c r="U102" s="499"/>
      <c r="V102" s="499"/>
      <c r="W102" s="499"/>
      <c r="X102" s="500"/>
      <c r="Y102" s="416"/>
      <c r="Z102" s="417"/>
      <c r="AA102" s="418"/>
      <c r="AB102" s="1"/>
    </row>
    <row r="103" spans="1:29" s="248" customFormat="1" ht="14.25" customHeight="1" x14ac:dyDescent="0.15">
      <c r="A103" s="328" t="s">
        <v>127</v>
      </c>
      <c r="B103" s="328"/>
      <c r="C103" s="328"/>
      <c r="D103" s="328"/>
      <c r="E103" s="328"/>
      <c r="F103" s="328"/>
      <c r="G103" s="328"/>
      <c r="H103" s="328"/>
      <c r="I103" s="328"/>
      <c r="J103" s="328"/>
      <c r="K103" s="328"/>
      <c r="L103" s="328"/>
      <c r="M103" s="328"/>
      <c r="N103" s="329"/>
      <c r="O103" s="329"/>
      <c r="P103" s="329"/>
      <c r="Q103" s="329"/>
      <c r="R103" s="329"/>
      <c r="S103" s="329"/>
      <c r="T103" s="329"/>
      <c r="U103" s="329"/>
      <c r="V103" s="329"/>
      <c r="W103" s="329"/>
      <c r="X103" s="329"/>
      <c r="Y103" s="329"/>
      <c r="Z103" s="329"/>
      <c r="AA103" s="330"/>
      <c r="AB103" s="246"/>
      <c r="AC103" s="247"/>
    </row>
    <row r="104" spans="1:29" s="248" customFormat="1" ht="14.25" customHeight="1" thickBot="1" x14ac:dyDescent="0.2">
      <c r="A104" s="328"/>
      <c r="B104" s="328"/>
      <c r="C104" s="328"/>
      <c r="D104" s="328"/>
      <c r="E104" s="328"/>
      <c r="F104" s="328"/>
      <c r="G104" s="328"/>
      <c r="H104" s="331"/>
      <c r="I104" s="328"/>
      <c r="J104" s="328"/>
      <c r="K104" s="328"/>
      <c r="L104" s="328"/>
      <c r="M104" s="328"/>
      <c r="N104" s="328"/>
      <c r="O104" s="328" t="s">
        <v>128</v>
      </c>
      <c r="P104" s="330"/>
      <c r="Q104" s="330"/>
      <c r="R104" s="330"/>
      <c r="S104" s="330"/>
      <c r="T104" s="330"/>
      <c r="U104" s="330"/>
      <c r="V104" s="330"/>
      <c r="W104" s="330"/>
      <c r="X104" s="330"/>
      <c r="Y104" s="330"/>
      <c r="Z104" s="330"/>
      <c r="AA104" s="330"/>
      <c r="AB104" s="246"/>
      <c r="AC104" s="247"/>
    </row>
    <row r="105" spans="1:29" s="248" customFormat="1" ht="27.75" customHeight="1" thickBot="1" x14ac:dyDescent="0.2">
      <c r="A105" s="629"/>
      <c r="B105" s="630"/>
      <c r="C105" s="630"/>
      <c r="D105" s="630"/>
      <c r="E105" s="631"/>
      <c r="F105" s="632" t="s">
        <v>171</v>
      </c>
      <c r="G105" s="631"/>
      <c r="H105" s="632" t="s">
        <v>172</v>
      </c>
      <c r="I105" s="631"/>
      <c r="J105" s="632" t="s">
        <v>173</v>
      </c>
      <c r="K105" s="631"/>
      <c r="L105" s="632" t="s">
        <v>174</v>
      </c>
      <c r="M105" s="630"/>
      <c r="N105" s="631"/>
      <c r="O105" s="342" t="s">
        <v>175</v>
      </c>
      <c r="P105" s="330"/>
      <c r="Q105" s="330"/>
      <c r="R105" s="330"/>
      <c r="S105" s="330"/>
      <c r="T105" s="330"/>
      <c r="U105" s="330"/>
      <c r="V105" s="330"/>
      <c r="W105" s="330"/>
      <c r="X105" s="330"/>
      <c r="Y105" s="330"/>
      <c r="Z105" s="330"/>
      <c r="AA105" s="330"/>
      <c r="AB105" s="246"/>
      <c r="AC105" s="247"/>
    </row>
    <row r="106" spans="1:29" s="248" customFormat="1" ht="47.25" customHeight="1" thickTop="1" x14ac:dyDescent="0.15">
      <c r="A106" s="466" t="s">
        <v>129</v>
      </c>
      <c r="B106" s="467"/>
      <c r="C106" s="467"/>
      <c r="D106" s="467"/>
      <c r="E106" s="468"/>
      <c r="F106" s="469">
        <v>319</v>
      </c>
      <c r="G106" s="470"/>
      <c r="H106" s="469">
        <v>334</v>
      </c>
      <c r="I106" s="470"/>
      <c r="J106" s="469"/>
      <c r="K106" s="470"/>
      <c r="L106" s="469"/>
      <c r="M106" s="482"/>
      <c r="N106" s="470"/>
      <c r="O106" s="338"/>
      <c r="P106" s="330"/>
      <c r="Q106" s="330"/>
      <c r="R106" s="330"/>
      <c r="S106" s="330"/>
      <c r="T106" s="330"/>
      <c r="U106" s="330"/>
      <c r="V106" s="330"/>
      <c r="W106" s="330"/>
      <c r="X106" s="330"/>
      <c r="Y106" s="330"/>
      <c r="Z106" s="330"/>
      <c r="AA106" s="330"/>
      <c r="AB106" s="246"/>
      <c r="AC106" s="247"/>
    </row>
    <row r="107" spans="1:29" s="251" customFormat="1" ht="54" customHeight="1" x14ac:dyDescent="0.15">
      <c r="A107" s="391" t="s">
        <v>130</v>
      </c>
      <c r="B107" s="392"/>
      <c r="C107" s="392"/>
      <c r="D107" s="392"/>
      <c r="E107" s="393"/>
      <c r="F107" s="394">
        <v>0</v>
      </c>
      <c r="G107" s="395"/>
      <c r="H107" s="394">
        <v>0</v>
      </c>
      <c r="I107" s="395"/>
      <c r="J107" s="394"/>
      <c r="K107" s="395"/>
      <c r="L107" s="394"/>
      <c r="M107" s="396"/>
      <c r="N107" s="395"/>
      <c r="O107" s="339"/>
      <c r="P107" s="330"/>
      <c r="Q107" s="330"/>
      <c r="R107" s="330"/>
      <c r="S107" s="330"/>
      <c r="T107" s="330"/>
      <c r="U107" s="330"/>
      <c r="V107" s="330"/>
      <c r="W107" s="330"/>
      <c r="X107" s="330"/>
      <c r="Y107" s="330"/>
      <c r="Z107" s="330"/>
      <c r="AA107" s="330"/>
      <c r="AB107" s="249"/>
      <c r="AC107" s="250"/>
    </row>
    <row r="108" spans="1:29" ht="35.25" customHeight="1" x14ac:dyDescent="0.15">
      <c r="A108" s="391" t="s">
        <v>131</v>
      </c>
      <c r="B108" s="392"/>
      <c r="C108" s="392"/>
      <c r="D108" s="392"/>
      <c r="E108" s="393"/>
      <c r="F108" s="394">
        <f>F106+F107</f>
        <v>319</v>
      </c>
      <c r="G108" s="395"/>
      <c r="H108" s="394">
        <v>334</v>
      </c>
      <c r="I108" s="395"/>
      <c r="J108" s="394"/>
      <c r="K108" s="395"/>
      <c r="L108" s="394"/>
      <c r="M108" s="396"/>
      <c r="N108" s="395"/>
      <c r="O108" s="339"/>
      <c r="P108" s="330"/>
      <c r="Q108" s="330"/>
      <c r="R108" s="330"/>
      <c r="S108" s="330"/>
      <c r="T108" s="330"/>
      <c r="U108" s="330"/>
      <c r="V108" s="330"/>
      <c r="W108" s="330"/>
      <c r="X108" s="330"/>
      <c r="Y108" s="330"/>
      <c r="Z108" s="330"/>
      <c r="AA108" s="330"/>
      <c r="AB108" s="57"/>
    </row>
    <row r="109" spans="1:29" ht="34.5" customHeight="1" x14ac:dyDescent="0.15">
      <c r="A109" s="391" t="s">
        <v>132</v>
      </c>
      <c r="B109" s="392"/>
      <c r="C109" s="392"/>
      <c r="D109" s="392"/>
      <c r="E109" s="393"/>
      <c r="F109" s="394">
        <v>98.25</v>
      </c>
      <c r="G109" s="395"/>
      <c r="H109" s="394">
        <v>172.26499999999999</v>
      </c>
      <c r="I109" s="395"/>
      <c r="J109" s="394"/>
      <c r="K109" s="395"/>
      <c r="L109" s="394"/>
      <c r="M109" s="396"/>
      <c r="N109" s="395"/>
      <c r="O109" s="339"/>
      <c r="P109" s="330"/>
      <c r="Q109" s="330"/>
      <c r="R109" s="330"/>
      <c r="S109" s="330"/>
      <c r="T109" s="330"/>
      <c r="U109" s="330"/>
      <c r="V109" s="330"/>
      <c r="W109" s="330"/>
      <c r="X109" s="330"/>
      <c r="Y109" s="330"/>
      <c r="Z109" s="330"/>
      <c r="AA109" s="330"/>
      <c r="AB109" s="57"/>
    </row>
    <row r="110" spans="1:29" ht="43.5" customHeight="1" x14ac:dyDescent="0.15">
      <c r="A110" s="391" t="s">
        <v>133</v>
      </c>
      <c r="B110" s="392"/>
      <c r="C110" s="392"/>
      <c r="D110" s="392"/>
      <c r="E110" s="393"/>
      <c r="F110" s="394">
        <v>244.98500000000001</v>
      </c>
      <c r="G110" s="395"/>
      <c r="H110" s="394">
        <v>319.07499999999999</v>
      </c>
      <c r="I110" s="395"/>
      <c r="J110" s="394"/>
      <c r="K110" s="395"/>
      <c r="L110" s="394"/>
      <c r="M110" s="396"/>
      <c r="N110" s="395"/>
      <c r="O110" s="339"/>
      <c r="P110" s="330"/>
      <c r="Q110" s="330"/>
      <c r="R110" s="330"/>
      <c r="S110" s="330"/>
      <c r="T110" s="330"/>
      <c r="U110" s="330"/>
      <c r="V110" s="330"/>
      <c r="W110" s="330"/>
      <c r="X110" s="330"/>
      <c r="Y110" s="330"/>
      <c r="Z110" s="330"/>
      <c r="AA110" s="330"/>
    </row>
    <row r="111" spans="1:29" ht="27.75" customHeight="1" x14ac:dyDescent="0.15">
      <c r="A111" s="457" t="s">
        <v>134</v>
      </c>
      <c r="B111" s="458"/>
      <c r="C111" s="458"/>
      <c r="D111" s="458"/>
      <c r="E111" s="459"/>
      <c r="F111" s="394">
        <v>172.26499999999999</v>
      </c>
      <c r="G111" s="395"/>
      <c r="H111" s="394">
        <v>187.19</v>
      </c>
      <c r="I111" s="395"/>
      <c r="J111" s="394"/>
      <c r="K111" s="395"/>
      <c r="L111" s="394"/>
      <c r="M111" s="396"/>
      <c r="N111" s="395"/>
      <c r="O111" s="339"/>
      <c r="P111" s="330"/>
      <c r="Q111" s="330"/>
      <c r="R111" s="330"/>
      <c r="S111" s="330"/>
      <c r="T111" s="330"/>
      <c r="U111" s="330"/>
      <c r="V111" s="330"/>
      <c r="W111" s="330"/>
      <c r="X111" s="330"/>
      <c r="Y111" s="330"/>
      <c r="Z111" s="330"/>
      <c r="AA111" s="330"/>
    </row>
    <row r="112" spans="1:29" ht="39.75" customHeight="1" x14ac:dyDescent="0.15">
      <c r="A112" s="337"/>
      <c r="B112" s="658" t="s">
        <v>135</v>
      </c>
      <c r="C112" s="392"/>
      <c r="D112" s="392"/>
      <c r="E112" s="393"/>
      <c r="F112" s="659">
        <v>58.469000000000001</v>
      </c>
      <c r="G112" s="660"/>
      <c r="H112" s="659">
        <v>83.825000000000003</v>
      </c>
      <c r="I112" s="660"/>
      <c r="J112" s="394"/>
      <c r="K112" s="395"/>
      <c r="L112" s="394"/>
      <c r="M112" s="396"/>
      <c r="N112" s="395"/>
      <c r="O112" s="339"/>
      <c r="P112" s="330"/>
      <c r="Q112" s="330"/>
      <c r="R112" s="330"/>
      <c r="S112" s="330"/>
      <c r="T112" s="330"/>
      <c r="U112" s="330"/>
      <c r="V112" s="330"/>
      <c r="W112" s="330"/>
      <c r="X112" s="330"/>
      <c r="Y112" s="330"/>
      <c r="Z112" s="330"/>
      <c r="AA112" s="330"/>
    </row>
    <row r="113" spans="1:28" ht="32.25" customHeight="1" x14ac:dyDescent="0.15">
      <c r="A113" s="391" t="s">
        <v>136</v>
      </c>
      <c r="B113" s="392"/>
      <c r="C113" s="392"/>
      <c r="D113" s="392"/>
      <c r="E113" s="393"/>
      <c r="F113" s="394">
        <f>+F108+F109-F110-F111</f>
        <v>0</v>
      </c>
      <c r="G113" s="395"/>
      <c r="H113" s="394">
        <f>+H108+H109-H110-H111</f>
        <v>0</v>
      </c>
      <c r="I113" s="395"/>
      <c r="J113" s="394"/>
      <c r="K113" s="395"/>
      <c r="L113" s="394"/>
      <c r="M113" s="396"/>
      <c r="N113" s="395"/>
      <c r="O113" s="339"/>
      <c r="P113" s="330"/>
      <c r="Q113" s="330"/>
      <c r="R113" s="330"/>
      <c r="S113" s="330"/>
      <c r="T113" s="330"/>
      <c r="U113" s="330"/>
      <c r="V113" s="330"/>
      <c r="W113" s="330"/>
      <c r="X113" s="330"/>
      <c r="Y113" s="330"/>
      <c r="Z113" s="330"/>
      <c r="AA113" s="330"/>
    </row>
    <row r="114" spans="1:28" ht="33.75" customHeight="1" x14ac:dyDescent="0.15">
      <c r="A114" s="391" t="s">
        <v>137</v>
      </c>
      <c r="B114" s="392"/>
      <c r="C114" s="392"/>
      <c r="D114" s="392"/>
      <c r="E114" s="393"/>
      <c r="F114" s="397">
        <f>(F112+F113)/(F108+F109)</f>
        <v>0.14012941881366087</v>
      </c>
      <c r="G114" s="398"/>
      <c r="H114" s="397">
        <f>(H112+H113)/(H108+H109)</f>
        <v>0.16557534097755131</v>
      </c>
      <c r="I114" s="398"/>
      <c r="J114" s="397"/>
      <c r="K114" s="398"/>
      <c r="L114" s="397"/>
      <c r="M114" s="456"/>
      <c r="N114" s="398"/>
      <c r="O114" s="340"/>
      <c r="P114" s="330"/>
      <c r="Q114" s="330"/>
      <c r="R114" s="330"/>
      <c r="S114" s="330"/>
      <c r="T114" s="330"/>
      <c r="U114" s="330"/>
      <c r="V114" s="330"/>
      <c r="W114" s="330"/>
      <c r="X114" s="330"/>
      <c r="Y114" s="330"/>
      <c r="Z114" s="330"/>
      <c r="AA114" s="330"/>
    </row>
    <row r="115" spans="1:28" ht="85.5" customHeight="1" thickBot="1" x14ac:dyDescent="0.2">
      <c r="A115" s="399" t="s">
        <v>138</v>
      </c>
      <c r="B115" s="400"/>
      <c r="C115" s="400"/>
      <c r="D115" s="400"/>
      <c r="E115" s="401"/>
      <c r="F115" s="402" t="s">
        <v>176</v>
      </c>
      <c r="G115" s="403"/>
      <c r="H115" s="402" t="s">
        <v>178</v>
      </c>
      <c r="I115" s="403"/>
      <c r="J115" s="453"/>
      <c r="K115" s="454"/>
      <c r="L115" s="453"/>
      <c r="M115" s="455"/>
      <c r="N115" s="454"/>
      <c r="O115" s="341"/>
      <c r="P115" s="330"/>
      <c r="Q115" s="330"/>
      <c r="R115" s="330"/>
      <c r="S115" s="330"/>
      <c r="T115" s="330"/>
      <c r="U115" s="330"/>
      <c r="V115" s="330"/>
      <c r="W115" s="330"/>
      <c r="X115" s="330"/>
      <c r="Y115" s="330"/>
      <c r="Z115" s="330"/>
      <c r="AA115" s="330"/>
    </row>
    <row r="116" spans="1:28" ht="13.5" customHeight="1" x14ac:dyDescent="0.15">
      <c r="A116" s="332"/>
      <c r="B116" s="320"/>
      <c r="C116" s="242"/>
      <c r="D116" s="242"/>
      <c r="E116" s="242"/>
      <c r="F116" s="333"/>
      <c r="G116" s="242"/>
      <c r="H116" s="242"/>
      <c r="I116" s="320"/>
      <c r="J116" s="320"/>
      <c r="K116" s="320"/>
      <c r="L116" s="320"/>
      <c r="M116" s="320"/>
      <c r="N116" s="320"/>
      <c r="O116" s="320"/>
      <c r="P116" s="320"/>
      <c r="Q116" s="334"/>
      <c r="R116" s="334"/>
      <c r="S116" s="320"/>
      <c r="T116" s="320"/>
      <c r="U116" s="320"/>
      <c r="V116" s="320"/>
      <c r="W116" s="320"/>
      <c r="X116" s="335"/>
      <c r="Y116" s="335"/>
      <c r="Z116" s="335"/>
      <c r="AA116" s="336"/>
    </row>
    <row r="117" spans="1:28" ht="13.5" customHeight="1" x14ac:dyDescent="0.15">
      <c r="A117" s="332"/>
      <c r="B117" s="212"/>
      <c r="C117" s="242"/>
      <c r="D117" s="242"/>
      <c r="E117" s="242"/>
      <c r="F117" s="243"/>
      <c r="G117" s="242"/>
      <c r="H117" s="242"/>
      <c r="I117" s="212"/>
      <c r="J117" s="212"/>
      <c r="K117" s="212"/>
      <c r="L117" s="212"/>
      <c r="M117" s="212"/>
      <c r="N117" s="212"/>
      <c r="O117" s="212"/>
      <c r="P117" s="212"/>
      <c r="Q117" s="241"/>
      <c r="R117" s="241"/>
      <c r="S117" s="212"/>
      <c r="T117" s="212"/>
      <c r="U117" s="212"/>
      <c r="V117" s="212"/>
      <c r="W117" s="212"/>
      <c r="X117" s="244"/>
      <c r="Y117" s="244"/>
      <c r="Z117" s="244"/>
      <c r="AA117" s="245"/>
    </row>
    <row r="118" spans="1:28" ht="10.5" customHeight="1" x14ac:dyDescent="0.15">
      <c r="A118" s="241"/>
      <c r="B118" s="212"/>
      <c r="C118" s="242"/>
      <c r="D118" s="242"/>
      <c r="E118" s="242"/>
      <c r="F118" s="243"/>
      <c r="G118" s="242"/>
      <c r="H118" s="242"/>
      <c r="I118" s="212"/>
      <c r="J118" s="212"/>
      <c r="K118" s="212"/>
      <c r="L118" s="212"/>
      <c r="M118" s="212"/>
      <c r="N118" s="212"/>
      <c r="O118" s="212"/>
      <c r="P118" s="212"/>
      <c r="Q118" s="241"/>
      <c r="R118" s="241"/>
      <c r="S118" s="212"/>
      <c r="T118" s="212"/>
      <c r="U118" s="212"/>
      <c r="V118" s="212"/>
      <c r="W118" s="212"/>
      <c r="X118" s="244"/>
      <c r="Y118" s="244"/>
      <c r="Z118" s="244"/>
      <c r="AA118" s="245"/>
    </row>
    <row r="119" spans="1:28" ht="13.5" customHeight="1" x14ac:dyDescent="0.15">
      <c r="A119" s="241"/>
      <c r="B119" s="212"/>
      <c r="C119" s="242"/>
      <c r="D119" s="242"/>
      <c r="E119" s="242"/>
      <c r="F119" s="243"/>
      <c r="G119" s="242"/>
      <c r="H119" s="242"/>
      <c r="I119" s="212"/>
      <c r="J119" s="212"/>
      <c r="K119" s="212"/>
      <c r="L119" s="212"/>
      <c r="M119" s="212"/>
      <c r="N119" s="212"/>
      <c r="O119" s="212"/>
      <c r="P119" s="212"/>
      <c r="Q119" s="241"/>
      <c r="R119" s="241"/>
      <c r="S119" s="212"/>
      <c r="T119" s="212"/>
      <c r="U119" s="212"/>
      <c r="V119" s="212"/>
      <c r="W119" s="212"/>
      <c r="X119" s="244"/>
      <c r="Y119" s="244"/>
      <c r="Z119" s="244"/>
      <c r="AA119" s="245"/>
    </row>
    <row r="120" spans="1:28" s="4" customFormat="1" ht="13.5" customHeight="1" x14ac:dyDescent="0.15">
      <c r="A120" s="241"/>
      <c r="B120" s="212"/>
      <c r="C120" s="242"/>
      <c r="D120" s="242"/>
      <c r="E120" s="242"/>
      <c r="F120" s="243"/>
      <c r="G120" s="242"/>
      <c r="H120" s="242"/>
      <c r="I120" s="212"/>
      <c r="J120" s="212"/>
      <c r="K120" s="212"/>
      <c r="L120" s="212"/>
      <c r="M120" s="212"/>
      <c r="N120" s="212"/>
      <c r="O120" s="212"/>
      <c r="P120" s="212"/>
      <c r="Q120" s="241"/>
      <c r="R120" s="241"/>
      <c r="S120" s="212"/>
      <c r="T120" s="212"/>
      <c r="U120" s="212"/>
      <c r="V120" s="212"/>
      <c r="W120" s="212"/>
      <c r="X120" s="244"/>
      <c r="Y120" s="244"/>
      <c r="Z120" s="244"/>
      <c r="AA120" s="245"/>
      <c r="AB120" s="252"/>
    </row>
    <row r="121" spans="1:28" s="4" customFormat="1" ht="13.5" customHeight="1" x14ac:dyDescent="0.15">
      <c r="A121" s="241"/>
      <c r="B121" s="212"/>
      <c r="C121" s="242"/>
      <c r="D121" s="242"/>
      <c r="E121" s="242"/>
      <c r="F121" s="243"/>
      <c r="G121" s="242"/>
      <c r="H121" s="242"/>
      <c r="I121" s="212"/>
      <c r="J121" s="212"/>
      <c r="K121" s="212"/>
      <c r="L121" s="212"/>
      <c r="M121" s="212"/>
      <c r="N121" s="212"/>
      <c r="O121" s="212"/>
      <c r="P121" s="212"/>
      <c r="Q121" s="241"/>
      <c r="R121" s="241"/>
      <c r="S121" s="212"/>
      <c r="T121" s="212"/>
      <c r="U121" s="212"/>
      <c r="V121" s="212"/>
      <c r="W121" s="212"/>
      <c r="X121" s="244"/>
      <c r="Y121" s="244"/>
      <c r="Z121" s="244"/>
      <c r="AA121" s="245"/>
      <c r="AB121" s="252"/>
    </row>
    <row r="122" spans="1:28" ht="13.5" customHeight="1" x14ac:dyDescent="0.15">
      <c r="A122" s="241"/>
      <c r="B122" s="212"/>
      <c r="C122" s="242"/>
      <c r="D122" s="242"/>
      <c r="E122" s="242"/>
      <c r="F122" s="243"/>
      <c r="G122" s="242"/>
      <c r="H122" s="242"/>
      <c r="I122" s="212"/>
      <c r="J122" s="212"/>
      <c r="K122" s="212"/>
      <c r="L122" s="212"/>
      <c r="M122" s="212"/>
      <c r="N122" s="212"/>
      <c r="O122" s="212"/>
      <c r="P122" s="212"/>
      <c r="Q122" s="241"/>
      <c r="R122" s="241"/>
      <c r="S122" s="212"/>
      <c r="T122" s="212"/>
      <c r="U122" s="212"/>
      <c r="V122" s="212"/>
      <c r="W122" s="212"/>
      <c r="X122" s="244"/>
      <c r="Y122" s="244"/>
      <c r="Z122" s="244"/>
      <c r="AA122" s="245"/>
    </row>
    <row r="123" spans="1:28" ht="13.5" customHeight="1" x14ac:dyDescent="0.15">
      <c r="A123" s="253"/>
      <c r="B123" s="212"/>
      <c r="C123" s="212"/>
      <c r="D123" s="212"/>
      <c r="E123" s="212"/>
      <c r="F123" s="244"/>
      <c r="G123" s="244"/>
      <c r="H123" s="244"/>
      <c r="I123" s="244"/>
      <c r="J123" s="244"/>
      <c r="K123" s="244"/>
      <c r="L123" s="244"/>
      <c r="M123" s="244"/>
      <c r="N123" s="57"/>
      <c r="O123" s="254"/>
      <c r="P123" s="255"/>
      <c r="Q123" s="57"/>
      <c r="R123" s="57"/>
      <c r="S123" s="57"/>
      <c r="T123" s="57"/>
      <c r="U123" s="57"/>
      <c r="V123" s="57"/>
      <c r="W123" s="57"/>
      <c r="X123" s="256"/>
      <c r="Y123" s="256"/>
      <c r="Z123" s="256"/>
      <c r="AA123" s="257"/>
    </row>
    <row r="124" spans="1:28" ht="13.5" customHeight="1" x14ac:dyDescent="0.15">
      <c r="A124" s="258"/>
      <c r="B124" s="258"/>
      <c r="C124" s="258"/>
      <c r="D124" s="258"/>
      <c r="E124" s="258"/>
      <c r="F124" s="259"/>
      <c r="G124" s="258"/>
      <c r="H124" s="258"/>
      <c r="I124" s="61"/>
      <c r="J124" s="61"/>
      <c r="K124" s="260"/>
      <c r="L124" s="260"/>
      <c r="M124" s="260"/>
      <c r="N124" s="260"/>
      <c r="O124" s="260"/>
      <c r="P124" s="260"/>
      <c r="Q124" s="61"/>
      <c r="R124" s="61"/>
      <c r="S124" s="61"/>
      <c r="T124" s="61"/>
      <c r="U124" s="236"/>
      <c r="V124" s="61"/>
      <c r="W124" s="61"/>
      <c r="X124" s="261"/>
      <c r="Y124" s="261"/>
      <c r="Z124" s="261"/>
      <c r="AA124" s="262"/>
    </row>
    <row r="125" spans="1:28" ht="13.5" customHeight="1" thickBot="1" x14ac:dyDescent="0.2">
      <c r="A125" s="263"/>
      <c r="B125" s="264"/>
      <c r="C125" s="264"/>
      <c r="D125" s="264"/>
      <c r="E125" s="264"/>
      <c r="F125" s="264"/>
      <c r="G125" s="264"/>
      <c r="H125" s="264"/>
      <c r="I125" s="264"/>
      <c r="J125" s="264"/>
      <c r="K125" s="265"/>
      <c r="L125" s="265"/>
      <c r="M125" s="265"/>
      <c r="N125" s="265"/>
      <c r="O125" s="265"/>
      <c r="P125" s="265"/>
      <c r="Q125" s="264"/>
      <c r="R125" s="264"/>
      <c r="S125" s="264"/>
      <c r="T125" s="264"/>
      <c r="U125" s="266" t="s">
        <v>0</v>
      </c>
      <c r="V125" s="264"/>
      <c r="W125" s="264"/>
      <c r="X125" s="267" t="e">
        <f>X31+X37+#REF!</f>
        <v>#REF!</v>
      </c>
      <c r="Y125" s="268"/>
      <c r="Z125" s="268"/>
      <c r="AA125" s="269"/>
    </row>
    <row r="126" spans="1:28" ht="13.5" customHeight="1" x14ac:dyDescent="0.15">
      <c r="A126" s="170" t="s">
        <v>80</v>
      </c>
      <c r="B126" s="179"/>
      <c r="C126" s="179"/>
      <c r="D126" s="179"/>
      <c r="E126" s="178"/>
      <c r="F126" s="179"/>
      <c r="G126" s="179"/>
      <c r="H126" s="179"/>
      <c r="I126" s="179"/>
      <c r="J126" s="179"/>
      <c r="K126" s="179"/>
      <c r="L126" s="179"/>
      <c r="M126" s="179"/>
      <c r="N126" s="179"/>
      <c r="O126" s="179"/>
      <c r="P126" s="179"/>
      <c r="Q126" s="179"/>
      <c r="R126" s="179"/>
      <c r="S126" s="179"/>
      <c r="T126" s="179"/>
      <c r="U126" s="179"/>
      <c r="V126" s="179"/>
      <c r="W126" s="179"/>
      <c r="X126" s="179"/>
      <c r="Y126" s="319"/>
      <c r="Z126" s="179"/>
      <c r="AA126" s="270"/>
    </row>
    <row r="127" spans="1:28" ht="13.5" customHeight="1" x14ac:dyDescent="0.15">
      <c r="A127" s="172" t="s">
        <v>1</v>
      </c>
      <c r="B127" s="173" t="s">
        <v>10</v>
      </c>
      <c r="C127" s="194" t="s">
        <v>9</v>
      </c>
      <c r="D127" s="194" t="s">
        <v>20</v>
      </c>
      <c r="E127" s="194" t="s">
        <v>17</v>
      </c>
      <c r="F127" s="389" t="s">
        <v>30</v>
      </c>
      <c r="G127" s="271" t="s">
        <v>81</v>
      </c>
      <c r="H127" s="436" t="s">
        <v>29</v>
      </c>
      <c r="I127" s="437"/>
      <c r="J127" s="437"/>
      <c r="K127" s="437"/>
      <c r="L127" s="437"/>
      <c r="M127" s="446"/>
      <c r="N127" s="436" t="s">
        <v>12</v>
      </c>
      <c r="O127" s="437"/>
      <c r="P127" s="446"/>
      <c r="Q127" s="436" t="s">
        <v>13</v>
      </c>
      <c r="R127" s="446"/>
      <c r="S127" s="65" t="s">
        <v>3</v>
      </c>
      <c r="T127" s="66"/>
      <c r="U127" s="66"/>
      <c r="V127" s="66"/>
      <c r="W127" s="174"/>
      <c r="X127" s="448" t="s">
        <v>22</v>
      </c>
      <c r="Y127" s="321"/>
      <c r="Z127" s="272"/>
      <c r="AA127" s="273" t="s">
        <v>19</v>
      </c>
    </row>
    <row r="128" spans="1:28" ht="13.5" customHeight="1" x14ac:dyDescent="0.15">
      <c r="A128" s="175"/>
      <c r="B128" s="11" t="s">
        <v>11</v>
      </c>
      <c r="C128" s="196" t="s">
        <v>11</v>
      </c>
      <c r="D128" s="196" t="s">
        <v>28</v>
      </c>
      <c r="E128" s="196" t="s">
        <v>18</v>
      </c>
      <c r="F128" s="390"/>
      <c r="G128" s="274" t="s">
        <v>82</v>
      </c>
      <c r="H128" s="439"/>
      <c r="I128" s="440"/>
      <c r="J128" s="440"/>
      <c r="K128" s="440"/>
      <c r="L128" s="440"/>
      <c r="M128" s="447"/>
      <c r="N128" s="439"/>
      <c r="O128" s="440"/>
      <c r="P128" s="447"/>
      <c r="Q128" s="439"/>
      <c r="R128" s="447"/>
      <c r="S128" s="12" t="s">
        <v>120</v>
      </c>
      <c r="T128" s="12" t="s">
        <v>121</v>
      </c>
      <c r="U128" s="12" t="s">
        <v>122</v>
      </c>
      <c r="V128" s="12" t="s">
        <v>123</v>
      </c>
      <c r="W128" s="12" t="s">
        <v>124</v>
      </c>
      <c r="X128" s="449"/>
      <c r="Y128" s="322"/>
      <c r="Z128" s="275"/>
      <c r="AA128" s="39"/>
    </row>
    <row r="129" spans="1:28" ht="13.5" customHeight="1" x14ac:dyDescent="0.15">
      <c r="A129" s="175" t="s">
        <v>125</v>
      </c>
      <c r="B129" s="11" t="s">
        <v>83</v>
      </c>
      <c r="C129" s="11" t="s">
        <v>2</v>
      </c>
      <c r="D129" s="11" t="s">
        <v>84</v>
      </c>
      <c r="E129" s="11" t="s">
        <v>17</v>
      </c>
      <c r="F129" s="198" t="s">
        <v>84</v>
      </c>
      <c r="G129" s="197" t="s">
        <v>85</v>
      </c>
      <c r="H129" s="178" t="s">
        <v>86</v>
      </c>
      <c r="I129" s="179"/>
      <c r="J129" s="179"/>
      <c r="K129" s="179"/>
      <c r="L129" s="179"/>
      <c r="M129" s="180"/>
      <c r="N129" s="276" t="s">
        <v>87</v>
      </c>
      <c r="O129" s="277"/>
      <c r="P129" s="278"/>
      <c r="Q129" s="444" t="s">
        <v>88</v>
      </c>
      <c r="R129" s="445"/>
      <c r="S129" s="279"/>
      <c r="T129" s="279"/>
      <c r="U129" s="279"/>
      <c r="V129" s="279"/>
      <c r="W129" s="279"/>
      <c r="X129" s="280">
        <v>481</v>
      </c>
      <c r="Y129" s="281"/>
      <c r="Z129" s="281"/>
      <c r="AA129" s="282" t="s">
        <v>89</v>
      </c>
    </row>
    <row r="130" spans="1:28" ht="13.5" customHeight="1" x14ac:dyDescent="0.15">
      <c r="A130" s="283"/>
      <c r="B130" s="284"/>
      <c r="C130" s="284"/>
      <c r="D130" s="284"/>
      <c r="E130" s="284"/>
      <c r="F130" s="285"/>
      <c r="G130" s="286"/>
      <c r="H130" s="287"/>
      <c r="I130" s="288"/>
      <c r="J130" s="288"/>
      <c r="K130" s="288"/>
      <c r="L130" s="288"/>
      <c r="M130" s="289"/>
      <c r="N130" s="290"/>
      <c r="O130" s="291"/>
      <c r="P130" s="292"/>
      <c r="Q130" s="404"/>
      <c r="R130" s="405"/>
      <c r="S130" s="293"/>
      <c r="T130" s="293"/>
      <c r="U130" s="293"/>
      <c r="V130" s="293"/>
      <c r="W130" s="293"/>
      <c r="X130" s="294"/>
      <c r="Y130" s="295"/>
      <c r="Z130" s="295"/>
      <c r="AA130" s="296"/>
    </row>
    <row r="131" spans="1:28" ht="13.5" customHeight="1" x14ac:dyDescent="0.15">
      <c r="A131" s="283"/>
      <c r="B131" s="284"/>
      <c r="C131" s="284"/>
      <c r="D131" s="284"/>
      <c r="E131" s="284"/>
      <c r="F131" s="285"/>
      <c r="G131" s="286"/>
      <c r="H131" s="287"/>
      <c r="I131" s="288"/>
      <c r="J131" s="288"/>
      <c r="K131" s="288"/>
      <c r="L131" s="288"/>
      <c r="M131" s="289"/>
      <c r="N131" s="290"/>
      <c r="O131" s="291"/>
      <c r="P131" s="292"/>
      <c r="Q131" s="404"/>
      <c r="R131" s="405"/>
      <c r="S131" s="293"/>
      <c r="T131" s="293"/>
      <c r="U131" s="293"/>
      <c r="V131" s="293"/>
      <c r="W131" s="293"/>
      <c r="X131" s="294"/>
      <c r="Y131" s="295"/>
      <c r="Z131" s="295"/>
      <c r="AA131" s="296"/>
    </row>
    <row r="132" spans="1:28" ht="9" customHeight="1" x14ac:dyDescent="0.15">
      <c r="A132" s="283"/>
      <c r="B132" s="284"/>
      <c r="C132" s="284"/>
      <c r="D132" s="284"/>
      <c r="E132" s="284"/>
      <c r="F132" s="285"/>
      <c r="G132" s="297"/>
      <c r="H132" s="287"/>
      <c r="I132" s="298"/>
      <c r="J132" s="298"/>
      <c r="K132" s="298"/>
      <c r="L132" s="298"/>
      <c r="M132" s="299"/>
      <c r="N132" s="290"/>
      <c r="O132" s="300"/>
      <c r="P132" s="288"/>
      <c r="Q132" s="382"/>
      <c r="R132" s="383"/>
      <c r="S132" s="293"/>
      <c r="T132" s="293"/>
      <c r="U132" s="293"/>
      <c r="V132" s="293"/>
      <c r="W132" s="293"/>
      <c r="X132" s="294"/>
      <c r="Y132" s="295"/>
      <c r="Z132" s="295"/>
      <c r="AA132" s="296"/>
    </row>
    <row r="133" spans="1:28" s="4" customFormat="1" ht="13.5" customHeight="1" x14ac:dyDescent="0.15">
      <c r="A133" s="283"/>
      <c r="B133" s="284"/>
      <c r="C133" s="284"/>
      <c r="D133" s="284"/>
      <c r="E133" s="284"/>
      <c r="F133" s="285"/>
      <c r="G133" s="297"/>
      <c r="H133" s="287"/>
      <c r="I133" s="298"/>
      <c r="J133" s="298"/>
      <c r="K133" s="298"/>
      <c r="L133" s="298"/>
      <c r="M133" s="299"/>
      <c r="N133" s="290"/>
      <c r="O133" s="300"/>
      <c r="P133" s="288"/>
      <c r="Q133" s="382"/>
      <c r="R133" s="383"/>
      <c r="S133" s="293"/>
      <c r="T133" s="293"/>
      <c r="U133" s="293"/>
      <c r="V133" s="293"/>
      <c r="W133" s="293"/>
      <c r="X133" s="294"/>
      <c r="Y133" s="295"/>
      <c r="Z133" s="295"/>
      <c r="AA133" s="296"/>
      <c r="AB133" s="252"/>
    </row>
    <row r="134" spans="1:28" ht="13.5" customHeight="1" x14ac:dyDescent="0.15">
      <c r="A134" s="301"/>
      <c r="B134" s="286"/>
      <c r="C134" s="284"/>
      <c r="D134" s="284"/>
      <c r="E134" s="284"/>
      <c r="F134" s="285"/>
      <c r="G134" s="286"/>
      <c r="H134" s="302"/>
      <c r="I134" s="303"/>
      <c r="J134" s="288"/>
      <c r="K134" s="288"/>
      <c r="L134" s="288"/>
      <c r="M134" s="289"/>
      <c r="N134" s="290"/>
      <c r="O134" s="300"/>
      <c r="P134" s="288"/>
      <c r="Q134" s="384"/>
      <c r="R134" s="385"/>
      <c r="S134" s="293"/>
      <c r="T134" s="293"/>
      <c r="U134" s="293"/>
      <c r="V134" s="293"/>
      <c r="W134" s="293"/>
      <c r="X134" s="294"/>
      <c r="Y134" s="295"/>
      <c r="Z134" s="295"/>
      <c r="AA134" s="296"/>
    </row>
    <row r="135" spans="1:28" ht="13.5" customHeight="1" x14ac:dyDescent="0.15">
      <c r="A135" s="304"/>
      <c r="B135" s="54"/>
      <c r="C135" s="54"/>
      <c r="D135" s="54"/>
      <c r="E135" s="54"/>
      <c r="F135" s="54"/>
      <c r="G135" s="54"/>
      <c r="H135" s="54"/>
      <c r="I135" s="54"/>
      <c r="J135" s="54"/>
      <c r="K135" s="305"/>
      <c r="L135" s="187"/>
      <c r="M135" s="187"/>
      <c r="N135" s="305"/>
      <c r="O135" s="305"/>
      <c r="P135" s="305"/>
      <c r="Q135" s="54"/>
      <c r="R135" s="54"/>
      <c r="S135" s="54"/>
      <c r="T135" s="54" t="s">
        <v>90</v>
      </c>
      <c r="U135" s="306"/>
      <c r="V135" s="54"/>
      <c r="W135" s="63"/>
      <c r="X135" s="307">
        <f>SUM(X129:X134)</f>
        <v>481</v>
      </c>
      <c r="Y135" s="308"/>
      <c r="Z135" s="308"/>
      <c r="AA135" s="309"/>
    </row>
    <row r="136" spans="1:28" ht="13.5" customHeight="1" thickBot="1" x14ac:dyDescent="0.2">
      <c r="A136" s="263"/>
      <c r="B136" s="264"/>
      <c r="C136" s="264"/>
      <c r="D136" s="264"/>
      <c r="E136" s="264"/>
      <c r="F136" s="264"/>
      <c r="G136" s="264"/>
      <c r="H136" s="264"/>
      <c r="I136" s="264"/>
      <c r="J136" s="264"/>
      <c r="K136" s="265"/>
      <c r="L136" s="265"/>
      <c r="M136" s="265"/>
      <c r="N136" s="265"/>
      <c r="O136" s="265"/>
      <c r="P136" s="265"/>
      <c r="Q136" s="264"/>
      <c r="R136" s="264"/>
      <c r="S136" s="264"/>
      <c r="T136" s="264"/>
      <c r="U136" s="266" t="s">
        <v>0</v>
      </c>
      <c r="V136" s="264"/>
      <c r="W136" s="264"/>
      <c r="X136" s="267" t="e">
        <f>X125+X135</f>
        <v>#REF!</v>
      </c>
      <c r="Y136" s="268"/>
      <c r="Z136" s="268"/>
      <c r="AA136" s="269"/>
    </row>
    <row r="137" spans="1:28" ht="13.5" customHeight="1" x14ac:dyDescent="0.15">
      <c r="A137" s="57"/>
      <c r="B137" s="57"/>
      <c r="C137" s="57"/>
      <c r="D137" s="57"/>
      <c r="E137" s="57"/>
      <c r="F137" s="57"/>
      <c r="G137" s="57"/>
      <c r="H137" s="57"/>
      <c r="I137" s="238"/>
      <c r="J137" s="238"/>
      <c r="K137" s="238"/>
      <c r="L137" s="238"/>
      <c r="M137" s="238"/>
      <c r="N137" s="238"/>
      <c r="O137" s="238"/>
      <c r="P137" s="238"/>
      <c r="Q137" s="238"/>
      <c r="R137" s="238"/>
      <c r="S137" s="238"/>
      <c r="T137" s="238"/>
      <c r="U137" s="238"/>
      <c r="V137" s="238"/>
      <c r="W137" s="238"/>
      <c r="X137" s="57"/>
      <c r="Y137" s="57"/>
      <c r="Z137" s="57"/>
    </row>
    <row r="138" spans="1:28" ht="13.5" customHeight="1" x14ac:dyDescent="0.15">
      <c r="A138" s="310"/>
    </row>
    <row r="139" spans="1:28" ht="13.5" customHeight="1" x14ac:dyDescent="0.15">
      <c r="A139" s="310"/>
    </row>
    <row r="140" spans="1:28" ht="13.5" customHeight="1" x14ac:dyDescent="0.15">
      <c r="A140" s="310"/>
    </row>
    <row r="141" spans="1:28" ht="9" customHeight="1" x14ac:dyDescent="0.15">
      <c r="A141" s="310"/>
    </row>
    <row r="142" spans="1:28" s="4" customFormat="1" ht="13.5" customHeight="1" x14ac:dyDescent="0.15">
      <c r="A142" s="311"/>
      <c r="B142" s="5"/>
      <c r="C142" s="5"/>
      <c r="D142" s="5"/>
      <c r="E142" s="5"/>
      <c r="F142" s="5"/>
      <c r="G142" s="5"/>
      <c r="H142" s="5"/>
      <c r="I142" s="5"/>
      <c r="J142" s="5"/>
      <c r="K142" s="5"/>
      <c r="L142" s="5"/>
      <c r="M142" s="5"/>
      <c r="N142" s="5"/>
      <c r="O142" s="5"/>
      <c r="P142" s="5"/>
      <c r="Q142" s="5"/>
      <c r="R142" s="5"/>
      <c r="S142" s="5"/>
      <c r="T142" s="5"/>
      <c r="U142" s="5"/>
      <c r="V142" s="5">
        <v>0</v>
      </c>
      <c r="W142" s="5"/>
      <c r="X142" s="5"/>
      <c r="Y142" s="5"/>
      <c r="Z142" s="5"/>
      <c r="AA142" s="5"/>
      <c r="AB142" s="252"/>
    </row>
    <row r="143" spans="1:28" ht="13.5" customHeight="1" x14ac:dyDescent="0.15">
      <c r="A143" s="310"/>
      <c r="J143" s="3"/>
    </row>
    <row r="144" spans="1:28" ht="13.5" customHeight="1" x14ac:dyDescent="0.15">
      <c r="A144" s="310"/>
    </row>
    <row r="145" spans="1:28" ht="13.5" customHeight="1" x14ac:dyDescent="0.15"/>
    <row r="146" spans="1:28" ht="13.5" customHeight="1" x14ac:dyDescent="0.15">
      <c r="A146" s="312"/>
      <c r="J146" s="313"/>
      <c r="K146" s="313"/>
      <c r="L146" s="313"/>
      <c r="M146" s="313"/>
      <c r="N146" s="313"/>
      <c r="O146" s="313"/>
    </row>
    <row r="147" spans="1:28" ht="9" customHeight="1" x14ac:dyDescent="0.15">
      <c r="A147" s="252"/>
      <c r="B147" s="252"/>
      <c r="C147" s="252"/>
      <c r="D147" s="252"/>
      <c r="E147" s="252"/>
      <c r="F147" s="252"/>
      <c r="G147" s="252"/>
      <c r="H147" s="252"/>
      <c r="I147" s="252"/>
      <c r="J147" s="314"/>
      <c r="K147" s="314"/>
      <c r="L147" s="314"/>
      <c r="M147" s="314"/>
      <c r="N147" s="314"/>
      <c r="O147" s="314"/>
      <c r="P147" s="252"/>
      <c r="Q147" s="252"/>
      <c r="R147" s="252"/>
      <c r="S147" s="252"/>
      <c r="T147" s="252"/>
      <c r="U147" s="252"/>
      <c r="V147" s="252"/>
      <c r="W147" s="252"/>
      <c r="X147" s="252"/>
      <c r="Y147" s="252"/>
      <c r="Z147" s="252"/>
      <c r="AA147" s="252"/>
    </row>
    <row r="148" spans="1:28" s="4" customFormat="1" ht="13.5" customHeight="1" x14ac:dyDescent="0.15">
      <c r="A148" s="310"/>
      <c r="B148" s="5"/>
      <c r="C148" s="252"/>
      <c r="D148" s="252"/>
      <c r="E148" s="252"/>
      <c r="F148" s="252"/>
      <c r="G148" s="252"/>
      <c r="H148" s="252"/>
      <c r="I148" s="252"/>
      <c r="J148" s="314"/>
      <c r="K148" s="314"/>
      <c r="L148" s="314"/>
      <c r="M148" s="314"/>
      <c r="N148" s="314"/>
      <c r="O148" s="314"/>
      <c r="P148" s="252"/>
      <c r="Q148" s="252"/>
      <c r="R148" s="252"/>
      <c r="S148" s="252"/>
      <c r="T148" s="252"/>
      <c r="U148" s="252"/>
      <c r="V148" s="252"/>
      <c r="W148" s="252"/>
      <c r="X148" s="252"/>
      <c r="Y148" s="252"/>
      <c r="Z148" s="252"/>
      <c r="AA148" s="252"/>
      <c r="AB148" s="252"/>
    </row>
    <row r="149" spans="1:28" ht="13.5" customHeight="1" x14ac:dyDescent="0.15">
      <c r="A149" s="310"/>
      <c r="J149" s="313"/>
      <c r="K149" s="313"/>
      <c r="L149" s="313"/>
      <c r="M149" s="313"/>
      <c r="N149" s="313"/>
    </row>
    <row r="150" spans="1:28" ht="13.5" customHeight="1" x14ac:dyDescent="0.15">
      <c r="A150" s="310"/>
      <c r="J150" s="313"/>
      <c r="K150" s="313"/>
      <c r="L150" s="313"/>
      <c r="M150" s="313"/>
      <c r="N150" s="313"/>
      <c r="O150" s="313"/>
    </row>
    <row r="151" spans="1:28" ht="13.5" customHeight="1" x14ac:dyDescent="0.15">
      <c r="A151" s="310"/>
      <c r="J151" s="313"/>
      <c r="K151" s="313"/>
      <c r="L151" s="313"/>
      <c r="M151" s="313"/>
      <c r="N151" s="313"/>
    </row>
    <row r="152" spans="1:28" ht="13.5" customHeight="1" x14ac:dyDescent="0.15">
      <c r="A152" s="310"/>
      <c r="J152" s="313"/>
      <c r="K152" s="313"/>
      <c r="L152" s="313"/>
      <c r="M152" s="313"/>
      <c r="N152" s="313"/>
      <c r="O152" s="313"/>
    </row>
    <row r="153" spans="1:28" x14ac:dyDescent="0.15">
      <c r="A153" s="310"/>
      <c r="J153" s="313"/>
      <c r="K153" s="313"/>
      <c r="L153" s="313"/>
      <c r="M153" s="313"/>
      <c r="N153" s="313"/>
      <c r="O153" s="313"/>
    </row>
    <row r="154" spans="1:28" x14ac:dyDescent="0.15">
      <c r="A154" s="310"/>
      <c r="J154" s="313"/>
      <c r="K154" s="313"/>
      <c r="L154" s="313"/>
      <c r="M154" s="313"/>
      <c r="N154" s="313"/>
      <c r="O154" s="313"/>
    </row>
    <row r="155" spans="1:28" x14ac:dyDescent="0.15">
      <c r="A155" s="310"/>
      <c r="J155" s="313"/>
      <c r="K155" s="313"/>
      <c r="L155" s="313"/>
      <c r="M155" s="313"/>
      <c r="N155" s="313"/>
      <c r="O155" s="313"/>
    </row>
    <row r="156" spans="1:28" x14ac:dyDescent="0.15">
      <c r="A156" s="310"/>
      <c r="J156" s="313"/>
      <c r="K156" s="313"/>
      <c r="L156" s="313"/>
      <c r="M156" s="313"/>
      <c r="N156" s="313"/>
      <c r="O156" s="313"/>
    </row>
    <row r="157" spans="1:28" x14ac:dyDescent="0.15">
      <c r="A157" s="310"/>
      <c r="J157" s="313"/>
      <c r="K157" s="313"/>
      <c r="L157" s="313"/>
      <c r="M157" s="313"/>
      <c r="N157" s="313"/>
      <c r="O157" s="313"/>
    </row>
    <row r="158" spans="1:28" x14ac:dyDescent="0.15">
      <c r="A158" s="310"/>
      <c r="J158" s="313"/>
      <c r="K158" s="313"/>
      <c r="L158" s="313"/>
      <c r="M158" s="313"/>
      <c r="N158" s="313"/>
      <c r="O158" s="313"/>
    </row>
    <row r="159" spans="1:28" x14ac:dyDescent="0.15">
      <c r="A159" s="310"/>
      <c r="B159" s="315"/>
      <c r="J159" s="313"/>
      <c r="K159" s="313"/>
      <c r="L159" s="313"/>
      <c r="M159" s="313"/>
      <c r="N159" s="313"/>
      <c r="O159" s="313"/>
    </row>
    <row r="160" spans="1:28" x14ac:dyDescent="0.15">
      <c r="A160" s="252"/>
      <c r="B160" s="252"/>
      <c r="C160" s="252"/>
      <c r="D160" s="252"/>
      <c r="E160" s="252"/>
      <c r="F160" s="252"/>
      <c r="G160" s="252"/>
      <c r="H160" s="252"/>
      <c r="I160" s="252"/>
      <c r="J160" s="314"/>
      <c r="K160" s="314"/>
      <c r="L160" s="314"/>
      <c r="M160" s="314"/>
      <c r="N160" s="314"/>
      <c r="O160" s="314"/>
      <c r="P160" s="252"/>
      <c r="Q160" s="252"/>
      <c r="R160" s="252"/>
      <c r="S160" s="252"/>
      <c r="T160" s="252"/>
      <c r="U160" s="252"/>
      <c r="V160" s="252"/>
      <c r="W160" s="252"/>
      <c r="X160" s="252"/>
      <c r="Y160" s="252"/>
      <c r="Z160" s="252"/>
      <c r="AA160" s="252"/>
    </row>
    <row r="161" spans="1:27" x14ac:dyDescent="0.15">
      <c r="A161" s="310"/>
      <c r="J161" s="313"/>
      <c r="K161" s="313"/>
      <c r="L161" s="313"/>
      <c r="M161" s="313"/>
      <c r="N161" s="313"/>
      <c r="O161" s="313"/>
    </row>
    <row r="162" spans="1:27" x14ac:dyDescent="0.15">
      <c r="A162" s="310"/>
      <c r="J162" s="313"/>
      <c r="K162" s="313"/>
      <c r="L162" s="313"/>
      <c r="M162" s="313"/>
      <c r="N162" s="313"/>
      <c r="O162" s="313"/>
    </row>
    <row r="163" spans="1:27" x14ac:dyDescent="0.15">
      <c r="A163" s="310"/>
      <c r="J163" s="313"/>
      <c r="K163" s="313"/>
      <c r="L163" s="313"/>
      <c r="M163" s="313"/>
      <c r="N163" s="313"/>
      <c r="O163" s="313"/>
    </row>
    <row r="164" spans="1:27" x14ac:dyDescent="0.15">
      <c r="A164" s="310"/>
      <c r="J164" s="313"/>
      <c r="K164" s="313"/>
      <c r="L164" s="313"/>
      <c r="M164" s="313"/>
      <c r="N164" s="313"/>
      <c r="O164" s="313"/>
    </row>
    <row r="165" spans="1:27" x14ac:dyDescent="0.15">
      <c r="A165" s="310"/>
      <c r="J165" s="313"/>
      <c r="K165" s="313"/>
      <c r="L165" s="313"/>
      <c r="M165" s="313"/>
      <c r="N165" s="313"/>
      <c r="O165" s="313"/>
    </row>
    <row r="166" spans="1:27" x14ac:dyDescent="0.15">
      <c r="A166" s="310"/>
      <c r="J166" s="313"/>
      <c r="K166" s="313"/>
      <c r="L166" s="313"/>
      <c r="M166" s="313"/>
      <c r="N166" s="313"/>
      <c r="O166" s="313"/>
    </row>
    <row r="167" spans="1:27" x14ac:dyDescent="0.15">
      <c r="A167" s="310"/>
      <c r="N167" s="313"/>
      <c r="O167" s="313"/>
    </row>
    <row r="168" spans="1:27" x14ac:dyDescent="0.15">
      <c r="J168" s="313"/>
      <c r="K168" s="313"/>
      <c r="L168" s="313"/>
      <c r="M168" s="313"/>
    </row>
    <row r="169" spans="1:27" x14ac:dyDescent="0.15">
      <c r="A169" s="252"/>
      <c r="B169" s="252"/>
      <c r="C169" s="252"/>
      <c r="D169" s="252"/>
      <c r="E169" s="252"/>
      <c r="F169" s="252"/>
      <c r="G169" s="252"/>
      <c r="H169" s="252"/>
      <c r="I169" s="252"/>
      <c r="J169" s="314"/>
      <c r="K169" s="314"/>
      <c r="L169" s="314"/>
      <c r="M169" s="314"/>
      <c r="N169" s="314"/>
      <c r="O169" s="314"/>
      <c r="P169" s="252"/>
      <c r="Q169" s="252"/>
      <c r="R169" s="252"/>
      <c r="S169" s="252"/>
      <c r="T169" s="252"/>
      <c r="U169" s="252"/>
      <c r="V169" s="252"/>
      <c r="W169" s="252"/>
      <c r="X169" s="252"/>
      <c r="Y169" s="252"/>
      <c r="Z169" s="252"/>
      <c r="AA169" s="252"/>
    </row>
    <row r="170" spans="1:27" x14ac:dyDescent="0.15">
      <c r="A170" s="310"/>
      <c r="J170" s="313"/>
      <c r="K170" s="313"/>
      <c r="L170" s="313"/>
      <c r="M170" s="313"/>
      <c r="N170" s="313"/>
      <c r="O170" s="313"/>
    </row>
    <row r="171" spans="1:27" x14ac:dyDescent="0.15">
      <c r="A171" s="310"/>
      <c r="J171" s="313"/>
      <c r="K171" s="313"/>
      <c r="L171" s="313"/>
      <c r="M171" s="313"/>
      <c r="N171" s="313"/>
      <c r="O171" s="313"/>
    </row>
    <row r="172" spans="1:27" x14ac:dyDescent="0.15">
      <c r="A172" s="310"/>
      <c r="J172" s="313"/>
      <c r="K172" s="313"/>
      <c r="L172" s="313"/>
      <c r="M172" s="313"/>
      <c r="N172" s="313"/>
      <c r="O172" s="313"/>
    </row>
    <row r="173" spans="1:27" x14ac:dyDescent="0.15">
      <c r="A173" s="310"/>
      <c r="J173" s="313"/>
      <c r="K173" s="313"/>
      <c r="L173" s="313"/>
      <c r="M173" s="313"/>
      <c r="N173" s="313"/>
      <c r="O173" s="313"/>
    </row>
    <row r="174" spans="1:27" x14ac:dyDescent="0.15">
      <c r="J174" s="313"/>
      <c r="K174" s="313"/>
      <c r="L174" s="313"/>
      <c r="M174" s="313"/>
      <c r="N174" s="313"/>
      <c r="O174" s="313"/>
    </row>
    <row r="175" spans="1:27" x14ac:dyDescent="0.15">
      <c r="A175" s="252"/>
      <c r="B175" s="252"/>
      <c r="C175" s="252"/>
      <c r="D175" s="252"/>
      <c r="E175" s="252"/>
      <c r="F175" s="252"/>
      <c r="G175" s="252"/>
      <c r="H175" s="252"/>
      <c r="I175" s="252"/>
      <c r="J175" s="314"/>
      <c r="K175" s="314"/>
      <c r="L175" s="314"/>
      <c r="M175" s="314"/>
      <c r="N175" s="314"/>
      <c r="O175" s="314"/>
      <c r="P175" s="252"/>
      <c r="Q175" s="252"/>
      <c r="R175" s="252"/>
      <c r="S175" s="252"/>
      <c r="T175" s="252"/>
      <c r="U175" s="252"/>
      <c r="V175" s="252"/>
      <c r="W175" s="252"/>
      <c r="X175" s="252"/>
      <c r="Y175" s="252"/>
      <c r="Z175" s="252"/>
      <c r="AA175" s="252"/>
    </row>
    <row r="176" spans="1:27" x14ac:dyDescent="0.15">
      <c r="A176" s="310"/>
      <c r="J176" s="313"/>
      <c r="K176" s="313"/>
      <c r="L176" s="313"/>
      <c r="M176" s="313"/>
      <c r="N176" s="313"/>
      <c r="O176" s="313"/>
    </row>
    <row r="177" spans="1:15" x14ac:dyDescent="0.15">
      <c r="A177" s="310"/>
      <c r="J177" s="313"/>
      <c r="K177" s="313"/>
      <c r="L177" s="313"/>
      <c r="M177" s="313"/>
      <c r="N177" s="313"/>
      <c r="O177" s="313"/>
    </row>
    <row r="178" spans="1:15" x14ac:dyDescent="0.15">
      <c r="A178" s="310"/>
      <c r="J178" s="313"/>
      <c r="K178" s="313"/>
      <c r="L178" s="313"/>
      <c r="M178" s="313"/>
      <c r="N178" s="313"/>
      <c r="O178" s="313"/>
    </row>
    <row r="179" spans="1:15" x14ac:dyDescent="0.15">
      <c r="A179" s="310"/>
    </row>
  </sheetData>
  <mergeCells count="299">
    <mergeCell ref="B112:E112"/>
    <mergeCell ref="F112:G112"/>
    <mergeCell ref="H112:I112"/>
    <mergeCell ref="J112:K112"/>
    <mergeCell ref="A113:E113"/>
    <mergeCell ref="F113:G113"/>
    <mergeCell ref="H113:I113"/>
    <mergeCell ref="J113:K113"/>
    <mergeCell ref="L113:N113"/>
    <mergeCell ref="L112:N112"/>
    <mergeCell ref="U20:V20"/>
    <mergeCell ref="R22:T23"/>
    <mergeCell ref="Y3:Z3"/>
    <mergeCell ref="A105:E105"/>
    <mergeCell ref="F105:G105"/>
    <mergeCell ref="H105:I105"/>
    <mergeCell ref="J105:K105"/>
    <mergeCell ref="L105:N105"/>
    <mergeCell ref="S21:T21"/>
    <mergeCell ref="U21:V21"/>
    <mergeCell ref="B21:P21"/>
    <mergeCell ref="Q21:R21"/>
    <mergeCell ref="K22:K23"/>
    <mergeCell ref="L22:M23"/>
    <mergeCell ref="N22:N23"/>
    <mergeCell ref="O22:P23"/>
    <mergeCell ref="Q22:Q23"/>
    <mergeCell ref="A22:C23"/>
    <mergeCell ref="D22:E23"/>
    <mergeCell ref="F22:G23"/>
    <mergeCell ref="U22:X22"/>
    <mergeCell ref="A33:A34"/>
    <mergeCell ref="F33:F34"/>
    <mergeCell ref="G33:G34"/>
    <mergeCell ref="Z1:AA1"/>
    <mergeCell ref="A2:T2"/>
    <mergeCell ref="X2:AA2"/>
    <mergeCell ref="A3:B3"/>
    <mergeCell ref="A4:B4"/>
    <mergeCell ref="L4:M4"/>
    <mergeCell ref="A5:B5"/>
    <mergeCell ref="B7:AA8"/>
    <mergeCell ref="A25:X25"/>
    <mergeCell ref="A10:E10"/>
    <mergeCell ref="A17:E17"/>
    <mergeCell ref="Q17:V17"/>
    <mergeCell ref="W17:AA18"/>
    <mergeCell ref="Q18:R18"/>
    <mergeCell ref="S18:T18"/>
    <mergeCell ref="U18:V18"/>
    <mergeCell ref="B19:P19"/>
    <mergeCell ref="S19:T19"/>
    <mergeCell ref="U23:X23"/>
    <mergeCell ref="Y22:AA23"/>
    <mergeCell ref="W19:AA21"/>
    <mergeCell ref="B20:P20"/>
    <mergeCell ref="Q20:R20"/>
    <mergeCell ref="S20:T20"/>
    <mergeCell ref="H22:H23"/>
    <mergeCell ref="I22:J23"/>
    <mergeCell ref="AA39:AA40"/>
    <mergeCell ref="I41:M41"/>
    <mergeCell ref="N41:P41"/>
    <mergeCell ref="Q41:R41"/>
    <mergeCell ref="AA33:AA34"/>
    <mergeCell ref="N35:P35"/>
    <mergeCell ref="Q35:R35"/>
    <mergeCell ref="Q36:R36"/>
    <mergeCell ref="E38:AA38"/>
    <mergeCell ref="F39:F40"/>
    <mergeCell ref="G39:G40"/>
    <mergeCell ref="H39:H40"/>
    <mergeCell ref="I39:M40"/>
    <mergeCell ref="F27:F28"/>
    <mergeCell ref="G27:G28"/>
    <mergeCell ref="H27:M28"/>
    <mergeCell ref="N27:P28"/>
    <mergeCell ref="Q27:R28"/>
    <mergeCell ref="N39:P40"/>
    <mergeCell ref="Q39:R40"/>
    <mergeCell ref="S39:W39"/>
    <mergeCell ref="A39:A40"/>
    <mergeCell ref="S45:W45"/>
    <mergeCell ref="AA45:AA46"/>
    <mergeCell ref="I46:M46"/>
    <mergeCell ref="N46:P46"/>
    <mergeCell ref="AA27:AA28"/>
    <mergeCell ref="Q29:R29"/>
    <mergeCell ref="N30:P30"/>
    <mergeCell ref="Q30:R30"/>
    <mergeCell ref="H33:M34"/>
    <mergeCell ref="N33:P34"/>
    <mergeCell ref="Q33:R34"/>
    <mergeCell ref="A27:A28"/>
    <mergeCell ref="A45:A46"/>
    <mergeCell ref="F45:F46"/>
    <mergeCell ref="H45:H46"/>
    <mergeCell ref="I45:M45"/>
    <mergeCell ref="I47:M47"/>
    <mergeCell ref="Q47:R47"/>
    <mergeCell ref="I42:M42"/>
    <mergeCell ref="N42:P42"/>
    <mergeCell ref="Q42:R42"/>
    <mergeCell ref="I48:M48"/>
    <mergeCell ref="Q48:R48"/>
    <mergeCell ref="I49:M49"/>
    <mergeCell ref="Q49:R49"/>
    <mergeCell ref="N45:P45"/>
    <mergeCell ref="Q45:R46"/>
    <mergeCell ref="A52:A53"/>
    <mergeCell ref="F52:F53"/>
    <mergeCell ref="H52:H53"/>
    <mergeCell ref="I52:M53"/>
    <mergeCell ref="N52:O53"/>
    <mergeCell ref="P52:R53"/>
    <mergeCell ref="A58:A59"/>
    <mergeCell ref="F58:G59"/>
    <mergeCell ref="H58:M59"/>
    <mergeCell ref="N58:P59"/>
    <mergeCell ref="Q58:R59"/>
    <mergeCell ref="AA58:AA59"/>
    <mergeCell ref="S52:W52"/>
    <mergeCell ref="AA52:AA53"/>
    <mergeCell ref="I54:M54"/>
    <mergeCell ref="P54:R54"/>
    <mergeCell ref="I55:M55"/>
    <mergeCell ref="P55:R55"/>
    <mergeCell ref="F60:G60"/>
    <mergeCell ref="H60:M60"/>
    <mergeCell ref="N60:P60"/>
    <mergeCell ref="Q60:R60"/>
    <mergeCell ref="Y58:Y59"/>
    <mergeCell ref="F61:G61"/>
    <mergeCell ref="H61:M61"/>
    <mergeCell ref="N61:P61"/>
    <mergeCell ref="Q61:R61"/>
    <mergeCell ref="F63:G63"/>
    <mergeCell ref="H63:M63"/>
    <mergeCell ref="N63:P63"/>
    <mergeCell ref="Q63:R63"/>
    <mergeCell ref="F64:G64"/>
    <mergeCell ref="H64:M64"/>
    <mergeCell ref="N64:P64"/>
    <mergeCell ref="Q64:R64"/>
    <mergeCell ref="F62:G62"/>
    <mergeCell ref="H62:M62"/>
    <mergeCell ref="N62:P62"/>
    <mergeCell ref="Q62:R62"/>
    <mergeCell ref="F67:G67"/>
    <mergeCell ref="H67:M67"/>
    <mergeCell ref="N67:P67"/>
    <mergeCell ref="Q67:R67"/>
    <mergeCell ref="F68:G68"/>
    <mergeCell ref="H68:M68"/>
    <mergeCell ref="N68:P68"/>
    <mergeCell ref="Q68:R68"/>
    <mergeCell ref="F65:G65"/>
    <mergeCell ref="H65:M65"/>
    <mergeCell ref="N65:P65"/>
    <mergeCell ref="Q65:R65"/>
    <mergeCell ref="F66:G66"/>
    <mergeCell ref="H66:M66"/>
    <mergeCell ref="N66:P66"/>
    <mergeCell ref="Q66:R66"/>
    <mergeCell ref="A75:A76"/>
    <mergeCell ref="F75:F76"/>
    <mergeCell ref="G75:H75"/>
    <mergeCell ref="I75:M76"/>
    <mergeCell ref="N75:P76"/>
    <mergeCell ref="Q75:R76"/>
    <mergeCell ref="F69:G69"/>
    <mergeCell ref="H69:M69"/>
    <mergeCell ref="N69:P69"/>
    <mergeCell ref="Q69:R69"/>
    <mergeCell ref="F70:G70"/>
    <mergeCell ref="H70:M70"/>
    <mergeCell ref="N70:P70"/>
    <mergeCell ref="Q70:R70"/>
    <mergeCell ref="G83:H83"/>
    <mergeCell ref="I83:J83"/>
    <mergeCell ref="K83:M83"/>
    <mergeCell ref="N83:P83"/>
    <mergeCell ref="Q83:R83"/>
    <mergeCell ref="Z83:AA83"/>
    <mergeCell ref="Y86:AA87"/>
    <mergeCell ref="Z75:AA76"/>
    <mergeCell ref="G76:H76"/>
    <mergeCell ref="G77:H77"/>
    <mergeCell ref="I77:M77"/>
    <mergeCell ref="N77:P77"/>
    <mergeCell ref="Q77:R77"/>
    <mergeCell ref="Z77:AA77"/>
    <mergeCell ref="Z78:AA78"/>
    <mergeCell ref="Z84:AA84"/>
    <mergeCell ref="S80:W80"/>
    <mergeCell ref="Z80:AA81"/>
    <mergeCell ref="G81:H81"/>
    <mergeCell ref="S75:W75"/>
    <mergeCell ref="G82:H82"/>
    <mergeCell ref="I82:J82"/>
    <mergeCell ref="K82:M82"/>
    <mergeCell ref="A80:A81"/>
    <mergeCell ref="N89:P89"/>
    <mergeCell ref="Q89:R89"/>
    <mergeCell ref="F80:F81"/>
    <mergeCell ref="G80:H80"/>
    <mergeCell ref="I80:M80"/>
    <mergeCell ref="N80:P80"/>
    <mergeCell ref="Q80:R80"/>
    <mergeCell ref="L107:N107"/>
    <mergeCell ref="L106:N106"/>
    <mergeCell ref="F88:G88"/>
    <mergeCell ref="H88:M88"/>
    <mergeCell ref="N88:P88"/>
    <mergeCell ref="Q88:R88"/>
    <mergeCell ref="F89:G89"/>
    <mergeCell ref="H89:M89"/>
    <mergeCell ref="I81:M81"/>
    <mergeCell ref="N81:P81"/>
    <mergeCell ref="Q81:R81"/>
    <mergeCell ref="A86:A87"/>
    <mergeCell ref="F86:G87"/>
    <mergeCell ref="B102:X102"/>
    <mergeCell ref="F99:H99"/>
    <mergeCell ref="F97:H98"/>
    <mergeCell ref="A111:E111"/>
    <mergeCell ref="F111:G111"/>
    <mergeCell ref="H111:I111"/>
    <mergeCell ref="H107:I107"/>
    <mergeCell ref="J107:K107"/>
    <mergeCell ref="A97:A98"/>
    <mergeCell ref="I97:M98"/>
    <mergeCell ref="N97:P97"/>
    <mergeCell ref="Q97:R98"/>
    <mergeCell ref="N98:P98"/>
    <mergeCell ref="N99:P99"/>
    <mergeCell ref="A106:E106"/>
    <mergeCell ref="F106:G106"/>
    <mergeCell ref="H106:I106"/>
    <mergeCell ref="J106:K106"/>
    <mergeCell ref="A107:E107"/>
    <mergeCell ref="F107:G107"/>
    <mergeCell ref="J111:K111"/>
    <mergeCell ref="Q131:R131"/>
    <mergeCell ref="Q129:R129"/>
    <mergeCell ref="H127:M128"/>
    <mergeCell ref="N127:P128"/>
    <mergeCell ref="Q127:R128"/>
    <mergeCell ref="X127:X128"/>
    <mergeCell ref="H86:M87"/>
    <mergeCell ref="N86:P87"/>
    <mergeCell ref="Q86:R87"/>
    <mergeCell ref="L111:N111"/>
    <mergeCell ref="L110:N110"/>
    <mergeCell ref="H110:I110"/>
    <mergeCell ref="J110:K110"/>
    <mergeCell ref="H115:I115"/>
    <mergeCell ref="J115:K115"/>
    <mergeCell ref="L115:N115"/>
    <mergeCell ref="L114:N114"/>
    <mergeCell ref="Y91:AA91"/>
    <mergeCell ref="Y92:AA92"/>
    <mergeCell ref="Y93:AA93"/>
    <mergeCell ref="Y94:AA94"/>
    <mergeCell ref="Y101:AA101"/>
    <mergeCell ref="Y102:AA102"/>
    <mergeCell ref="N82:P82"/>
    <mergeCell ref="Q82:R82"/>
    <mergeCell ref="S97:W97"/>
    <mergeCell ref="X97:X98"/>
    <mergeCell ref="Y88:AA88"/>
    <mergeCell ref="Y89:AA89"/>
    <mergeCell ref="Y90:AA90"/>
    <mergeCell ref="Y97:AA98"/>
    <mergeCell ref="Z82:AA82"/>
    <mergeCell ref="Q133:R133"/>
    <mergeCell ref="Q134:R134"/>
    <mergeCell ref="B101:X101"/>
    <mergeCell ref="Q132:R132"/>
    <mergeCell ref="F127:F128"/>
    <mergeCell ref="A108:E108"/>
    <mergeCell ref="A109:E109"/>
    <mergeCell ref="J109:K109"/>
    <mergeCell ref="L109:N109"/>
    <mergeCell ref="L108:N108"/>
    <mergeCell ref="A110:E110"/>
    <mergeCell ref="F110:G110"/>
    <mergeCell ref="A114:E114"/>
    <mergeCell ref="F114:G114"/>
    <mergeCell ref="H114:I114"/>
    <mergeCell ref="J114:K114"/>
    <mergeCell ref="A115:E115"/>
    <mergeCell ref="F115:G115"/>
    <mergeCell ref="F108:G108"/>
    <mergeCell ref="H108:I108"/>
    <mergeCell ref="J108:K108"/>
    <mergeCell ref="F109:G109"/>
    <mergeCell ref="H109:I109"/>
    <mergeCell ref="Q130:R130"/>
  </mergeCells>
  <phoneticPr fontId="1"/>
  <printOptions horizontalCentered="1"/>
  <pageMargins left="0.23622047244094491" right="0.23622047244094491" top="0.19685039370078741" bottom="0.15748031496062992" header="0.31496062992125984" footer="0.31496062992125984"/>
  <headerFooter alignWithMargins="0"/>
  <rowBreaks count="1" manualBreakCount="1">
    <brk id="102"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Y56"/>
  <sheetViews>
    <sheetView view="pageBreakPreview" topLeftCell="A25" zoomScale="85" zoomScaleNormal="100" zoomScaleSheetLayoutView="85" workbookViewId="0">
      <selection activeCell="X2" sqref="X2"/>
    </sheetView>
  </sheetViews>
  <sheetFormatPr defaultColWidth="6.25" defaultRowHeight="11.25" x14ac:dyDescent="0.15"/>
  <cols>
    <col min="1" max="1" width="6.25" style="30" customWidth="1"/>
    <col min="2" max="16384" width="6.25" style="30"/>
  </cols>
  <sheetData>
    <row r="1" spans="1:25" s="2" customFormat="1" ht="21" x14ac:dyDescent="0.15">
      <c r="A1" s="18" t="s">
        <v>35</v>
      </c>
      <c r="B1" s="19"/>
      <c r="C1" s="19"/>
      <c r="D1" s="19"/>
      <c r="E1" s="19"/>
      <c r="F1" s="19"/>
      <c r="G1" s="19"/>
      <c r="H1" s="19"/>
      <c r="I1" s="19"/>
      <c r="J1" s="19"/>
      <c r="K1" s="19"/>
      <c r="L1" s="19"/>
      <c r="M1" s="19"/>
      <c r="N1" s="19"/>
      <c r="O1" s="19"/>
      <c r="P1" s="19"/>
      <c r="Q1" s="19"/>
      <c r="R1" s="19"/>
      <c r="S1" s="19"/>
      <c r="T1" s="19"/>
      <c r="U1" s="19"/>
      <c r="V1" s="19"/>
      <c r="W1" s="19"/>
    </row>
    <row r="2" spans="1:25" s="1" customFormat="1" x14ac:dyDescent="0.15">
      <c r="X2" s="376" t="s">
        <v>177</v>
      </c>
    </row>
    <row r="3" spans="1:25" s="1" customFormat="1" ht="13.5" customHeight="1" x14ac:dyDescent="0.15">
      <c r="A3" s="20" t="s">
        <v>5</v>
      </c>
      <c r="B3" s="21"/>
      <c r="C3" s="22"/>
      <c r="D3" s="23" t="s">
        <v>51</v>
      </c>
      <c r="E3" s="23"/>
      <c r="F3" s="23"/>
      <c r="G3" s="23"/>
      <c r="H3" s="23"/>
      <c r="I3" s="23"/>
      <c r="J3" s="23"/>
      <c r="K3" s="23"/>
      <c r="L3" s="23"/>
      <c r="M3" s="23"/>
      <c r="N3" s="23"/>
      <c r="O3" s="23"/>
      <c r="P3" s="23"/>
      <c r="Q3" s="23"/>
      <c r="R3" s="23"/>
      <c r="S3" s="23"/>
      <c r="T3" s="23"/>
      <c r="U3" s="23"/>
      <c r="V3" s="23"/>
      <c r="W3" s="23"/>
      <c r="X3" s="24"/>
      <c r="Y3" s="25"/>
    </row>
    <row r="4" spans="1:25" s="1" customFormat="1" ht="13.5" customHeight="1" x14ac:dyDescent="0.15">
      <c r="A4" s="20" t="s">
        <v>7</v>
      </c>
      <c r="B4" s="26"/>
      <c r="C4" s="23"/>
      <c r="D4" s="23" t="s">
        <v>42</v>
      </c>
      <c r="E4" s="23"/>
      <c r="F4" s="23"/>
      <c r="G4" s="23"/>
      <c r="H4" s="23"/>
      <c r="I4" s="23"/>
      <c r="J4" s="23"/>
      <c r="K4" s="23"/>
      <c r="L4" s="24"/>
      <c r="M4" s="661" t="s">
        <v>36</v>
      </c>
      <c r="N4" s="662"/>
      <c r="O4" s="23"/>
      <c r="P4" s="23" t="s">
        <v>33</v>
      </c>
      <c r="Q4" s="23"/>
      <c r="R4" s="23"/>
      <c r="S4" s="23"/>
      <c r="T4" s="23"/>
      <c r="U4" s="23"/>
      <c r="V4" s="23"/>
      <c r="W4" s="23"/>
      <c r="X4" s="24"/>
      <c r="Y4" s="25"/>
    </row>
    <row r="5" spans="1:25" x14ac:dyDescent="0.15">
      <c r="A5" s="27"/>
      <c r="B5" s="28"/>
      <c r="C5" s="28"/>
      <c r="D5" s="28"/>
      <c r="E5" s="28"/>
      <c r="F5" s="28"/>
      <c r="G5" s="28"/>
      <c r="H5" s="28"/>
      <c r="I5" s="28"/>
      <c r="J5" s="28"/>
      <c r="K5" s="28"/>
      <c r="L5" s="28"/>
      <c r="M5" s="28"/>
      <c r="N5" s="28"/>
      <c r="O5" s="28"/>
      <c r="P5" s="28"/>
      <c r="Q5" s="28"/>
      <c r="R5" s="28"/>
      <c r="S5" s="28"/>
      <c r="T5" s="28"/>
      <c r="U5" s="28"/>
      <c r="V5" s="28"/>
      <c r="W5" s="28"/>
      <c r="X5" s="29"/>
    </row>
    <row r="6" spans="1:25" x14ac:dyDescent="0.15">
      <c r="A6" s="31"/>
      <c r="B6" s="32"/>
      <c r="C6" s="32"/>
      <c r="D6" s="32"/>
      <c r="E6" s="32"/>
      <c r="F6" s="32"/>
      <c r="G6" s="32"/>
      <c r="H6" s="32"/>
      <c r="I6" s="32"/>
      <c r="J6" s="32"/>
      <c r="K6" s="32"/>
      <c r="L6" s="32"/>
      <c r="M6" s="32"/>
      <c r="N6" s="32"/>
      <c r="O6" s="32"/>
      <c r="P6" s="32"/>
      <c r="Q6" s="32"/>
      <c r="R6" s="32"/>
      <c r="S6" s="32"/>
      <c r="T6" s="32"/>
      <c r="U6" s="32"/>
      <c r="V6" s="32"/>
      <c r="W6" s="32"/>
      <c r="X6" s="33"/>
    </row>
    <row r="7" spans="1:25" ht="11.25" customHeight="1" x14ac:dyDescent="0.15">
      <c r="A7" s="31"/>
      <c r="B7" s="374" t="s">
        <v>146</v>
      </c>
      <c r="C7" s="32"/>
      <c r="D7" s="32"/>
      <c r="E7" s="32"/>
      <c r="F7" s="32"/>
      <c r="G7" s="32"/>
      <c r="H7" s="32"/>
      <c r="I7" s="32"/>
      <c r="J7" s="32"/>
      <c r="K7" s="32"/>
      <c r="L7" s="32"/>
      <c r="M7" s="32"/>
      <c r="N7" s="32"/>
      <c r="O7" s="32"/>
      <c r="P7" s="32"/>
      <c r="Q7" s="32"/>
      <c r="R7" s="32"/>
      <c r="S7" s="32"/>
      <c r="T7" s="32"/>
      <c r="U7" s="32"/>
      <c r="V7" s="32"/>
      <c r="W7" s="32"/>
      <c r="X7" s="33"/>
    </row>
    <row r="8" spans="1:25" x14ac:dyDescent="0.15">
      <c r="A8" s="31"/>
      <c r="B8" s="32"/>
      <c r="C8" s="32"/>
      <c r="D8" s="32"/>
      <c r="E8" s="32"/>
      <c r="F8" s="32"/>
      <c r="G8" s="32"/>
      <c r="H8" s="32"/>
      <c r="I8" s="32"/>
      <c r="J8" s="32"/>
      <c r="K8" s="32"/>
      <c r="L8" s="32"/>
      <c r="M8" s="32"/>
      <c r="N8" s="32"/>
      <c r="O8" s="32"/>
      <c r="P8" s="32"/>
      <c r="Q8" s="32"/>
      <c r="R8" s="32"/>
      <c r="S8" s="32"/>
      <c r="T8" s="32"/>
      <c r="U8" s="32"/>
      <c r="V8" s="32"/>
      <c r="W8" s="32"/>
      <c r="X8" s="33"/>
    </row>
    <row r="9" spans="1:25" x14ac:dyDescent="0.15">
      <c r="A9" s="31"/>
      <c r="B9" s="32"/>
      <c r="C9" s="32"/>
      <c r="D9" s="32"/>
      <c r="E9" s="32"/>
      <c r="F9" s="32"/>
      <c r="G9" s="32"/>
      <c r="H9" s="32"/>
      <c r="I9" s="32"/>
      <c r="J9" s="32"/>
      <c r="K9" s="32"/>
      <c r="L9" s="32"/>
      <c r="M9" s="32"/>
      <c r="N9" s="32"/>
      <c r="O9" s="32"/>
      <c r="P9" s="32"/>
      <c r="Q9" s="32"/>
      <c r="R9" s="32"/>
      <c r="S9" s="32"/>
      <c r="T9" s="32"/>
      <c r="U9" s="32"/>
      <c r="V9" s="32"/>
      <c r="W9" s="32"/>
      <c r="X9" s="33"/>
    </row>
    <row r="10" spans="1:25" x14ac:dyDescent="0.15">
      <c r="A10" s="31"/>
      <c r="B10" s="32"/>
      <c r="C10" s="32"/>
      <c r="D10" s="32"/>
      <c r="E10" s="32"/>
      <c r="F10" s="32"/>
      <c r="G10" s="32"/>
      <c r="H10" s="32"/>
      <c r="I10" s="32"/>
      <c r="J10" s="32"/>
      <c r="K10" s="32"/>
      <c r="L10" s="32"/>
      <c r="M10" s="32"/>
      <c r="N10" s="32"/>
      <c r="O10" s="32"/>
      <c r="P10" s="32"/>
      <c r="Q10" s="32"/>
      <c r="R10" s="32"/>
      <c r="S10" s="32"/>
      <c r="T10" s="32"/>
      <c r="U10" s="32"/>
      <c r="V10" s="32"/>
      <c r="W10" s="32"/>
      <c r="X10" s="33"/>
    </row>
    <row r="11" spans="1:25" x14ac:dyDescent="0.15">
      <c r="A11" s="31"/>
      <c r="B11" s="32"/>
      <c r="C11" s="32"/>
      <c r="D11" s="32"/>
      <c r="E11" s="32"/>
      <c r="F11" s="32"/>
      <c r="G11" s="32"/>
      <c r="H11" s="32"/>
      <c r="I11" s="32"/>
      <c r="J11" s="32"/>
      <c r="K11" s="32"/>
      <c r="L11" s="32"/>
      <c r="M11" s="32"/>
      <c r="N11" s="32"/>
      <c r="O11" s="32"/>
      <c r="P11" s="32"/>
      <c r="Q11" s="32"/>
      <c r="R11" s="32"/>
      <c r="S11" s="32"/>
      <c r="T11" s="32"/>
      <c r="U11" s="32"/>
      <c r="V11" s="32"/>
      <c r="W11" s="32"/>
      <c r="X11" s="33"/>
    </row>
    <row r="12" spans="1:25" x14ac:dyDescent="0.15">
      <c r="A12" s="31"/>
      <c r="B12" s="32"/>
      <c r="C12" s="32"/>
      <c r="D12" s="32"/>
      <c r="E12" s="32"/>
      <c r="F12" s="32"/>
      <c r="G12" s="32"/>
      <c r="H12" s="32"/>
      <c r="I12" s="32"/>
      <c r="J12" s="32"/>
      <c r="K12" s="32"/>
      <c r="L12" s="32"/>
      <c r="M12" s="32"/>
      <c r="N12" s="32"/>
      <c r="O12" s="32"/>
      <c r="P12" s="32"/>
      <c r="Q12" s="32"/>
      <c r="R12" s="32"/>
      <c r="S12" s="32"/>
      <c r="T12" s="32"/>
      <c r="U12" s="32"/>
      <c r="V12" s="32"/>
      <c r="W12" s="32"/>
      <c r="X12" s="33"/>
    </row>
    <row r="13" spans="1:25" x14ac:dyDescent="0.15">
      <c r="A13" s="31"/>
      <c r="B13" s="32"/>
      <c r="C13" s="32"/>
      <c r="D13" s="32"/>
      <c r="E13" s="32"/>
      <c r="F13" s="32"/>
      <c r="G13" s="32"/>
      <c r="H13" s="32"/>
      <c r="I13" s="32"/>
      <c r="J13" s="32"/>
      <c r="K13" s="32"/>
      <c r="L13" s="32"/>
      <c r="M13" s="32"/>
      <c r="N13" s="32"/>
      <c r="O13" s="32"/>
      <c r="P13" s="32"/>
      <c r="Q13" s="32"/>
      <c r="R13" s="32"/>
      <c r="S13" s="32"/>
      <c r="T13" s="32"/>
      <c r="U13" s="32"/>
      <c r="V13" s="32"/>
      <c r="W13" s="32"/>
      <c r="X13" s="33"/>
    </row>
    <row r="14" spans="1:25" x14ac:dyDescent="0.15">
      <c r="A14" s="31"/>
      <c r="B14" s="32"/>
      <c r="C14" s="32"/>
      <c r="D14" s="32"/>
      <c r="E14" s="32"/>
      <c r="F14" s="32"/>
      <c r="G14" s="32"/>
      <c r="H14" s="32"/>
      <c r="I14" s="32"/>
      <c r="J14" s="32"/>
      <c r="K14" s="32"/>
      <c r="L14" s="32"/>
      <c r="M14" s="32"/>
      <c r="N14" s="32"/>
      <c r="O14" s="32"/>
      <c r="P14" s="32"/>
      <c r="Q14" s="32"/>
      <c r="R14" s="32"/>
      <c r="S14" s="32"/>
      <c r="T14" s="32"/>
      <c r="U14" s="32"/>
      <c r="V14" s="32"/>
      <c r="W14" s="32"/>
      <c r="X14" s="33"/>
    </row>
    <row r="15" spans="1:25" x14ac:dyDescent="0.15">
      <c r="A15" s="31"/>
      <c r="B15" s="32"/>
      <c r="C15" s="32"/>
      <c r="D15" s="32"/>
      <c r="E15" s="32"/>
      <c r="F15" s="32"/>
      <c r="G15" s="32"/>
      <c r="H15" s="32"/>
      <c r="I15" s="32"/>
      <c r="J15" s="32"/>
      <c r="K15" s="32"/>
      <c r="L15" s="32"/>
      <c r="M15" s="32"/>
      <c r="N15" s="32"/>
      <c r="O15" s="32"/>
      <c r="P15" s="32"/>
      <c r="Q15" s="32"/>
      <c r="R15" s="32"/>
      <c r="S15" s="32"/>
      <c r="T15" s="32"/>
      <c r="U15" s="32"/>
      <c r="V15" s="32"/>
      <c r="W15" s="32"/>
      <c r="X15" s="33"/>
    </row>
    <row r="16" spans="1:25" x14ac:dyDescent="0.15">
      <c r="A16" s="31"/>
      <c r="B16" s="32"/>
      <c r="C16" s="32"/>
      <c r="D16" s="32"/>
      <c r="E16" s="32"/>
      <c r="F16" s="32"/>
      <c r="G16" s="32"/>
      <c r="H16" s="32"/>
      <c r="I16" s="32"/>
      <c r="J16" s="32"/>
      <c r="K16" s="32"/>
      <c r="L16" s="32"/>
      <c r="M16" s="32"/>
      <c r="N16" s="32"/>
      <c r="O16" s="32"/>
      <c r="P16" s="32"/>
      <c r="Q16" s="32"/>
      <c r="R16" s="32"/>
      <c r="S16" s="32"/>
      <c r="T16" s="32"/>
      <c r="U16" s="32"/>
      <c r="V16" s="32"/>
      <c r="W16" s="32"/>
      <c r="X16" s="33"/>
    </row>
    <row r="17" spans="1:24" x14ac:dyDescent="0.15">
      <c r="A17" s="31"/>
      <c r="B17" s="32"/>
      <c r="C17" s="32"/>
      <c r="D17" s="32"/>
      <c r="E17" s="32"/>
      <c r="F17" s="32"/>
      <c r="G17" s="32"/>
      <c r="H17" s="32"/>
      <c r="I17" s="32"/>
      <c r="J17" s="32"/>
      <c r="K17" s="32"/>
      <c r="L17" s="32"/>
      <c r="M17" s="32"/>
      <c r="N17" s="32"/>
      <c r="O17" s="32"/>
      <c r="P17" s="32"/>
      <c r="Q17" s="32"/>
      <c r="R17" s="32"/>
      <c r="S17" s="32"/>
      <c r="T17" s="32"/>
      <c r="U17" s="32"/>
      <c r="V17" s="32"/>
      <c r="W17" s="32"/>
      <c r="X17" s="33"/>
    </row>
    <row r="18" spans="1:24" x14ac:dyDescent="0.15">
      <c r="A18" s="31"/>
      <c r="B18" s="32"/>
      <c r="C18" s="32"/>
      <c r="D18" s="32"/>
      <c r="E18" s="32"/>
      <c r="F18" s="32"/>
      <c r="G18" s="32"/>
      <c r="H18" s="32"/>
      <c r="I18" s="32"/>
      <c r="J18" s="32"/>
      <c r="K18" s="32"/>
      <c r="L18" s="32"/>
      <c r="M18" s="32"/>
      <c r="N18" s="32"/>
      <c r="O18" s="32"/>
      <c r="P18" s="32"/>
      <c r="Q18" s="32"/>
      <c r="R18" s="32"/>
      <c r="S18" s="32"/>
      <c r="T18" s="32"/>
      <c r="U18" s="32"/>
      <c r="V18" s="32"/>
      <c r="W18" s="32"/>
      <c r="X18" s="33"/>
    </row>
    <row r="19" spans="1:24" x14ac:dyDescent="0.15">
      <c r="A19" s="31"/>
      <c r="B19" s="32"/>
      <c r="C19" s="32"/>
      <c r="D19" s="32"/>
      <c r="E19" s="32"/>
      <c r="F19" s="32"/>
      <c r="G19" s="32"/>
      <c r="H19" s="32"/>
      <c r="I19" s="32"/>
      <c r="J19" s="32"/>
      <c r="K19" s="32"/>
      <c r="L19" s="32"/>
      <c r="M19" s="32"/>
      <c r="N19" s="32"/>
      <c r="O19" s="32"/>
      <c r="P19" s="32"/>
      <c r="Q19" s="32"/>
      <c r="R19" s="32"/>
      <c r="S19" s="32"/>
      <c r="T19" s="32"/>
      <c r="U19" s="32"/>
      <c r="V19" s="32"/>
      <c r="W19" s="32"/>
      <c r="X19" s="33"/>
    </row>
    <row r="20" spans="1:24" x14ac:dyDescent="0.15">
      <c r="A20" s="31"/>
      <c r="B20" s="32"/>
      <c r="C20" s="32"/>
      <c r="D20" s="32"/>
      <c r="E20" s="32"/>
      <c r="F20" s="32"/>
      <c r="G20" s="32"/>
      <c r="H20" s="32"/>
      <c r="I20" s="32"/>
      <c r="J20" s="32"/>
      <c r="K20" s="32"/>
      <c r="L20" s="32"/>
      <c r="M20" s="32"/>
      <c r="N20" s="32"/>
      <c r="O20" s="32"/>
      <c r="P20" s="32"/>
      <c r="Q20" s="32"/>
      <c r="R20" s="32"/>
      <c r="S20" s="32"/>
      <c r="T20" s="32"/>
      <c r="U20" s="32"/>
      <c r="V20" s="32"/>
      <c r="W20" s="32"/>
      <c r="X20" s="33"/>
    </row>
    <row r="21" spans="1:24" x14ac:dyDescent="0.15">
      <c r="A21" s="31"/>
      <c r="B21" s="32"/>
      <c r="C21" s="32"/>
      <c r="D21" s="32"/>
      <c r="E21" s="32"/>
      <c r="F21" s="32"/>
      <c r="G21" s="32"/>
      <c r="H21" s="32"/>
      <c r="I21" s="32"/>
      <c r="J21" s="32"/>
      <c r="K21" s="32"/>
      <c r="L21" s="32"/>
      <c r="M21" s="32"/>
      <c r="N21" s="32"/>
      <c r="O21" s="32"/>
      <c r="P21" s="32"/>
      <c r="Q21" s="32"/>
      <c r="R21" s="32"/>
      <c r="S21" s="32"/>
      <c r="T21" s="32"/>
      <c r="U21" s="32"/>
      <c r="V21" s="32"/>
      <c r="W21" s="32"/>
      <c r="X21" s="33"/>
    </row>
    <row r="22" spans="1:24" x14ac:dyDescent="0.15">
      <c r="A22" s="31"/>
      <c r="B22" s="32"/>
      <c r="C22" s="32"/>
      <c r="D22" s="32"/>
      <c r="E22" s="32"/>
      <c r="F22" s="32"/>
      <c r="G22" s="32"/>
      <c r="H22" s="32"/>
      <c r="I22" s="32"/>
      <c r="J22" s="32"/>
      <c r="K22" s="32"/>
      <c r="L22" s="32"/>
      <c r="M22" s="32"/>
      <c r="N22" s="32"/>
      <c r="O22" s="32"/>
      <c r="P22" s="32"/>
      <c r="Q22" s="32"/>
      <c r="R22" s="32"/>
      <c r="S22" s="32"/>
      <c r="T22" s="32"/>
      <c r="U22" s="32"/>
      <c r="V22" s="32"/>
      <c r="W22" s="32"/>
      <c r="X22" s="33"/>
    </row>
    <row r="23" spans="1:24" x14ac:dyDescent="0.15">
      <c r="A23" s="31"/>
      <c r="B23" s="32"/>
      <c r="C23" s="32"/>
      <c r="D23" s="32"/>
      <c r="E23" s="32"/>
      <c r="F23" s="32"/>
      <c r="G23" s="32"/>
      <c r="H23" s="32"/>
      <c r="I23" s="32"/>
      <c r="J23" s="32"/>
      <c r="K23" s="32"/>
      <c r="L23" s="32"/>
      <c r="M23" s="32"/>
      <c r="N23" s="32"/>
      <c r="O23" s="32"/>
      <c r="P23" s="32"/>
      <c r="Q23" s="32"/>
      <c r="R23" s="32"/>
      <c r="S23" s="32"/>
      <c r="T23" s="32"/>
      <c r="U23" s="32"/>
      <c r="V23" s="32"/>
      <c r="W23" s="32"/>
      <c r="X23" s="33"/>
    </row>
    <row r="24" spans="1:24" x14ac:dyDescent="0.15">
      <c r="A24" s="31"/>
      <c r="B24" s="32"/>
      <c r="C24" s="32"/>
      <c r="D24" s="32"/>
      <c r="E24" s="32"/>
      <c r="F24" s="32"/>
      <c r="G24" s="32"/>
      <c r="H24" s="32"/>
      <c r="I24" s="32"/>
      <c r="J24" s="32"/>
      <c r="K24" s="32"/>
      <c r="L24" s="32"/>
      <c r="M24" s="32"/>
      <c r="N24" s="32"/>
      <c r="O24" s="32"/>
      <c r="P24" s="32"/>
      <c r="Q24" s="32"/>
      <c r="R24" s="32"/>
      <c r="S24" s="32"/>
      <c r="T24" s="32"/>
      <c r="U24" s="32"/>
      <c r="V24" s="32"/>
      <c r="W24" s="32"/>
      <c r="X24" s="33"/>
    </row>
    <row r="25" spans="1:24" x14ac:dyDescent="0.15">
      <c r="A25" s="31"/>
      <c r="B25" s="32"/>
      <c r="C25" s="32"/>
      <c r="D25" s="32"/>
      <c r="E25" s="32"/>
      <c r="F25" s="32"/>
      <c r="G25" s="32"/>
      <c r="H25" s="32"/>
      <c r="I25" s="32"/>
      <c r="J25" s="32"/>
      <c r="K25" s="32"/>
      <c r="L25" s="32"/>
      <c r="M25" s="32"/>
      <c r="N25" s="32"/>
      <c r="O25" s="32"/>
      <c r="P25" s="32"/>
      <c r="Q25" s="32"/>
      <c r="R25" s="32"/>
      <c r="S25" s="32"/>
      <c r="T25" s="32"/>
      <c r="U25" s="32"/>
      <c r="V25" s="32"/>
      <c r="W25" s="32"/>
      <c r="X25" s="33"/>
    </row>
    <row r="26" spans="1:24" x14ac:dyDescent="0.15">
      <c r="A26" s="31"/>
      <c r="B26" s="32"/>
      <c r="C26" s="32"/>
      <c r="D26" s="32"/>
      <c r="E26" s="32"/>
      <c r="F26" s="32"/>
      <c r="G26" s="32"/>
      <c r="H26" s="32"/>
      <c r="I26" s="32"/>
      <c r="J26" s="32"/>
      <c r="K26" s="32"/>
      <c r="L26" s="32"/>
      <c r="M26" s="32"/>
      <c r="N26" s="32"/>
      <c r="O26" s="32"/>
      <c r="P26" s="32"/>
      <c r="Q26" s="32"/>
      <c r="R26" s="32"/>
      <c r="S26" s="32"/>
      <c r="T26" s="32"/>
      <c r="U26" s="32"/>
      <c r="V26" s="32"/>
      <c r="W26" s="32"/>
      <c r="X26" s="33"/>
    </row>
    <row r="27" spans="1:24" x14ac:dyDescent="0.15">
      <c r="A27" s="31"/>
      <c r="B27" s="32"/>
      <c r="C27" s="32"/>
      <c r="D27" s="32"/>
      <c r="E27" s="32"/>
      <c r="F27" s="32"/>
      <c r="G27" s="32"/>
      <c r="H27" s="32"/>
      <c r="I27" s="32"/>
      <c r="J27" s="32"/>
      <c r="K27" s="32"/>
      <c r="L27" s="32"/>
      <c r="M27" s="32"/>
      <c r="N27" s="32"/>
      <c r="O27" s="32"/>
      <c r="P27" s="32"/>
      <c r="Q27" s="32"/>
      <c r="R27" s="32"/>
      <c r="S27" s="32"/>
      <c r="T27" s="32"/>
      <c r="U27" s="32"/>
      <c r="V27" s="32"/>
      <c r="W27" s="32"/>
      <c r="X27" s="33"/>
    </row>
    <row r="28" spans="1:24" x14ac:dyDescent="0.15">
      <c r="A28" s="31"/>
      <c r="B28" s="32"/>
      <c r="C28" s="32"/>
      <c r="D28" s="32"/>
      <c r="E28" s="32"/>
      <c r="F28" s="32"/>
      <c r="G28" s="32"/>
      <c r="H28" s="32"/>
      <c r="I28" s="32"/>
      <c r="J28" s="32"/>
      <c r="K28" s="32"/>
      <c r="L28" s="32"/>
      <c r="M28" s="32"/>
      <c r="N28" s="32"/>
      <c r="O28" s="32"/>
      <c r="P28" s="32"/>
      <c r="Q28" s="32"/>
      <c r="R28" s="32"/>
      <c r="S28" s="32"/>
      <c r="T28" s="32"/>
      <c r="U28" s="32"/>
      <c r="V28" s="32"/>
      <c r="W28" s="32"/>
      <c r="X28" s="33"/>
    </row>
    <row r="29" spans="1:24" x14ac:dyDescent="0.15">
      <c r="A29" s="31"/>
      <c r="B29" s="32"/>
      <c r="C29" s="32"/>
      <c r="D29" s="32"/>
      <c r="E29" s="32"/>
      <c r="F29" s="32"/>
      <c r="G29" s="32"/>
      <c r="H29" s="32"/>
      <c r="I29" s="32"/>
      <c r="J29" s="32"/>
      <c r="K29" s="32"/>
      <c r="L29" s="32"/>
      <c r="M29" s="32"/>
      <c r="N29" s="32"/>
      <c r="O29" s="32"/>
      <c r="P29" s="32"/>
      <c r="Q29" s="32"/>
      <c r="R29" s="32"/>
      <c r="S29" s="32"/>
      <c r="T29" s="32"/>
      <c r="U29" s="32"/>
      <c r="V29" s="32"/>
      <c r="W29" s="32"/>
      <c r="X29" s="33"/>
    </row>
    <row r="30" spans="1:24" x14ac:dyDescent="0.15">
      <c r="A30" s="31"/>
      <c r="B30" s="32"/>
      <c r="C30" s="32"/>
      <c r="D30" s="32"/>
      <c r="E30" s="32"/>
      <c r="F30" s="32"/>
      <c r="G30" s="32"/>
      <c r="H30" s="32"/>
      <c r="I30" s="32"/>
      <c r="J30" s="32"/>
      <c r="K30" s="32"/>
      <c r="L30" s="32"/>
      <c r="M30" s="32"/>
      <c r="N30" s="32"/>
      <c r="O30" s="32"/>
      <c r="P30" s="32"/>
      <c r="Q30" s="32"/>
      <c r="R30" s="32"/>
      <c r="S30" s="32"/>
      <c r="T30" s="32"/>
      <c r="U30" s="32"/>
      <c r="V30" s="32"/>
      <c r="W30" s="32"/>
      <c r="X30" s="33"/>
    </row>
    <row r="31" spans="1:24" x14ac:dyDescent="0.15">
      <c r="A31" s="31"/>
      <c r="B31" s="32"/>
      <c r="C31" s="32"/>
      <c r="D31" s="32"/>
      <c r="E31" s="32"/>
      <c r="F31" s="32"/>
      <c r="G31" s="32"/>
      <c r="H31" s="32"/>
      <c r="I31" s="32"/>
      <c r="J31" s="32"/>
      <c r="K31" s="32"/>
      <c r="L31" s="32"/>
      <c r="M31" s="32"/>
      <c r="N31" s="32"/>
      <c r="O31" s="32"/>
      <c r="P31" s="32"/>
      <c r="Q31" s="32"/>
      <c r="R31" s="32"/>
      <c r="S31" s="32"/>
      <c r="T31" s="32"/>
      <c r="U31" s="32"/>
      <c r="V31" s="32"/>
      <c r="W31" s="32"/>
      <c r="X31" s="33"/>
    </row>
    <row r="32" spans="1:24" x14ac:dyDescent="0.15">
      <c r="A32" s="31"/>
      <c r="B32" s="32"/>
      <c r="C32" s="32"/>
      <c r="D32" s="32"/>
      <c r="E32" s="32"/>
      <c r="F32" s="32"/>
      <c r="G32" s="32"/>
      <c r="H32" s="32"/>
      <c r="I32" s="32"/>
      <c r="J32" s="32"/>
      <c r="K32" s="32"/>
      <c r="L32" s="32"/>
      <c r="M32" s="32"/>
      <c r="N32" s="32"/>
      <c r="O32" s="32"/>
      <c r="P32" s="32"/>
      <c r="Q32" s="32"/>
      <c r="R32" s="32"/>
      <c r="S32" s="32"/>
      <c r="T32" s="32"/>
      <c r="U32" s="32"/>
      <c r="V32" s="32"/>
      <c r="W32" s="32"/>
      <c r="X32" s="33"/>
    </row>
    <row r="33" spans="1:24" x14ac:dyDescent="0.15">
      <c r="A33" s="31"/>
      <c r="B33" s="32"/>
      <c r="C33" s="32"/>
      <c r="D33" s="32"/>
      <c r="E33" s="32"/>
      <c r="F33" s="32"/>
      <c r="G33" s="32"/>
      <c r="H33" s="32"/>
      <c r="I33" s="32"/>
      <c r="J33" s="32"/>
      <c r="K33" s="32"/>
      <c r="L33" s="32"/>
      <c r="M33" s="32"/>
      <c r="N33" s="32"/>
      <c r="O33" s="32"/>
      <c r="P33" s="32"/>
      <c r="Q33" s="32"/>
      <c r="R33" s="32"/>
      <c r="S33" s="32"/>
      <c r="T33" s="32"/>
      <c r="U33" s="32"/>
      <c r="V33" s="32"/>
      <c r="W33" s="32"/>
      <c r="X33" s="33"/>
    </row>
    <row r="34" spans="1:24" x14ac:dyDescent="0.15">
      <c r="A34" s="31"/>
      <c r="B34" s="32"/>
      <c r="C34" s="32"/>
      <c r="D34" s="32"/>
      <c r="E34" s="32"/>
      <c r="F34" s="32"/>
      <c r="G34" s="32"/>
      <c r="H34" s="32"/>
      <c r="I34" s="32"/>
      <c r="J34" s="32"/>
      <c r="K34" s="32"/>
      <c r="L34" s="32"/>
      <c r="M34" s="32"/>
      <c r="N34" s="32"/>
      <c r="O34" s="32"/>
      <c r="P34" s="32"/>
      <c r="Q34" s="32"/>
      <c r="R34" s="32"/>
      <c r="S34" s="32"/>
      <c r="T34" s="32"/>
      <c r="U34" s="32"/>
      <c r="V34" s="32"/>
      <c r="W34" s="32"/>
      <c r="X34" s="33"/>
    </row>
    <row r="35" spans="1:24" x14ac:dyDescent="0.15">
      <c r="A35" s="31"/>
      <c r="B35" s="32"/>
      <c r="C35" s="32"/>
      <c r="D35" s="32"/>
      <c r="E35" s="32"/>
      <c r="F35" s="32"/>
      <c r="G35" s="32"/>
      <c r="H35" s="32"/>
      <c r="I35" s="32"/>
      <c r="J35" s="32"/>
      <c r="K35" s="32"/>
      <c r="L35" s="32"/>
      <c r="M35" s="32"/>
      <c r="N35" s="32"/>
      <c r="O35" s="32"/>
      <c r="P35" s="32"/>
      <c r="Q35" s="32"/>
      <c r="R35" s="32"/>
      <c r="S35" s="32"/>
      <c r="T35" s="32"/>
      <c r="U35" s="32"/>
      <c r="V35" s="32"/>
      <c r="W35" s="32"/>
      <c r="X35" s="33"/>
    </row>
    <row r="36" spans="1:24" x14ac:dyDescent="0.15">
      <c r="A36" s="31"/>
      <c r="B36" s="32"/>
      <c r="C36" s="32"/>
      <c r="D36" s="32"/>
      <c r="E36" s="32"/>
      <c r="F36" s="32"/>
      <c r="G36" s="32"/>
      <c r="H36" s="32"/>
      <c r="I36" s="32"/>
      <c r="J36" s="32"/>
      <c r="K36" s="32"/>
      <c r="L36" s="32"/>
      <c r="M36" s="32"/>
      <c r="N36" s="32"/>
      <c r="O36" s="32"/>
      <c r="P36" s="32"/>
      <c r="Q36" s="32"/>
      <c r="R36" s="32"/>
      <c r="S36" s="32"/>
      <c r="T36" s="32"/>
      <c r="U36" s="32"/>
      <c r="V36" s="32"/>
      <c r="W36" s="32"/>
      <c r="X36" s="33"/>
    </row>
    <row r="37" spans="1:24" x14ac:dyDescent="0.15">
      <c r="A37" s="31"/>
      <c r="B37" s="32"/>
      <c r="C37" s="32"/>
      <c r="D37" s="32"/>
      <c r="E37" s="32"/>
      <c r="F37" s="32"/>
      <c r="G37" s="32"/>
      <c r="H37" s="32"/>
      <c r="I37" s="32"/>
      <c r="J37" s="32"/>
      <c r="K37" s="32"/>
      <c r="L37" s="32"/>
      <c r="M37" s="32"/>
      <c r="N37" s="32"/>
      <c r="O37" s="32"/>
      <c r="P37" s="32"/>
      <c r="Q37" s="32"/>
      <c r="R37" s="32"/>
      <c r="S37" s="32"/>
      <c r="T37" s="32"/>
      <c r="U37" s="32"/>
      <c r="V37" s="32"/>
      <c r="W37" s="32"/>
      <c r="X37" s="33"/>
    </row>
    <row r="38" spans="1:24" x14ac:dyDescent="0.15">
      <c r="A38" s="31"/>
      <c r="B38" s="32"/>
      <c r="C38" s="32"/>
      <c r="D38" s="32"/>
      <c r="E38" s="32"/>
      <c r="F38" s="32"/>
      <c r="G38" s="32"/>
      <c r="H38" s="32"/>
      <c r="I38" s="32"/>
      <c r="J38" s="32"/>
      <c r="K38" s="32"/>
      <c r="L38" s="32"/>
      <c r="M38" s="32"/>
      <c r="N38" s="32"/>
      <c r="O38" s="32"/>
      <c r="P38" s="32"/>
      <c r="Q38" s="32"/>
      <c r="R38" s="32"/>
      <c r="S38" s="32"/>
      <c r="T38" s="32"/>
      <c r="U38" s="32"/>
      <c r="V38" s="32"/>
      <c r="W38" s="32"/>
      <c r="X38" s="33"/>
    </row>
    <row r="39" spans="1:24" x14ac:dyDescent="0.15">
      <c r="A39" s="31"/>
      <c r="B39" s="32"/>
      <c r="C39" s="32"/>
      <c r="D39" s="32"/>
      <c r="E39" s="32"/>
      <c r="F39" s="32"/>
      <c r="G39" s="32"/>
      <c r="H39" s="32"/>
      <c r="I39" s="32"/>
      <c r="J39" s="32"/>
      <c r="K39" s="32"/>
      <c r="L39" s="32"/>
      <c r="M39" s="32"/>
      <c r="N39" s="32"/>
      <c r="O39" s="32"/>
      <c r="P39" s="32"/>
      <c r="Q39" s="32"/>
      <c r="R39" s="32"/>
      <c r="S39" s="32"/>
      <c r="T39" s="32"/>
      <c r="U39" s="32"/>
      <c r="V39" s="32"/>
      <c r="W39" s="32"/>
      <c r="X39" s="33"/>
    </row>
    <row r="40" spans="1:24" x14ac:dyDescent="0.15">
      <c r="A40" s="31"/>
      <c r="B40" s="32"/>
      <c r="C40" s="32"/>
      <c r="D40" s="32"/>
      <c r="E40" s="32"/>
      <c r="F40" s="32"/>
      <c r="G40" s="32"/>
      <c r="H40" s="32"/>
      <c r="I40" s="32"/>
      <c r="J40" s="32"/>
      <c r="K40" s="32"/>
      <c r="L40" s="32"/>
      <c r="M40" s="32"/>
      <c r="N40" s="32"/>
      <c r="O40" s="32"/>
      <c r="P40" s="32"/>
      <c r="Q40" s="32"/>
      <c r="R40" s="32"/>
      <c r="S40" s="32"/>
      <c r="T40" s="32"/>
      <c r="U40" s="32"/>
      <c r="V40" s="32"/>
      <c r="W40" s="32"/>
      <c r="X40" s="33"/>
    </row>
    <row r="41" spans="1:24" x14ac:dyDescent="0.15">
      <c r="A41" s="31"/>
      <c r="B41" s="32"/>
      <c r="C41" s="32"/>
      <c r="D41" s="32"/>
      <c r="E41" s="32"/>
      <c r="F41" s="32"/>
      <c r="G41" s="32"/>
      <c r="H41" s="32"/>
      <c r="I41" s="32"/>
      <c r="J41" s="32"/>
      <c r="K41" s="32"/>
      <c r="L41" s="32"/>
      <c r="M41" s="32"/>
      <c r="N41" s="32"/>
      <c r="O41" s="32"/>
      <c r="P41" s="32"/>
      <c r="Q41" s="32"/>
      <c r="R41" s="32"/>
      <c r="S41" s="32"/>
      <c r="T41" s="32"/>
      <c r="U41" s="32"/>
      <c r="V41" s="32"/>
      <c r="W41" s="32"/>
      <c r="X41" s="33"/>
    </row>
    <row r="42" spans="1:24" x14ac:dyDescent="0.15">
      <c r="A42" s="31"/>
      <c r="B42" s="32"/>
      <c r="C42" s="32"/>
      <c r="D42" s="32"/>
      <c r="E42" s="32"/>
      <c r="F42" s="32"/>
      <c r="G42" s="32"/>
      <c r="H42" s="32"/>
      <c r="I42" s="32"/>
      <c r="J42" s="32"/>
      <c r="K42" s="32"/>
      <c r="L42" s="32"/>
      <c r="M42" s="32"/>
      <c r="N42" s="32"/>
      <c r="O42" s="32"/>
      <c r="P42" s="32"/>
      <c r="Q42" s="32"/>
      <c r="R42" s="32"/>
      <c r="S42" s="32"/>
      <c r="T42" s="32"/>
      <c r="U42" s="32"/>
      <c r="V42" s="32"/>
      <c r="W42" s="32"/>
      <c r="X42" s="33"/>
    </row>
    <row r="43" spans="1:24" x14ac:dyDescent="0.15">
      <c r="A43" s="31"/>
      <c r="B43" s="32"/>
      <c r="C43" s="32"/>
      <c r="D43" s="32"/>
      <c r="E43" s="32"/>
      <c r="F43" s="32"/>
      <c r="G43" s="32"/>
      <c r="H43" s="32"/>
      <c r="I43" s="32"/>
      <c r="J43" s="32"/>
      <c r="K43" s="32"/>
      <c r="L43" s="32"/>
      <c r="M43" s="32"/>
      <c r="N43" s="32"/>
      <c r="O43" s="32"/>
      <c r="P43" s="32"/>
      <c r="Q43" s="32"/>
      <c r="R43" s="32"/>
      <c r="S43" s="32"/>
      <c r="T43" s="32"/>
      <c r="U43" s="32"/>
      <c r="V43" s="32"/>
      <c r="W43" s="32"/>
      <c r="X43" s="33"/>
    </row>
    <row r="44" spans="1:24" x14ac:dyDescent="0.15">
      <c r="A44" s="31"/>
      <c r="B44" s="32"/>
      <c r="C44" s="32"/>
      <c r="D44" s="32"/>
      <c r="E44" s="32"/>
      <c r="F44" s="32"/>
      <c r="G44" s="32"/>
      <c r="H44" s="32"/>
      <c r="I44" s="32"/>
      <c r="J44" s="32"/>
      <c r="K44" s="32"/>
      <c r="L44" s="32"/>
      <c r="M44" s="32"/>
      <c r="N44" s="32"/>
      <c r="O44" s="32"/>
      <c r="P44" s="32"/>
      <c r="Q44" s="32"/>
      <c r="R44" s="32"/>
      <c r="S44" s="32"/>
      <c r="T44" s="32"/>
      <c r="U44" s="32"/>
      <c r="V44" s="32"/>
      <c r="W44" s="32"/>
      <c r="X44" s="33"/>
    </row>
    <row r="45" spans="1:24" x14ac:dyDescent="0.15">
      <c r="A45" s="31"/>
      <c r="B45" s="32"/>
      <c r="C45" s="32"/>
      <c r="D45" s="32"/>
      <c r="E45" s="32"/>
      <c r="F45" s="32"/>
      <c r="G45" s="32"/>
      <c r="H45" s="32"/>
      <c r="I45" s="32"/>
      <c r="J45" s="32"/>
      <c r="K45" s="32"/>
      <c r="L45" s="32"/>
      <c r="M45" s="32"/>
      <c r="N45" s="32"/>
      <c r="O45" s="32"/>
      <c r="P45" s="32"/>
      <c r="Q45" s="32"/>
      <c r="R45" s="32"/>
      <c r="S45" s="32"/>
      <c r="T45" s="32"/>
      <c r="U45" s="32"/>
      <c r="V45" s="32"/>
      <c r="W45" s="32"/>
      <c r="X45" s="33"/>
    </row>
    <row r="46" spans="1:24" x14ac:dyDescent="0.15">
      <c r="A46" s="31"/>
      <c r="B46" s="32"/>
      <c r="C46" s="32"/>
      <c r="D46" s="32"/>
      <c r="E46" s="32"/>
      <c r="F46" s="32"/>
      <c r="G46" s="32"/>
      <c r="H46" s="32"/>
      <c r="I46" s="32"/>
      <c r="J46" s="32"/>
      <c r="K46" s="32"/>
      <c r="L46" s="32"/>
      <c r="M46" s="32"/>
      <c r="N46" s="32"/>
      <c r="O46" s="32"/>
      <c r="P46" s="32"/>
      <c r="Q46" s="32"/>
      <c r="R46" s="32"/>
      <c r="S46" s="32"/>
      <c r="T46" s="32"/>
      <c r="U46" s="32"/>
      <c r="V46" s="32"/>
      <c r="W46" s="32"/>
      <c r="X46" s="33"/>
    </row>
    <row r="47" spans="1:24" x14ac:dyDescent="0.15">
      <c r="A47" s="31"/>
      <c r="B47" s="32"/>
      <c r="C47" s="32"/>
      <c r="D47" s="32"/>
      <c r="E47" s="32"/>
      <c r="F47" s="32"/>
      <c r="G47" s="32"/>
      <c r="H47" s="32"/>
      <c r="I47" s="32"/>
      <c r="J47" s="32"/>
      <c r="K47" s="32"/>
      <c r="L47" s="32"/>
      <c r="M47" s="32"/>
      <c r="N47" s="32"/>
      <c r="O47" s="32"/>
      <c r="P47" s="32"/>
      <c r="Q47" s="32"/>
      <c r="R47" s="32"/>
      <c r="S47" s="32"/>
      <c r="T47" s="32"/>
      <c r="U47" s="32"/>
      <c r="V47" s="32"/>
      <c r="W47" s="32"/>
      <c r="X47" s="33"/>
    </row>
    <row r="48" spans="1:24" x14ac:dyDescent="0.15">
      <c r="A48" s="31"/>
      <c r="B48" s="32"/>
      <c r="C48" s="32"/>
      <c r="D48" s="32"/>
      <c r="E48" s="32"/>
      <c r="F48" s="32"/>
      <c r="G48" s="32"/>
      <c r="H48" s="32"/>
      <c r="I48" s="32"/>
      <c r="J48" s="32"/>
      <c r="K48" s="32"/>
      <c r="L48" s="32"/>
      <c r="M48" s="32"/>
      <c r="N48" s="32"/>
      <c r="O48" s="32"/>
      <c r="P48" s="32"/>
      <c r="Q48" s="32"/>
      <c r="R48" s="32"/>
      <c r="S48" s="32"/>
      <c r="T48" s="32"/>
      <c r="U48" s="32"/>
      <c r="V48" s="32"/>
      <c r="W48" s="32"/>
      <c r="X48" s="33"/>
    </row>
    <row r="49" spans="1:24" x14ac:dyDescent="0.15">
      <c r="A49" s="31"/>
      <c r="B49" s="32"/>
      <c r="C49" s="32"/>
      <c r="D49" s="32"/>
      <c r="E49" s="32"/>
      <c r="F49" s="32"/>
      <c r="G49" s="32"/>
      <c r="H49" s="32"/>
      <c r="I49" s="32"/>
      <c r="J49" s="32"/>
      <c r="K49" s="32"/>
      <c r="L49" s="32"/>
      <c r="M49" s="32"/>
      <c r="N49" s="32"/>
      <c r="O49" s="32"/>
      <c r="P49" s="32"/>
      <c r="Q49" s="32"/>
      <c r="R49" s="32"/>
      <c r="S49" s="32"/>
      <c r="T49" s="32"/>
      <c r="U49" s="32"/>
      <c r="V49" s="32"/>
      <c r="W49" s="32"/>
      <c r="X49" s="33"/>
    </row>
    <row r="50" spans="1:24" x14ac:dyDescent="0.15">
      <c r="A50" s="31"/>
      <c r="B50" s="32"/>
      <c r="C50" s="32"/>
      <c r="D50" s="32"/>
      <c r="E50" s="32"/>
      <c r="F50" s="32"/>
      <c r="G50" s="32"/>
      <c r="H50" s="32"/>
      <c r="I50" s="32"/>
      <c r="J50" s="32"/>
      <c r="K50" s="32"/>
      <c r="L50" s="32"/>
      <c r="M50" s="32"/>
      <c r="N50" s="32"/>
      <c r="O50" s="32"/>
      <c r="P50" s="32"/>
      <c r="Q50" s="32"/>
      <c r="R50" s="32"/>
      <c r="S50" s="32"/>
      <c r="T50" s="32"/>
      <c r="U50" s="32"/>
      <c r="V50" s="32"/>
      <c r="W50" s="32"/>
      <c r="X50" s="33"/>
    </row>
    <row r="51" spans="1:24" x14ac:dyDescent="0.15">
      <c r="A51" s="31"/>
      <c r="B51" s="32"/>
      <c r="C51" s="32"/>
      <c r="D51" s="32"/>
      <c r="E51" s="32"/>
      <c r="F51" s="32"/>
      <c r="G51" s="32"/>
      <c r="H51" s="32"/>
      <c r="I51" s="32"/>
      <c r="J51" s="32"/>
      <c r="K51" s="32"/>
      <c r="L51" s="32"/>
      <c r="M51" s="32"/>
      <c r="N51" s="32"/>
      <c r="O51" s="32"/>
      <c r="P51" s="32"/>
      <c r="Q51" s="32"/>
      <c r="R51" s="32"/>
      <c r="S51" s="32"/>
      <c r="T51" s="32"/>
      <c r="U51" s="32"/>
      <c r="V51" s="32"/>
      <c r="W51" s="32"/>
      <c r="X51" s="33"/>
    </row>
    <row r="52" spans="1:24" x14ac:dyDescent="0.15">
      <c r="A52" s="31"/>
      <c r="B52" s="32"/>
      <c r="C52" s="32"/>
      <c r="D52" s="32"/>
      <c r="E52" s="32"/>
      <c r="F52" s="32"/>
      <c r="G52" s="32"/>
      <c r="H52" s="32"/>
      <c r="I52" s="32"/>
      <c r="J52" s="32"/>
      <c r="K52" s="32"/>
      <c r="L52" s="32"/>
      <c r="M52" s="32"/>
      <c r="N52" s="32"/>
      <c r="O52" s="32"/>
      <c r="P52" s="32"/>
      <c r="Q52" s="32"/>
      <c r="R52" s="32"/>
      <c r="S52" s="32"/>
      <c r="T52" s="32"/>
      <c r="U52" s="32"/>
      <c r="V52" s="32"/>
      <c r="W52" s="32"/>
      <c r="X52" s="33"/>
    </row>
    <row r="53" spans="1:24" x14ac:dyDescent="0.15">
      <c r="A53" s="31"/>
      <c r="B53" s="32"/>
      <c r="C53" s="32"/>
      <c r="D53" s="32"/>
      <c r="E53" s="32"/>
      <c r="F53" s="32"/>
      <c r="G53" s="32"/>
      <c r="H53" s="32"/>
      <c r="I53" s="32"/>
      <c r="J53" s="32"/>
      <c r="K53" s="32"/>
      <c r="L53" s="32"/>
      <c r="M53" s="32"/>
      <c r="N53" s="32"/>
      <c r="O53" s="32"/>
      <c r="P53" s="32"/>
      <c r="Q53" s="32"/>
      <c r="R53" s="32"/>
      <c r="S53" s="32"/>
      <c r="T53" s="32"/>
      <c r="U53" s="32"/>
      <c r="V53" s="32"/>
      <c r="W53" s="32"/>
      <c r="X53" s="33"/>
    </row>
    <row r="54" spans="1:24" x14ac:dyDescent="0.15">
      <c r="A54" s="31"/>
      <c r="B54" s="32"/>
      <c r="C54" s="32"/>
      <c r="D54" s="32"/>
      <c r="E54" s="32"/>
      <c r="F54" s="32"/>
      <c r="G54" s="32"/>
      <c r="H54" s="32"/>
      <c r="I54" s="32"/>
      <c r="J54" s="32"/>
      <c r="K54" s="32"/>
      <c r="L54" s="32"/>
      <c r="M54" s="32"/>
      <c r="N54" s="32"/>
      <c r="O54" s="32"/>
      <c r="P54" s="32"/>
      <c r="Q54" s="32"/>
      <c r="R54" s="32"/>
      <c r="S54" s="32"/>
      <c r="T54" s="32"/>
      <c r="U54" s="32"/>
      <c r="V54" s="32"/>
      <c r="W54" s="32"/>
      <c r="X54" s="33"/>
    </row>
    <row r="55" spans="1:24" ht="13.5" x14ac:dyDescent="0.15">
      <c r="A55" s="31"/>
      <c r="B55" s="32"/>
      <c r="C55" s="32"/>
      <c r="D55" s="32"/>
      <c r="E55" s="32"/>
      <c r="G55" s="32"/>
      <c r="H55" s="34"/>
      <c r="I55" s="32"/>
      <c r="J55" s="32"/>
      <c r="K55" s="32"/>
      <c r="L55" s="32"/>
      <c r="M55" s="32"/>
      <c r="N55" s="32"/>
      <c r="O55" s="32"/>
      <c r="P55" s="32"/>
      <c r="Q55" s="32"/>
      <c r="R55" s="32"/>
      <c r="S55" s="32"/>
      <c r="T55" s="32"/>
      <c r="U55" s="32"/>
      <c r="V55" s="32"/>
      <c r="W55" s="32"/>
      <c r="X55" s="33"/>
    </row>
    <row r="56" spans="1:24" x14ac:dyDescent="0.15">
      <c r="A56" s="35"/>
      <c r="B56" s="36"/>
      <c r="C56" s="36"/>
      <c r="D56" s="36"/>
      <c r="E56" s="36"/>
      <c r="F56" s="36"/>
      <c r="G56" s="36"/>
      <c r="H56" s="36"/>
      <c r="I56" s="36"/>
      <c r="J56" s="36"/>
      <c r="K56" s="36"/>
      <c r="L56" s="36"/>
      <c r="M56" s="36"/>
      <c r="N56" s="36"/>
      <c r="O56" s="36"/>
      <c r="P56" s="36"/>
      <c r="Q56" s="36"/>
      <c r="R56" s="36"/>
      <c r="S56" s="36"/>
      <c r="T56" s="36"/>
      <c r="U56" s="36"/>
      <c r="V56" s="36"/>
      <c r="W56" s="36"/>
      <c r="X56" s="37"/>
    </row>
  </sheetData>
  <mergeCells count="1">
    <mergeCell ref="M4:N4"/>
  </mergeCells>
  <phoneticPr fontId="1"/>
  <pageMargins left="0.59055118110236227" right="0" top="0.39370078740157483" bottom="0" header="0.51181102362204722" footer="0.51181102362204722"/>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18"/>
  <sheetViews>
    <sheetView topLeftCell="A16" zoomScaleNormal="100" zoomScaleSheetLayoutView="75" workbookViewId="0">
      <selection activeCell="H114" sqref="H114:I114"/>
    </sheetView>
  </sheetViews>
  <sheetFormatPr defaultRowHeight="13.5" x14ac:dyDescent="0.15"/>
  <cols>
    <col min="1" max="1" width="77.75" style="358" customWidth="1"/>
    <col min="2" max="256" width="9" style="358"/>
    <col min="257" max="257" width="77.75" style="358" customWidth="1"/>
    <col min="258" max="512" width="9" style="358"/>
    <col min="513" max="513" width="77.75" style="358" customWidth="1"/>
    <col min="514" max="768" width="9" style="358"/>
    <col min="769" max="769" width="77.75" style="358" customWidth="1"/>
    <col min="770" max="1024" width="9" style="358"/>
    <col min="1025" max="1025" width="77.75" style="358" customWidth="1"/>
    <col min="1026" max="1280" width="9" style="358"/>
    <col min="1281" max="1281" width="77.75" style="358" customWidth="1"/>
    <col min="1282" max="1536" width="9" style="358"/>
    <col min="1537" max="1537" width="77.75" style="358" customWidth="1"/>
    <col min="1538" max="1792" width="9" style="358"/>
    <col min="1793" max="1793" width="77.75" style="358" customWidth="1"/>
    <col min="1794" max="2048" width="9" style="358"/>
    <col min="2049" max="2049" width="77.75" style="358" customWidth="1"/>
    <col min="2050" max="2304" width="9" style="358"/>
    <col min="2305" max="2305" width="77.75" style="358" customWidth="1"/>
    <col min="2306" max="2560" width="9" style="358"/>
    <col min="2561" max="2561" width="77.75" style="358" customWidth="1"/>
    <col min="2562" max="2816" width="9" style="358"/>
    <col min="2817" max="2817" width="77.75" style="358" customWidth="1"/>
    <col min="2818" max="3072" width="9" style="358"/>
    <col min="3073" max="3073" width="77.75" style="358" customWidth="1"/>
    <col min="3074" max="3328" width="9" style="358"/>
    <col min="3329" max="3329" width="77.75" style="358" customWidth="1"/>
    <col min="3330" max="3584" width="9" style="358"/>
    <col min="3585" max="3585" width="77.75" style="358" customWidth="1"/>
    <col min="3586" max="3840" width="9" style="358"/>
    <col min="3841" max="3841" width="77.75" style="358" customWidth="1"/>
    <col min="3842" max="4096" width="9" style="358"/>
    <col min="4097" max="4097" width="77.75" style="358" customWidth="1"/>
    <col min="4098" max="4352" width="9" style="358"/>
    <col min="4353" max="4353" width="77.75" style="358" customWidth="1"/>
    <col min="4354" max="4608" width="9" style="358"/>
    <col min="4609" max="4609" width="77.75" style="358" customWidth="1"/>
    <col min="4610" max="4864" width="9" style="358"/>
    <col min="4865" max="4865" width="77.75" style="358" customWidth="1"/>
    <col min="4866" max="5120" width="9" style="358"/>
    <col min="5121" max="5121" width="77.75" style="358" customWidth="1"/>
    <col min="5122" max="5376" width="9" style="358"/>
    <col min="5377" max="5377" width="77.75" style="358" customWidth="1"/>
    <col min="5378" max="5632" width="9" style="358"/>
    <col min="5633" max="5633" width="77.75" style="358" customWidth="1"/>
    <col min="5634" max="5888" width="9" style="358"/>
    <col min="5889" max="5889" width="77.75" style="358" customWidth="1"/>
    <col min="5890" max="6144" width="9" style="358"/>
    <col min="6145" max="6145" width="77.75" style="358" customWidth="1"/>
    <col min="6146" max="6400" width="9" style="358"/>
    <col min="6401" max="6401" width="77.75" style="358" customWidth="1"/>
    <col min="6402" max="6656" width="9" style="358"/>
    <col min="6657" max="6657" width="77.75" style="358" customWidth="1"/>
    <col min="6658" max="6912" width="9" style="358"/>
    <col min="6913" max="6913" width="77.75" style="358" customWidth="1"/>
    <col min="6914" max="7168" width="9" style="358"/>
    <col min="7169" max="7169" width="77.75" style="358" customWidth="1"/>
    <col min="7170" max="7424" width="9" style="358"/>
    <col min="7425" max="7425" width="77.75" style="358" customWidth="1"/>
    <col min="7426" max="7680" width="9" style="358"/>
    <col min="7681" max="7681" width="77.75" style="358" customWidth="1"/>
    <col min="7682" max="7936" width="9" style="358"/>
    <col min="7937" max="7937" width="77.75" style="358" customWidth="1"/>
    <col min="7938" max="8192" width="9" style="358"/>
    <col min="8193" max="8193" width="77.75" style="358" customWidth="1"/>
    <col min="8194" max="8448" width="9" style="358"/>
    <col min="8449" max="8449" width="77.75" style="358" customWidth="1"/>
    <col min="8450" max="8704" width="9" style="358"/>
    <col min="8705" max="8705" width="77.75" style="358" customWidth="1"/>
    <col min="8706" max="8960" width="9" style="358"/>
    <col min="8961" max="8961" width="77.75" style="358" customWidth="1"/>
    <col min="8962" max="9216" width="9" style="358"/>
    <col min="9217" max="9217" width="77.75" style="358" customWidth="1"/>
    <col min="9218" max="9472" width="9" style="358"/>
    <col min="9473" max="9473" width="77.75" style="358" customWidth="1"/>
    <col min="9474" max="9728" width="9" style="358"/>
    <col min="9729" max="9729" width="77.75" style="358" customWidth="1"/>
    <col min="9730" max="9984" width="9" style="358"/>
    <col min="9985" max="9985" width="77.75" style="358" customWidth="1"/>
    <col min="9986" max="10240" width="9" style="358"/>
    <col min="10241" max="10241" width="77.75" style="358" customWidth="1"/>
    <col min="10242" max="10496" width="9" style="358"/>
    <col min="10497" max="10497" width="77.75" style="358" customWidth="1"/>
    <col min="10498" max="10752" width="9" style="358"/>
    <col min="10753" max="10753" width="77.75" style="358" customWidth="1"/>
    <col min="10754" max="11008" width="9" style="358"/>
    <col min="11009" max="11009" width="77.75" style="358" customWidth="1"/>
    <col min="11010" max="11264" width="9" style="358"/>
    <col min="11265" max="11265" width="77.75" style="358" customWidth="1"/>
    <col min="11266" max="11520" width="9" style="358"/>
    <col min="11521" max="11521" width="77.75" style="358" customWidth="1"/>
    <col min="11522" max="11776" width="9" style="358"/>
    <col min="11777" max="11777" width="77.75" style="358" customWidth="1"/>
    <col min="11778" max="12032" width="9" style="358"/>
    <col min="12033" max="12033" width="77.75" style="358" customWidth="1"/>
    <col min="12034" max="12288" width="9" style="358"/>
    <col min="12289" max="12289" width="77.75" style="358" customWidth="1"/>
    <col min="12290" max="12544" width="9" style="358"/>
    <col min="12545" max="12545" width="77.75" style="358" customWidth="1"/>
    <col min="12546" max="12800" width="9" style="358"/>
    <col min="12801" max="12801" width="77.75" style="358" customWidth="1"/>
    <col min="12802" max="13056" width="9" style="358"/>
    <col min="13057" max="13057" width="77.75" style="358" customWidth="1"/>
    <col min="13058" max="13312" width="9" style="358"/>
    <col min="13313" max="13313" width="77.75" style="358" customWidth="1"/>
    <col min="13314" max="13568" width="9" style="358"/>
    <col min="13569" max="13569" width="77.75" style="358" customWidth="1"/>
    <col min="13570" max="13824" width="9" style="358"/>
    <col min="13825" max="13825" width="77.75" style="358" customWidth="1"/>
    <col min="13826" max="14080" width="9" style="358"/>
    <col min="14081" max="14081" width="77.75" style="358" customWidth="1"/>
    <col min="14082" max="14336" width="9" style="358"/>
    <col min="14337" max="14337" width="77.75" style="358" customWidth="1"/>
    <col min="14338" max="14592" width="9" style="358"/>
    <col min="14593" max="14593" width="77.75" style="358" customWidth="1"/>
    <col min="14594" max="14848" width="9" style="358"/>
    <col min="14849" max="14849" width="77.75" style="358" customWidth="1"/>
    <col min="14850" max="15104" width="9" style="358"/>
    <col min="15105" max="15105" width="77.75" style="358" customWidth="1"/>
    <col min="15106" max="15360" width="9" style="358"/>
    <col min="15361" max="15361" width="77.75" style="358" customWidth="1"/>
    <col min="15362" max="15616" width="9" style="358"/>
    <col min="15617" max="15617" width="77.75" style="358" customWidth="1"/>
    <col min="15618" max="15872" width="9" style="358"/>
    <col min="15873" max="15873" width="77.75" style="358" customWidth="1"/>
    <col min="15874" max="16128" width="9" style="358"/>
    <col min="16129" max="16129" width="77.75" style="358" customWidth="1"/>
    <col min="16130" max="16384" width="9" style="358"/>
  </cols>
  <sheetData>
    <row r="1" spans="1:4" ht="21" x14ac:dyDescent="0.15">
      <c r="A1" s="663" t="s">
        <v>156</v>
      </c>
      <c r="B1" s="663"/>
    </row>
    <row r="2" spans="1:4" ht="18.75" customHeight="1" x14ac:dyDescent="0.15">
      <c r="A2" s="664"/>
      <c r="B2" s="664"/>
    </row>
    <row r="3" spans="1:4" ht="18.75" x14ac:dyDescent="0.15">
      <c r="A3" s="359"/>
      <c r="B3" s="360"/>
      <c r="D3" s="358" t="s">
        <v>51</v>
      </c>
    </row>
    <row r="4" spans="1:4" ht="18" customHeight="1" x14ac:dyDescent="0.15">
      <c r="A4" s="361" t="s">
        <v>157</v>
      </c>
      <c r="B4" s="360"/>
    </row>
    <row r="5" spans="1:4" ht="18" customHeight="1" x14ac:dyDescent="0.15">
      <c r="A5" s="362" t="s">
        <v>158</v>
      </c>
      <c r="B5" s="360"/>
    </row>
    <row r="6" spans="1:4" ht="16.5" customHeight="1" thickBot="1" x14ac:dyDescent="0.2">
      <c r="B6" s="363" t="s">
        <v>159</v>
      </c>
    </row>
    <row r="7" spans="1:4" ht="36.75" customHeight="1" thickBot="1" x14ac:dyDescent="0.2">
      <c r="A7" s="665" t="s">
        <v>160</v>
      </c>
      <c r="B7" s="666"/>
    </row>
    <row r="8" spans="1:4" ht="36.75" customHeight="1" x14ac:dyDescent="0.15">
      <c r="A8" s="364" t="s">
        <v>161</v>
      </c>
      <c r="B8" s="365" t="s">
        <v>91</v>
      </c>
    </row>
    <row r="9" spans="1:4" ht="36.75" customHeight="1" thickBot="1" x14ac:dyDescent="0.2">
      <c r="A9" s="366" t="s">
        <v>162</v>
      </c>
      <c r="B9" s="367" t="s">
        <v>91</v>
      </c>
    </row>
    <row r="10" spans="1:4" ht="36.75" customHeight="1" thickBot="1" x14ac:dyDescent="0.2">
      <c r="A10" s="665" t="s">
        <v>163</v>
      </c>
      <c r="B10" s="666"/>
    </row>
    <row r="11" spans="1:4" ht="36.75" customHeight="1" x14ac:dyDescent="0.15">
      <c r="A11" s="364" t="s">
        <v>164</v>
      </c>
      <c r="B11" s="365" t="s">
        <v>91</v>
      </c>
    </row>
    <row r="12" spans="1:4" ht="36.75" customHeight="1" x14ac:dyDescent="0.15">
      <c r="A12" s="366" t="s">
        <v>165</v>
      </c>
      <c r="B12" s="367" t="s">
        <v>91</v>
      </c>
    </row>
    <row r="13" spans="1:4" ht="36.75" customHeight="1" x14ac:dyDescent="0.15">
      <c r="A13" s="366" t="s">
        <v>166</v>
      </c>
      <c r="B13" s="368" t="s">
        <v>91</v>
      </c>
    </row>
    <row r="14" spans="1:4" ht="36.75" customHeight="1" thickBot="1" x14ac:dyDescent="0.2">
      <c r="A14" s="366" t="s">
        <v>167</v>
      </c>
      <c r="B14" s="368" t="s">
        <v>91</v>
      </c>
    </row>
    <row r="15" spans="1:4" ht="36.75" customHeight="1" thickBot="1" x14ac:dyDescent="0.2">
      <c r="A15" s="667" t="s">
        <v>168</v>
      </c>
      <c r="B15" s="668"/>
    </row>
    <row r="16" spans="1:4" s="370" customFormat="1" ht="36.75" customHeight="1" x14ac:dyDescent="0.15">
      <c r="A16" s="369" t="s">
        <v>169</v>
      </c>
      <c r="B16" s="365" t="s">
        <v>91</v>
      </c>
    </row>
    <row r="17" spans="1:2" s="370" customFormat="1" ht="36.75" customHeight="1" thickBot="1" x14ac:dyDescent="0.2">
      <c r="A17" s="371" t="s">
        <v>170</v>
      </c>
      <c r="B17" s="372" t="s">
        <v>91</v>
      </c>
    </row>
    <row r="18" spans="1:2" ht="66" customHeight="1" x14ac:dyDescent="0.15">
      <c r="A18" s="373"/>
    </row>
  </sheetData>
  <mergeCells count="5">
    <mergeCell ref="A1:B1"/>
    <mergeCell ref="A2:B2"/>
    <mergeCell ref="A7:B7"/>
    <mergeCell ref="A10:B10"/>
    <mergeCell ref="A15:B15"/>
  </mergeCells>
  <phoneticPr fontId="1"/>
  <pageMargins left="0.78740157480314965" right="0.78740157480314965" top="0.98425196850393704" bottom="0.45" header="0.31496062992125984" footer="0.51181102362204722"/>
  <headerFooter alignWithMargins="0">
    <oddHeader>&amp;R別紙２</oddHeader>
  </headerFooter>
</worksheet>
</file>