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Users\126571\Desktop\index\"/>
    </mc:Choice>
  </mc:AlternateContent>
  <xr:revisionPtr revIDLastSave="0" documentId="13_ncr:1_{E01210A5-E011-44A2-BE2F-8E6E6334C504}" xr6:coauthVersionLast="47" xr6:coauthVersionMax="47" xr10:uidLastSave="{00000000-0000-0000-0000-000000000000}"/>
  <bookViews>
    <workbookView xWindow="255" yWindow="-16320" windowWidth="29040" windowHeight="15840" xr2:uid="{00000000-000D-0000-FFFF-FFFF00000000}"/>
  </bookViews>
  <sheets>
    <sheet name="目次" sheetId="5" r:id="rId1"/>
    <sheet name="19-A-01" sheetId="1" r:id="rId2"/>
    <sheet name="19-A-02" sheetId="2" r:id="rId3"/>
    <sheet name="19-A-03" sheetId="3" r:id="rId4"/>
    <sheet name="19-A-04" sheetId="4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4" l="1"/>
  <c r="I30" i="3"/>
  <c r="I23" i="3"/>
  <c r="I18" i="3"/>
  <c r="I9" i="3"/>
  <c r="I7" i="3" s="1"/>
</calcChain>
</file>

<file path=xl/sharedStrings.xml><?xml version="1.0" encoding="utf-8"?>
<sst xmlns="http://schemas.openxmlformats.org/spreadsheetml/2006/main" count="183" uniqueCount="95">
  <si>
    <t>１９．観光</t>
  </si>
  <si>
    <t>　Ａ．観光</t>
  </si>
  <si>
    <t>　　１．観光客数（実数）</t>
  </si>
  <si>
    <t>年次</t>
  </si>
  <si>
    <t>総数</t>
  </si>
  <si>
    <t>一般</t>
  </si>
  <si>
    <t>修学旅行</t>
  </si>
  <si>
    <t>人</t>
  </si>
  <si>
    <t>平成30年</t>
  </si>
  <si>
    <t>令和元年</t>
  </si>
  <si>
    <t>令和 2年</t>
  </si>
  <si>
    <t>令和 3年</t>
  </si>
  <si>
    <t>令和 4年</t>
  </si>
  <si>
    <t>（注）「修学旅行」は修学旅行宿泊者数。「一般」は総数から「修学旅行」を差し引いた数値。</t>
  </si>
  <si>
    <t>資料：観光商工部観光課</t>
  </si>
  <si>
    <t>　　２．地点別・月別観光客数</t>
  </si>
  <si>
    <t>総数
（延べ数）</t>
  </si>
  <si>
    <t>九十九島
パールシー
リゾート</t>
  </si>
  <si>
    <t>弓張岳</t>
  </si>
  <si>
    <t>九十九島
動植物園
森きらら</t>
  </si>
  <si>
    <t>西海橋</t>
  </si>
  <si>
    <t>烏帽子岳</t>
  </si>
  <si>
    <t>世知原</t>
  </si>
  <si>
    <t>宇久島</t>
  </si>
  <si>
    <t>令和 4年 1月</t>
  </si>
  <si>
    <t>　　　　 2月</t>
  </si>
  <si>
    <t>　　　　 3月</t>
  </si>
  <si>
    <t>　　　　 4月</t>
  </si>
  <si>
    <t>　　　　 5月</t>
  </si>
  <si>
    <t>　　　　 6月</t>
  </si>
  <si>
    <t>　　　　 7月</t>
  </si>
  <si>
    <t>　　　　 8月</t>
  </si>
  <si>
    <t>　　　　 9月</t>
  </si>
  <si>
    <t>　　　　10月</t>
  </si>
  <si>
    <t>　　　　11月</t>
  </si>
  <si>
    <t>　　　　12月</t>
  </si>
  <si>
    <t>小佐々</t>
  </si>
  <si>
    <t>長串山公園</t>
  </si>
  <si>
    <t>江迎</t>
  </si>
  <si>
    <t>針尾送信所</t>
  </si>
  <si>
    <t>クルーズ船</t>
  </si>
  <si>
    <t>黒島の集落</t>
  </si>
  <si>
    <t>福井洞窟
ミュージ
アム</t>
  </si>
  <si>
    <t>その他</t>
  </si>
  <si>
    <t xml:space="preserve">- </t>
  </si>
  <si>
    <t>（注）国の観光統計基準により、特定月５千人以上、年間１万人の観光客入込のある施設を対象として、</t>
  </si>
  <si>
    <t>　　　集計しています。</t>
  </si>
  <si>
    <t>（注）月別の総数は、数値が明らかになっているもののみを合計しています。</t>
  </si>
  <si>
    <t>（注）観光地を訪れた延べ人数を掲載しています。</t>
  </si>
  <si>
    <t>（注）平成30年から黒島の集落を集計対象として計上しています。</t>
  </si>
  <si>
    <t>　　３．外国人宿泊者数</t>
  </si>
  <si>
    <t>国名</t>
  </si>
  <si>
    <t>令和2年</t>
  </si>
  <si>
    <t>令和3年</t>
  </si>
  <si>
    <t>令和4年</t>
  </si>
  <si>
    <t>対前年比</t>
  </si>
  <si>
    <t>％</t>
  </si>
  <si>
    <t>アジア圏</t>
  </si>
  <si>
    <t>中国</t>
  </si>
  <si>
    <t>台湾</t>
  </si>
  <si>
    <t>香港</t>
  </si>
  <si>
    <t>韓国</t>
  </si>
  <si>
    <t>シンガポール</t>
  </si>
  <si>
    <t>タイ</t>
  </si>
  <si>
    <t>ヨーロッパ圏</t>
  </si>
  <si>
    <t>フランス</t>
  </si>
  <si>
    <t>イギリス</t>
  </si>
  <si>
    <t>北アメリカ圏</t>
  </si>
  <si>
    <t>カナダ</t>
  </si>
  <si>
    <t>アメリカ</t>
  </si>
  <si>
    <t>南アメリカ圏</t>
  </si>
  <si>
    <t>オセアニア圏</t>
  </si>
  <si>
    <t>オーストラリア</t>
  </si>
  <si>
    <t xml:space="preserve">        -</t>
  </si>
  <si>
    <t>-</t>
  </si>
  <si>
    <t>r4,926</t>
  </si>
  <si>
    <t>　　４．九十九島動植物園（森きらら）入園者数及び九十九島遊覧船乗船者数</t>
  </si>
  <si>
    <t>区分</t>
  </si>
  <si>
    <t>九十九島動植物園（森きらら）</t>
  </si>
  <si>
    <t>大人</t>
  </si>
  <si>
    <t>小人</t>
  </si>
  <si>
    <t>乳幼児他</t>
  </si>
  <si>
    <t>九十九島遊覧船</t>
  </si>
  <si>
    <t>シート名</t>
    <rPh sb="3" eb="4">
      <t>メイ</t>
    </rPh>
    <phoneticPr fontId="18"/>
  </si>
  <si>
    <t>分類</t>
    <rPh sb="0" eb="2">
      <t>ブンルイ</t>
    </rPh>
    <phoneticPr fontId="18"/>
  </si>
  <si>
    <t>内容</t>
    <rPh sb="0" eb="2">
      <t>ナイヨウ</t>
    </rPh>
    <phoneticPr fontId="18"/>
  </si>
  <si>
    <t>19-A-01</t>
  </si>
  <si>
    <t>Ａ．観光</t>
  </si>
  <si>
    <t>１．観光客数（実数）</t>
  </si>
  <si>
    <t>19-A-02</t>
  </si>
  <si>
    <t>２．地点別・月別観光客数</t>
  </si>
  <si>
    <t>19-A-03</t>
  </si>
  <si>
    <t>３．外国人宿泊者数</t>
  </si>
  <si>
    <t>19-A-04</t>
  </si>
  <si>
    <t>４．九十九島動植物園（森きらら）入園者数及び九十九島遊覧船乗船者数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</si>
</sst>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\△#,##0_ "/>
    <numFmt numFmtId="177" formatCode="#,##0_);[Red]\(#,##0\)"/>
    <numFmt numFmtId="178" formatCode="#,##0.0"/>
    <numFmt numFmtId="179" formatCode="#,##0_ "/>
  </numFmts>
  <fonts count="19">
    <font>
      <sz val="11"/>
      <color theme="1"/>
      <name val="ＭＳ Ｐゴシック"/>
      <family val="2"/>
      <scheme val="minor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name val="ＭＳ ゴシック"/>
      <family val="3"/>
      <charset val="128"/>
    </font>
    <font>
      <sz val="9"/>
      <name val="SimSun-ExtB"/>
      <family val="3"/>
      <charset val="134"/>
    </font>
    <font>
      <sz val="9"/>
      <color rgb="FFFF0000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HG明朝B"/>
      <family val="1"/>
      <charset val="128"/>
    </font>
    <font>
      <sz val="9"/>
      <color theme="1"/>
      <name val="SimSun-ExtB"/>
      <family val="3"/>
      <charset val="134"/>
    </font>
    <font>
      <sz val="10.5"/>
      <name val="明朝体"/>
      <family val="3"/>
      <charset val="128"/>
    </font>
    <font>
      <sz val="9"/>
      <name val="HG明朝B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117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protection locked="0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4" xfId="0" applyFont="1" applyBorder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/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4" fillId="0" borderId="9" xfId="0" applyFont="1" applyBorder="1" applyAlignment="1" applyProtection="1">
      <alignment horizontal="left" vertical="center"/>
      <protection locked="0"/>
    </xf>
    <xf numFmtId="176" fontId="7" fillId="0" borderId="0" xfId="0" applyNumberFormat="1" applyFont="1" applyAlignment="1">
      <alignment horizontal="right" vertical="center"/>
    </xf>
    <xf numFmtId="176" fontId="4" fillId="0" borderId="0" xfId="0" applyNumberFormat="1" applyFont="1" applyAlignment="1">
      <alignment horizontal="left" vertical="center"/>
    </xf>
    <xf numFmtId="0" fontId="4" fillId="0" borderId="10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176" fontId="7" fillId="0" borderId="10" xfId="0" applyNumberFormat="1" applyFont="1" applyBorder="1" applyAlignment="1">
      <alignment horizontal="right" vertical="center"/>
    </xf>
    <xf numFmtId="0" fontId="4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49" fontId="9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10" fillId="0" borderId="10" xfId="0" applyFont="1" applyBorder="1" applyAlignment="1">
      <alignment horizontal="right" vertical="center"/>
    </xf>
    <xf numFmtId="0" fontId="5" fillId="0" borderId="10" xfId="0" applyFont="1" applyBorder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/>
    <xf numFmtId="177" fontId="4" fillId="0" borderId="12" xfId="0" applyNumberFormat="1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14" xfId="0" applyFont="1" applyBorder="1"/>
    <xf numFmtId="177" fontId="4" fillId="0" borderId="7" xfId="0" applyNumberFormat="1" applyFont="1" applyBorder="1" applyAlignment="1">
      <alignment horizontal="center" vertical="center" wrapText="1"/>
    </xf>
    <xf numFmtId="177" fontId="4" fillId="0" borderId="7" xfId="0" applyNumberFormat="1" applyFont="1" applyBorder="1" applyAlignment="1">
      <alignment horizontal="center" vertical="center"/>
    </xf>
    <xf numFmtId="177" fontId="4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77" fontId="6" fillId="0" borderId="0" xfId="0" applyNumberFormat="1" applyFont="1" applyAlignment="1">
      <alignment horizontal="right" vertical="center"/>
    </xf>
    <xf numFmtId="177" fontId="6" fillId="0" borderId="15" xfId="0" applyNumberFormat="1" applyFont="1" applyBorder="1" applyAlignment="1">
      <alignment horizontal="right" vertical="center"/>
    </xf>
    <xf numFmtId="0" fontId="4" fillId="0" borderId="0" xfId="0" applyFont="1"/>
    <xf numFmtId="0" fontId="4" fillId="0" borderId="9" xfId="0" applyFont="1" applyBorder="1" applyAlignment="1">
      <alignment horizontal="left" vertical="center"/>
    </xf>
    <xf numFmtId="177" fontId="7" fillId="0" borderId="0" xfId="0" applyNumberFormat="1" applyFont="1" applyAlignment="1">
      <alignment horizontal="right" vertical="center"/>
    </xf>
    <xf numFmtId="177" fontId="7" fillId="0" borderId="16" xfId="0" applyNumberFormat="1" applyFont="1" applyBorder="1" applyAlignment="1">
      <alignment horizontal="right" vertical="center"/>
    </xf>
    <xf numFmtId="49" fontId="4" fillId="0" borderId="0" xfId="0" applyNumberFormat="1" applyFont="1" applyAlignment="1">
      <alignment horizontal="left" vertical="center"/>
    </xf>
    <xf numFmtId="49" fontId="4" fillId="0" borderId="9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177" fontId="7" fillId="0" borderId="10" xfId="0" applyNumberFormat="1" applyFont="1" applyBorder="1" applyAlignment="1">
      <alignment horizontal="right" vertical="center"/>
    </xf>
    <xf numFmtId="177" fontId="7" fillId="0" borderId="17" xfId="0" applyNumberFormat="1" applyFont="1" applyBorder="1" applyAlignment="1">
      <alignment horizontal="right" vertical="center"/>
    </xf>
    <xf numFmtId="177" fontId="4" fillId="0" borderId="10" xfId="0" applyNumberFormat="1" applyFont="1" applyBorder="1" applyAlignment="1">
      <alignment horizontal="right" vertical="center"/>
    </xf>
    <xf numFmtId="177" fontId="4" fillId="0" borderId="0" xfId="0" applyNumberFormat="1" applyFont="1"/>
    <xf numFmtId="177" fontId="4" fillId="0" borderId="12" xfId="0" applyNumberFormat="1" applyFont="1" applyBorder="1" applyAlignment="1">
      <alignment vertical="center"/>
    </xf>
    <xf numFmtId="177" fontId="4" fillId="0" borderId="13" xfId="0" applyNumberFormat="1" applyFont="1" applyBorder="1" applyAlignment="1">
      <alignment vertical="center"/>
    </xf>
    <xf numFmtId="177" fontId="4" fillId="0" borderId="8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5" fillId="0" borderId="18" xfId="0" applyFont="1" applyBorder="1"/>
    <xf numFmtId="177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10" xfId="0" applyFont="1" applyBorder="1" applyAlignment="1">
      <alignment horizontal="right" vertical="center"/>
    </xf>
    <xf numFmtId="177" fontId="5" fillId="0" borderId="10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horizontal="right" vertical="center"/>
    </xf>
    <xf numFmtId="177" fontId="5" fillId="0" borderId="12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center"/>
    </xf>
    <xf numFmtId="177" fontId="11" fillId="0" borderId="0" xfId="0" applyNumberFormat="1" applyFont="1" applyAlignment="1">
      <alignment horizontal="right" vertical="center"/>
    </xf>
    <xf numFmtId="177" fontId="11" fillId="0" borderId="19" xfId="0" applyNumberFormat="1" applyFont="1" applyBorder="1" applyAlignment="1">
      <alignment horizontal="right" vertical="center"/>
    </xf>
    <xf numFmtId="177" fontId="11" fillId="0" borderId="20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177" fontId="13" fillId="0" borderId="0" xfId="0" applyNumberFormat="1" applyFont="1" applyAlignment="1">
      <alignment horizontal="right" vertical="center"/>
    </xf>
    <xf numFmtId="177" fontId="13" fillId="0" borderId="21" xfId="0" applyNumberFormat="1" applyFont="1" applyBorder="1" applyAlignment="1">
      <alignment horizontal="right" vertical="center"/>
    </xf>
    <xf numFmtId="178" fontId="13" fillId="0" borderId="0" xfId="0" applyNumberFormat="1" applyFont="1" applyAlignment="1">
      <alignment horizontal="right" vertical="center"/>
    </xf>
    <xf numFmtId="177" fontId="14" fillId="0" borderId="0" xfId="0" applyNumberFormat="1" applyFont="1" applyAlignment="1">
      <alignment horizontal="right" vertical="center"/>
    </xf>
    <xf numFmtId="177" fontId="14" fillId="0" borderId="21" xfId="0" applyNumberFormat="1" applyFont="1" applyBorder="1" applyAlignment="1">
      <alignment horizontal="right" vertical="center"/>
    </xf>
    <xf numFmtId="49" fontId="13" fillId="0" borderId="0" xfId="0" applyNumberFormat="1" applyFont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177" fontId="5" fillId="0" borderId="10" xfId="0" applyNumberFormat="1" applyFont="1" applyBorder="1" applyAlignment="1">
      <alignment horizontal="left" vertical="center"/>
    </xf>
    <xf numFmtId="177" fontId="5" fillId="0" borderId="22" xfId="0" applyNumberFormat="1" applyFont="1" applyBorder="1" applyAlignment="1">
      <alignment horizontal="left" vertical="center"/>
    </xf>
    <xf numFmtId="177" fontId="5" fillId="0" borderId="17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9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0" fillId="0" borderId="10" xfId="0" applyFont="1" applyBorder="1" applyAlignment="1">
      <alignment horizontal="center" vertical="center"/>
    </xf>
    <xf numFmtId="0" fontId="15" fillId="0" borderId="10" xfId="0" applyFont="1" applyBorder="1"/>
    <xf numFmtId="0" fontId="15" fillId="0" borderId="13" xfId="0" applyFont="1" applyBorder="1"/>
    <xf numFmtId="0" fontId="15" fillId="0" borderId="1" xfId="0" applyFont="1" applyBorder="1"/>
    <xf numFmtId="0" fontId="4" fillId="0" borderId="12" xfId="0" applyFont="1" applyBorder="1" applyAlignment="1">
      <alignment horizontal="center" vertical="center"/>
    </xf>
    <xf numFmtId="0" fontId="6" fillId="0" borderId="19" xfId="0" applyFont="1" applyBorder="1" applyAlignment="1">
      <alignment horizontal="right" vertical="center"/>
    </xf>
    <xf numFmtId="0" fontId="6" fillId="0" borderId="2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79" fontId="16" fillId="0" borderId="0" xfId="0" applyNumberFormat="1" applyFont="1" applyAlignment="1">
      <alignment vertical="center"/>
    </xf>
    <xf numFmtId="179" fontId="7" fillId="0" borderId="0" xfId="0" applyNumberFormat="1" applyFont="1" applyAlignment="1">
      <alignment vertical="center"/>
    </xf>
    <xf numFmtId="0" fontId="4" fillId="0" borderId="0" xfId="0" applyFont="1" applyAlignment="1">
      <alignment horizontal="distributed" vertical="center"/>
    </xf>
    <xf numFmtId="0" fontId="10" fillId="0" borderId="9" xfId="0" applyFont="1" applyBorder="1" applyAlignment="1">
      <alignment horizontal="left" vertical="center"/>
    </xf>
    <xf numFmtId="0" fontId="15" fillId="0" borderId="9" xfId="0" applyFont="1" applyBorder="1"/>
    <xf numFmtId="0" fontId="4" fillId="0" borderId="10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5" fillId="0" borderId="18" xfId="0" applyFont="1" applyBorder="1"/>
    <xf numFmtId="0" fontId="5" fillId="0" borderId="24" xfId="1" applyBorder="1" applyAlignment="1">
      <alignment horizontal="center" vertical="center"/>
    </xf>
    <xf numFmtId="0" fontId="5" fillId="0" borderId="3" xfId="1" applyBorder="1" applyAlignment="1">
      <alignment horizontal="center" vertical="center"/>
    </xf>
    <xf numFmtId="0" fontId="5" fillId="0" borderId="25" xfId="1" applyBorder="1" applyAlignment="1">
      <alignment horizontal="center" vertical="center"/>
    </xf>
    <xf numFmtId="0" fontId="5" fillId="0" borderId="0" xfId="1">
      <alignment vertical="center"/>
    </xf>
    <xf numFmtId="0" fontId="5" fillId="0" borderId="26" xfId="1" applyBorder="1">
      <alignment vertical="center"/>
    </xf>
    <xf numFmtId="0" fontId="5" fillId="0" borderId="7" xfId="1" applyBorder="1">
      <alignment vertical="center"/>
    </xf>
    <xf numFmtId="0" fontId="5" fillId="0" borderId="27" xfId="1" applyBorder="1">
      <alignment vertical="center"/>
    </xf>
    <xf numFmtId="0" fontId="5" fillId="0" borderId="28" xfId="1" applyBorder="1">
      <alignment vertical="center"/>
    </xf>
    <xf numFmtId="0" fontId="5" fillId="0" borderId="29" xfId="1" applyBorder="1">
      <alignment vertical="center"/>
    </xf>
    <xf numFmtId="0" fontId="5" fillId="0" borderId="30" xfId="1" applyBorder="1">
      <alignment vertical="center"/>
    </xf>
  </cellXfs>
  <cellStyles count="2">
    <cellStyle name="標準" xfId="0" builtinId="0"/>
    <cellStyle name="標準 3 2" xfId="1" xr:uid="{76BF0D70-7DF9-43CE-8424-A16BA8B1DA5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1C3FA-9656-4558-89B8-240CA1126AC5}">
  <dimension ref="A1:C5"/>
  <sheetViews>
    <sheetView tabSelected="1" zoomScale="130" zoomScaleNormal="130" workbookViewId="0">
      <selection activeCell="A4" sqref="A4"/>
    </sheetView>
  </sheetViews>
  <sheetFormatPr defaultColWidth="8.1796875" defaultRowHeight="11"/>
  <cols>
    <col min="1" max="1" width="8" style="110" bestFit="1" customWidth="1"/>
    <col min="2" max="2" width="27.90625" style="110" bestFit="1" customWidth="1"/>
    <col min="3" max="3" width="44.26953125" style="110" bestFit="1" customWidth="1"/>
    <col min="4" max="16384" width="8.1796875" style="110"/>
  </cols>
  <sheetData>
    <row r="1" spans="1:3">
      <c r="A1" s="107" t="s">
        <v>83</v>
      </c>
      <c r="B1" s="108" t="s">
        <v>84</v>
      </c>
      <c r="C1" s="109" t="s">
        <v>85</v>
      </c>
    </row>
    <row r="2" spans="1:3">
      <c r="A2" s="111" t="s">
        <v>86</v>
      </c>
      <c r="B2" s="112" t="s">
        <v>87</v>
      </c>
      <c r="C2" s="113" t="s">
        <v>88</v>
      </c>
    </row>
    <row r="3" spans="1:3">
      <c r="A3" s="111" t="s">
        <v>89</v>
      </c>
      <c r="B3" s="112" t="s">
        <v>87</v>
      </c>
      <c r="C3" s="113" t="s">
        <v>90</v>
      </c>
    </row>
    <row r="4" spans="1:3">
      <c r="A4" s="111" t="s">
        <v>91</v>
      </c>
      <c r="B4" s="112" t="s">
        <v>87</v>
      </c>
      <c r="C4" s="113" t="s">
        <v>92</v>
      </c>
    </row>
    <row r="5" spans="1:3" ht="11.5" thickBot="1">
      <c r="A5" s="114" t="s">
        <v>93</v>
      </c>
      <c r="B5" s="115" t="s">
        <v>87</v>
      </c>
      <c r="C5" s="116" t="s">
        <v>94</v>
      </c>
    </row>
  </sheetData>
  <phoneticPr fontId="17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"/>
  <sheetViews>
    <sheetView workbookViewId="0"/>
  </sheetViews>
  <sheetFormatPr defaultRowHeight="13"/>
  <cols>
    <col min="1" max="1" width="45" customWidth="1"/>
    <col min="2" max="2" width="7" customWidth="1"/>
    <col min="3" max="4" width="9" customWidth="1"/>
    <col min="5" max="5" width="8" customWidth="1"/>
    <col min="6" max="8" width="6" customWidth="1"/>
  </cols>
  <sheetData>
    <row r="1" spans="1:7" ht="16.5">
      <c r="A1" s="1" t="s">
        <v>0</v>
      </c>
    </row>
    <row r="2" spans="1:7">
      <c r="A2" s="2" t="s">
        <v>1</v>
      </c>
    </row>
    <row r="3" spans="1:7">
      <c r="A3" s="3" t="s">
        <v>2</v>
      </c>
    </row>
    <row r="4" spans="1:7">
      <c r="A4" s="4"/>
    </row>
    <row r="5" spans="1:7">
      <c r="A5" s="5" t="s">
        <v>3</v>
      </c>
      <c r="B5" s="6"/>
      <c r="C5" s="7" t="s">
        <v>4</v>
      </c>
      <c r="D5" s="8"/>
      <c r="E5" s="9"/>
    </row>
    <row r="6" spans="1:7">
      <c r="A6" s="10"/>
      <c r="B6" s="11"/>
      <c r="C6" s="12"/>
      <c r="D6" s="13" t="s">
        <v>5</v>
      </c>
      <c r="E6" s="14" t="s">
        <v>6</v>
      </c>
    </row>
    <row r="7" spans="1:7">
      <c r="A7" s="15"/>
      <c r="B7" s="16"/>
      <c r="C7" s="17" t="s">
        <v>7</v>
      </c>
      <c r="D7" s="17" t="s">
        <v>7</v>
      </c>
      <c r="E7" s="17" t="s">
        <v>7</v>
      </c>
    </row>
    <row r="8" spans="1:7">
      <c r="B8" s="18" t="s">
        <v>8</v>
      </c>
      <c r="C8" s="19">
        <v>5559189</v>
      </c>
      <c r="D8" s="19">
        <v>5486775</v>
      </c>
      <c r="E8" s="19">
        <v>72414</v>
      </c>
      <c r="G8" s="20"/>
    </row>
    <row r="9" spans="1:7">
      <c r="B9" s="18" t="s">
        <v>9</v>
      </c>
      <c r="C9" s="19">
        <v>5260430</v>
      </c>
      <c r="D9" s="19">
        <v>5193774</v>
      </c>
      <c r="E9" s="19">
        <v>66656</v>
      </c>
    </row>
    <row r="10" spans="1:7">
      <c r="B10" s="18" t="s">
        <v>10</v>
      </c>
      <c r="C10" s="19">
        <v>2802155</v>
      </c>
      <c r="D10" s="19">
        <v>2760989</v>
      </c>
      <c r="E10" s="19">
        <v>41166</v>
      </c>
    </row>
    <row r="11" spans="1:7">
      <c r="B11" s="18" t="s">
        <v>11</v>
      </c>
      <c r="C11" s="19">
        <v>2786850</v>
      </c>
      <c r="D11" s="19">
        <v>2714214</v>
      </c>
      <c r="E11" s="19">
        <v>72636</v>
      </c>
    </row>
    <row r="12" spans="1:7">
      <c r="B12" s="18" t="s">
        <v>12</v>
      </c>
      <c r="C12" s="19">
        <v>3754764</v>
      </c>
      <c r="D12" s="19">
        <v>3638072</v>
      </c>
      <c r="E12" s="19">
        <v>116692</v>
      </c>
    </row>
    <row r="13" spans="1:7">
      <c r="A13" s="21"/>
      <c r="B13" s="22"/>
      <c r="C13" s="23"/>
      <c r="D13" s="23"/>
      <c r="E13" s="23"/>
    </row>
    <row r="14" spans="1:7">
      <c r="A14" s="24" t="s">
        <v>13</v>
      </c>
      <c r="B14" s="25"/>
      <c r="C14" s="19"/>
      <c r="D14" s="19"/>
      <c r="E14" s="19"/>
    </row>
    <row r="15" spans="1:7">
      <c r="A15" s="26" t="s">
        <v>14</v>
      </c>
    </row>
  </sheetData>
  <phoneticPr fontId="17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7"/>
  <sheetViews>
    <sheetView workbookViewId="0"/>
  </sheetViews>
  <sheetFormatPr defaultRowHeight="13"/>
  <cols>
    <col min="1" max="1" width="49" customWidth="1"/>
    <col min="2" max="3" width="10" customWidth="1"/>
    <col min="4" max="4" width="17" customWidth="1"/>
    <col min="5" max="5" width="8" customWidth="1"/>
    <col min="6" max="6" width="16" customWidth="1"/>
    <col min="7" max="8" width="8" customWidth="1"/>
    <col min="9" max="9" width="14" customWidth="1"/>
    <col min="10" max="10" width="9" customWidth="1"/>
    <col min="11" max="12" width="6" customWidth="1"/>
  </cols>
  <sheetData>
    <row r="1" spans="1:12" ht="16.5">
      <c r="A1" s="27" t="s">
        <v>0</v>
      </c>
    </row>
    <row r="2" spans="1:12">
      <c r="A2" s="28" t="s">
        <v>1</v>
      </c>
    </row>
    <row r="3" spans="1:12">
      <c r="A3" s="3" t="s">
        <v>15</v>
      </c>
    </row>
    <row r="4" spans="1:12">
      <c r="A4" s="29"/>
      <c r="B4" s="30"/>
      <c r="C4" s="30"/>
      <c r="D4" s="30"/>
      <c r="E4" s="30"/>
      <c r="F4" s="30"/>
      <c r="G4" s="30"/>
      <c r="H4" s="30"/>
      <c r="I4" s="30"/>
    </row>
    <row r="5" spans="1:12" ht="22">
      <c r="A5" s="31" t="s">
        <v>3</v>
      </c>
      <c r="B5" s="32"/>
      <c r="C5" s="33" t="s">
        <v>16</v>
      </c>
      <c r="D5" s="34"/>
      <c r="E5" s="35"/>
      <c r="F5" s="35"/>
      <c r="G5" s="35"/>
      <c r="H5" s="35"/>
      <c r="I5" s="35"/>
      <c r="J5" s="35"/>
    </row>
    <row r="6" spans="1:12" ht="33">
      <c r="A6" s="36"/>
      <c r="B6" s="37"/>
      <c r="C6" s="38"/>
      <c r="D6" s="39" t="s">
        <v>17</v>
      </c>
      <c r="E6" s="40" t="s">
        <v>18</v>
      </c>
      <c r="F6" s="39" t="s">
        <v>19</v>
      </c>
      <c r="G6" s="40" t="s">
        <v>20</v>
      </c>
      <c r="H6" s="41" t="s">
        <v>21</v>
      </c>
      <c r="I6" s="40" t="s">
        <v>22</v>
      </c>
      <c r="J6" s="41" t="s">
        <v>23</v>
      </c>
    </row>
    <row r="7" spans="1:12">
      <c r="B7" s="42"/>
      <c r="C7" s="43" t="s">
        <v>7</v>
      </c>
      <c r="D7" s="44" t="s">
        <v>7</v>
      </c>
      <c r="E7" s="43" t="s">
        <v>7</v>
      </c>
      <c r="F7" s="43" t="s">
        <v>7</v>
      </c>
      <c r="G7" s="43" t="s">
        <v>7</v>
      </c>
      <c r="H7" s="43" t="s">
        <v>7</v>
      </c>
      <c r="I7" s="43" t="s">
        <v>7</v>
      </c>
      <c r="J7" s="43" t="s">
        <v>7</v>
      </c>
    </row>
    <row r="8" spans="1:12">
      <c r="A8" s="45"/>
      <c r="B8" s="46" t="s">
        <v>8</v>
      </c>
      <c r="C8" s="47">
        <v>6012868</v>
      </c>
      <c r="D8" s="48">
        <v>722228</v>
      </c>
      <c r="E8" s="47">
        <v>78357</v>
      </c>
      <c r="F8" s="47">
        <v>187318</v>
      </c>
      <c r="G8" s="47">
        <v>502255</v>
      </c>
      <c r="H8" s="47">
        <v>107360</v>
      </c>
      <c r="I8" s="47">
        <v>149104</v>
      </c>
      <c r="J8" s="47">
        <v>17636</v>
      </c>
      <c r="K8" s="45"/>
      <c r="L8" s="45"/>
    </row>
    <row r="9" spans="1:12">
      <c r="A9" s="45"/>
      <c r="B9" s="46" t="s">
        <v>9</v>
      </c>
      <c r="C9" s="47">
        <v>5824354</v>
      </c>
      <c r="D9" s="48">
        <v>695627</v>
      </c>
      <c r="E9" s="47">
        <v>100973</v>
      </c>
      <c r="F9" s="47">
        <v>192361</v>
      </c>
      <c r="G9" s="47">
        <v>491943</v>
      </c>
      <c r="H9" s="47">
        <v>112570</v>
      </c>
      <c r="I9" s="47">
        <v>145057</v>
      </c>
      <c r="J9" s="47">
        <v>19027</v>
      </c>
      <c r="K9" s="45"/>
      <c r="L9" s="45"/>
    </row>
    <row r="10" spans="1:12">
      <c r="A10" s="45"/>
      <c r="B10" s="46" t="s">
        <v>10</v>
      </c>
      <c r="C10" s="47">
        <v>3174995</v>
      </c>
      <c r="D10" s="48">
        <v>354929</v>
      </c>
      <c r="E10" s="47">
        <v>75705</v>
      </c>
      <c r="F10" s="47">
        <v>146127</v>
      </c>
      <c r="G10" s="47">
        <v>418937</v>
      </c>
      <c r="H10" s="47">
        <v>69720</v>
      </c>
      <c r="I10" s="47">
        <v>78759</v>
      </c>
      <c r="J10" s="47">
        <v>11302</v>
      </c>
      <c r="K10" s="45"/>
      <c r="L10" s="45"/>
    </row>
    <row r="11" spans="1:12">
      <c r="A11" s="45"/>
      <c r="B11" s="46" t="s">
        <v>11</v>
      </c>
      <c r="C11" s="47">
        <v>3146152</v>
      </c>
      <c r="D11" s="48">
        <v>348424</v>
      </c>
      <c r="E11" s="47">
        <v>71512</v>
      </c>
      <c r="F11" s="47">
        <v>146565</v>
      </c>
      <c r="G11" s="47">
        <v>426050</v>
      </c>
      <c r="H11" s="47">
        <v>76849</v>
      </c>
      <c r="I11" s="47">
        <v>64894</v>
      </c>
      <c r="J11" s="47">
        <v>11540</v>
      </c>
      <c r="K11" s="45"/>
      <c r="L11" s="45"/>
    </row>
    <row r="12" spans="1:12">
      <c r="A12" s="45"/>
      <c r="B12" s="46" t="s">
        <v>12</v>
      </c>
      <c r="C12" s="47">
        <v>4303727</v>
      </c>
      <c r="D12" s="48">
        <v>467306</v>
      </c>
      <c r="E12" s="47">
        <v>78166</v>
      </c>
      <c r="F12" s="47">
        <v>154099</v>
      </c>
      <c r="G12" s="47">
        <v>450001</v>
      </c>
      <c r="H12" s="47">
        <v>91949</v>
      </c>
      <c r="I12" s="47">
        <v>70072</v>
      </c>
      <c r="J12" s="47">
        <v>14540</v>
      </c>
      <c r="K12" s="45"/>
      <c r="L12" s="45"/>
    </row>
    <row r="13" spans="1:12">
      <c r="A13" s="45"/>
      <c r="B13" s="46"/>
      <c r="C13" s="47"/>
      <c r="D13" s="48"/>
      <c r="E13" s="47"/>
      <c r="F13" s="47"/>
      <c r="G13" s="47"/>
      <c r="H13" s="47"/>
      <c r="I13" s="47"/>
      <c r="J13" s="47"/>
      <c r="K13" s="45"/>
      <c r="L13" s="45"/>
    </row>
    <row r="14" spans="1:12">
      <c r="A14" s="49"/>
      <c r="B14" s="50" t="s">
        <v>24</v>
      </c>
      <c r="C14" s="47">
        <v>233804</v>
      </c>
      <c r="D14" s="48">
        <v>21954</v>
      </c>
      <c r="E14" s="47">
        <v>6014</v>
      </c>
      <c r="F14" s="47">
        <v>9404</v>
      </c>
      <c r="G14" s="47">
        <v>30362</v>
      </c>
      <c r="H14" s="47">
        <v>5806</v>
      </c>
      <c r="I14" s="47">
        <v>5849</v>
      </c>
      <c r="J14" s="47">
        <v>878</v>
      </c>
      <c r="K14" s="45"/>
      <c r="L14" s="45"/>
    </row>
    <row r="15" spans="1:12">
      <c r="A15" s="49"/>
      <c r="B15" s="50" t="s">
        <v>25</v>
      </c>
      <c r="C15" s="47">
        <v>142559</v>
      </c>
      <c r="D15" s="48">
        <v>11071</v>
      </c>
      <c r="E15" s="47">
        <v>4549</v>
      </c>
      <c r="F15" s="47">
        <v>6446</v>
      </c>
      <c r="G15" s="47">
        <v>28241</v>
      </c>
      <c r="H15" s="47">
        <v>3952</v>
      </c>
      <c r="I15" s="47">
        <v>4056</v>
      </c>
      <c r="J15" s="47">
        <v>563</v>
      </c>
      <c r="K15" s="45"/>
      <c r="L15" s="45"/>
    </row>
    <row r="16" spans="1:12">
      <c r="A16" s="49"/>
      <c r="B16" s="50" t="s">
        <v>26</v>
      </c>
      <c r="C16" s="47">
        <v>370487</v>
      </c>
      <c r="D16" s="48">
        <v>35306</v>
      </c>
      <c r="E16" s="47">
        <v>6748</v>
      </c>
      <c r="F16" s="47">
        <v>15989</v>
      </c>
      <c r="G16" s="47">
        <v>49834</v>
      </c>
      <c r="H16" s="47">
        <v>7122</v>
      </c>
      <c r="I16" s="47">
        <v>5509</v>
      </c>
      <c r="J16" s="47">
        <v>1169</v>
      </c>
      <c r="K16" s="45"/>
      <c r="L16" s="45"/>
    </row>
    <row r="17" spans="1:11">
      <c r="A17" s="49"/>
      <c r="B17" s="50" t="s">
        <v>27</v>
      </c>
      <c r="C17" s="47">
        <v>380537</v>
      </c>
      <c r="D17" s="48">
        <v>32908</v>
      </c>
      <c r="E17" s="47">
        <v>7194</v>
      </c>
      <c r="F17" s="47">
        <v>16279</v>
      </c>
      <c r="G17" s="47">
        <v>67920</v>
      </c>
      <c r="H17" s="47">
        <v>10414</v>
      </c>
      <c r="I17" s="47">
        <v>5743</v>
      </c>
      <c r="J17" s="47">
        <v>1034</v>
      </c>
      <c r="K17" s="45"/>
    </row>
    <row r="18" spans="1:11">
      <c r="A18" s="49"/>
      <c r="B18" s="50" t="s">
        <v>28</v>
      </c>
      <c r="C18" s="47">
        <v>447604</v>
      </c>
      <c r="D18" s="48">
        <v>52792</v>
      </c>
      <c r="E18" s="47">
        <v>9251</v>
      </c>
      <c r="F18" s="47">
        <v>28495</v>
      </c>
      <c r="G18" s="47">
        <v>62624</v>
      </c>
      <c r="H18" s="47">
        <v>13998</v>
      </c>
      <c r="I18" s="47">
        <v>6904</v>
      </c>
      <c r="J18" s="47">
        <v>919</v>
      </c>
      <c r="K18" s="45"/>
    </row>
    <row r="19" spans="1:11">
      <c r="A19" s="49"/>
      <c r="B19" s="50" t="s">
        <v>29</v>
      </c>
      <c r="C19" s="47">
        <v>240959</v>
      </c>
      <c r="D19" s="48">
        <v>30129</v>
      </c>
      <c r="E19" s="47">
        <v>4764</v>
      </c>
      <c r="F19" s="47">
        <v>6629</v>
      </c>
      <c r="G19" s="47">
        <v>26871</v>
      </c>
      <c r="H19" s="47">
        <v>4724</v>
      </c>
      <c r="I19" s="47">
        <v>6045</v>
      </c>
      <c r="J19" s="47">
        <v>1478</v>
      </c>
      <c r="K19" s="45"/>
    </row>
    <row r="20" spans="1:11">
      <c r="A20" s="49"/>
      <c r="B20" s="50" t="s">
        <v>30</v>
      </c>
      <c r="C20" s="47">
        <v>291843</v>
      </c>
      <c r="D20" s="48">
        <v>45836</v>
      </c>
      <c r="E20" s="47">
        <v>6141</v>
      </c>
      <c r="F20" s="47">
        <v>7239</v>
      </c>
      <c r="G20" s="47">
        <v>28035</v>
      </c>
      <c r="H20" s="47">
        <v>6390</v>
      </c>
      <c r="I20" s="47">
        <v>5212</v>
      </c>
      <c r="J20" s="47">
        <v>1464</v>
      </c>
      <c r="K20" s="45"/>
    </row>
    <row r="21" spans="1:11">
      <c r="A21" s="49"/>
      <c r="B21" s="50" t="s">
        <v>31</v>
      </c>
      <c r="C21" s="47">
        <v>450224</v>
      </c>
      <c r="D21" s="48">
        <v>74685</v>
      </c>
      <c r="E21" s="47">
        <v>7654</v>
      </c>
      <c r="F21" s="47">
        <v>12683</v>
      </c>
      <c r="G21" s="47">
        <v>27714</v>
      </c>
      <c r="H21" s="47">
        <v>9474</v>
      </c>
      <c r="I21" s="47">
        <v>5387</v>
      </c>
      <c r="J21" s="47">
        <v>2013</v>
      </c>
      <c r="K21" s="45"/>
    </row>
    <row r="22" spans="1:11">
      <c r="A22" s="49"/>
      <c r="B22" s="50" t="s">
        <v>32</v>
      </c>
      <c r="C22" s="47">
        <v>281731</v>
      </c>
      <c r="D22" s="48">
        <v>37112</v>
      </c>
      <c r="E22" s="47">
        <v>5281</v>
      </c>
      <c r="F22" s="47">
        <v>10557</v>
      </c>
      <c r="G22" s="47">
        <v>28227</v>
      </c>
      <c r="H22" s="47">
        <v>6411</v>
      </c>
      <c r="I22" s="47">
        <v>5716</v>
      </c>
      <c r="J22" s="47">
        <v>949</v>
      </c>
      <c r="K22" s="45"/>
    </row>
    <row r="23" spans="1:11">
      <c r="A23" s="49"/>
      <c r="B23" s="50" t="s">
        <v>33</v>
      </c>
      <c r="C23" s="47">
        <v>539345</v>
      </c>
      <c r="D23" s="48">
        <v>48153</v>
      </c>
      <c r="E23" s="47">
        <v>7518</v>
      </c>
      <c r="F23" s="47">
        <v>18000</v>
      </c>
      <c r="G23" s="47">
        <v>37248</v>
      </c>
      <c r="H23" s="47">
        <v>12805</v>
      </c>
      <c r="I23" s="47">
        <v>7478</v>
      </c>
      <c r="J23" s="47">
        <v>1362</v>
      </c>
      <c r="K23" s="45"/>
    </row>
    <row r="24" spans="1:11">
      <c r="A24" s="49"/>
      <c r="B24" s="50" t="s">
        <v>34</v>
      </c>
      <c r="C24" s="47">
        <v>438788</v>
      </c>
      <c r="D24" s="48">
        <v>40919</v>
      </c>
      <c r="E24" s="47">
        <v>7448</v>
      </c>
      <c r="F24" s="47">
        <v>14559</v>
      </c>
      <c r="G24" s="47">
        <v>32655</v>
      </c>
      <c r="H24" s="47">
        <v>7460</v>
      </c>
      <c r="I24" s="47">
        <v>6109</v>
      </c>
      <c r="J24" s="47">
        <v>1398</v>
      </c>
      <c r="K24" s="45"/>
    </row>
    <row r="25" spans="1:11">
      <c r="A25" s="49"/>
      <c r="B25" s="50" t="s">
        <v>35</v>
      </c>
      <c r="C25" s="47">
        <v>485846</v>
      </c>
      <c r="D25" s="48">
        <v>36441</v>
      </c>
      <c r="E25" s="47">
        <v>5604</v>
      </c>
      <c r="F25" s="47">
        <v>7819</v>
      </c>
      <c r="G25" s="47">
        <v>30270</v>
      </c>
      <c r="H25" s="47">
        <v>3393</v>
      </c>
      <c r="I25" s="47">
        <v>6064</v>
      </c>
      <c r="J25" s="47">
        <v>1313</v>
      </c>
      <c r="K25" s="45"/>
    </row>
    <row r="26" spans="1:11">
      <c r="A26" s="51"/>
      <c r="B26" s="52"/>
      <c r="C26" s="53"/>
      <c r="D26" s="54"/>
      <c r="E26" s="53"/>
      <c r="F26" s="53"/>
      <c r="G26" s="53"/>
      <c r="H26" s="53"/>
      <c r="I26" s="55"/>
      <c r="J26" s="55"/>
      <c r="K26" s="45"/>
    </row>
    <row r="27" spans="1:11">
      <c r="C27" s="56"/>
      <c r="D27" s="56"/>
      <c r="K27" s="45"/>
    </row>
    <row r="28" spans="1:11">
      <c r="A28" s="31" t="s">
        <v>3</v>
      </c>
      <c r="B28" s="32"/>
      <c r="C28" s="57"/>
      <c r="D28" s="58"/>
      <c r="E28" s="58"/>
      <c r="F28" s="58"/>
      <c r="G28" s="58"/>
      <c r="H28" s="58"/>
      <c r="I28" s="58"/>
      <c r="J28" s="58"/>
      <c r="K28" s="45"/>
    </row>
    <row r="29" spans="1:11" ht="33">
      <c r="A29" s="36"/>
      <c r="B29" s="37"/>
      <c r="C29" s="40" t="s">
        <v>36</v>
      </c>
      <c r="D29" s="40" t="s">
        <v>37</v>
      </c>
      <c r="E29" s="41" t="s">
        <v>38</v>
      </c>
      <c r="F29" s="40" t="s">
        <v>39</v>
      </c>
      <c r="G29" s="41" t="s">
        <v>40</v>
      </c>
      <c r="H29" s="41" t="s">
        <v>41</v>
      </c>
      <c r="I29" s="59" t="s">
        <v>42</v>
      </c>
      <c r="J29" s="59" t="s">
        <v>43</v>
      </c>
    </row>
    <row r="30" spans="1:11">
      <c r="A30" s="17"/>
      <c r="B30" s="42"/>
      <c r="C30" s="43" t="s">
        <v>7</v>
      </c>
      <c r="D30" s="43" t="s">
        <v>7</v>
      </c>
      <c r="E30" s="43" t="s">
        <v>7</v>
      </c>
      <c r="F30" s="43" t="s">
        <v>7</v>
      </c>
      <c r="G30" s="43" t="s">
        <v>7</v>
      </c>
      <c r="H30" s="43" t="s">
        <v>7</v>
      </c>
      <c r="I30" s="43" t="s">
        <v>7</v>
      </c>
      <c r="J30" s="43" t="s">
        <v>7</v>
      </c>
    </row>
    <row r="31" spans="1:11">
      <c r="A31" s="45"/>
      <c r="B31" s="46" t="s">
        <v>8</v>
      </c>
      <c r="C31" s="47">
        <v>21062</v>
      </c>
      <c r="D31" s="47">
        <v>40555</v>
      </c>
      <c r="E31" s="47">
        <v>22332</v>
      </c>
      <c r="F31" s="47">
        <v>37635</v>
      </c>
      <c r="G31" s="47">
        <v>311628</v>
      </c>
      <c r="H31" s="47">
        <v>6470</v>
      </c>
      <c r="I31" s="47" t="s">
        <v>44</v>
      </c>
      <c r="J31" s="47">
        <v>3808928</v>
      </c>
      <c r="K31" s="45"/>
    </row>
    <row r="32" spans="1:11">
      <c r="A32" s="45"/>
      <c r="B32" s="46" t="s">
        <v>9</v>
      </c>
      <c r="C32" s="47">
        <v>38680</v>
      </c>
      <c r="D32" s="47">
        <v>35390</v>
      </c>
      <c r="E32" s="47">
        <v>22157</v>
      </c>
      <c r="F32" s="47">
        <v>42548</v>
      </c>
      <c r="G32" s="47">
        <v>249472</v>
      </c>
      <c r="H32" s="47">
        <v>3648</v>
      </c>
      <c r="I32" s="47" t="s">
        <v>44</v>
      </c>
      <c r="J32" s="47">
        <v>3674901</v>
      </c>
      <c r="K32" s="45"/>
    </row>
    <row r="33" spans="1:11">
      <c r="A33" s="45"/>
      <c r="B33" s="46" t="s">
        <v>10</v>
      </c>
      <c r="C33" s="47">
        <v>40945</v>
      </c>
      <c r="D33" s="47">
        <v>5539</v>
      </c>
      <c r="E33" s="47">
        <v>19047</v>
      </c>
      <c r="F33" s="47">
        <v>30749</v>
      </c>
      <c r="G33" s="47">
        <v>10657</v>
      </c>
      <c r="H33" s="47">
        <v>989</v>
      </c>
      <c r="I33" s="47" t="s">
        <v>44</v>
      </c>
      <c r="J33" s="47">
        <v>1911590</v>
      </c>
      <c r="K33" s="45"/>
    </row>
    <row r="34" spans="1:11">
      <c r="A34" s="45"/>
      <c r="B34" s="46" t="s">
        <v>11</v>
      </c>
      <c r="C34" s="47">
        <v>37803</v>
      </c>
      <c r="D34" s="47">
        <v>17664</v>
      </c>
      <c r="E34" s="47">
        <v>20795</v>
      </c>
      <c r="F34" s="47">
        <v>26422</v>
      </c>
      <c r="G34" s="47">
        <v>1303</v>
      </c>
      <c r="H34" s="47">
        <v>3042</v>
      </c>
      <c r="I34" s="47">
        <v>17962</v>
      </c>
      <c r="J34" s="47">
        <v>1875327</v>
      </c>
      <c r="K34" s="45"/>
    </row>
    <row r="35" spans="1:11">
      <c r="A35" s="45"/>
      <c r="B35" s="46" t="s">
        <v>12</v>
      </c>
      <c r="C35" s="47">
        <v>41159</v>
      </c>
      <c r="D35" s="47">
        <v>15799</v>
      </c>
      <c r="E35" s="47">
        <v>21002</v>
      </c>
      <c r="F35" s="47">
        <v>37372</v>
      </c>
      <c r="G35" s="47">
        <v>2038</v>
      </c>
      <c r="H35" s="47">
        <v>3517</v>
      </c>
      <c r="I35" s="47">
        <v>15085</v>
      </c>
      <c r="J35" s="47">
        <v>2841622</v>
      </c>
      <c r="K35" s="45"/>
    </row>
    <row r="36" spans="1:11">
      <c r="A36" s="45"/>
      <c r="B36" s="46"/>
      <c r="C36" s="47"/>
      <c r="D36" s="47"/>
      <c r="E36" s="47"/>
      <c r="F36" s="47"/>
      <c r="G36" s="47"/>
      <c r="H36" s="56"/>
      <c r="I36" s="56"/>
      <c r="J36" s="56"/>
      <c r="K36" s="45"/>
    </row>
    <row r="37" spans="1:11">
      <c r="A37" s="49"/>
      <c r="B37" s="50" t="s">
        <v>24</v>
      </c>
      <c r="C37" s="47">
        <v>2625</v>
      </c>
      <c r="D37" s="47">
        <v>178</v>
      </c>
      <c r="E37" s="47">
        <v>1504</v>
      </c>
      <c r="F37" s="47">
        <v>2309</v>
      </c>
      <c r="G37" s="47" t="s">
        <v>44</v>
      </c>
      <c r="H37" s="47">
        <v>212</v>
      </c>
      <c r="I37" s="47">
        <v>1151</v>
      </c>
      <c r="J37" s="47">
        <v>145558</v>
      </c>
      <c r="K37" s="45"/>
    </row>
    <row r="38" spans="1:11">
      <c r="A38" s="49"/>
      <c r="B38" s="50" t="s">
        <v>25</v>
      </c>
      <c r="C38" s="47">
        <v>2098</v>
      </c>
      <c r="D38" s="47">
        <v>268</v>
      </c>
      <c r="E38" s="47">
        <v>1409</v>
      </c>
      <c r="F38" s="47">
        <v>1596</v>
      </c>
      <c r="G38" s="47" t="s">
        <v>44</v>
      </c>
      <c r="H38" s="47">
        <v>114</v>
      </c>
      <c r="I38" s="47">
        <v>1348</v>
      </c>
      <c r="J38" s="47">
        <v>76848</v>
      </c>
      <c r="K38" s="45"/>
    </row>
    <row r="39" spans="1:11">
      <c r="A39" s="49"/>
      <c r="B39" s="50" t="s">
        <v>26</v>
      </c>
      <c r="C39" s="47">
        <v>3648</v>
      </c>
      <c r="D39" s="47">
        <v>293</v>
      </c>
      <c r="E39" s="47">
        <v>1876</v>
      </c>
      <c r="F39" s="47">
        <v>2629</v>
      </c>
      <c r="G39" s="47">
        <v>354</v>
      </c>
      <c r="H39" s="47">
        <v>277</v>
      </c>
      <c r="I39" s="47">
        <v>1312</v>
      </c>
      <c r="J39" s="47">
        <v>238421</v>
      </c>
      <c r="K39" s="45"/>
    </row>
    <row r="40" spans="1:11">
      <c r="A40" s="49"/>
      <c r="B40" s="50" t="s">
        <v>27</v>
      </c>
      <c r="C40" s="47">
        <v>4121</v>
      </c>
      <c r="D40" s="47">
        <v>12438</v>
      </c>
      <c r="E40" s="47">
        <v>1998</v>
      </c>
      <c r="F40" s="47">
        <v>2556</v>
      </c>
      <c r="G40" s="47" t="s">
        <v>44</v>
      </c>
      <c r="H40" s="47">
        <v>317</v>
      </c>
      <c r="I40" s="47">
        <v>1196</v>
      </c>
      <c r="J40" s="47">
        <v>216419</v>
      </c>
      <c r="K40" s="45"/>
    </row>
    <row r="41" spans="1:11">
      <c r="A41" s="49"/>
      <c r="B41" s="50" t="s">
        <v>28</v>
      </c>
      <c r="C41" s="47">
        <v>6459</v>
      </c>
      <c r="D41" s="47">
        <v>1067</v>
      </c>
      <c r="E41" s="47">
        <v>2440</v>
      </c>
      <c r="F41" s="47">
        <v>3939</v>
      </c>
      <c r="G41" s="47">
        <v>384</v>
      </c>
      <c r="H41" s="47">
        <v>580</v>
      </c>
      <c r="I41" s="47">
        <v>1532</v>
      </c>
      <c r="J41" s="47">
        <v>256220</v>
      </c>
      <c r="K41" s="45"/>
    </row>
    <row r="42" spans="1:11">
      <c r="A42" s="49"/>
      <c r="B42" s="50" t="s">
        <v>29</v>
      </c>
      <c r="C42" s="47">
        <v>2441</v>
      </c>
      <c r="D42" s="47">
        <v>134</v>
      </c>
      <c r="E42" s="47">
        <v>1360</v>
      </c>
      <c r="F42" s="47">
        <v>2668</v>
      </c>
      <c r="G42" s="47" t="s">
        <v>44</v>
      </c>
      <c r="H42" s="47">
        <v>150</v>
      </c>
      <c r="I42" s="47">
        <v>994</v>
      </c>
      <c r="J42" s="47">
        <v>152572</v>
      </c>
      <c r="K42" s="45"/>
    </row>
    <row r="43" spans="1:11">
      <c r="A43" s="49"/>
      <c r="B43" s="50" t="s">
        <v>30</v>
      </c>
      <c r="C43" s="47">
        <v>2928</v>
      </c>
      <c r="D43" s="47">
        <v>133</v>
      </c>
      <c r="E43" s="47">
        <v>1535</v>
      </c>
      <c r="F43" s="47">
        <v>2927</v>
      </c>
      <c r="G43" s="47" t="s">
        <v>44</v>
      </c>
      <c r="H43" s="47">
        <v>258</v>
      </c>
      <c r="I43" s="47">
        <v>1382</v>
      </c>
      <c r="J43" s="47">
        <v>182363</v>
      </c>
      <c r="K43" s="45"/>
    </row>
    <row r="44" spans="1:11">
      <c r="A44" s="49"/>
      <c r="B44" s="50" t="s">
        <v>31</v>
      </c>
      <c r="C44" s="47">
        <v>3955</v>
      </c>
      <c r="D44" s="47">
        <v>211</v>
      </c>
      <c r="E44" s="47">
        <v>1659</v>
      </c>
      <c r="F44" s="47">
        <v>3224</v>
      </c>
      <c r="G44" s="47" t="s">
        <v>44</v>
      </c>
      <c r="H44" s="47">
        <v>335</v>
      </c>
      <c r="I44" s="47">
        <v>1461</v>
      </c>
      <c r="J44" s="47">
        <v>299769</v>
      </c>
      <c r="K44" s="45"/>
    </row>
    <row r="45" spans="1:11">
      <c r="A45" s="49"/>
      <c r="B45" s="50" t="s">
        <v>32</v>
      </c>
      <c r="C45" s="47">
        <v>3070</v>
      </c>
      <c r="D45" s="47">
        <v>199</v>
      </c>
      <c r="E45" s="47">
        <v>1639</v>
      </c>
      <c r="F45" s="47">
        <v>2363</v>
      </c>
      <c r="G45" s="47">
        <v>560</v>
      </c>
      <c r="H45" s="47">
        <v>314</v>
      </c>
      <c r="I45" s="47">
        <v>892</v>
      </c>
      <c r="J45" s="47">
        <v>178441</v>
      </c>
      <c r="K45" s="45"/>
    </row>
    <row r="46" spans="1:11">
      <c r="A46" s="49"/>
      <c r="B46" s="50" t="s">
        <v>33</v>
      </c>
      <c r="C46" s="47">
        <v>3969</v>
      </c>
      <c r="D46" s="47">
        <v>368</v>
      </c>
      <c r="E46" s="47">
        <v>2370</v>
      </c>
      <c r="F46" s="47">
        <v>2930</v>
      </c>
      <c r="G46" s="47" t="s">
        <v>44</v>
      </c>
      <c r="H46" s="47">
        <v>398</v>
      </c>
      <c r="I46" s="47">
        <v>1386</v>
      </c>
      <c r="J46" s="47">
        <v>395360</v>
      </c>
      <c r="K46" s="45"/>
    </row>
    <row r="47" spans="1:11">
      <c r="A47" s="49"/>
      <c r="B47" s="50" t="s">
        <v>34</v>
      </c>
      <c r="C47" s="47">
        <v>3377</v>
      </c>
      <c r="D47" s="47">
        <v>302</v>
      </c>
      <c r="E47" s="47">
        <v>1952</v>
      </c>
      <c r="F47" s="47">
        <v>6418</v>
      </c>
      <c r="G47" s="47">
        <v>740</v>
      </c>
      <c r="H47" s="47">
        <v>344</v>
      </c>
      <c r="I47" s="47">
        <v>1645</v>
      </c>
      <c r="J47" s="47">
        <v>313462</v>
      </c>
      <c r="K47" s="45"/>
    </row>
    <row r="48" spans="1:11">
      <c r="A48" s="49"/>
      <c r="B48" s="50" t="s">
        <v>35</v>
      </c>
      <c r="C48" s="47">
        <v>2468</v>
      </c>
      <c r="D48" s="47">
        <v>208</v>
      </c>
      <c r="E48" s="47">
        <v>1260</v>
      </c>
      <c r="F48" s="47">
        <v>3813</v>
      </c>
      <c r="G48" s="47" t="s">
        <v>44</v>
      </c>
      <c r="H48" s="47">
        <v>218</v>
      </c>
      <c r="I48" s="47">
        <v>786</v>
      </c>
      <c r="J48" s="47">
        <v>386189</v>
      </c>
      <c r="K48" s="45"/>
    </row>
    <row r="49" spans="1:11">
      <c r="A49" s="51"/>
      <c r="B49" s="52"/>
      <c r="C49" s="55"/>
      <c r="D49" s="55"/>
      <c r="E49" s="55"/>
      <c r="F49" s="55"/>
      <c r="G49" s="55"/>
      <c r="H49" s="60"/>
      <c r="I49" s="55"/>
      <c r="J49" s="55"/>
      <c r="K49" s="45"/>
    </row>
    <row r="50" spans="1:11">
      <c r="A50" s="61" t="s">
        <v>45</v>
      </c>
      <c r="B50" s="62"/>
      <c r="C50" s="62"/>
      <c r="D50" s="62"/>
      <c r="E50" s="62"/>
      <c r="F50" s="62"/>
      <c r="G50" s="62"/>
      <c r="H50" s="62"/>
      <c r="I50" s="62"/>
      <c r="J50" s="62"/>
      <c r="K50" s="45"/>
    </row>
    <row r="51" spans="1:11">
      <c r="A51" s="26" t="s">
        <v>46</v>
      </c>
      <c r="K51" s="45"/>
    </row>
    <row r="52" spans="1:11">
      <c r="A52" s="26" t="s">
        <v>47</v>
      </c>
      <c r="K52" s="45"/>
    </row>
    <row r="53" spans="1:11">
      <c r="A53" s="26" t="s">
        <v>48</v>
      </c>
      <c r="K53" s="45"/>
    </row>
    <row r="54" spans="1:11">
      <c r="A54" s="26" t="s">
        <v>49</v>
      </c>
      <c r="K54" s="45"/>
    </row>
    <row r="55" spans="1:11">
      <c r="A55" s="26" t="s">
        <v>14</v>
      </c>
      <c r="J55" s="26"/>
      <c r="K55" s="45"/>
    </row>
    <row r="56" spans="1:11">
      <c r="A56" s="45"/>
      <c r="B56" s="45"/>
      <c r="E56" s="56"/>
      <c r="F56" s="56"/>
      <c r="G56" s="56"/>
      <c r="H56" s="56"/>
      <c r="I56" s="56"/>
      <c r="J56" s="56"/>
      <c r="K56" s="45"/>
    </row>
    <row r="57" spans="1:11">
      <c r="A57" s="45"/>
      <c r="B57" s="45"/>
      <c r="E57" s="56"/>
      <c r="F57" s="56"/>
      <c r="G57" s="56"/>
      <c r="H57" s="56"/>
      <c r="I57" s="56"/>
      <c r="J57" s="56"/>
      <c r="K57" s="45"/>
    </row>
    <row r="58" spans="1:11">
      <c r="A58" s="45"/>
      <c r="B58" s="45"/>
      <c r="E58" s="56"/>
      <c r="F58" s="56"/>
      <c r="G58" s="56"/>
      <c r="H58" s="56"/>
      <c r="I58" s="56"/>
      <c r="J58" s="56"/>
      <c r="K58" s="45"/>
    </row>
    <row r="59" spans="1:11">
      <c r="A59" s="45"/>
      <c r="B59" s="45"/>
      <c r="E59" s="56"/>
      <c r="F59" s="56"/>
      <c r="G59" s="56"/>
      <c r="H59" s="56"/>
      <c r="I59" s="56"/>
      <c r="J59" s="56"/>
      <c r="K59" s="45"/>
    </row>
    <row r="60" spans="1:11">
      <c r="A60" s="45"/>
      <c r="B60" s="45"/>
      <c r="E60" s="56"/>
      <c r="F60" s="56"/>
      <c r="G60" s="56"/>
      <c r="H60" s="56"/>
      <c r="I60" s="56"/>
      <c r="J60" s="56"/>
      <c r="K60" s="45"/>
    </row>
    <row r="61" spans="1:11">
      <c r="A61" s="45"/>
      <c r="B61" s="45"/>
      <c r="E61" s="56"/>
      <c r="F61" s="56"/>
      <c r="G61" s="56"/>
      <c r="H61" s="56"/>
      <c r="I61" s="56"/>
      <c r="J61" s="56"/>
      <c r="K61" s="45"/>
    </row>
    <row r="62" spans="1:11">
      <c r="A62" s="45"/>
      <c r="B62" s="45"/>
      <c r="E62" s="56"/>
      <c r="F62" s="56"/>
      <c r="G62" s="56"/>
      <c r="H62" s="56"/>
      <c r="I62" s="56"/>
      <c r="J62" s="56"/>
      <c r="K62" s="45"/>
    </row>
    <row r="63" spans="1:11">
      <c r="A63" s="45"/>
      <c r="B63" s="45"/>
      <c r="E63" s="56"/>
      <c r="F63" s="56"/>
      <c r="G63" s="56"/>
      <c r="H63" s="56"/>
      <c r="I63" s="56"/>
      <c r="J63" s="56"/>
      <c r="K63" s="45"/>
    </row>
    <row r="77" spans="4:4">
      <c r="D77" s="56"/>
    </row>
  </sheetData>
  <phoneticPr fontId="17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6"/>
  <sheetViews>
    <sheetView workbookViewId="0"/>
  </sheetViews>
  <sheetFormatPr defaultRowHeight="13"/>
  <cols>
    <col min="1" max="1" width="13" customWidth="1"/>
    <col min="2" max="2" width="6" customWidth="1"/>
    <col min="3" max="3" width="8" customWidth="1"/>
    <col min="4" max="4" width="9" customWidth="1"/>
    <col min="5" max="6" width="8" customWidth="1"/>
    <col min="7" max="8" width="11" customWidth="1"/>
    <col min="9" max="9" width="30" customWidth="1"/>
    <col min="10" max="10" width="8" customWidth="1"/>
    <col min="11" max="11" width="6" customWidth="1"/>
  </cols>
  <sheetData>
    <row r="1" spans="1:11" ht="16.5">
      <c r="A1" s="1" t="s">
        <v>0</v>
      </c>
    </row>
    <row r="2" spans="1:11">
      <c r="A2" s="2" t="s">
        <v>1</v>
      </c>
      <c r="E2" s="63"/>
      <c r="F2" s="63"/>
      <c r="G2" s="63"/>
      <c r="H2" s="63"/>
      <c r="I2" s="63"/>
      <c r="J2" s="63"/>
    </row>
    <row r="3" spans="1:11">
      <c r="A3" s="64" t="s">
        <v>50</v>
      </c>
      <c r="E3" s="63"/>
      <c r="F3" s="63"/>
      <c r="G3" s="63"/>
      <c r="H3" s="63"/>
      <c r="I3" s="63"/>
      <c r="J3" s="63"/>
    </row>
    <row r="4" spans="1:11">
      <c r="A4" s="65"/>
      <c r="B4" s="65"/>
      <c r="C4" s="65"/>
      <c r="D4" s="65"/>
      <c r="E4" s="66"/>
      <c r="F4" s="66"/>
      <c r="G4" s="66"/>
      <c r="H4" s="66"/>
      <c r="I4" s="66"/>
      <c r="J4" s="67"/>
    </row>
    <row r="5" spans="1:11">
      <c r="A5" s="8" t="s">
        <v>51</v>
      </c>
      <c r="B5" s="35"/>
      <c r="C5" s="35"/>
      <c r="D5" s="9"/>
      <c r="E5" s="68" t="s">
        <v>8</v>
      </c>
      <c r="F5" s="68" t="s">
        <v>9</v>
      </c>
      <c r="G5" s="68" t="s">
        <v>52</v>
      </c>
      <c r="H5" s="68" t="s">
        <v>53</v>
      </c>
      <c r="I5" s="68" t="s">
        <v>54</v>
      </c>
      <c r="J5" s="68" t="s">
        <v>55</v>
      </c>
      <c r="K5" s="35"/>
    </row>
    <row r="6" spans="1:11">
      <c r="D6" s="69"/>
      <c r="E6" s="70" t="s">
        <v>7</v>
      </c>
      <c r="F6" s="71" t="s">
        <v>7</v>
      </c>
      <c r="G6" s="71" t="s">
        <v>7</v>
      </c>
      <c r="H6" s="71" t="s">
        <v>7</v>
      </c>
      <c r="I6" s="72" t="s">
        <v>7</v>
      </c>
      <c r="J6" s="70" t="s">
        <v>56</v>
      </c>
    </row>
    <row r="7" spans="1:11">
      <c r="B7" s="73" t="s">
        <v>4</v>
      </c>
      <c r="D7" s="74"/>
      <c r="E7" s="75">
        <v>139658</v>
      </c>
      <c r="F7" s="75">
        <v>140309</v>
      </c>
      <c r="G7" s="75">
        <v>37674</v>
      </c>
      <c r="H7" s="75">
        <v>26264</v>
      </c>
      <c r="I7" s="76">
        <f>SUM(I9,I18,I23,I28,I30,I34)</f>
        <v>31496</v>
      </c>
      <c r="J7" s="77">
        <v>119.9</v>
      </c>
    </row>
    <row r="8" spans="1:11">
      <c r="B8" s="73"/>
      <c r="D8" s="74"/>
      <c r="E8" s="75"/>
      <c r="F8" s="75"/>
      <c r="G8" s="75"/>
      <c r="H8" s="75"/>
      <c r="I8" s="76"/>
      <c r="J8" s="77"/>
    </row>
    <row r="9" spans="1:11">
      <c r="C9" s="73" t="s">
        <v>57</v>
      </c>
      <c r="D9" s="74"/>
      <c r="E9" s="75">
        <v>117698</v>
      </c>
      <c r="F9" s="75">
        <v>99214</v>
      </c>
      <c r="G9" s="75">
        <v>16579</v>
      </c>
      <c r="H9" s="75">
        <v>1897</v>
      </c>
      <c r="I9" s="76">
        <f>SUM(I10:I16)</f>
        <v>6430</v>
      </c>
      <c r="J9" s="77">
        <v>339</v>
      </c>
    </row>
    <row r="10" spans="1:11">
      <c r="D10" s="74" t="s">
        <v>58</v>
      </c>
      <c r="E10" s="78">
        <v>10242</v>
      </c>
      <c r="F10" s="78">
        <v>12653</v>
      </c>
      <c r="G10" s="78">
        <v>2263</v>
      </c>
      <c r="H10" s="78">
        <v>1076</v>
      </c>
      <c r="I10" s="79">
        <v>1222</v>
      </c>
      <c r="J10" s="77">
        <v>113.6</v>
      </c>
    </row>
    <row r="11" spans="1:11">
      <c r="D11" s="74" t="s">
        <v>59</v>
      </c>
      <c r="E11" s="78">
        <v>67387</v>
      </c>
      <c r="F11" s="78">
        <v>53782</v>
      </c>
      <c r="G11" s="78">
        <v>5459</v>
      </c>
      <c r="H11" s="78">
        <v>30</v>
      </c>
      <c r="I11" s="79">
        <v>834</v>
      </c>
      <c r="J11" s="77">
        <v>2780</v>
      </c>
    </row>
    <row r="12" spans="1:11">
      <c r="D12" s="74" t="s">
        <v>60</v>
      </c>
      <c r="E12" s="78">
        <v>12544</v>
      </c>
      <c r="F12" s="78">
        <v>14275</v>
      </c>
      <c r="G12" s="78">
        <v>2229</v>
      </c>
      <c r="H12" s="78">
        <v>9</v>
      </c>
      <c r="I12" s="79">
        <v>542</v>
      </c>
      <c r="J12" s="77">
        <v>6022.2</v>
      </c>
    </row>
    <row r="13" spans="1:11">
      <c r="D13" s="74" t="s">
        <v>61</v>
      </c>
      <c r="E13" s="78">
        <v>19946</v>
      </c>
      <c r="F13" s="78">
        <v>8757</v>
      </c>
      <c r="G13" s="78">
        <v>1031</v>
      </c>
      <c r="H13" s="78">
        <v>200</v>
      </c>
      <c r="I13" s="79">
        <v>1532</v>
      </c>
      <c r="J13" s="77">
        <v>766</v>
      </c>
    </row>
    <row r="14" spans="1:11">
      <c r="D14" s="74" t="s">
        <v>62</v>
      </c>
      <c r="E14" s="78">
        <v>1028</v>
      </c>
      <c r="F14" s="78">
        <v>1196</v>
      </c>
      <c r="G14" s="78">
        <v>141</v>
      </c>
      <c r="H14" s="78">
        <v>6</v>
      </c>
      <c r="I14" s="79">
        <v>358</v>
      </c>
      <c r="J14" s="77">
        <v>5966.7</v>
      </c>
    </row>
    <row r="15" spans="1:11">
      <c r="D15" s="74" t="s">
        <v>63</v>
      </c>
      <c r="E15" s="78">
        <v>3378</v>
      </c>
      <c r="F15" s="78">
        <v>3618</v>
      </c>
      <c r="G15" s="78">
        <v>458</v>
      </c>
      <c r="H15" s="78">
        <v>26</v>
      </c>
      <c r="I15" s="79">
        <v>1366</v>
      </c>
      <c r="J15" s="77">
        <v>5253.8</v>
      </c>
    </row>
    <row r="16" spans="1:11">
      <c r="D16" s="74" t="s">
        <v>43</v>
      </c>
      <c r="E16" s="78">
        <v>3173</v>
      </c>
      <c r="F16" s="78">
        <v>4933</v>
      </c>
      <c r="G16" s="78">
        <v>4998</v>
      </c>
      <c r="H16" s="78">
        <v>550</v>
      </c>
      <c r="I16" s="79">
        <v>576</v>
      </c>
      <c r="J16" s="77">
        <v>104.7</v>
      </c>
    </row>
    <row r="17" spans="3:10">
      <c r="D17" s="74"/>
      <c r="E17" s="78"/>
      <c r="F17" s="78"/>
      <c r="G17" s="78"/>
      <c r="H17" s="78"/>
      <c r="I17" s="79"/>
      <c r="J17" s="77"/>
    </row>
    <row r="18" spans="3:10">
      <c r="C18" s="73" t="s">
        <v>64</v>
      </c>
      <c r="D18" s="74"/>
      <c r="E18" s="75">
        <v>703</v>
      </c>
      <c r="F18" s="75">
        <v>1275</v>
      </c>
      <c r="G18" s="75">
        <v>342</v>
      </c>
      <c r="H18" s="75">
        <v>216</v>
      </c>
      <c r="I18" s="76">
        <f>SUM(I19:I21)</f>
        <v>375</v>
      </c>
      <c r="J18" s="77">
        <v>173.6</v>
      </c>
    </row>
    <row r="19" spans="3:10">
      <c r="D19" s="74" t="s">
        <v>65</v>
      </c>
      <c r="E19" s="78">
        <v>101</v>
      </c>
      <c r="F19" s="78">
        <v>105</v>
      </c>
      <c r="G19" s="78">
        <v>40</v>
      </c>
      <c r="H19" s="78">
        <v>43</v>
      </c>
      <c r="I19" s="79">
        <v>67</v>
      </c>
      <c r="J19" s="77">
        <v>155.80000000000001</v>
      </c>
    </row>
    <row r="20" spans="3:10">
      <c r="D20" s="74" t="s">
        <v>66</v>
      </c>
      <c r="E20" s="78">
        <v>176</v>
      </c>
      <c r="F20" s="78">
        <v>288</v>
      </c>
      <c r="G20" s="78">
        <v>81</v>
      </c>
      <c r="H20" s="78">
        <v>70</v>
      </c>
      <c r="I20" s="79">
        <v>202</v>
      </c>
      <c r="J20" s="77">
        <v>288.60000000000002</v>
      </c>
    </row>
    <row r="21" spans="3:10">
      <c r="D21" s="74" t="s">
        <v>43</v>
      </c>
      <c r="E21" s="78">
        <v>426</v>
      </c>
      <c r="F21" s="78">
        <v>882</v>
      </c>
      <c r="G21" s="78">
        <v>221</v>
      </c>
      <c r="H21" s="78">
        <v>103</v>
      </c>
      <c r="I21" s="79">
        <v>106</v>
      </c>
      <c r="J21" s="77">
        <v>102.9</v>
      </c>
    </row>
    <row r="22" spans="3:10">
      <c r="D22" s="74"/>
      <c r="E22" s="78"/>
      <c r="F22" s="78"/>
      <c r="G22" s="78"/>
      <c r="H22" s="78"/>
      <c r="I22" s="79"/>
      <c r="J22" s="77"/>
    </row>
    <row r="23" spans="3:10">
      <c r="C23" s="73" t="s">
        <v>67</v>
      </c>
      <c r="D23" s="74"/>
      <c r="E23" s="75">
        <v>16040</v>
      </c>
      <c r="F23" s="75">
        <v>25946</v>
      </c>
      <c r="G23" s="75">
        <v>15738</v>
      </c>
      <c r="H23" s="75">
        <v>20633</v>
      </c>
      <c r="I23" s="76">
        <f>SUM(I24:I26)</f>
        <v>19872</v>
      </c>
      <c r="J23" s="77">
        <v>96.3</v>
      </c>
    </row>
    <row r="24" spans="3:10">
      <c r="D24" s="74" t="s">
        <v>68</v>
      </c>
      <c r="E24" s="78">
        <v>410</v>
      </c>
      <c r="F24" s="78">
        <v>252</v>
      </c>
      <c r="G24" s="78">
        <v>28</v>
      </c>
      <c r="H24" s="78">
        <v>5</v>
      </c>
      <c r="I24" s="79">
        <v>63</v>
      </c>
      <c r="J24" s="77">
        <v>1260</v>
      </c>
    </row>
    <row r="25" spans="3:10">
      <c r="D25" s="74" t="s">
        <v>69</v>
      </c>
      <c r="E25" s="78">
        <v>15618</v>
      </c>
      <c r="F25" s="78">
        <v>25628</v>
      </c>
      <c r="G25" s="78">
        <v>15695</v>
      </c>
      <c r="H25" s="78">
        <v>20527</v>
      </c>
      <c r="I25" s="79">
        <v>19808</v>
      </c>
      <c r="J25" s="77">
        <v>96.5</v>
      </c>
    </row>
    <row r="26" spans="3:10">
      <c r="D26" s="74" t="s">
        <v>43</v>
      </c>
      <c r="E26" s="78">
        <v>12</v>
      </c>
      <c r="F26" s="78">
        <v>66</v>
      </c>
      <c r="G26" s="78">
        <v>15</v>
      </c>
      <c r="H26" s="78">
        <v>101</v>
      </c>
      <c r="I26" s="79">
        <v>1</v>
      </c>
      <c r="J26" s="77">
        <v>1</v>
      </c>
    </row>
    <row r="27" spans="3:10">
      <c r="D27" s="74"/>
      <c r="E27" s="78"/>
      <c r="F27" s="78"/>
      <c r="G27" s="78"/>
      <c r="H27" s="78"/>
      <c r="I27" s="79"/>
      <c r="J27" s="77"/>
    </row>
    <row r="28" spans="3:10">
      <c r="C28" s="73" t="s">
        <v>70</v>
      </c>
      <c r="D28" s="74"/>
      <c r="E28" s="75">
        <v>85</v>
      </c>
      <c r="F28" s="75">
        <v>257</v>
      </c>
      <c r="G28" s="75">
        <v>9</v>
      </c>
      <c r="H28" s="75">
        <v>6</v>
      </c>
      <c r="I28" s="76">
        <v>32</v>
      </c>
      <c r="J28" s="77">
        <v>533.29999999999995</v>
      </c>
    </row>
    <row r="29" spans="3:10">
      <c r="C29" s="73"/>
      <c r="D29" s="74"/>
      <c r="E29" s="75"/>
      <c r="F29" s="75"/>
      <c r="G29" s="75"/>
      <c r="H29" s="75"/>
      <c r="I29" s="76"/>
      <c r="J29" s="77"/>
    </row>
    <row r="30" spans="3:10">
      <c r="C30" s="73" t="s">
        <v>71</v>
      </c>
      <c r="D30" s="74"/>
      <c r="E30" s="75">
        <v>410</v>
      </c>
      <c r="F30" s="75">
        <v>576</v>
      </c>
      <c r="G30" s="75">
        <v>80</v>
      </c>
      <c r="H30" s="75">
        <v>31</v>
      </c>
      <c r="I30" s="76">
        <f>SUM(I31:I32)</f>
        <v>103</v>
      </c>
      <c r="J30" s="77">
        <v>332.3</v>
      </c>
    </row>
    <row r="31" spans="3:10">
      <c r="D31" s="74" t="s">
        <v>72</v>
      </c>
      <c r="E31" s="78">
        <v>381</v>
      </c>
      <c r="F31" s="78">
        <v>527</v>
      </c>
      <c r="G31" s="78">
        <v>80</v>
      </c>
      <c r="H31" s="78">
        <v>31</v>
      </c>
      <c r="I31" s="79">
        <v>96</v>
      </c>
      <c r="J31" s="77">
        <v>309.7</v>
      </c>
    </row>
    <row r="32" spans="3:10">
      <c r="D32" s="74" t="s">
        <v>43</v>
      </c>
      <c r="E32" s="78">
        <v>29</v>
      </c>
      <c r="F32" s="78">
        <v>49</v>
      </c>
      <c r="G32" s="80" t="s">
        <v>73</v>
      </c>
      <c r="H32" s="80" t="s">
        <v>73</v>
      </c>
      <c r="I32" s="79">
        <v>7</v>
      </c>
      <c r="J32" s="77" t="s">
        <v>74</v>
      </c>
    </row>
    <row r="33" spans="1:11">
      <c r="D33" s="74"/>
      <c r="E33" s="78"/>
      <c r="F33" s="78"/>
      <c r="G33" s="78"/>
      <c r="H33" s="78"/>
      <c r="I33" s="79"/>
      <c r="J33" s="77"/>
    </row>
    <row r="34" spans="1:11">
      <c r="C34" s="73" t="s">
        <v>43</v>
      </c>
      <c r="D34" s="74"/>
      <c r="E34" s="75">
        <v>4722</v>
      </c>
      <c r="F34" s="75">
        <v>13041</v>
      </c>
      <c r="G34" s="75" t="s">
        <v>75</v>
      </c>
      <c r="H34" s="75">
        <v>3481</v>
      </c>
      <c r="I34" s="76">
        <v>4684</v>
      </c>
      <c r="J34" s="77">
        <v>134.6</v>
      </c>
    </row>
    <row r="35" spans="1:11">
      <c r="A35" s="81"/>
      <c r="B35" s="81"/>
      <c r="C35" s="81"/>
      <c r="D35" s="82"/>
      <c r="E35" s="83"/>
      <c r="F35" s="83"/>
      <c r="G35" s="83"/>
      <c r="H35" s="83"/>
      <c r="I35" s="84"/>
      <c r="J35" s="85"/>
      <c r="K35" s="81"/>
    </row>
    <row r="36" spans="1:11">
      <c r="A36" s="86" t="s">
        <v>14</v>
      </c>
    </row>
  </sheetData>
  <phoneticPr fontId="17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4"/>
  <sheetViews>
    <sheetView workbookViewId="0"/>
  </sheetViews>
  <sheetFormatPr defaultRowHeight="13"/>
  <cols>
    <col min="1" max="1" width="37" customWidth="1"/>
    <col min="2" max="2" width="16" customWidth="1"/>
    <col min="3" max="3" width="6" customWidth="1"/>
    <col min="4" max="7" width="8" customWidth="1"/>
    <col min="8" max="8" width="122" customWidth="1"/>
  </cols>
  <sheetData>
    <row r="1" spans="1:8" ht="16.5">
      <c r="A1" s="87" t="s">
        <v>0</v>
      </c>
    </row>
    <row r="2" spans="1:8">
      <c r="A2" s="88" t="s">
        <v>1</v>
      </c>
    </row>
    <row r="3" spans="1:8">
      <c r="A3" s="89" t="s">
        <v>76</v>
      </c>
    </row>
    <row r="4" spans="1:8">
      <c r="A4" s="90"/>
      <c r="B4" s="91"/>
      <c r="C4" s="91"/>
      <c r="D4" s="91"/>
      <c r="E4" s="91"/>
      <c r="F4" s="91"/>
      <c r="G4" s="91"/>
      <c r="H4" s="91"/>
    </row>
    <row r="5" spans="1:8">
      <c r="A5" s="31" t="s">
        <v>77</v>
      </c>
      <c r="B5" s="92"/>
      <c r="C5" s="93"/>
      <c r="D5" s="94" t="s">
        <v>8</v>
      </c>
      <c r="E5" s="94" t="s">
        <v>9</v>
      </c>
      <c r="F5" s="94" t="s">
        <v>52</v>
      </c>
      <c r="G5" s="94" t="s">
        <v>53</v>
      </c>
      <c r="H5" s="94" t="s">
        <v>54</v>
      </c>
    </row>
    <row r="6" spans="1:8">
      <c r="A6" s="95"/>
      <c r="B6" s="95"/>
      <c r="C6" s="96"/>
      <c r="D6" s="17" t="s">
        <v>7</v>
      </c>
      <c r="E6" s="17" t="s">
        <v>7</v>
      </c>
      <c r="F6" s="17" t="s">
        <v>7</v>
      </c>
      <c r="G6" s="17" t="s">
        <v>7</v>
      </c>
      <c r="H6" s="17" t="s">
        <v>7</v>
      </c>
    </row>
    <row r="7" spans="1:8">
      <c r="A7" s="97"/>
      <c r="B7" s="98" t="s">
        <v>78</v>
      </c>
      <c r="C7" s="46"/>
      <c r="D7" s="99">
        <v>187318</v>
      </c>
      <c r="E7" s="99">
        <v>192361</v>
      </c>
      <c r="F7" s="99">
        <v>146127</v>
      </c>
      <c r="G7" s="99">
        <v>146565</v>
      </c>
      <c r="H7" s="99">
        <v>154099</v>
      </c>
    </row>
    <row r="8" spans="1:8">
      <c r="A8" s="97"/>
      <c r="B8" s="97"/>
      <c r="C8" s="46" t="s">
        <v>79</v>
      </c>
      <c r="D8" s="100">
        <v>112979</v>
      </c>
      <c r="E8" s="100">
        <v>116785</v>
      </c>
      <c r="F8" s="100">
        <v>85558</v>
      </c>
      <c r="G8" s="100">
        <v>85104</v>
      </c>
      <c r="H8" s="100">
        <v>91765</v>
      </c>
    </row>
    <row r="9" spans="1:8">
      <c r="A9" s="97"/>
      <c r="B9" s="97"/>
      <c r="C9" s="46" t="s">
        <v>80</v>
      </c>
      <c r="D9" s="100">
        <v>45902</v>
      </c>
      <c r="E9" s="100">
        <v>46635</v>
      </c>
      <c r="F9" s="100">
        <v>35694</v>
      </c>
      <c r="G9" s="100">
        <v>37583</v>
      </c>
      <c r="H9" s="100">
        <v>38031</v>
      </c>
    </row>
    <row r="10" spans="1:8">
      <c r="A10" s="97"/>
      <c r="B10" s="97"/>
      <c r="C10" s="46" t="s">
        <v>81</v>
      </c>
      <c r="D10" s="100">
        <v>28437</v>
      </c>
      <c r="E10" s="100">
        <v>28941</v>
      </c>
      <c r="F10" s="100">
        <v>24875</v>
      </c>
      <c r="G10" s="100">
        <v>23878</v>
      </c>
      <c r="H10" s="100">
        <v>24303</v>
      </c>
    </row>
    <row r="11" spans="1:8">
      <c r="A11" s="97"/>
      <c r="B11" s="97"/>
      <c r="C11" s="46"/>
      <c r="D11" s="100"/>
      <c r="E11" s="100"/>
      <c r="F11" s="100"/>
      <c r="G11" s="100"/>
      <c r="H11" s="100"/>
    </row>
    <row r="12" spans="1:8">
      <c r="A12" s="101"/>
      <c r="B12" s="102" t="s">
        <v>82</v>
      </c>
      <c r="C12" s="103"/>
      <c r="D12" s="99">
        <v>329109</v>
      </c>
      <c r="E12" s="99">
        <v>317464</v>
      </c>
      <c r="F12" s="99">
        <v>129219</v>
      </c>
      <c r="G12" s="99">
        <v>104374</v>
      </c>
      <c r="H12" s="99">
        <f>1735+3200+4258+7224+2085+3855+7829+2393+3605+4488+4239+5327+2854+6747+7077+12349+5606+9103+15878+10675+15509+13184+8698</f>
        <v>157918</v>
      </c>
    </row>
    <row r="13" spans="1:8">
      <c r="A13" s="104"/>
      <c r="B13" s="104"/>
      <c r="C13" s="52"/>
      <c r="D13" s="104"/>
      <c r="E13" s="104"/>
      <c r="F13" s="104"/>
      <c r="G13" s="104"/>
      <c r="H13" s="104"/>
    </row>
    <row r="14" spans="1:8">
      <c r="A14" s="105" t="s">
        <v>14</v>
      </c>
      <c r="B14" s="106"/>
      <c r="C14" s="106"/>
      <c r="D14" s="106"/>
      <c r="E14" s="106"/>
      <c r="F14" s="106"/>
      <c r="G14" s="106"/>
      <c r="H14" s="106"/>
    </row>
  </sheetData>
  <phoneticPr fontId="17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目次</vt:lpstr>
      <vt:lpstr>19-A-01</vt:lpstr>
      <vt:lpstr>19-A-02</vt:lpstr>
      <vt:lpstr>19-A-03</vt:lpstr>
      <vt:lpstr>19-A-04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吉木直人</cp:lastModifiedBy>
  <dcterms:created xsi:type="dcterms:W3CDTF">2024-08-30T04:48:23Z</dcterms:created>
  <dcterms:modified xsi:type="dcterms:W3CDTF">2024-08-30T05:17:21Z</dcterms:modified>
</cp:coreProperties>
</file>