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9C86D2C0-3978-44BE-A0E5-8F1945545A10}" xr6:coauthVersionLast="36" xr6:coauthVersionMax="36" xr10:uidLastSave="{00000000-0000-0000-0000-000000000000}"/>
  <bookViews>
    <workbookView showHorizontalScroll="0" xWindow="0" yWindow="0" windowWidth="19200" windowHeight="5780" xr2:uid="{00000000-000D-0000-FFFF-FFFF00000000}"/>
  </bookViews>
  <sheets>
    <sheet name="5-3" sheetId="1" r:id="rId1"/>
  </sheets>
  <definedNames>
    <definedName name="_xlnm._FilterDatabase" localSheetId="0" hidden="1">'5-3'!$C$1:$J$32</definedName>
  </definedNames>
  <calcPr calcId="191029"/>
</workbook>
</file>

<file path=xl/calcChain.xml><?xml version="1.0" encoding="utf-8"?>
<calcChain xmlns="http://schemas.openxmlformats.org/spreadsheetml/2006/main">
  <c r="C26" i="1" l="1"/>
  <c r="C22" i="1"/>
  <c r="C23" i="1"/>
  <c r="C24" i="1"/>
  <c r="C25" i="1"/>
  <c r="C27" i="1"/>
  <c r="C28" i="1"/>
  <c r="C29" i="1"/>
  <c r="C30" i="1"/>
  <c r="C21" i="1"/>
  <c r="C19" i="1"/>
  <c r="C13" i="1"/>
  <c r="C14" i="1"/>
  <c r="C15" i="1"/>
  <c r="C16" i="1"/>
  <c r="C17" i="1"/>
  <c r="C18" i="1"/>
  <c r="C12" i="1"/>
  <c r="F20" i="1"/>
  <c r="F10" i="1" s="1"/>
  <c r="D20" i="1"/>
  <c r="D10" i="1"/>
  <c r="E10" i="1"/>
  <c r="G10" i="1"/>
  <c r="H10" i="1"/>
  <c r="E20" i="1"/>
  <c r="G20" i="1"/>
  <c r="H20" i="1"/>
  <c r="C20" i="1" l="1"/>
  <c r="C11" i="1"/>
  <c r="C10" i="1" s="1"/>
  <c r="D11" i="1"/>
  <c r="E11" i="1"/>
  <c r="F11" i="1"/>
  <c r="G11" i="1"/>
  <c r="H11" i="1"/>
</calcChain>
</file>

<file path=xl/sharedStrings.xml><?xml version="1.0" encoding="utf-8"?>
<sst xmlns="http://schemas.openxmlformats.org/spreadsheetml/2006/main" count="99" uniqueCount="42">
  <si>
    <t>繊維工業･繊維製品製造業</t>
  </si>
  <si>
    <t>木材･木製品･家具製造業</t>
  </si>
  <si>
    <t>紙製品製造業、印刷</t>
  </si>
  <si>
    <t>食料品製造業</t>
  </si>
  <si>
    <t>その他の製造業</t>
  </si>
  <si>
    <t>鉱業</t>
  </si>
  <si>
    <t>建設業</t>
  </si>
  <si>
    <t>小売業（単一業種）</t>
  </si>
  <si>
    <t>小売業（総合）</t>
  </si>
  <si>
    <t>小売業（飲食業）</t>
  </si>
  <si>
    <t>卸売業</t>
  </si>
  <si>
    <t>サービス業</t>
  </si>
  <si>
    <t>各年度末現在</t>
    <phoneticPr fontId="1"/>
  </si>
  <si>
    <t>組合</t>
  </si>
  <si>
    <t>組合</t>
    <rPh sb="0" eb="2">
      <t>クミアイ</t>
    </rPh>
    <phoneticPr fontId="1"/>
  </si>
  <si>
    <t>業種別事業協同組合数</t>
    <phoneticPr fontId="1"/>
  </si>
  <si>
    <t>5-3  業種別事業協同組合数</t>
    <phoneticPr fontId="1"/>
  </si>
  <si>
    <t>山城広域振興局</t>
  </si>
  <si>
    <t>南丹広域振興局</t>
  </si>
  <si>
    <t>窯業・土石製品製造業</t>
  </si>
  <si>
    <t>鉄鋼機械金属関連産業</t>
    <rPh sb="0" eb="2">
      <t>テッコウ</t>
    </rPh>
    <phoneticPr fontId="1"/>
  </si>
  <si>
    <t>農業、林業、漁業</t>
    <rPh sb="0" eb="2">
      <t>ノウギョウ</t>
    </rPh>
    <phoneticPr fontId="1"/>
  </si>
  <si>
    <t>製造業</t>
    <phoneticPr fontId="1"/>
  </si>
  <si>
    <t>非製造業</t>
    <phoneticPr fontId="1"/>
  </si>
  <si>
    <t>その他</t>
    <phoneticPr fontId="1"/>
  </si>
  <si>
    <t>総数</t>
  </si>
  <si>
    <t>中丹広域振興局</t>
  </si>
  <si>
    <t>丹後広域振興局</t>
  </si>
  <si>
    <t>京都市</t>
    <rPh sb="0" eb="3">
      <t>キョウトシ</t>
    </rPh>
    <phoneticPr fontId="1"/>
  </si>
  <si>
    <t>化学製品･ゴム製品・
皮革製品製造業</t>
    <rPh sb="7" eb="9">
      <t>セイヒン</t>
    </rPh>
    <phoneticPr fontId="1"/>
  </si>
  <si>
    <t>金融・保険、不動産、
運輸、倉庫業</t>
    <rPh sb="11" eb="13">
      <t>ウンユ</t>
    </rPh>
    <rPh sb="14" eb="16">
      <t>ソウコ</t>
    </rPh>
    <phoneticPr fontId="1"/>
  </si>
  <si>
    <t>注　京都市には長岡京市、向日市、大山崎町を含む。</t>
    <rPh sb="0" eb="1">
      <t>チュウ</t>
    </rPh>
    <rPh sb="2" eb="5">
      <t>キョウトシ</t>
    </rPh>
    <rPh sb="7" eb="11">
      <t>ナガオカキョウシ</t>
    </rPh>
    <rPh sb="12" eb="15">
      <t>ムコウシ</t>
    </rPh>
    <rPh sb="16" eb="20">
      <t>オオヤマザキチョウ</t>
    </rPh>
    <rPh sb="21" eb="22">
      <t>フク</t>
    </rPh>
    <phoneticPr fontId="1"/>
  </si>
  <si>
    <t>年度内
設立数</t>
    <rPh sb="0" eb="3">
      <t>ネンドナイ</t>
    </rPh>
    <rPh sb="4" eb="7">
      <t>セツリツスウ</t>
    </rPh>
    <phoneticPr fontId="1"/>
  </si>
  <si>
    <t>年度内
解散数</t>
    <rPh sb="0" eb="3">
      <t>ネンドナイ</t>
    </rPh>
    <rPh sb="4" eb="6">
      <t>カイサン</t>
    </rPh>
    <rPh sb="6" eb="7">
      <t>スウ</t>
    </rPh>
    <phoneticPr fontId="1"/>
  </si>
  <si>
    <t>資料：府中小企業総合支援課</t>
    <rPh sb="4" eb="6">
      <t>チュウショウ</t>
    </rPh>
    <rPh sb="6" eb="8">
      <t>キギョウ</t>
    </rPh>
    <rPh sb="8" eb="10">
      <t>ソウゴウ</t>
    </rPh>
    <rPh sb="10" eb="12">
      <t>シエン</t>
    </rPh>
    <rPh sb="12" eb="13">
      <t>カ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</si>
  <si>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</si>
  <si>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２</t>
  </si>
  <si>
    <t>３</t>
  </si>
  <si>
    <t>４</t>
  </si>
  <si>
    <t>５</t>
    <phoneticPr fontId="1"/>
  </si>
  <si>
    <t>-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</si>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</sst>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6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25" applyNumberFormat="0" applyFont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21" applyNumberFormat="0" applyAlignment="0" applyProtection="0">
      <alignment vertical="center"/>
    </xf>
    <xf numFmtId="0" fontId="6" fillId="0" borderId="0"/>
    <xf numFmtId="0" fontId="23" fillId="32" borderId="0" applyNumberFormat="0" applyBorder="0" applyAlignment="0" applyProtection="0">
      <alignment vertical="center"/>
    </xf>
  </cellStyleXfs>
  <cellXfs count="54">
    <xf numFmtId="0" fontId="0" fillId="0" borderId="0" xfId="0" applyAlignment="1"/>
    <xf numFmtId="0" fontId="0" fillId="0" borderId="0" xfId="0" applyFill="1" applyAlignment="1">
      <alignment vertical="center"/>
    </xf>
    <xf numFmtId="0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Alignment="1"/>
    <xf numFmtId="0" fontId="3" fillId="0" borderId="2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NumberFormat="1" applyFont="1" applyFill="1" applyBorder="1" applyAlignment="1">
      <alignment horizontal="distributed" vertical="center"/>
    </xf>
    <xf numFmtId="3" fontId="5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2" fillId="0" borderId="8" xfId="0" applyNumberFormat="1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distributed" vertical="center"/>
    </xf>
    <xf numFmtId="0" fontId="2" fillId="0" borderId="12" xfId="0" applyNumberFormat="1" applyFont="1" applyFill="1" applyBorder="1" applyAlignment="1">
      <alignment horizontal="distributed" vertical="center"/>
    </xf>
    <xf numFmtId="0" fontId="2" fillId="0" borderId="6" xfId="0" applyNumberFormat="1" applyFont="1" applyFill="1" applyBorder="1" applyAlignment="1">
      <alignment horizontal="distributed" vertical="center"/>
    </xf>
    <xf numFmtId="0" fontId="2" fillId="0" borderId="13" xfId="0" applyNumberFormat="1" applyFont="1" applyFill="1" applyBorder="1" applyAlignment="1">
      <alignment horizontal="distributed" vertical="center"/>
    </xf>
    <xf numFmtId="49" fontId="5" fillId="0" borderId="10" xfId="0" quotePrefix="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44">
    <cellStyle name="20% - アクセント 1 2" xfId="2" xr:uid="{00000000-0005-0000-0000-00002F000000}"/>
    <cellStyle name="20% - アクセント 2 2" xfId="3" xr:uid="{00000000-0005-0000-0000-000030000000}"/>
    <cellStyle name="20% - アクセント 3 2" xfId="4" xr:uid="{00000000-0005-0000-0000-000031000000}"/>
    <cellStyle name="20% - アクセント 4 2" xfId="5" xr:uid="{00000000-0005-0000-0000-000032000000}"/>
    <cellStyle name="20% - アクセント 5 2" xfId="6" xr:uid="{00000000-0005-0000-0000-000033000000}"/>
    <cellStyle name="20% - アクセント 6 2" xfId="7" xr:uid="{00000000-0005-0000-0000-000034000000}"/>
    <cellStyle name="40% - アクセント 1 2" xfId="8" xr:uid="{00000000-0005-0000-0000-000035000000}"/>
    <cellStyle name="40% - アクセント 2 2" xfId="9" xr:uid="{00000000-0005-0000-0000-000036000000}"/>
    <cellStyle name="40% - アクセント 3 2" xfId="10" xr:uid="{00000000-0005-0000-0000-000037000000}"/>
    <cellStyle name="40% - アクセント 4 2" xfId="11" xr:uid="{00000000-0005-0000-0000-000038000000}"/>
    <cellStyle name="40% - アクセント 5 2" xfId="12" xr:uid="{00000000-0005-0000-0000-000039000000}"/>
    <cellStyle name="40% - アクセント 6 2" xfId="13" xr:uid="{00000000-0005-0000-0000-00003A000000}"/>
    <cellStyle name="60% - アクセント 1 2" xfId="14" xr:uid="{00000000-0005-0000-0000-00003B000000}"/>
    <cellStyle name="60% - アクセント 2 2" xfId="15" xr:uid="{00000000-0005-0000-0000-00003C000000}"/>
    <cellStyle name="60% - アクセント 3 2" xfId="16" xr:uid="{00000000-0005-0000-0000-00003D000000}"/>
    <cellStyle name="60% - アクセント 4 2" xfId="17" xr:uid="{00000000-0005-0000-0000-00003E000000}"/>
    <cellStyle name="60% - アクセント 5 2" xfId="18" xr:uid="{00000000-0005-0000-0000-00003F000000}"/>
    <cellStyle name="60% - アクセント 6 2" xfId="19" xr:uid="{00000000-0005-0000-0000-000040000000}"/>
    <cellStyle name="アクセント 1 2" xfId="20" xr:uid="{00000000-0005-0000-0000-000041000000}"/>
    <cellStyle name="アクセント 2 2" xfId="21" xr:uid="{00000000-0005-0000-0000-000042000000}"/>
    <cellStyle name="アクセント 3 2" xfId="22" xr:uid="{00000000-0005-0000-0000-000043000000}"/>
    <cellStyle name="アクセント 4 2" xfId="23" xr:uid="{00000000-0005-0000-0000-000044000000}"/>
    <cellStyle name="アクセント 5 2" xfId="24" xr:uid="{00000000-0005-0000-0000-000045000000}"/>
    <cellStyle name="アクセント 6 2" xfId="25" xr:uid="{00000000-0005-0000-0000-000046000000}"/>
    <cellStyle name="タイトル 2" xfId="26" xr:uid="{00000000-0005-0000-0000-000047000000}"/>
    <cellStyle name="チェック セル 2" xfId="27" xr:uid="{00000000-0005-0000-0000-000048000000}"/>
    <cellStyle name="どちらでもない 2" xfId="28" xr:uid="{00000000-0005-0000-0000-000049000000}"/>
    <cellStyle name="メモ 2" xfId="29" xr:uid="{00000000-0005-0000-0000-00004A000000}"/>
    <cellStyle name="リンク セル 2" xfId="30" xr:uid="{00000000-0005-0000-0000-00004B000000}"/>
    <cellStyle name="悪い 2" xfId="31" xr:uid="{00000000-0005-0000-0000-00004C000000}"/>
    <cellStyle name="計算 2" xfId="32" xr:uid="{00000000-0005-0000-0000-00004D000000}"/>
    <cellStyle name="警告文 2" xfId="33" xr:uid="{00000000-0005-0000-0000-00004E000000}"/>
    <cellStyle name="見出し 1 2" xfId="34" xr:uid="{00000000-0005-0000-0000-00004F000000}"/>
    <cellStyle name="見出し 2 2" xfId="35" xr:uid="{00000000-0005-0000-0000-000050000000}"/>
    <cellStyle name="見出し 3 2" xfId="36" xr:uid="{00000000-0005-0000-0000-000051000000}"/>
    <cellStyle name="見出し 4 2" xfId="37" xr:uid="{00000000-0005-0000-0000-000052000000}"/>
    <cellStyle name="集計 2" xfId="38" xr:uid="{00000000-0005-0000-0000-000053000000}"/>
    <cellStyle name="出力 2" xfId="39" xr:uid="{00000000-0005-0000-0000-000054000000}"/>
    <cellStyle name="説明文 2" xfId="40" xr:uid="{00000000-0005-0000-0000-000055000000}"/>
    <cellStyle name="入力 2" xfId="41" xr:uid="{00000000-0005-0000-0000-000056000000}"/>
    <cellStyle name="標準" xfId="0" builtinId="0"/>
    <cellStyle name="標準 2" xfId="1" xr:uid="{00000000-0005-0000-0000-000057000000}"/>
    <cellStyle name="標準 2 2" xfId="42" xr:uid="{00000000-0005-0000-0000-000029000000}"/>
    <cellStyle name="良い 2" xfId="43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2"/>
  <sheetViews>
    <sheetView tabSelected="1" showOutlineSymbols="0" zoomScaleNormal="100" workbookViewId="0">
      <selection sqref="A1:J1"/>
    </sheetView>
  </sheetViews>
  <sheetFormatPr defaultColWidth="8.5703125" defaultRowHeight="18" customHeight="1" x14ac:dyDescent="0.25"/>
  <cols>
    <col min="1" max="1" width="2.5703125" style="1" customWidth="1"/>
    <col min="2" max="2" width="20.5703125" style="1" customWidth="1"/>
    <col min="3" max="8" width="12" style="1" customWidth="1"/>
    <col min="9" max="10" width="8.0703125" style="1" customWidth="1"/>
    <col min="11" max="16384" width="8.5703125" style="1"/>
  </cols>
  <sheetData>
    <row r="1" spans="1:13" ht="18" customHeight="1" x14ac:dyDescent="0.2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s="4" customFormat="1" ht="14.15" customHeight="1" thickBot="1" x14ac:dyDescent="0.25">
      <c r="A2" s="2" t="s">
        <v>12</v>
      </c>
      <c r="B2" s="3"/>
      <c r="C2" s="3"/>
    </row>
    <row r="3" spans="1:13" s="6" customFormat="1" ht="15.75" customHeight="1" thickTop="1" x14ac:dyDescent="0.2">
      <c r="A3" s="33" t="s">
        <v>15</v>
      </c>
      <c r="B3" s="34"/>
      <c r="C3" s="45" t="s">
        <v>25</v>
      </c>
      <c r="D3" s="5"/>
      <c r="E3" s="5"/>
      <c r="F3" s="5"/>
      <c r="G3" s="5"/>
      <c r="H3" s="5"/>
      <c r="I3" s="47" t="s">
        <v>32</v>
      </c>
      <c r="J3" s="50" t="s">
        <v>33</v>
      </c>
    </row>
    <row r="4" spans="1:13" s="6" customFormat="1" ht="24.75" customHeight="1" x14ac:dyDescent="0.25">
      <c r="A4" s="35"/>
      <c r="B4" s="36"/>
      <c r="C4" s="46"/>
      <c r="D4" s="7" t="s">
        <v>28</v>
      </c>
      <c r="E4" s="8" t="s">
        <v>17</v>
      </c>
      <c r="F4" s="8" t="s">
        <v>18</v>
      </c>
      <c r="G4" s="8" t="s">
        <v>26</v>
      </c>
      <c r="H4" s="23" t="s">
        <v>27</v>
      </c>
      <c r="I4" s="48"/>
      <c r="J4" s="51"/>
    </row>
    <row r="5" spans="1:13" s="11" customFormat="1" ht="14.15" customHeight="1" x14ac:dyDescent="0.25">
      <c r="A5" s="52"/>
      <c r="B5" s="53"/>
      <c r="C5" s="9" t="s">
        <v>14</v>
      </c>
      <c r="D5" s="10" t="s">
        <v>13</v>
      </c>
      <c r="E5" s="10" t="s">
        <v>13</v>
      </c>
      <c r="F5" s="10" t="s">
        <v>13</v>
      </c>
      <c r="G5" s="10" t="s">
        <v>13</v>
      </c>
      <c r="H5" s="10" t="s">
        <v>13</v>
      </c>
      <c r="I5" s="10" t="s">
        <v>13</v>
      </c>
      <c r="J5" s="10" t="s">
        <v>13</v>
      </c>
    </row>
    <row r="6" spans="1:13" s="6" customFormat="1" ht="18" customHeight="1" x14ac:dyDescent="0.25">
      <c r="A6" s="29" t="s">
        <v>35</v>
      </c>
      <c r="B6" s="30"/>
      <c r="C6" s="12">
        <v>570</v>
      </c>
      <c r="D6" s="13">
        <v>421</v>
      </c>
      <c r="E6" s="14">
        <v>54</v>
      </c>
      <c r="F6" s="14">
        <v>25</v>
      </c>
      <c r="G6" s="14">
        <v>53</v>
      </c>
      <c r="H6" s="14">
        <v>17</v>
      </c>
      <c r="I6" s="14">
        <v>11</v>
      </c>
      <c r="J6" s="14">
        <v>11</v>
      </c>
      <c r="K6" s="17"/>
      <c r="L6" s="17"/>
      <c r="M6" s="17"/>
    </row>
    <row r="7" spans="1:13" s="16" customFormat="1" ht="18" customHeight="1" x14ac:dyDescent="0.25">
      <c r="A7" s="29" t="s">
        <v>36</v>
      </c>
      <c r="B7" s="30"/>
      <c r="C7" s="6">
        <v>607</v>
      </c>
      <c r="D7" s="6">
        <v>445</v>
      </c>
      <c r="E7" s="6">
        <v>64</v>
      </c>
      <c r="F7" s="6">
        <v>26</v>
      </c>
      <c r="G7" s="6">
        <v>55</v>
      </c>
      <c r="H7" s="6">
        <v>17</v>
      </c>
      <c r="I7" s="6">
        <v>41</v>
      </c>
      <c r="J7" s="6">
        <v>4</v>
      </c>
      <c r="K7" s="15"/>
      <c r="L7" s="15"/>
      <c r="M7" s="15"/>
    </row>
    <row r="8" spans="1:13" s="17" customFormat="1" ht="18" customHeight="1" x14ac:dyDescent="0.25">
      <c r="A8" s="29" t="s">
        <v>37</v>
      </c>
      <c r="B8" s="30"/>
      <c r="C8" s="22">
        <v>603</v>
      </c>
      <c r="D8" s="22">
        <v>443</v>
      </c>
      <c r="E8" s="22">
        <v>63</v>
      </c>
      <c r="F8" s="22">
        <v>26</v>
      </c>
      <c r="G8" s="22">
        <v>54</v>
      </c>
      <c r="H8" s="22">
        <v>17</v>
      </c>
      <c r="I8" s="17">
        <v>4</v>
      </c>
      <c r="J8" s="17">
        <v>8</v>
      </c>
    </row>
    <row r="9" spans="1:13" s="6" customFormat="1" ht="18" customHeight="1" x14ac:dyDescent="0.25">
      <c r="A9" s="43" t="s">
        <v>38</v>
      </c>
      <c r="B9" s="44"/>
      <c r="C9" s="28">
        <v>605</v>
      </c>
      <c r="D9" s="28">
        <v>447</v>
      </c>
      <c r="E9" s="28">
        <v>61</v>
      </c>
      <c r="F9" s="28">
        <v>26</v>
      </c>
      <c r="G9" s="28">
        <v>53</v>
      </c>
      <c r="H9" s="28">
        <v>18</v>
      </c>
      <c r="I9" s="6">
        <v>7</v>
      </c>
      <c r="J9" s="6">
        <v>5</v>
      </c>
      <c r="K9" s="17"/>
      <c r="L9" s="17"/>
      <c r="M9" s="17"/>
    </row>
    <row r="10" spans="1:13" s="15" customFormat="1" ht="18" customHeight="1" x14ac:dyDescent="0.25">
      <c r="A10" s="41" t="s">
        <v>39</v>
      </c>
      <c r="B10" s="42"/>
      <c r="C10" s="27">
        <f>SUM(C11,C20,C30)</f>
        <v>600</v>
      </c>
      <c r="D10" s="27">
        <f>SUM(D11,D20,D30)</f>
        <v>446</v>
      </c>
      <c r="E10" s="27">
        <f t="shared" ref="E10:H10" si="0">SUM(E11,E20,E30)</f>
        <v>58</v>
      </c>
      <c r="F10" s="27">
        <f t="shared" si="0"/>
        <v>27</v>
      </c>
      <c r="G10" s="27">
        <f t="shared" si="0"/>
        <v>51</v>
      </c>
      <c r="H10" s="27">
        <f t="shared" si="0"/>
        <v>18</v>
      </c>
      <c r="I10" s="15">
        <v>4</v>
      </c>
      <c r="J10" s="15">
        <v>9</v>
      </c>
    </row>
    <row r="11" spans="1:13" s="6" customFormat="1" ht="20.149999999999999" customHeight="1" x14ac:dyDescent="0.25">
      <c r="A11" s="39" t="s">
        <v>22</v>
      </c>
      <c r="B11" s="40"/>
      <c r="C11" s="13">
        <f>SUM(C12:C19)</f>
        <v>140</v>
      </c>
      <c r="D11" s="13">
        <f t="shared" ref="D11:H11" si="1">SUM(D12:D19)</f>
        <v>110</v>
      </c>
      <c r="E11" s="13">
        <f t="shared" si="1"/>
        <v>12</v>
      </c>
      <c r="F11" s="13">
        <f t="shared" si="1"/>
        <v>5</v>
      </c>
      <c r="G11" s="13">
        <f t="shared" si="1"/>
        <v>9</v>
      </c>
      <c r="H11" s="13">
        <f t="shared" si="1"/>
        <v>4</v>
      </c>
      <c r="I11" s="14">
        <v>1</v>
      </c>
      <c r="J11" s="14" t="s">
        <v>41</v>
      </c>
    </row>
    <row r="12" spans="1:13" s="6" customFormat="1" ht="20.149999999999999" customHeight="1" x14ac:dyDescent="0.25">
      <c r="A12" s="17"/>
      <c r="B12" s="26" t="s">
        <v>3</v>
      </c>
      <c r="C12" s="12">
        <f>SUM(D12:H12)</f>
        <v>27</v>
      </c>
      <c r="D12" s="13">
        <v>21</v>
      </c>
      <c r="E12" s="13">
        <v>1</v>
      </c>
      <c r="F12" s="13">
        <v>1</v>
      </c>
      <c r="G12" s="13">
        <v>3</v>
      </c>
      <c r="H12" s="13">
        <v>1</v>
      </c>
      <c r="I12" s="13" t="s">
        <v>40</v>
      </c>
      <c r="J12" s="13" t="s">
        <v>40</v>
      </c>
    </row>
    <row r="13" spans="1:13" s="6" customFormat="1" ht="20.149999999999999" customHeight="1" x14ac:dyDescent="0.25">
      <c r="A13" s="17"/>
      <c r="B13" s="26" t="s">
        <v>0</v>
      </c>
      <c r="C13" s="12">
        <f t="shared" ref="C13:C18" si="2">SUM(D13:H13)</f>
        <v>36</v>
      </c>
      <c r="D13" s="13">
        <v>33</v>
      </c>
      <c r="E13" s="13">
        <v>2</v>
      </c>
      <c r="F13" s="13" t="s">
        <v>40</v>
      </c>
      <c r="G13" s="13">
        <v>1</v>
      </c>
      <c r="H13" s="13" t="s">
        <v>40</v>
      </c>
      <c r="I13" s="13" t="s">
        <v>40</v>
      </c>
      <c r="J13" s="14" t="s">
        <v>41</v>
      </c>
    </row>
    <row r="14" spans="1:13" s="6" customFormat="1" ht="20.149999999999999" customHeight="1" x14ac:dyDescent="0.25">
      <c r="A14" s="17"/>
      <c r="B14" s="26" t="s">
        <v>1</v>
      </c>
      <c r="C14" s="12">
        <f t="shared" si="2"/>
        <v>8</v>
      </c>
      <c r="D14" s="13">
        <v>7</v>
      </c>
      <c r="E14" s="13" t="s">
        <v>40</v>
      </c>
      <c r="F14" s="13">
        <v>1</v>
      </c>
      <c r="G14" s="13" t="s">
        <v>40</v>
      </c>
      <c r="H14" s="13" t="s">
        <v>40</v>
      </c>
      <c r="I14" s="13" t="s">
        <v>40</v>
      </c>
      <c r="J14" s="14" t="s">
        <v>41</v>
      </c>
    </row>
    <row r="15" spans="1:13" s="6" customFormat="1" ht="20.149999999999999" customHeight="1" x14ac:dyDescent="0.25">
      <c r="A15" s="17"/>
      <c r="B15" s="26" t="s">
        <v>2</v>
      </c>
      <c r="C15" s="12">
        <f t="shared" si="2"/>
        <v>8</v>
      </c>
      <c r="D15" s="13">
        <v>7</v>
      </c>
      <c r="E15" s="13" t="s">
        <v>40</v>
      </c>
      <c r="F15" s="13" t="s">
        <v>40</v>
      </c>
      <c r="G15" s="13">
        <v>1</v>
      </c>
      <c r="H15" s="13" t="s">
        <v>40</v>
      </c>
      <c r="I15" s="13" t="s">
        <v>40</v>
      </c>
      <c r="J15" s="14" t="s">
        <v>41</v>
      </c>
    </row>
    <row r="16" spans="1:13" s="6" customFormat="1" ht="26" x14ac:dyDescent="0.25">
      <c r="A16" s="17"/>
      <c r="B16" s="24" t="s">
        <v>29</v>
      </c>
      <c r="C16" s="12">
        <f t="shared" si="2"/>
        <v>2</v>
      </c>
      <c r="D16" s="13">
        <v>1</v>
      </c>
      <c r="E16" s="13">
        <v>1</v>
      </c>
      <c r="F16" s="13" t="s">
        <v>40</v>
      </c>
      <c r="G16" s="13" t="s">
        <v>40</v>
      </c>
      <c r="H16" s="13" t="s">
        <v>40</v>
      </c>
      <c r="I16" s="13" t="s">
        <v>40</v>
      </c>
      <c r="J16" s="14" t="s">
        <v>41</v>
      </c>
    </row>
    <row r="17" spans="1:10" s="6" customFormat="1" ht="20.149999999999999" customHeight="1" x14ac:dyDescent="0.25">
      <c r="A17" s="17"/>
      <c r="B17" s="26" t="s">
        <v>19</v>
      </c>
      <c r="C17" s="12">
        <f t="shared" si="2"/>
        <v>20</v>
      </c>
      <c r="D17" s="13">
        <v>10</v>
      </c>
      <c r="E17" s="13">
        <v>4</v>
      </c>
      <c r="F17" s="13">
        <v>2</v>
      </c>
      <c r="G17" s="13">
        <v>2</v>
      </c>
      <c r="H17" s="13">
        <v>2</v>
      </c>
      <c r="I17" s="14">
        <v>1</v>
      </c>
      <c r="J17" s="14" t="s">
        <v>41</v>
      </c>
    </row>
    <row r="18" spans="1:10" s="6" customFormat="1" ht="20.149999999999999" customHeight="1" x14ac:dyDescent="0.25">
      <c r="A18" s="17"/>
      <c r="B18" s="26" t="s">
        <v>20</v>
      </c>
      <c r="C18" s="12">
        <f t="shared" si="2"/>
        <v>20</v>
      </c>
      <c r="D18" s="13">
        <v>14</v>
      </c>
      <c r="E18" s="13">
        <v>2</v>
      </c>
      <c r="F18" s="13">
        <v>1</v>
      </c>
      <c r="G18" s="13">
        <v>2</v>
      </c>
      <c r="H18" s="13">
        <v>1</v>
      </c>
      <c r="I18" s="13" t="s">
        <v>40</v>
      </c>
      <c r="J18" s="14" t="s">
        <v>41</v>
      </c>
    </row>
    <row r="19" spans="1:10" s="6" customFormat="1" ht="20.149999999999999" customHeight="1" x14ac:dyDescent="0.25">
      <c r="A19" s="17"/>
      <c r="B19" s="26" t="s">
        <v>4</v>
      </c>
      <c r="C19" s="12">
        <f>SUM(D19:H19)</f>
        <v>19</v>
      </c>
      <c r="D19" s="13">
        <v>17</v>
      </c>
      <c r="E19" s="13">
        <v>2</v>
      </c>
      <c r="F19" s="13" t="s">
        <v>40</v>
      </c>
      <c r="G19" s="13" t="s">
        <v>40</v>
      </c>
      <c r="H19" s="13" t="s">
        <v>40</v>
      </c>
      <c r="I19" s="13" t="s">
        <v>40</v>
      </c>
      <c r="J19" s="14" t="s">
        <v>41</v>
      </c>
    </row>
    <row r="20" spans="1:10" s="6" customFormat="1" ht="20.149999999999999" customHeight="1" x14ac:dyDescent="0.25">
      <c r="A20" s="31" t="s">
        <v>23</v>
      </c>
      <c r="B20" s="32"/>
      <c r="C20" s="12">
        <f>SUM(C21:C29)</f>
        <v>412</v>
      </c>
      <c r="D20" s="13">
        <f>SUM(D21:D29)</f>
        <v>299</v>
      </c>
      <c r="E20" s="13">
        <f t="shared" ref="E20:H20" si="3">SUM(E21:E29)</f>
        <v>40</v>
      </c>
      <c r="F20" s="13">
        <f>SUM(F21:F29)</f>
        <v>22</v>
      </c>
      <c r="G20" s="13">
        <f t="shared" si="3"/>
        <v>38</v>
      </c>
      <c r="H20" s="13">
        <f t="shared" si="3"/>
        <v>13</v>
      </c>
      <c r="I20" s="14">
        <v>2</v>
      </c>
      <c r="J20" s="14">
        <v>9</v>
      </c>
    </row>
    <row r="21" spans="1:10" s="6" customFormat="1" ht="20.149999999999999" customHeight="1" x14ac:dyDescent="0.25">
      <c r="A21" s="17"/>
      <c r="B21" s="26" t="s">
        <v>21</v>
      </c>
      <c r="C21" s="12">
        <f>SUM(D21:H21)</f>
        <v>7</v>
      </c>
      <c r="D21" s="13">
        <v>5</v>
      </c>
      <c r="E21" s="13" t="s">
        <v>40</v>
      </c>
      <c r="F21" s="13">
        <v>1</v>
      </c>
      <c r="G21" s="13">
        <v>1</v>
      </c>
      <c r="H21" s="13" t="s">
        <v>40</v>
      </c>
      <c r="I21" s="13" t="s">
        <v>40</v>
      </c>
      <c r="J21" s="14" t="s">
        <v>41</v>
      </c>
    </row>
    <row r="22" spans="1:10" s="6" customFormat="1" ht="20.149999999999999" customHeight="1" x14ac:dyDescent="0.25">
      <c r="A22" s="17"/>
      <c r="B22" s="26" t="s">
        <v>5</v>
      </c>
      <c r="C22" s="12">
        <f t="shared" ref="C22:C30" si="4">SUM(D22:H22)</f>
        <v>3</v>
      </c>
      <c r="D22" s="13" t="s">
        <v>41</v>
      </c>
      <c r="E22" s="13">
        <v>1</v>
      </c>
      <c r="F22" s="13" t="s">
        <v>40</v>
      </c>
      <c r="G22" s="13">
        <v>2</v>
      </c>
      <c r="H22" s="13" t="s">
        <v>40</v>
      </c>
      <c r="I22" s="13" t="s">
        <v>40</v>
      </c>
      <c r="J22" s="14" t="s">
        <v>41</v>
      </c>
    </row>
    <row r="23" spans="1:10" s="6" customFormat="1" ht="20.149999999999999" customHeight="1" x14ac:dyDescent="0.25">
      <c r="A23" s="17"/>
      <c r="B23" s="26" t="s">
        <v>6</v>
      </c>
      <c r="C23" s="12">
        <f t="shared" si="4"/>
        <v>110</v>
      </c>
      <c r="D23" s="13">
        <v>69</v>
      </c>
      <c r="E23" s="13">
        <v>16</v>
      </c>
      <c r="F23" s="13">
        <v>12</v>
      </c>
      <c r="G23" s="13">
        <v>10</v>
      </c>
      <c r="H23" s="13">
        <v>3</v>
      </c>
      <c r="I23" s="14">
        <v>1</v>
      </c>
      <c r="J23" s="14" t="s">
        <v>41</v>
      </c>
    </row>
    <row r="24" spans="1:10" s="6" customFormat="1" ht="20.149999999999999" customHeight="1" x14ac:dyDescent="0.25">
      <c r="A24" s="17"/>
      <c r="B24" s="26" t="s">
        <v>10</v>
      </c>
      <c r="C24" s="12">
        <f t="shared" si="4"/>
        <v>50</v>
      </c>
      <c r="D24" s="13">
        <v>42</v>
      </c>
      <c r="E24" s="13">
        <v>2</v>
      </c>
      <c r="F24" s="13">
        <v>1</v>
      </c>
      <c r="G24" s="13">
        <v>3</v>
      </c>
      <c r="H24" s="13">
        <v>2</v>
      </c>
      <c r="I24" s="14">
        <v>1</v>
      </c>
      <c r="J24" s="14">
        <v>2</v>
      </c>
    </row>
    <row r="25" spans="1:10" s="6" customFormat="1" ht="20.149999999999999" customHeight="1" x14ac:dyDescent="0.25">
      <c r="A25" s="17"/>
      <c r="B25" s="26" t="s">
        <v>7</v>
      </c>
      <c r="C25" s="12">
        <f t="shared" si="4"/>
        <v>54</v>
      </c>
      <c r="D25" s="13">
        <v>47</v>
      </c>
      <c r="E25" s="13">
        <v>3</v>
      </c>
      <c r="F25" s="13">
        <v>2</v>
      </c>
      <c r="G25" s="13">
        <v>1</v>
      </c>
      <c r="H25" s="13">
        <v>1</v>
      </c>
      <c r="I25" s="14" t="s">
        <v>41</v>
      </c>
      <c r="J25" s="14" t="s">
        <v>41</v>
      </c>
    </row>
    <row r="26" spans="1:10" s="6" customFormat="1" ht="20.149999999999999" customHeight="1" x14ac:dyDescent="0.25">
      <c r="A26" s="17"/>
      <c r="B26" s="26" t="s">
        <v>8</v>
      </c>
      <c r="C26" s="12">
        <f>SUM(D26:H26)</f>
        <v>64</v>
      </c>
      <c r="D26" s="13">
        <v>42</v>
      </c>
      <c r="E26" s="13">
        <v>5</v>
      </c>
      <c r="F26" s="13">
        <v>3</v>
      </c>
      <c r="G26" s="13">
        <v>10</v>
      </c>
      <c r="H26" s="13">
        <v>4</v>
      </c>
      <c r="I26" s="14" t="s">
        <v>41</v>
      </c>
      <c r="J26" s="14">
        <v>2</v>
      </c>
    </row>
    <row r="27" spans="1:10" s="6" customFormat="1" ht="20.149999999999999" customHeight="1" x14ac:dyDescent="0.25">
      <c r="A27" s="17"/>
      <c r="B27" s="26" t="s">
        <v>9</v>
      </c>
      <c r="C27" s="12">
        <f t="shared" si="4"/>
        <v>4</v>
      </c>
      <c r="D27" s="13">
        <v>4</v>
      </c>
      <c r="E27" s="13" t="s">
        <v>41</v>
      </c>
      <c r="F27" s="13" t="s">
        <v>41</v>
      </c>
      <c r="G27" s="13" t="s">
        <v>41</v>
      </c>
      <c r="H27" s="13" t="s">
        <v>41</v>
      </c>
      <c r="I27" s="14" t="s">
        <v>41</v>
      </c>
      <c r="J27" s="14">
        <v>1</v>
      </c>
    </row>
    <row r="28" spans="1:10" s="6" customFormat="1" ht="26" x14ac:dyDescent="0.25">
      <c r="A28" s="17"/>
      <c r="B28" s="24" t="s">
        <v>30</v>
      </c>
      <c r="C28" s="12">
        <f t="shared" si="4"/>
        <v>52</v>
      </c>
      <c r="D28" s="13">
        <v>38</v>
      </c>
      <c r="E28" s="13">
        <v>7</v>
      </c>
      <c r="F28" s="13" t="s">
        <v>40</v>
      </c>
      <c r="G28" s="13">
        <v>6</v>
      </c>
      <c r="H28" s="13">
        <v>1</v>
      </c>
      <c r="I28" s="14" t="s">
        <v>41</v>
      </c>
      <c r="J28" s="14">
        <v>1</v>
      </c>
    </row>
    <row r="29" spans="1:10" s="6" customFormat="1" ht="20.149999999999999" customHeight="1" x14ac:dyDescent="0.25">
      <c r="A29" s="17"/>
      <c r="B29" s="26" t="s">
        <v>11</v>
      </c>
      <c r="C29" s="12">
        <f t="shared" si="4"/>
        <v>68</v>
      </c>
      <c r="D29" s="13">
        <v>52</v>
      </c>
      <c r="E29" s="13">
        <v>6</v>
      </c>
      <c r="F29" s="13">
        <v>3</v>
      </c>
      <c r="G29" s="13">
        <v>5</v>
      </c>
      <c r="H29" s="13">
        <v>2</v>
      </c>
      <c r="I29" s="14" t="s">
        <v>41</v>
      </c>
      <c r="J29" s="14">
        <v>3</v>
      </c>
    </row>
    <row r="30" spans="1:10" s="6" customFormat="1" ht="20.149999999999999" customHeight="1" x14ac:dyDescent="0.25">
      <c r="A30" s="37" t="s">
        <v>24</v>
      </c>
      <c r="B30" s="38"/>
      <c r="C30" s="18">
        <f t="shared" si="4"/>
        <v>48</v>
      </c>
      <c r="D30" s="19">
        <v>37</v>
      </c>
      <c r="E30" s="19">
        <v>6</v>
      </c>
      <c r="F30" s="19" t="s">
        <v>41</v>
      </c>
      <c r="G30" s="19">
        <v>4</v>
      </c>
      <c r="H30" s="19">
        <v>1</v>
      </c>
      <c r="I30" s="20">
        <v>1</v>
      </c>
      <c r="J30" s="20" t="s">
        <v>41</v>
      </c>
    </row>
    <row r="31" spans="1:10" s="6" customFormat="1" ht="20.149999999999999" customHeight="1" x14ac:dyDescent="0.25">
      <c r="A31" s="21" t="s">
        <v>31</v>
      </c>
      <c r="B31" s="25"/>
      <c r="C31" s="13"/>
      <c r="D31" s="13"/>
      <c r="E31" s="14"/>
      <c r="F31" s="14"/>
      <c r="G31" s="14"/>
      <c r="H31" s="14"/>
      <c r="I31" s="14"/>
      <c r="J31" s="14"/>
    </row>
    <row r="32" spans="1:10" ht="18" customHeight="1" x14ac:dyDescent="0.25">
      <c r="A32" s="21" t="s">
        <v>34</v>
      </c>
      <c r="B32" s="6"/>
      <c r="C32" s="17"/>
      <c r="D32" s="22"/>
      <c r="E32" s="17"/>
    </row>
  </sheetData>
  <mergeCells count="14">
    <mergeCell ref="C3:C4"/>
    <mergeCell ref="I3:I4"/>
    <mergeCell ref="A1:J1"/>
    <mergeCell ref="J3:J4"/>
    <mergeCell ref="A5:B5"/>
    <mergeCell ref="A6:B6"/>
    <mergeCell ref="A7:B7"/>
    <mergeCell ref="A20:B20"/>
    <mergeCell ref="A3:B4"/>
    <mergeCell ref="A30:B30"/>
    <mergeCell ref="A8:B8"/>
    <mergeCell ref="A11:B11"/>
    <mergeCell ref="A10:B10"/>
    <mergeCell ref="A9:B9"/>
  </mergeCells>
  <phoneticPr fontId="1"/>
  <printOptions horizontalCentered="1" verticalCentered="1"/>
  <pageMargins left="0.70866141732283472" right="0.51181102362204722" top="0.70866141732283472" bottom="0.59055118110236227" header="0.51181102362204722" footer="0.23622047244094491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小林　貴子</cp:lastModifiedBy>
  <cp:lastPrinted>2024-08-13T01:38:03Z</cp:lastPrinted>
  <dcterms:created xsi:type="dcterms:W3CDTF">2001-06-27T06:36:50Z</dcterms:created>
  <dcterms:modified xsi:type="dcterms:W3CDTF">2025-02-04T02:32:13Z</dcterms:modified>
</cp:coreProperties>
</file>