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2AE8EDB6-FCF4-4BFB-B924-0B5B244C4C90}" xr6:coauthVersionLast="47" xr6:coauthVersionMax="47" xr10:uidLastSave="{00000000-0000-0000-0000-000000000000}"/>
  <bookViews>
    <workbookView xWindow="-120" yWindow="-120" windowWidth="29040" windowHeight="15720" activeTab="2" xr2:uid="{4D4A9DC7-D638-4713-BA39-47BB69CC4D50}"/>
  </bookViews>
  <sheets>
    <sheet name="４７" sheetId="3" r:id="rId1"/>
    <sheet name="４５" sheetId="1" r:id="rId2"/>
    <sheet name="４６" sheetId="2" r:id="rId3"/>
  </sheets>
  <externalReferences>
    <externalReference r:id="rId4"/>
  </externalReferences>
  <definedNames>
    <definedName name="KENSHI_LIST">OFFSET([1]都道府県・指定都市・中核市!$A$1,0,0,COUNTA([1]都道府県・指定都市・中核市!$A$1:$A$500),2)</definedName>
    <definedName name="_xlnm.Print_Area" localSheetId="2">'４６'!$A$1:$AA$65</definedName>
    <definedName name="_xlnm.Print_Area" localSheetId="0">'４７'!$A$1:$DS$58</definedName>
    <definedName name="Z_0FE022DF_1FAE_4609_86DA_816C7502E7E8_.wvu.PrintArea" localSheetId="1" hidden="1">'４５'!$A$1:$K$57</definedName>
    <definedName name="Z_0FE022DF_1FAE_4609_86DA_816C7502E7E8_.wvu.PrintArea" localSheetId="2" hidden="1">'４６'!$A$1:$AA$65</definedName>
    <definedName name="Z_0FE022DF_1FAE_4609_86DA_816C7502E7E8_.wvu.PrintArea" localSheetId="0" hidden="1">'４７'!$A$1:$DS$38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56" i="3" l="1"/>
  <c r="X56" i="3"/>
  <c r="D33" i="3"/>
  <c r="D32" i="3"/>
  <c r="D31" i="3"/>
  <c r="D30" i="3"/>
  <c r="D29" i="3"/>
  <c r="D28" i="3"/>
  <c r="D27" i="3"/>
  <c r="D26" i="3"/>
  <c r="D16" i="3"/>
  <c r="D15" i="3"/>
  <c r="D14" i="3"/>
  <c r="D13" i="3"/>
  <c r="D12" i="3"/>
  <c r="D11" i="3"/>
  <c r="D10" i="3"/>
  <c r="D9" i="3"/>
  <c r="S56" i="2"/>
  <c r="S55" i="2"/>
  <c r="Y54" i="2"/>
  <c r="V54" i="2"/>
  <c r="S54" i="2"/>
  <c r="P54" i="2"/>
  <c r="Y53" i="2"/>
  <c r="V53" i="2"/>
  <c r="S53" i="2"/>
  <c r="P53" i="2"/>
  <c r="Y52" i="2"/>
  <c r="V52" i="2"/>
  <c r="S52" i="2"/>
  <c r="P52" i="2"/>
  <c r="Y51" i="2"/>
  <c r="S51" i="2"/>
  <c r="P51" i="2"/>
  <c r="Y50" i="2"/>
  <c r="V50" i="2"/>
  <c r="S50" i="2"/>
  <c r="P50" i="2"/>
  <c r="Y49" i="2"/>
  <c r="S49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 s="1"/>
  <c r="Y18" i="2"/>
  <c r="S18" i="2"/>
  <c r="P18" i="2"/>
  <c r="M18" i="2"/>
  <c r="J18" i="2"/>
  <c r="G18" i="2"/>
  <c r="D18" i="2"/>
  <c r="V16" i="2"/>
  <c r="V55" i="2" s="1"/>
  <c r="V15" i="2"/>
  <c r="V14" i="2"/>
  <c r="V13" i="2"/>
  <c r="V12" i="2"/>
  <c r="V51" i="2" s="1"/>
  <c r="V11" i="2"/>
  <c r="V10" i="2"/>
  <c r="V49" i="2" s="1"/>
  <c r="P56" i="2" l="1"/>
  <c r="Y56" i="2"/>
  <c r="V56" i="2"/>
  <c r="Y55" i="2"/>
  <c r="P49" i="2"/>
  <c r="P55" i="2"/>
</calcChain>
</file>

<file path=xl/sharedStrings.xml><?xml version="1.0" encoding="utf-8"?>
<sst xmlns="http://schemas.openxmlformats.org/spreadsheetml/2006/main" count="340" uniqueCount="141">
  <si>
    <t>12　司法・警察・消防</t>
    <rPh sb="3" eb="5">
      <t>シホウ</t>
    </rPh>
    <rPh sb="6" eb="8">
      <t>ケイサツ</t>
    </rPh>
    <rPh sb="9" eb="11">
      <t>ショウボウ</t>
    </rPh>
    <phoneticPr fontId="3"/>
  </si>
  <si>
    <t>74．交通事故と安全施設</t>
    <rPh sb="3" eb="5">
      <t>コウツウ</t>
    </rPh>
    <rPh sb="5" eb="7">
      <t>ジコ</t>
    </rPh>
    <rPh sb="8" eb="10">
      <t>アンゼン</t>
    </rPh>
    <rPh sb="10" eb="12">
      <t>シセツ</t>
    </rPh>
    <phoneticPr fontId="3"/>
  </si>
  <si>
    <t>（１）交通事故発生件数</t>
    <rPh sb="3" eb="5">
      <t>コウツウ</t>
    </rPh>
    <rPh sb="5" eb="7">
      <t>ジコ</t>
    </rPh>
    <rPh sb="7" eb="9">
      <t>ハッセイ</t>
    </rPh>
    <rPh sb="9" eb="11">
      <t>ケンスウ</t>
    </rPh>
    <phoneticPr fontId="3"/>
  </si>
  <si>
    <t>各年12月31日現在</t>
    <rPh sb="0" eb="2">
      <t>カクネン</t>
    </rPh>
    <rPh sb="4" eb="5">
      <t>ガツ</t>
    </rPh>
    <rPh sb="7" eb="8">
      <t>ニチ</t>
    </rPh>
    <rPh sb="8" eb="10">
      <t>ゲンザイ</t>
    </rPh>
    <phoneticPr fontId="3"/>
  </si>
  <si>
    <t>（単位：件）</t>
    <rPh sb="1" eb="3">
      <t>タンイ</t>
    </rPh>
    <rPh sb="4" eb="5">
      <t>ケン</t>
    </rPh>
    <phoneticPr fontId="3"/>
  </si>
  <si>
    <t>令和2年</t>
    <rPh sb="0" eb="2">
      <t>レイワ</t>
    </rPh>
    <phoneticPr fontId="3"/>
  </si>
  <si>
    <t>令和3年</t>
    <phoneticPr fontId="3"/>
  </si>
  <si>
    <t>令和4年</t>
    <phoneticPr fontId="3"/>
  </si>
  <si>
    <t>令和5年</t>
    <phoneticPr fontId="3"/>
  </si>
  <si>
    <t>令和6年</t>
    <phoneticPr fontId="3"/>
  </si>
  <si>
    <r>
      <t>総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数</t>
    </r>
    <phoneticPr fontId="3"/>
  </si>
  <si>
    <r>
      <t>乗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用</t>
    </r>
    <phoneticPr fontId="3"/>
  </si>
  <si>
    <r>
      <t>貨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物</t>
    </r>
    <phoneticPr fontId="3"/>
  </si>
  <si>
    <r>
      <t>二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輪</t>
    </r>
    <phoneticPr fontId="3"/>
  </si>
  <si>
    <t>自転車</t>
    <phoneticPr fontId="3"/>
  </si>
  <si>
    <t>歩行者</t>
    <phoneticPr fontId="3"/>
  </si>
  <si>
    <t>その他</t>
    <phoneticPr fontId="3"/>
  </si>
  <si>
    <t>※第1当事者の乗り物等区分による。</t>
    <rPh sb="1" eb="2">
      <t>ダイ</t>
    </rPh>
    <rPh sb="3" eb="6">
      <t>トウジシャ</t>
    </rPh>
    <rPh sb="7" eb="8">
      <t>ノ</t>
    </rPh>
    <rPh sb="9" eb="11">
      <t>モノトウ</t>
    </rPh>
    <rPh sb="11" eb="13">
      <t>クブン</t>
    </rPh>
    <phoneticPr fontId="3"/>
  </si>
  <si>
    <t>（２）死傷者数</t>
    <rPh sb="3" eb="5">
      <t>シショウ</t>
    </rPh>
    <rPh sb="5" eb="6">
      <t>シャ</t>
    </rPh>
    <rPh sb="6" eb="7">
      <t>スウ</t>
    </rPh>
    <phoneticPr fontId="3"/>
  </si>
  <si>
    <t>自動車</t>
    <rPh sb="0" eb="3">
      <t>ジドウシャ</t>
    </rPh>
    <phoneticPr fontId="3"/>
  </si>
  <si>
    <t>運転者：57　同乗者：21</t>
    <rPh sb="0" eb="3">
      <t>ウンテンシャ</t>
    </rPh>
    <rPh sb="7" eb="10">
      <t>ドウジョウシャ</t>
    </rPh>
    <phoneticPr fontId="3"/>
  </si>
  <si>
    <t>運転者：50　同乗者：7</t>
    <rPh sb="0" eb="3">
      <t>ウンテンシャ</t>
    </rPh>
    <rPh sb="7" eb="10">
      <t>ドウジョウシャ</t>
    </rPh>
    <phoneticPr fontId="3"/>
  </si>
  <si>
    <t>運転者：58　同乗者：23</t>
    <rPh sb="0" eb="3">
      <t>ウンテンシャ</t>
    </rPh>
    <rPh sb="7" eb="10">
      <t>ドウジョウシャ</t>
    </rPh>
    <phoneticPr fontId="3"/>
  </si>
  <si>
    <t>運転者：45　同乗者：14</t>
    <rPh sb="0" eb="3">
      <t>ウンテンシャ</t>
    </rPh>
    <rPh sb="7" eb="10">
      <t>ドウジョウシャ</t>
    </rPh>
    <phoneticPr fontId="3"/>
  </si>
  <si>
    <t>運転者：45　同乗者：23</t>
    <rPh sb="0" eb="3">
      <t>ウンテンシャ</t>
    </rPh>
    <rPh sb="7" eb="10">
      <t>ドウジョウシャ</t>
    </rPh>
    <phoneticPr fontId="3"/>
  </si>
  <si>
    <t>運転者：7　同乗者：1</t>
    <rPh sb="0" eb="3">
      <t>ウンテンシャ</t>
    </rPh>
    <rPh sb="6" eb="9">
      <t>ドウジョウシャ</t>
    </rPh>
    <phoneticPr fontId="3"/>
  </si>
  <si>
    <t>運転者：8　同乗者：0</t>
    <rPh sb="0" eb="3">
      <t>ウンテンシャ</t>
    </rPh>
    <rPh sb="6" eb="9">
      <t>ドウジョウシャ</t>
    </rPh>
    <phoneticPr fontId="3"/>
  </si>
  <si>
    <t>運転者：5　同乗者：0</t>
    <rPh sb="0" eb="3">
      <t>ウンテンシャ</t>
    </rPh>
    <rPh sb="6" eb="9">
      <t>ドウジョウシャ</t>
    </rPh>
    <phoneticPr fontId="3"/>
  </si>
  <si>
    <t>運転者：2　同乗者：0</t>
    <rPh sb="0" eb="3">
      <t>ウンテンシャ</t>
    </rPh>
    <rPh sb="6" eb="9">
      <t>ドウジョウシャ</t>
    </rPh>
    <phoneticPr fontId="3"/>
  </si>
  <si>
    <t>運転者：6　同乗者：0</t>
    <rPh sb="0" eb="3">
      <t>ウンテンシャ</t>
    </rPh>
    <rPh sb="6" eb="9">
      <t>ドウジョウシャ</t>
    </rPh>
    <phoneticPr fontId="3"/>
  </si>
  <si>
    <t>※（　）は死者外数。</t>
    <rPh sb="5" eb="7">
      <t>シシャ</t>
    </rPh>
    <rPh sb="7" eb="8">
      <t>ソト</t>
    </rPh>
    <rPh sb="8" eb="9">
      <t>スウ</t>
    </rPh>
    <phoneticPr fontId="3"/>
  </si>
  <si>
    <t>（３）交通安全施設</t>
    <rPh sb="3" eb="5">
      <t>コウツウ</t>
    </rPh>
    <rPh sb="5" eb="7">
      <t>アンゼン</t>
    </rPh>
    <rPh sb="7" eb="9">
      <t>シセツ</t>
    </rPh>
    <phoneticPr fontId="3"/>
  </si>
  <si>
    <t>信号機</t>
    <rPh sb="0" eb="3">
      <t>シンゴウキ</t>
    </rPh>
    <phoneticPr fontId="3"/>
  </si>
  <si>
    <t>※横断歩道橋は滋賀国道事務所、長浜土木事務所が所管。</t>
    <rPh sb="1" eb="3">
      <t>オウダン</t>
    </rPh>
    <rPh sb="3" eb="6">
      <t>ホドウキョウ</t>
    </rPh>
    <rPh sb="15" eb="17">
      <t>ナガハマ</t>
    </rPh>
    <rPh sb="23" eb="25">
      <t>ショカン</t>
    </rPh>
    <phoneticPr fontId="3"/>
  </si>
  <si>
    <t>※信号機数には委任信号機を含む。</t>
    <rPh sb="1" eb="4">
      <t>シンゴウキ</t>
    </rPh>
    <rPh sb="4" eb="5">
      <t>スウ</t>
    </rPh>
    <rPh sb="7" eb="9">
      <t>イニン</t>
    </rPh>
    <rPh sb="9" eb="12">
      <t>シンゴウキ</t>
    </rPh>
    <rPh sb="13" eb="14">
      <t>フク</t>
    </rPh>
    <phoneticPr fontId="3"/>
  </si>
  <si>
    <t>75．刑法犯の発生と検挙状況</t>
    <rPh sb="3" eb="6">
      <t>ケイホウハン</t>
    </rPh>
    <rPh sb="7" eb="9">
      <t>ハッセイ</t>
    </rPh>
    <rPh sb="10" eb="12">
      <t>ケンキョ</t>
    </rPh>
    <rPh sb="12" eb="14">
      <t>ジョウキョウ</t>
    </rPh>
    <phoneticPr fontId="3"/>
  </si>
  <si>
    <t>令和2年</t>
    <rPh sb="0" eb="2">
      <t>レイワ</t>
    </rPh>
    <rPh sb="3" eb="4">
      <t>ドシ</t>
    </rPh>
    <phoneticPr fontId="3"/>
  </si>
  <si>
    <t>総数</t>
    <rPh sb="0" eb="2">
      <t>ソウスウ</t>
    </rPh>
    <phoneticPr fontId="7"/>
  </si>
  <si>
    <t>認知件数</t>
    <phoneticPr fontId="3"/>
  </si>
  <si>
    <t>（件）</t>
    <rPh sb="1" eb="2">
      <t>ケン</t>
    </rPh>
    <phoneticPr fontId="3"/>
  </si>
  <si>
    <t>検挙件数</t>
    <phoneticPr fontId="7"/>
  </si>
  <si>
    <t>検挙人員</t>
    <phoneticPr fontId="3"/>
  </si>
  <si>
    <t>（人）</t>
    <rPh sb="1" eb="2">
      <t>ニン</t>
    </rPh>
    <phoneticPr fontId="3"/>
  </si>
  <si>
    <t>凶悪犯</t>
    <rPh sb="0" eb="3">
      <t>キョウアクハン</t>
    </rPh>
    <phoneticPr fontId="7"/>
  </si>
  <si>
    <t>検挙件数</t>
    <phoneticPr fontId="3"/>
  </si>
  <si>
    <t>窃盗犯</t>
    <rPh sb="0" eb="3">
      <t>セットウハン</t>
    </rPh>
    <phoneticPr fontId="3"/>
  </si>
  <si>
    <t>粗暴犯</t>
    <rPh sb="0" eb="2">
      <t>ソボウ</t>
    </rPh>
    <rPh sb="2" eb="3">
      <t>ハン</t>
    </rPh>
    <phoneticPr fontId="7"/>
  </si>
  <si>
    <t>その他</t>
    <rPh sb="2" eb="3">
      <t>タ</t>
    </rPh>
    <phoneticPr fontId="7"/>
  </si>
  <si>
    <t>【資料　米原警察署】</t>
    <rPh sb="1" eb="3">
      <t>シリョウ</t>
    </rPh>
    <rPh sb="4" eb="6">
      <t>マイバラ</t>
    </rPh>
    <rPh sb="6" eb="9">
      <t>ケイサツショ</t>
    </rPh>
    <phoneticPr fontId="3"/>
  </si>
  <si>
    <t>76．火災状況</t>
    <rPh sb="3" eb="5">
      <t>カサイ</t>
    </rPh>
    <rPh sb="5" eb="7">
      <t>ジョウキョウ</t>
    </rPh>
    <phoneticPr fontId="3"/>
  </si>
  <si>
    <t>（１）出火件数</t>
    <rPh sb="3" eb="5">
      <t>シュッカ</t>
    </rPh>
    <rPh sb="5" eb="7">
      <t>ケンスウ</t>
    </rPh>
    <phoneticPr fontId="3"/>
  </si>
  <si>
    <t>建物火災</t>
    <rPh sb="0" eb="2">
      <t>タテモノ</t>
    </rPh>
    <rPh sb="2" eb="4">
      <t>カサイ</t>
    </rPh>
    <phoneticPr fontId="3"/>
  </si>
  <si>
    <t>林野火災</t>
    <rPh sb="0" eb="2">
      <t>リンヤ</t>
    </rPh>
    <rPh sb="2" eb="4">
      <t>カサイ</t>
    </rPh>
    <phoneticPr fontId="3"/>
  </si>
  <si>
    <t>車両火災</t>
    <rPh sb="0" eb="2">
      <t>シャリョウ</t>
    </rPh>
    <rPh sb="2" eb="4">
      <t>カサイ</t>
    </rPh>
    <phoneticPr fontId="3"/>
  </si>
  <si>
    <t>船舶火災</t>
    <rPh sb="0" eb="2">
      <t>センパク</t>
    </rPh>
    <rPh sb="2" eb="4">
      <t>カサイ</t>
    </rPh>
    <phoneticPr fontId="3"/>
  </si>
  <si>
    <t>航空機
火　災</t>
    <rPh sb="0" eb="3">
      <t>コウクウキ</t>
    </rPh>
    <rPh sb="4" eb="5">
      <t>ヒ</t>
    </rPh>
    <rPh sb="6" eb="7">
      <t>ワザワ</t>
    </rPh>
    <phoneticPr fontId="3"/>
  </si>
  <si>
    <t>その他
火　災</t>
    <rPh sb="2" eb="3">
      <t>タ</t>
    </rPh>
    <rPh sb="4" eb="5">
      <t>ヒ</t>
    </rPh>
    <rPh sb="6" eb="7">
      <t>ワザワ</t>
    </rPh>
    <phoneticPr fontId="3"/>
  </si>
  <si>
    <t>計</t>
    <rPh sb="0" eb="1">
      <t>ケイ</t>
    </rPh>
    <phoneticPr fontId="3"/>
  </si>
  <si>
    <t>損害額</t>
    <rPh sb="0" eb="2">
      <t>ソンガイ</t>
    </rPh>
    <rPh sb="2" eb="3">
      <t>ガク</t>
    </rPh>
    <phoneticPr fontId="11"/>
  </si>
  <si>
    <t>（千円）</t>
    <rPh sb="1" eb="3">
      <t>センエン</t>
    </rPh>
    <phoneticPr fontId="3"/>
  </si>
  <si>
    <t>平成</t>
  </si>
  <si>
    <t>年</t>
  </si>
  <si>
    <t>令和</t>
  </si>
  <si>
    <t>元</t>
  </si>
  <si>
    <t>月</t>
    <rPh sb="0" eb="1">
      <t>ガツ</t>
    </rPh>
    <phoneticPr fontId="3"/>
  </si>
  <si>
    <t>（２）焼損状況</t>
    <rPh sb="3" eb="5">
      <t>ショウソン</t>
    </rPh>
    <rPh sb="5" eb="7">
      <t>ジョウキョウ</t>
    </rPh>
    <phoneticPr fontId="3"/>
  </si>
  <si>
    <t>12月31日現在</t>
    <rPh sb="2" eb="3">
      <t>ガツ</t>
    </rPh>
    <rPh sb="5" eb="6">
      <t>ニチ</t>
    </rPh>
    <rPh sb="6" eb="8">
      <t>ゲンザイ</t>
    </rPh>
    <phoneticPr fontId="11"/>
  </si>
  <si>
    <t>焼損棟数</t>
    <rPh sb="0" eb="2">
      <t>ショウソン</t>
    </rPh>
    <rPh sb="2" eb="3">
      <t>ムネ</t>
    </rPh>
    <rPh sb="3" eb="4">
      <t>カズ</t>
    </rPh>
    <phoneticPr fontId="3"/>
  </si>
  <si>
    <t>焼損面積</t>
    <rPh sb="0" eb="2">
      <t>ショウソン</t>
    </rPh>
    <rPh sb="2" eb="4">
      <t>メンセキ</t>
    </rPh>
    <phoneticPr fontId="3"/>
  </si>
  <si>
    <t>全焼</t>
    <rPh sb="0" eb="2">
      <t>ゼンショウ</t>
    </rPh>
    <phoneticPr fontId="3"/>
  </si>
  <si>
    <t>半焼</t>
    <rPh sb="0" eb="2">
      <t>ハンショウ</t>
    </rPh>
    <phoneticPr fontId="3"/>
  </si>
  <si>
    <t>部分焼</t>
    <rPh sb="0" eb="2">
      <t>ブブン</t>
    </rPh>
    <rPh sb="2" eb="3">
      <t>ショウ</t>
    </rPh>
    <phoneticPr fontId="3"/>
  </si>
  <si>
    <t>ぼや</t>
    <phoneticPr fontId="3"/>
  </si>
  <si>
    <t>延面積</t>
    <rPh sb="0" eb="1">
      <t>ノ</t>
    </rPh>
    <rPh sb="1" eb="3">
      <t>メンセキ</t>
    </rPh>
    <phoneticPr fontId="3"/>
  </si>
  <si>
    <t>表面積</t>
    <rPh sb="0" eb="3">
      <t>ヒョウメンセキ</t>
    </rPh>
    <phoneticPr fontId="3"/>
  </si>
  <si>
    <t>林野</t>
    <rPh sb="0" eb="2">
      <t>リンヤ</t>
    </rPh>
    <phoneticPr fontId="3"/>
  </si>
  <si>
    <t>（㎡）</t>
    <phoneticPr fontId="3"/>
  </si>
  <si>
    <t>（ａ）</t>
    <phoneticPr fontId="3"/>
  </si>
  <si>
    <t>－</t>
    <phoneticPr fontId="3"/>
  </si>
  <si>
    <t>（３）り災状況</t>
    <rPh sb="4" eb="5">
      <t>ワザワ</t>
    </rPh>
    <rPh sb="5" eb="7">
      <t>ジョウキョウ</t>
    </rPh>
    <phoneticPr fontId="3"/>
  </si>
  <si>
    <t>死傷者</t>
    <rPh sb="0" eb="3">
      <t>シショウシャ</t>
    </rPh>
    <phoneticPr fontId="3"/>
  </si>
  <si>
    <t>り　災　　世帯数</t>
    <rPh sb="2" eb="3">
      <t>サイ</t>
    </rPh>
    <rPh sb="5" eb="8">
      <t>セタイスウ</t>
    </rPh>
    <phoneticPr fontId="3"/>
  </si>
  <si>
    <t>り災人員</t>
    <rPh sb="1" eb="2">
      <t>サイ</t>
    </rPh>
    <rPh sb="2" eb="4">
      <t>ジンイン</t>
    </rPh>
    <phoneticPr fontId="3"/>
  </si>
  <si>
    <t>月平均　　火災件数</t>
    <rPh sb="0" eb="3">
      <t>ツキヘイキン</t>
    </rPh>
    <rPh sb="5" eb="7">
      <t>カサイ</t>
    </rPh>
    <rPh sb="7" eb="9">
      <t>ケンスウ</t>
    </rPh>
    <phoneticPr fontId="3"/>
  </si>
  <si>
    <t>月平均</t>
    <rPh sb="0" eb="3">
      <t>ツキヘイキン</t>
    </rPh>
    <phoneticPr fontId="3"/>
  </si>
  <si>
    <t>1件あたり</t>
    <rPh sb="1" eb="2">
      <t>ケン</t>
    </rPh>
    <phoneticPr fontId="3"/>
  </si>
  <si>
    <t>出火率</t>
    <rPh sb="0" eb="2">
      <t>シュッカ</t>
    </rPh>
    <rPh sb="2" eb="3">
      <t>リツ</t>
    </rPh>
    <phoneticPr fontId="3"/>
  </si>
  <si>
    <t>米原市人口</t>
    <rPh sb="0" eb="3">
      <t>マイバラシ</t>
    </rPh>
    <rPh sb="3" eb="5">
      <t>ジンコウ</t>
    </rPh>
    <phoneticPr fontId="3"/>
  </si>
  <si>
    <t>損害額</t>
    <rPh sb="0" eb="2">
      <t>ソンガイ</t>
    </rPh>
    <rPh sb="2" eb="3">
      <t>ガク</t>
    </rPh>
    <phoneticPr fontId="3"/>
  </si>
  <si>
    <t>の損害額</t>
    <rPh sb="1" eb="3">
      <t>ソンガイ</t>
    </rPh>
    <rPh sb="3" eb="4">
      <t>ガク</t>
    </rPh>
    <phoneticPr fontId="3"/>
  </si>
  <si>
    <t>※各消防年報より引用</t>
    <rPh sb="1" eb="2">
      <t>カク</t>
    </rPh>
    <rPh sb="2" eb="6">
      <t>ショウボウネンポウ</t>
    </rPh>
    <rPh sb="8" eb="10">
      <t>インヨウ</t>
    </rPh>
    <phoneticPr fontId="3"/>
  </si>
  <si>
    <t>死者</t>
    <rPh sb="0" eb="2">
      <t>シシャ</t>
    </rPh>
    <phoneticPr fontId="3"/>
  </si>
  <si>
    <t>負傷者</t>
    <rPh sb="0" eb="2">
      <t>フショウ</t>
    </rPh>
    <rPh sb="2" eb="3">
      <t>シャ</t>
    </rPh>
    <phoneticPr fontId="3"/>
  </si>
  <si>
    <t>（％）</t>
    <phoneticPr fontId="3"/>
  </si>
  <si>
    <t>（４）原因別火災発生状況</t>
    <rPh sb="3" eb="5">
      <t>ゲンイン</t>
    </rPh>
    <rPh sb="5" eb="6">
      <t>ベツ</t>
    </rPh>
    <rPh sb="6" eb="8">
      <t>カサイ</t>
    </rPh>
    <rPh sb="8" eb="10">
      <t>ハッセイ</t>
    </rPh>
    <rPh sb="10" eb="12">
      <t>ジョウキョウ</t>
    </rPh>
    <phoneticPr fontId="3"/>
  </si>
  <si>
    <t>こんろ</t>
    <phoneticPr fontId="3"/>
  </si>
  <si>
    <t>ストーブ</t>
    <phoneticPr fontId="3"/>
  </si>
  <si>
    <t>排気管</t>
    <rPh sb="0" eb="3">
      <t>ハイキカン</t>
    </rPh>
    <phoneticPr fontId="3"/>
  </si>
  <si>
    <t>電気
機器</t>
    <rPh sb="0" eb="2">
      <t>デンキ</t>
    </rPh>
    <rPh sb="3" eb="5">
      <t>キキ</t>
    </rPh>
    <phoneticPr fontId="3"/>
  </si>
  <si>
    <t>たき火</t>
    <rPh sb="2" eb="3">
      <t>ビ</t>
    </rPh>
    <phoneticPr fontId="3"/>
  </si>
  <si>
    <t>衝突の
火花</t>
    <rPh sb="0" eb="2">
      <t>ショウトツ</t>
    </rPh>
    <rPh sb="4" eb="6">
      <t>ヒバナ</t>
    </rPh>
    <phoneticPr fontId="3"/>
  </si>
  <si>
    <t>火入れ</t>
    <rPh sb="0" eb="2">
      <t>ヒイ</t>
    </rPh>
    <phoneticPr fontId="3"/>
  </si>
  <si>
    <t>放火</t>
    <rPh sb="0" eb="2">
      <t>ホウカ</t>
    </rPh>
    <phoneticPr fontId="3"/>
  </si>
  <si>
    <t>その他</t>
    <rPh sb="2" eb="3">
      <t>タ</t>
    </rPh>
    <phoneticPr fontId="3"/>
  </si>
  <si>
    <t>不明・
調査中</t>
    <rPh sb="0" eb="2">
      <t>フメイ</t>
    </rPh>
    <rPh sb="4" eb="6">
      <t>チョウサ</t>
    </rPh>
    <rPh sb="6" eb="7">
      <t>チュウ</t>
    </rPh>
    <phoneticPr fontId="3"/>
  </si>
  <si>
    <t>-</t>
    <phoneticPr fontId="3"/>
  </si>
  <si>
    <t>【資料　消防本部】</t>
    <rPh sb="1" eb="3">
      <t>シリョウ</t>
    </rPh>
    <rPh sb="4" eb="6">
      <t>ショウボウ</t>
    </rPh>
    <rPh sb="6" eb="8">
      <t>ホンブ</t>
    </rPh>
    <phoneticPr fontId="3"/>
  </si>
  <si>
    <t>77．救急状況</t>
    <rPh sb="3" eb="5">
      <t>キュウキュウ</t>
    </rPh>
    <rPh sb="5" eb="7">
      <t>ジョウキョウ</t>
    </rPh>
    <phoneticPr fontId="3"/>
  </si>
  <si>
    <t>12月31日現在</t>
    <rPh sb="2" eb="3">
      <t>ガツ</t>
    </rPh>
    <rPh sb="5" eb="6">
      <t>ニチ</t>
    </rPh>
    <rPh sb="6" eb="8">
      <t>ゲンザイ</t>
    </rPh>
    <phoneticPr fontId="3"/>
  </si>
  <si>
    <t>火災</t>
    <rPh sb="0" eb="2">
      <t>カサイ</t>
    </rPh>
    <phoneticPr fontId="3"/>
  </si>
  <si>
    <t>自然
災害</t>
    <rPh sb="0" eb="2">
      <t>シゼン</t>
    </rPh>
    <rPh sb="3" eb="5">
      <t>サイガイ</t>
    </rPh>
    <phoneticPr fontId="3"/>
  </si>
  <si>
    <t>水難
事故</t>
    <rPh sb="0" eb="2">
      <t>スイナン</t>
    </rPh>
    <rPh sb="3" eb="5">
      <t>ジコ</t>
    </rPh>
    <phoneticPr fontId="3"/>
  </si>
  <si>
    <t>交通
事故</t>
    <rPh sb="0" eb="2">
      <t>コウツウ</t>
    </rPh>
    <rPh sb="3" eb="5">
      <t>ジコ</t>
    </rPh>
    <phoneticPr fontId="3"/>
  </si>
  <si>
    <t>労働
災害</t>
    <rPh sb="0" eb="2">
      <t>ロウドウ</t>
    </rPh>
    <rPh sb="3" eb="5">
      <t>サイガイ</t>
    </rPh>
    <phoneticPr fontId="3"/>
  </si>
  <si>
    <t>運動
競技</t>
    <rPh sb="0" eb="2">
      <t>ウンドウ</t>
    </rPh>
    <rPh sb="3" eb="5">
      <t>キョウギ</t>
    </rPh>
    <phoneticPr fontId="3"/>
  </si>
  <si>
    <t>一般
負傷</t>
    <rPh sb="0" eb="2">
      <t>イッパン</t>
    </rPh>
    <rPh sb="3" eb="5">
      <t>フショウ</t>
    </rPh>
    <phoneticPr fontId="3"/>
  </si>
  <si>
    <t>加害</t>
    <rPh sb="0" eb="2">
      <t>カガイ</t>
    </rPh>
    <phoneticPr fontId="3"/>
  </si>
  <si>
    <t>自損
行為</t>
    <rPh sb="0" eb="2">
      <t>ジソン</t>
    </rPh>
    <rPh sb="3" eb="5">
      <t>コウイ</t>
    </rPh>
    <phoneticPr fontId="3"/>
  </si>
  <si>
    <t>急病</t>
    <rPh sb="0" eb="2">
      <t>キュウビョウ</t>
    </rPh>
    <phoneticPr fontId="3"/>
  </si>
  <si>
    <t>78．救助状況</t>
    <rPh sb="3" eb="5">
      <t>キュウジョ</t>
    </rPh>
    <rPh sb="5" eb="7">
      <t>ジョウキョウ</t>
    </rPh>
    <phoneticPr fontId="3"/>
  </si>
  <si>
    <t>機械等
の事故</t>
    <rPh sb="0" eb="3">
      <t>キカイトウ</t>
    </rPh>
    <rPh sb="5" eb="7">
      <t>ジコ</t>
    </rPh>
    <phoneticPr fontId="3"/>
  </si>
  <si>
    <t>建物等
の事故</t>
    <rPh sb="0" eb="3">
      <t>タテモノトウ</t>
    </rPh>
    <rPh sb="5" eb="7">
      <t>ジコ</t>
    </rPh>
    <phoneticPr fontId="3"/>
  </si>
  <si>
    <t>ガス
事故</t>
    <rPh sb="3" eb="5">
      <t>ジコ</t>
    </rPh>
    <phoneticPr fontId="3"/>
  </si>
  <si>
    <t>破裂
事故</t>
    <rPh sb="0" eb="2">
      <t>ハレツ</t>
    </rPh>
    <rPh sb="3" eb="5">
      <t>ジコ</t>
    </rPh>
    <phoneticPr fontId="3"/>
  </si>
  <si>
    <t>79．消防団の現況</t>
    <rPh sb="3" eb="5">
      <t>ショウボウ</t>
    </rPh>
    <rPh sb="5" eb="6">
      <t>ダン</t>
    </rPh>
    <rPh sb="7" eb="9">
      <t>ゲンキョウ</t>
    </rPh>
    <phoneticPr fontId="3"/>
  </si>
  <si>
    <t>（令和6年10月1日現在）</t>
  </si>
  <si>
    <t>団員定数(人)</t>
    <rPh sb="0" eb="2">
      <t>ダンイン</t>
    </rPh>
    <rPh sb="2" eb="4">
      <t>テイスウ</t>
    </rPh>
    <rPh sb="5" eb="6">
      <t>ヒト</t>
    </rPh>
    <phoneticPr fontId="3"/>
  </si>
  <si>
    <t>施　　　設</t>
    <rPh sb="0" eb="1">
      <t>シ</t>
    </rPh>
    <rPh sb="4" eb="5">
      <t>セツ</t>
    </rPh>
    <phoneticPr fontId="3"/>
  </si>
  <si>
    <t>消防ポンプ車</t>
    <rPh sb="0" eb="2">
      <t>ショウボウ</t>
    </rPh>
    <rPh sb="5" eb="6">
      <t>クルマ</t>
    </rPh>
    <phoneticPr fontId="3"/>
  </si>
  <si>
    <t>小型動力ポンプ</t>
    <rPh sb="0" eb="2">
      <t>コガタ</t>
    </rPh>
    <rPh sb="2" eb="4">
      <t>ドウリョク</t>
    </rPh>
    <phoneticPr fontId="3"/>
  </si>
  <si>
    <t>団本部</t>
    <rPh sb="0" eb="3">
      <t>ダンホンブ</t>
    </rPh>
    <phoneticPr fontId="3"/>
  </si>
  <si>
    <t>山東方面隊</t>
    <rPh sb="0" eb="2">
      <t>サントウ</t>
    </rPh>
    <rPh sb="2" eb="4">
      <t>ホウメン</t>
    </rPh>
    <rPh sb="4" eb="5">
      <t>タイ</t>
    </rPh>
    <phoneticPr fontId="3"/>
  </si>
  <si>
    <t>第１分団</t>
    <rPh sb="0" eb="1">
      <t>ダイ</t>
    </rPh>
    <rPh sb="2" eb="4">
      <t>ブンダン</t>
    </rPh>
    <phoneticPr fontId="3"/>
  </si>
  <si>
    <t>第２分団</t>
    <rPh sb="0" eb="1">
      <t>ダイ</t>
    </rPh>
    <rPh sb="2" eb="4">
      <t>ブンダン</t>
    </rPh>
    <phoneticPr fontId="3"/>
  </si>
  <si>
    <t>第３分団</t>
    <rPh sb="0" eb="1">
      <t>ダイ</t>
    </rPh>
    <rPh sb="2" eb="4">
      <t>ブンダン</t>
    </rPh>
    <phoneticPr fontId="3"/>
  </si>
  <si>
    <t>伊吹方面隊</t>
    <rPh sb="0" eb="2">
      <t>イブキ</t>
    </rPh>
    <rPh sb="2" eb="4">
      <t>ホウメン</t>
    </rPh>
    <rPh sb="4" eb="5">
      <t>タイ</t>
    </rPh>
    <phoneticPr fontId="3"/>
  </si>
  <si>
    <t>米原方面隊</t>
    <rPh sb="0" eb="2">
      <t>マイバラ</t>
    </rPh>
    <rPh sb="2" eb="4">
      <t>ホウメン</t>
    </rPh>
    <rPh sb="4" eb="5">
      <t>タイ</t>
    </rPh>
    <phoneticPr fontId="3"/>
  </si>
  <si>
    <t>第４分団</t>
    <rPh sb="0" eb="1">
      <t>ダイ</t>
    </rPh>
    <rPh sb="2" eb="4">
      <t>ブンダン</t>
    </rPh>
    <phoneticPr fontId="3"/>
  </si>
  <si>
    <t>近江方面隊</t>
    <rPh sb="0" eb="2">
      <t>オウミ</t>
    </rPh>
    <phoneticPr fontId="3"/>
  </si>
  <si>
    <t>合　　計</t>
    <rPh sb="0" eb="1">
      <t>アイ</t>
    </rPh>
    <rPh sb="3" eb="4">
      <t>ケイ</t>
    </rPh>
    <phoneticPr fontId="3"/>
  </si>
  <si>
    <t>【資料　防災危機管理課】</t>
    <rPh sb="1" eb="3">
      <t>シリョウ</t>
    </rPh>
    <rPh sb="4" eb="6">
      <t>ボウサイ</t>
    </rPh>
    <rPh sb="6" eb="11">
      <t>キキカンリカ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</si>
</sst>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0\)"/>
    <numFmt numFmtId="177" formatCode="#,##0;&quot;△ &quot;#,##0"/>
    <numFmt numFmtId="178" formatCode="#,##0_ "/>
    <numFmt numFmtId="179" formatCode="#,##0.0;&quot;△ &quot;#,##0.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9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6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</cellStyleXfs>
  <cellXfs count="3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0" borderId="0" xfId="0" applyFont="1">
      <alignment vertical="center"/>
    </xf>
    <xf numFmtId="176" fontId="8" fillId="0" borderId="0" xfId="2" applyNumberFormat="1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1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4" xfId="2" applyFont="1" applyBorder="1" applyAlignment="1">
      <alignment horizontal="distributed" vertical="center" indent="2"/>
    </xf>
    <xf numFmtId="0" fontId="10" fillId="0" borderId="5" xfId="2" applyFont="1" applyBorder="1" applyAlignment="1">
      <alignment horizontal="distributed" vertical="center" indent="2"/>
    </xf>
    <xf numFmtId="177" fontId="9" fillId="0" borderId="6" xfId="3" applyNumberFormat="1" applyFont="1" applyBorder="1" applyAlignment="1">
      <alignment horizontal="right" vertical="center" indent="2"/>
    </xf>
    <xf numFmtId="177" fontId="9" fillId="0" borderId="4" xfId="3" applyNumberFormat="1" applyFont="1" applyBorder="1" applyAlignment="1">
      <alignment horizontal="right" vertical="center" indent="2"/>
    </xf>
    <xf numFmtId="0" fontId="10" fillId="3" borderId="0" xfId="2" applyFont="1" applyFill="1" applyAlignment="1">
      <alignment horizontal="distributed" vertical="center" indent="2"/>
    </xf>
    <xf numFmtId="0" fontId="10" fillId="3" borderId="7" xfId="2" applyFont="1" applyFill="1" applyBorder="1" applyAlignment="1">
      <alignment horizontal="distributed" vertical="center" indent="2"/>
    </xf>
    <xf numFmtId="177" fontId="9" fillId="3" borderId="8" xfId="3" applyNumberFormat="1" applyFont="1" applyFill="1" applyBorder="1" applyAlignment="1">
      <alignment horizontal="right" vertical="center" indent="2"/>
    </xf>
    <xf numFmtId="177" fontId="9" fillId="3" borderId="0" xfId="3" applyNumberFormat="1" applyFont="1" applyFill="1" applyAlignment="1">
      <alignment horizontal="right" vertical="center" indent="2"/>
    </xf>
    <xf numFmtId="0" fontId="10" fillId="0" borderId="0" xfId="2" applyFont="1" applyAlignment="1">
      <alignment horizontal="distributed" vertical="center" indent="2"/>
    </xf>
    <xf numFmtId="0" fontId="10" fillId="0" borderId="7" xfId="2" applyFont="1" applyBorder="1" applyAlignment="1">
      <alignment horizontal="distributed" vertical="center" indent="2"/>
    </xf>
    <xf numFmtId="177" fontId="9" fillId="0" borderId="8" xfId="3" applyNumberFormat="1" applyFont="1" applyBorder="1" applyAlignment="1">
      <alignment horizontal="right" vertical="center" indent="2"/>
    </xf>
    <xf numFmtId="177" fontId="9" fillId="0" borderId="0" xfId="3" applyNumberFormat="1" applyFont="1" applyAlignment="1">
      <alignment horizontal="right" vertical="center" indent="2"/>
    </xf>
    <xf numFmtId="0" fontId="10" fillId="0" borderId="9" xfId="2" applyFont="1" applyBorder="1" applyAlignment="1">
      <alignment horizontal="distributed" vertical="center" indent="2"/>
    </xf>
    <xf numFmtId="0" fontId="10" fillId="0" borderId="10" xfId="2" applyFont="1" applyBorder="1" applyAlignment="1">
      <alignment horizontal="distributed" vertical="center" indent="2"/>
    </xf>
    <xf numFmtId="177" fontId="9" fillId="0" borderId="11" xfId="3" applyNumberFormat="1" applyFont="1" applyBorder="1" applyAlignment="1">
      <alignment horizontal="right" vertical="center" indent="2"/>
    </xf>
    <xf numFmtId="177" fontId="9" fillId="0" borderId="9" xfId="3" applyNumberFormat="1" applyFont="1" applyBorder="1" applyAlignment="1">
      <alignment horizontal="right" vertical="center" indent="2"/>
    </xf>
    <xf numFmtId="176" fontId="10" fillId="0" borderId="0" xfId="2" applyNumberFormat="1" applyFont="1" applyAlignment="1">
      <alignment horizontal="left" vertical="center"/>
    </xf>
    <xf numFmtId="3" fontId="9" fillId="0" borderId="0" xfId="0" applyNumberFormat="1" applyFont="1" applyAlignment="1">
      <alignment horizontal="right" vertical="center"/>
    </xf>
    <xf numFmtId="176" fontId="10" fillId="0" borderId="0" xfId="2" applyNumberFormat="1" applyFont="1" applyAlignment="1">
      <alignment horizontal="distributed" vertical="center"/>
    </xf>
    <xf numFmtId="177" fontId="9" fillId="0" borderId="6" xfId="3" applyNumberFormat="1" applyFont="1" applyBorder="1" applyAlignment="1">
      <alignment horizontal="right" vertical="center"/>
    </xf>
    <xf numFmtId="176" fontId="9" fillId="0" borderId="4" xfId="4" applyNumberFormat="1" applyFont="1" applyBorder="1" applyAlignment="1">
      <alignment horizontal="center" vertical="center"/>
    </xf>
    <xf numFmtId="0" fontId="10" fillId="4" borderId="0" xfId="2" applyFont="1" applyFill="1" applyAlignment="1">
      <alignment horizontal="distributed" vertical="center" indent="2"/>
    </xf>
    <xf numFmtId="0" fontId="10" fillId="4" borderId="7" xfId="2" applyFont="1" applyFill="1" applyBorder="1" applyAlignment="1">
      <alignment horizontal="distributed" vertical="center" indent="2"/>
    </xf>
    <xf numFmtId="177" fontId="9" fillId="4" borderId="8" xfId="3" applyNumberFormat="1" applyFont="1" applyFill="1" applyBorder="1" applyAlignment="1">
      <alignment horizontal="right" vertical="center" shrinkToFit="1"/>
    </xf>
    <xf numFmtId="176" fontId="9" fillId="4" borderId="0" xfId="4" applyNumberFormat="1" applyFont="1" applyFill="1" applyAlignment="1">
      <alignment horizontal="center" vertical="center" shrinkToFit="1"/>
    </xf>
    <xf numFmtId="177" fontId="9" fillId="0" borderId="8" xfId="3" applyNumberFormat="1" applyFont="1" applyBorder="1" applyAlignment="1">
      <alignment horizontal="right" vertical="center" shrinkToFit="1"/>
    </xf>
    <xf numFmtId="176" fontId="9" fillId="0" borderId="0" xfId="4" applyNumberFormat="1" applyFont="1" applyAlignment="1">
      <alignment horizontal="center" vertical="center" shrinkToFit="1"/>
    </xf>
    <xf numFmtId="177" fontId="9" fillId="4" borderId="8" xfId="3" applyNumberFormat="1" applyFont="1" applyFill="1" applyBorder="1" applyAlignment="1">
      <alignment horizontal="right" vertical="center"/>
    </xf>
    <xf numFmtId="176" fontId="9" fillId="4" borderId="0" xfId="4" applyNumberFormat="1" applyFont="1" applyFill="1" applyAlignment="1">
      <alignment horizontal="center" vertical="center"/>
    </xf>
    <xf numFmtId="177" fontId="9" fillId="0" borderId="8" xfId="3" applyNumberFormat="1" applyFont="1" applyBorder="1" applyAlignment="1">
      <alignment horizontal="right" vertical="center"/>
    </xf>
    <xf numFmtId="176" fontId="9" fillId="0" borderId="0" xfId="4" applyNumberFormat="1" applyFont="1" applyAlignment="1">
      <alignment horizontal="center" vertical="center"/>
    </xf>
    <xf numFmtId="0" fontId="10" fillId="4" borderId="9" xfId="2" applyFont="1" applyFill="1" applyBorder="1" applyAlignment="1">
      <alignment horizontal="distributed" vertical="center" indent="2"/>
    </xf>
    <xf numFmtId="0" fontId="10" fillId="4" borderId="10" xfId="2" applyFont="1" applyFill="1" applyBorder="1" applyAlignment="1">
      <alignment horizontal="distributed" vertical="center" indent="2"/>
    </xf>
    <xf numFmtId="177" fontId="9" fillId="4" borderId="11" xfId="3" applyNumberFormat="1" applyFont="1" applyFill="1" applyBorder="1" applyAlignment="1">
      <alignment horizontal="right" vertical="center"/>
    </xf>
    <xf numFmtId="176" fontId="9" fillId="4" borderId="9" xfId="4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4" borderId="3" xfId="2" applyFont="1" applyFill="1" applyBorder="1" applyAlignment="1">
      <alignment horizontal="distributed" vertical="center" indent="2"/>
    </xf>
    <xf numFmtId="0" fontId="10" fillId="4" borderId="1" xfId="2" applyFont="1" applyFill="1" applyBorder="1" applyAlignment="1">
      <alignment horizontal="distributed" vertical="center" indent="2"/>
    </xf>
    <xf numFmtId="38" fontId="9" fillId="4" borderId="2" xfId="1" applyFont="1" applyFill="1" applyBorder="1" applyAlignment="1">
      <alignment horizontal="center" vertical="center"/>
    </xf>
    <xf numFmtId="38" fontId="9" fillId="4" borderId="1" xfId="1" applyFont="1" applyFill="1" applyBorder="1" applyAlignment="1">
      <alignment horizontal="center" vertical="center"/>
    </xf>
    <xf numFmtId="38" fontId="9" fillId="0" borderId="9" xfId="1" applyFont="1" applyBorder="1" applyAlignment="1"/>
    <xf numFmtId="176" fontId="10" fillId="0" borderId="9" xfId="2" applyNumberFormat="1" applyFont="1" applyBorder="1" applyAlignment="1">
      <alignment horizontal="distributed" vertical="center"/>
    </xf>
    <xf numFmtId="38" fontId="10" fillId="0" borderId="3" xfId="1" applyFont="1" applyBorder="1" applyAlignment="1">
      <alignment horizontal="center"/>
    </xf>
    <xf numFmtId="38" fontId="10" fillId="0" borderId="4" xfId="1" applyFont="1" applyBorder="1" applyAlignment="1">
      <alignment horizontal="center"/>
    </xf>
    <xf numFmtId="38" fontId="10" fillId="0" borderId="5" xfId="1" applyFont="1" applyBorder="1" applyAlignment="1">
      <alignment horizontal="center"/>
    </xf>
    <xf numFmtId="176" fontId="10" fillId="0" borderId="6" xfId="2" applyNumberFormat="1" applyFont="1" applyBorder="1" applyAlignment="1">
      <alignment horizontal="center" vertical="center"/>
    </xf>
    <xf numFmtId="176" fontId="10" fillId="0" borderId="4" xfId="2" applyNumberFormat="1" applyFont="1" applyBorder="1" applyAlignment="1">
      <alignment horizontal="center" vertical="center"/>
    </xf>
    <xf numFmtId="176" fontId="10" fillId="0" borderId="5" xfId="2" applyNumberFormat="1" applyFont="1" applyBorder="1" applyAlignment="1">
      <alignment horizontal="center" vertical="center"/>
    </xf>
    <xf numFmtId="38" fontId="10" fillId="0" borderId="1" xfId="1" applyFont="1" applyFill="1" applyBorder="1" applyAlignment="1">
      <alignment horizontal="distributed" vertical="center" wrapText="1" indent="1"/>
    </xf>
    <xf numFmtId="38" fontId="10" fillId="0" borderId="6" xfId="1" applyFont="1" applyBorder="1" applyAlignment="1">
      <alignment horizontal="distributed" vertical="center"/>
    </xf>
    <xf numFmtId="38" fontId="9" fillId="0" borderId="5" xfId="1" applyFont="1" applyBorder="1" applyAlignment="1">
      <alignment horizontal="center" vertical="center"/>
    </xf>
    <xf numFmtId="177" fontId="9" fillId="0" borderId="5" xfId="3" applyNumberFormat="1" applyFont="1" applyBorder="1" applyAlignment="1">
      <alignment horizontal="right" vertical="center" indent="2"/>
    </xf>
    <xf numFmtId="38" fontId="10" fillId="3" borderId="8" xfId="1" applyFont="1" applyFill="1" applyBorder="1" applyAlignment="1">
      <alignment horizontal="distributed" vertical="center"/>
    </xf>
    <xf numFmtId="38" fontId="9" fillId="3" borderId="7" xfId="1" applyFont="1" applyFill="1" applyBorder="1" applyAlignment="1">
      <alignment horizontal="center" vertical="center"/>
    </xf>
    <xf numFmtId="177" fontId="9" fillId="4" borderId="8" xfId="3" applyNumberFormat="1" applyFont="1" applyFill="1" applyBorder="1" applyAlignment="1">
      <alignment horizontal="right" vertical="center" indent="2"/>
    </xf>
    <xf numFmtId="177" fontId="9" fillId="4" borderId="0" xfId="3" applyNumberFormat="1" applyFont="1" applyFill="1" applyAlignment="1">
      <alignment horizontal="right" vertical="center" indent="2"/>
    </xf>
    <xf numFmtId="177" fontId="9" fillId="4" borderId="7" xfId="3" applyNumberFormat="1" applyFont="1" applyFill="1" applyBorder="1" applyAlignment="1">
      <alignment horizontal="right" vertical="center" indent="2"/>
    </xf>
    <xf numFmtId="38" fontId="10" fillId="0" borderId="11" xfId="1" applyFont="1" applyBorder="1" applyAlignment="1">
      <alignment horizontal="distributed" vertical="center"/>
    </xf>
    <xf numFmtId="38" fontId="9" fillId="0" borderId="10" xfId="1" applyFont="1" applyBorder="1" applyAlignment="1">
      <alignment horizontal="center" vertical="center"/>
    </xf>
    <xf numFmtId="177" fontId="9" fillId="0" borderId="10" xfId="3" applyNumberFormat="1" applyFont="1" applyBorder="1" applyAlignment="1">
      <alignment horizontal="right" vertical="center" indent="2"/>
    </xf>
    <xf numFmtId="38" fontId="10" fillId="0" borderId="1" xfId="1" applyFont="1" applyBorder="1" applyAlignment="1">
      <alignment horizontal="distributed" vertical="center" wrapText="1" indent="1"/>
    </xf>
    <xf numFmtId="38" fontId="10" fillId="3" borderId="6" xfId="1" applyFont="1" applyFill="1" applyBorder="1" applyAlignment="1">
      <alignment horizontal="distributed" vertical="center"/>
    </xf>
    <xf numFmtId="38" fontId="9" fillId="3" borderId="5" xfId="1" applyFont="1" applyFill="1" applyBorder="1" applyAlignment="1">
      <alignment horizontal="center" vertical="center"/>
    </xf>
    <xf numFmtId="177" fontId="9" fillId="3" borderId="6" xfId="3" applyNumberFormat="1" applyFont="1" applyFill="1" applyBorder="1" applyAlignment="1">
      <alignment horizontal="right" vertical="center" indent="2"/>
    </xf>
    <xf numFmtId="177" fontId="9" fillId="3" borderId="4" xfId="3" applyNumberFormat="1" applyFont="1" applyFill="1" applyBorder="1" applyAlignment="1">
      <alignment horizontal="right" vertical="center" indent="2"/>
    </xf>
    <xf numFmtId="177" fontId="9" fillId="3" borderId="5" xfId="3" applyNumberFormat="1" applyFont="1" applyFill="1" applyBorder="1" applyAlignment="1">
      <alignment horizontal="right" vertical="center" indent="2"/>
    </xf>
    <xf numFmtId="38" fontId="10" fillId="0" borderId="8" xfId="1" applyFont="1" applyBorder="1" applyAlignment="1">
      <alignment horizontal="distributed" vertical="center"/>
    </xf>
    <xf numFmtId="38" fontId="9" fillId="0" borderId="7" xfId="1" applyFont="1" applyBorder="1" applyAlignment="1">
      <alignment horizontal="center" vertical="center"/>
    </xf>
    <xf numFmtId="177" fontId="9" fillId="0" borderId="7" xfId="3" applyNumberFormat="1" applyFont="1" applyBorder="1" applyAlignment="1">
      <alignment horizontal="right" vertical="center" indent="2"/>
    </xf>
    <xf numFmtId="38" fontId="10" fillId="3" borderId="11" xfId="1" applyFont="1" applyFill="1" applyBorder="1" applyAlignment="1">
      <alignment horizontal="distributed" vertical="center"/>
    </xf>
    <xf numFmtId="38" fontId="9" fillId="3" borderId="10" xfId="1" applyFont="1" applyFill="1" applyBorder="1" applyAlignment="1">
      <alignment horizontal="center" vertical="center"/>
    </xf>
    <xf numFmtId="177" fontId="9" fillId="3" borderId="11" xfId="3" applyNumberFormat="1" applyFont="1" applyFill="1" applyBorder="1" applyAlignment="1">
      <alignment horizontal="right" vertical="center" indent="2"/>
    </xf>
    <xf numFmtId="177" fontId="9" fillId="3" borderId="9" xfId="3" applyNumberFormat="1" applyFont="1" applyFill="1" applyBorder="1" applyAlignment="1">
      <alignment horizontal="right" vertical="center" indent="2"/>
    </xf>
    <xf numFmtId="177" fontId="9" fillId="3" borderId="10" xfId="3" applyNumberFormat="1" applyFont="1" applyFill="1" applyBorder="1" applyAlignment="1">
      <alignment horizontal="right" vertical="center" indent="2"/>
    </xf>
    <xf numFmtId="38" fontId="9" fillId="0" borderId="1" xfId="1" applyFont="1" applyBorder="1" applyAlignment="1">
      <alignment horizontal="distributed" vertical="center" wrapText="1" indent="1"/>
    </xf>
    <xf numFmtId="177" fontId="9" fillId="3" borderId="7" xfId="3" applyNumberFormat="1" applyFont="1" applyFill="1" applyBorder="1" applyAlignment="1">
      <alignment horizontal="right" vertical="center" indent="2"/>
    </xf>
    <xf numFmtId="177" fontId="6" fillId="0" borderId="0" xfId="0" applyNumberFormat="1" applyFont="1">
      <alignment vertical="center"/>
    </xf>
    <xf numFmtId="0" fontId="2" fillId="0" borderId="0" xfId="5" applyFont="1">
      <alignment vertical="center"/>
    </xf>
    <xf numFmtId="0" fontId="2" fillId="0" borderId="0" xfId="5" applyFont="1" applyAlignment="1">
      <alignment horizontal="left" vertical="center"/>
    </xf>
    <xf numFmtId="0" fontId="4" fillId="2" borderId="0" xfId="5" applyFont="1" applyFill="1">
      <alignment vertical="center"/>
    </xf>
    <xf numFmtId="0" fontId="5" fillId="2" borderId="0" xfId="5" applyFont="1" applyFill="1">
      <alignment vertical="center"/>
    </xf>
    <xf numFmtId="0" fontId="6" fillId="0" borderId="0" xfId="5" applyFont="1">
      <alignment vertical="center"/>
    </xf>
    <xf numFmtId="0" fontId="8" fillId="0" borderId="0" xfId="5" applyFont="1">
      <alignment vertical="center"/>
    </xf>
    <xf numFmtId="0" fontId="9" fillId="0" borderId="4" xfId="5" applyFont="1" applyBorder="1" applyAlignment="1">
      <alignment horizontal="center" vertical="center"/>
    </xf>
    <xf numFmtId="0" fontId="9" fillId="0" borderId="5" xfId="5" applyFont="1" applyBorder="1" applyAlignment="1">
      <alignment horizontal="center" vertical="center"/>
    </xf>
    <xf numFmtId="0" fontId="9" fillId="0" borderId="6" xfId="5" applyFont="1" applyBorder="1" applyAlignment="1">
      <alignment horizontal="center" vertical="center"/>
    </xf>
    <xf numFmtId="0" fontId="9" fillId="0" borderId="6" xfId="5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5" xfId="5" applyFont="1" applyBorder="1" applyAlignment="1">
      <alignment horizontal="center" vertical="center" wrapText="1"/>
    </xf>
    <xf numFmtId="0" fontId="9" fillId="0" borderId="9" xfId="5" applyFont="1" applyBorder="1" applyAlignment="1">
      <alignment horizontal="center" vertical="center"/>
    </xf>
    <xf numFmtId="0" fontId="9" fillId="0" borderId="10" xfId="5" applyFont="1" applyBorder="1" applyAlignment="1">
      <alignment horizontal="center" vertical="center"/>
    </xf>
    <xf numFmtId="0" fontId="9" fillId="0" borderId="11" xfId="5" applyFont="1" applyBorder="1" applyAlignment="1">
      <alignment horizontal="center" vertical="center"/>
    </xf>
    <xf numFmtId="0" fontId="9" fillId="0" borderId="11" xfId="5" applyFont="1" applyBorder="1" applyAlignment="1">
      <alignment horizontal="center" vertical="center" wrapText="1"/>
    </xf>
    <xf numFmtId="0" fontId="9" fillId="0" borderId="9" xfId="5" applyFont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 wrapText="1"/>
    </xf>
    <xf numFmtId="0" fontId="9" fillId="0" borderId="0" xfId="5" applyFont="1" applyAlignment="1">
      <alignment horizontal="center" vertical="center"/>
    </xf>
    <xf numFmtId="0" fontId="9" fillId="0" borderId="0" xfId="5" applyFont="1" applyAlignment="1">
      <alignment horizontal="right" vertical="center"/>
    </xf>
    <xf numFmtId="0" fontId="9" fillId="0" borderId="7" xfId="5" applyFont="1" applyBorder="1" applyAlignment="1">
      <alignment horizontal="left" vertical="center"/>
    </xf>
    <xf numFmtId="177" fontId="9" fillId="0" borderId="8" xfId="5" applyNumberFormat="1" applyFont="1" applyBorder="1" applyAlignment="1">
      <alignment horizontal="right" vertical="center"/>
    </xf>
    <xf numFmtId="177" fontId="9" fillId="0" borderId="0" xfId="5" applyNumberFormat="1" applyFont="1" applyAlignment="1">
      <alignment horizontal="right" vertical="center"/>
    </xf>
    <xf numFmtId="177" fontId="9" fillId="0" borderId="7" xfId="5" applyNumberFormat="1" applyFont="1" applyBorder="1" applyAlignment="1">
      <alignment horizontal="right" vertical="center"/>
    </xf>
    <xf numFmtId="0" fontId="9" fillId="4" borderId="0" xfId="5" applyFont="1" applyFill="1" applyAlignment="1">
      <alignment horizontal="center" vertical="center"/>
    </xf>
    <xf numFmtId="0" fontId="9" fillId="4" borderId="0" xfId="5" applyFont="1" applyFill="1" applyAlignment="1">
      <alignment horizontal="right" vertical="center"/>
    </xf>
    <xf numFmtId="0" fontId="9" fillId="4" borderId="7" xfId="5" applyFont="1" applyFill="1" applyBorder="1" applyAlignment="1">
      <alignment horizontal="left" vertical="center"/>
    </xf>
    <xf numFmtId="177" fontId="9" fillId="4" borderId="8" xfId="5" applyNumberFormat="1" applyFont="1" applyFill="1" applyBorder="1" applyAlignment="1">
      <alignment horizontal="right" vertical="center"/>
    </xf>
    <xf numFmtId="177" fontId="9" fillId="4" borderId="0" xfId="5" applyNumberFormat="1" applyFont="1" applyFill="1" applyAlignment="1">
      <alignment horizontal="right" vertical="center"/>
    </xf>
    <xf numFmtId="177" fontId="9" fillId="4" borderId="7" xfId="5" applyNumberFormat="1" applyFont="1" applyFill="1" applyBorder="1" applyAlignment="1">
      <alignment horizontal="right" vertical="center"/>
    </xf>
    <xf numFmtId="177" fontId="9" fillId="0" borderId="8" xfId="5" applyNumberFormat="1" applyFont="1" applyBorder="1" applyAlignment="1">
      <alignment horizontal="right" vertical="center"/>
    </xf>
    <xf numFmtId="177" fontId="9" fillId="0" borderId="0" xfId="5" applyNumberFormat="1" applyFont="1" applyAlignment="1">
      <alignment horizontal="right" vertical="center"/>
    </xf>
    <xf numFmtId="177" fontId="9" fillId="0" borderId="7" xfId="5" applyNumberFormat="1" applyFont="1" applyBorder="1" applyAlignment="1">
      <alignment horizontal="right" vertical="center"/>
    </xf>
    <xf numFmtId="0" fontId="9" fillId="4" borderId="9" xfId="5" applyFont="1" applyFill="1" applyBorder="1" applyAlignment="1">
      <alignment horizontal="center" vertical="center"/>
    </xf>
    <xf numFmtId="0" fontId="9" fillId="4" borderId="9" xfId="5" applyFont="1" applyFill="1" applyBorder="1" applyAlignment="1">
      <alignment horizontal="right" vertical="center"/>
    </xf>
    <xf numFmtId="0" fontId="9" fillId="4" borderId="10" xfId="5" applyFont="1" applyFill="1" applyBorder="1" applyAlignment="1">
      <alignment horizontal="left" vertical="center"/>
    </xf>
    <xf numFmtId="177" fontId="9" fillId="4" borderId="11" xfId="5" applyNumberFormat="1" applyFont="1" applyFill="1" applyBorder="1" applyAlignment="1">
      <alignment horizontal="right" vertical="center"/>
    </xf>
    <xf numFmtId="177" fontId="9" fillId="4" borderId="9" xfId="5" applyNumberFormat="1" applyFont="1" applyFill="1" applyBorder="1" applyAlignment="1">
      <alignment horizontal="right" vertical="center"/>
    </xf>
    <xf numFmtId="177" fontId="9" fillId="4" borderId="10" xfId="5" applyNumberFormat="1" applyFont="1" applyFill="1" applyBorder="1" applyAlignment="1">
      <alignment horizontal="right" vertical="center"/>
    </xf>
    <xf numFmtId="177" fontId="6" fillId="0" borderId="0" xfId="5" applyNumberFormat="1" applyFont="1">
      <alignment vertical="center"/>
    </xf>
    <xf numFmtId="0" fontId="9" fillId="0" borderId="0" xfId="5" applyFont="1">
      <alignment vertical="center"/>
    </xf>
    <xf numFmtId="0" fontId="9" fillId="4" borderId="0" xfId="5" applyFont="1" applyFill="1">
      <alignment vertical="center"/>
    </xf>
    <xf numFmtId="0" fontId="9" fillId="4" borderId="7" xfId="5" applyFont="1" applyFill="1" applyBorder="1">
      <alignment vertical="center"/>
    </xf>
    <xf numFmtId="0" fontId="9" fillId="0" borderId="7" xfId="5" applyFont="1" applyBorder="1">
      <alignment vertical="center"/>
    </xf>
    <xf numFmtId="0" fontId="9" fillId="4" borderId="9" xfId="5" applyFont="1" applyFill="1" applyBorder="1">
      <alignment vertical="center"/>
    </xf>
    <xf numFmtId="0" fontId="9" fillId="4" borderId="10" xfId="5" applyFont="1" applyFill="1" applyBorder="1">
      <alignment vertical="center"/>
    </xf>
    <xf numFmtId="178" fontId="6" fillId="0" borderId="0" xfId="5" applyNumberFormat="1" applyFont="1">
      <alignment vertical="center"/>
    </xf>
    <xf numFmtId="0" fontId="9" fillId="0" borderId="9" xfId="5" applyFont="1" applyBorder="1" applyAlignment="1">
      <alignment horizontal="left" vertical="center"/>
    </xf>
    <xf numFmtId="0" fontId="9" fillId="0" borderId="2" xfId="5" applyFont="1" applyBorder="1" applyAlignment="1">
      <alignment horizontal="center" vertical="center"/>
    </xf>
    <xf numFmtId="0" fontId="9" fillId="0" borderId="3" xfId="5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9" fillId="0" borderId="7" xfId="5" applyFont="1" applyBorder="1" applyAlignment="1">
      <alignment horizontal="center" vertical="center"/>
    </xf>
    <xf numFmtId="0" fontId="9" fillId="5" borderId="0" xfId="5" applyFont="1" applyFill="1" applyAlignment="1">
      <alignment horizontal="center" vertical="center"/>
    </xf>
    <xf numFmtId="0" fontId="9" fillId="5" borderId="0" xfId="5" applyFont="1" applyFill="1">
      <alignment vertical="center"/>
    </xf>
    <xf numFmtId="177" fontId="9" fillId="5" borderId="8" xfId="5" applyNumberFormat="1" applyFont="1" applyFill="1" applyBorder="1" applyAlignment="1">
      <alignment horizontal="center" vertical="center"/>
    </xf>
    <xf numFmtId="177" fontId="9" fillId="5" borderId="0" xfId="5" applyNumberFormat="1" applyFont="1" applyFill="1" applyAlignment="1">
      <alignment horizontal="center" vertical="center"/>
    </xf>
    <xf numFmtId="177" fontId="9" fillId="5" borderId="7" xfId="5" applyNumberFormat="1" applyFont="1" applyFill="1" applyBorder="1" applyAlignment="1">
      <alignment horizontal="center" vertical="center"/>
    </xf>
    <xf numFmtId="177" fontId="9" fillId="5" borderId="8" xfId="5" applyNumberFormat="1" applyFont="1" applyFill="1" applyBorder="1" applyAlignment="1">
      <alignment horizontal="right" vertical="center"/>
    </xf>
    <xf numFmtId="177" fontId="9" fillId="5" borderId="0" xfId="5" applyNumberFormat="1" applyFont="1" applyFill="1" applyAlignment="1">
      <alignment horizontal="right" vertical="center"/>
    </xf>
    <xf numFmtId="177" fontId="9" fillId="5" borderId="7" xfId="5" applyNumberFormat="1" applyFont="1" applyFill="1" applyBorder="1" applyAlignment="1">
      <alignment horizontal="right" vertical="center"/>
    </xf>
    <xf numFmtId="179" fontId="9" fillId="5" borderId="8" xfId="5" applyNumberFormat="1" applyFont="1" applyFill="1" applyBorder="1" applyAlignment="1">
      <alignment horizontal="right" vertical="center"/>
    </xf>
    <xf numFmtId="179" fontId="9" fillId="5" borderId="0" xfId="5" applyNumberFormat="1" applyFont="1" applyFill="1" applyAlignment="1">
      <alignment horizontal="right" vertical="center"/>
    </xf>
    <xf numFmtId="179" fontId="9" fillId="5" borderId="7" xfId="5" applyNumberFormat="1" applyFont="1" applyFill="1" applyBorder="1" applyAlignment="1">
      <alignment horizontal="right" vertical="center"/>
    </xf>
    <xf numFmtId="0" fontId="9" fillId="3" borderId="0" xfId="5" applyFont="1" applyFill="1" applyAlignment="1">
      <alignment horizontal="center" vertical="center"/>
    </xf>
    <xf numFmtId="0" fontId="9" fillId="3" borderId="0" xfId="5" applyFont="1" applyFill="1">
      <alignment vertical="center"/>
    </xf>
    <xf numFmtId="177" fontId="9" fillId="3" borderId="8" xfId="5" applyNumberFormat="1" applyFont="1" applyFill="1" applyBorder="1" applyAlignment="1">
      <alignment horizontal="center" vertical="center"/>
    </xf>
    <xf numFmtId="177" fontId="9" fillId="3" borderId="0" xfId="5" applyNumberFormat="1" applyFont="1" applyFill="1" applyAlignment="1">
      <alignment horizontal="center" vertical="center"/>
    </xf>
    <xf numFmtId="177" fontId="9" fillId="3" borderId="7" xfId="5" applyNumberFormat="1" applyFont="1" applyFill="1" applyBorder="1" applyAlignment="1">
      <alignment horizontal="center" vertical="center"/>
    </xf>
    <xf numFmtId="177" fontId="9" fillId="4" borderId="8" xfId="5" applyNumberFormat="1" applyFont="1" applyFill="1" applyBorder="1">
      <alignment vertical="center"/>
    </xf>
    <xf numFmtId="177" fontId="9" fillId="4" borderId="0" xfId="5" applyNumberFormat="1" applyFont="1" applyFill="1">
      <alignment vertical="center"/>
    </xf>
    <xf numFmtId="177" fontId="9" fillId="4" borderId="7" xfId="5" applyNumberFormat="1" applyFont="1" applyFill="1" applyBorder="1">
      <alignment vertical="center"/>
    </xf>
    <xf numFmtId="179" fontId="9" fillId="3" borderId="8" xfId="5" applyNumberFormat="1" applyFont="1" applyFill="1" applyBorder="1">
      <alignment vertical="center"/>
    </xf>
    <xf numFmtId="179" fontId="9" fillId="3" borderId="0" xfId="5" applyNumberFormat="1" applyFont="1" applyFill="1">
      <alignment vertical="center"/>
    </xf>
    <xf numFmtId="179" fontId="9" fillId="3" borderId="7" xfId="5" applyNumberFormat="1" applyFont="1" applyFill="1" applyBorder="1">
      <alignment vertical="center"/>
    </xf>
    <xf numFmtId="177" fontId="9" fillId="3" borderId="8" xfId="5" applyNumberFormat="1" applyFont="1" applyFill="1" applyBorder="1" applyAlignment="1">
      <alignment horizontal="right" vertical="center"/>
    </xf>
    <xf numFmtId="177" fontId="9" fillId="3" borderId="0" xfId="5" applyNumberFormat="1" applyFont="1" applyFill="1" applyAlignment="1">
      <alignment horizontal="right" vertical="center"/>
    </xf>
    <xf numFmtId="177" fontId="9" fillId="5" borderId="8" xfId="5" applyNumberFormat="1" applyFont="1" applyFill="1" applyBorder="1">
      <alignment vertical="center"/>
    </xf>
    <xf numFmtId="177" fontId="9" fillId="5" borderId="0" xfId="5" applyNumberFormat="1" applyFont="1" applyFill="1">
      <alignment vertical="center"/>
    </xf>
    <xf numFmtId="177" fontId="9" fillId="5" borderId="7" xfId="5" applyNumberFormat="1" applyFont="1" applyFill="1" applyBorder="1">
      <alignment vertical="center"/>
    </xf>
    <xf numFmtId="179" fontId="9" fillId="5" borderId="8" xfId="5" applyNumberFormat="1" applyFont="1" applyFill="1" applyBorder="1">
      <alignment vertical="center"/>
    </xf>
    <xf numFmtId="179" fontId="9" fillId="5" borderId="0" xfId="5" applyNumberFormat="1" applyFont="1" applyFill="1">
      <alignment vertical="center"/>
    </xf>
    <xf numFmtId="179" fontId="9" fillId="5" borderId="7" xfId="5" applyNumberFormat="1" applyFont="1" applyFill="1" applyBorder="1">
      <alignment vertical="center"/>
    </xf>
    <xf numFmtId="177" fontId="9" fillId="3" borderId="8" xfId="5" applyNumberFormat="1" applyFont="1" applyFill="1" applyBorder="1">
      <alignment vertical="center"/>
    </xf>
    <xf numFmtId="177" fontId="9" fillId="3" borderId="0" xfId="5" applyNumberFormat="1" applyFont="1" applyFill="1">
      <alignment vertical="center"/>
    </xf>
    <xf numFmtId="177" fontId="9" fillId="3" borderId="7" xfId="5" applyNumberFormat="1" applyFont="1" applyFill="1" applyBorder="1">
      <alignment vertical="center"/>
    </xf>
    <xf numFmtId="177" fontId="9" fillId="3" borderId="7" xfId="5" applyNumberFormat="1" applyFont="1" applyFill="1" applyBorder="1" applyAlignment="1">
      <alignment horizontal="right" vertical="center"/>
    </xf>
    <xf numFmtId="177" fontId="9" fillId="3" borderId="11" xfId="5" applyNumberFormat="1" applyFont="1" applyFill="1" applyBorder="1">
      <alignment vertical="center"/>
    </xf>
    <xf numFmtId="177" fontId="9" fillId="3" borderId="9" xfId="5" applyNumberFormat="1" applyFont="1" applyFill="1" applyBorder="1">
      <alignment vertical="center"/>
    </xf>
    <xf numFmtId="177" fontId="9" fillId="3" borderId="10" xfId="5" applyNumberFormat="1" applyFont="1" applyFill="1" applyBorder="1">
      <alignment vertical="center"/>
    </xf>
    <xf numFmtId="177" fontId="9" fillId="3" borderId="11" xfId="5" applyNumberFormat="1" applyFont="1" applyFill="1" applyBorder="1" applyAlignment="1">
      <alignment horizontal="right" vertical="center"/>
    </xf>
    <xf numFmtId="177" fontId="9" fillId="3" borderId="9" xfId="5" applyNumberFormat="1" applyFont="1" applyFill="1" applyBorder="1" applyAlignment="1">
      <alignment horizontal="right" vertical="center"/>
    </xf>
    <xf numFmtId="177" fontId="9" fillId="3" borderId="10" xfId="5" applyNumberFormat="1" applyFont="1" applyFill="1" applyBorder="1" applyAlignment="1">
      <alignment horizontal="right" vertical="center"/>
    </xf>
    <xf numFmtId="177" fontId="9" fillId="4" borderId="11" xfId="5" applyNumberFormat="1" applyFont="1" applyFill="1" applyBorder="1">
      <alignment vertical="center"/>
    </xf>
    <xf numFmtId="177" fontId="9" fillId="4" borderId="9" xfId="5" applyNumberFormat="1" applyFont="1" applyFill="1" applyBorder="1">
      <alignment vertical="center"/>
    </xf>
    <xf numFmtId="177" fontId="9" fillId="4" borderId="10" xfId="5" applyNumberFormat="1" applyFont="1" applyFill="1" applyBorder="1">
      <alignment vertical="center"/>
    </xf>
    <xf numFmtId="179" fontId="9" fillId="3" borderId="11" xfId="5" applyNumberFormat="1" applyFont="1" applyFill="1" applyBorder="1">
      <alignment vertical="center"/>
    </xf>
    <xf numFmtId="179" fontId="9" fillId="3" borderId="9" xfId="5" applyNumberFormat="1" applyFont="1" applyFill="1" applyBorder="1">
      <alignment vertical="center"/>
    </xf>
    <xf numFmtId="179" fontId="9" fillId="3" borderId="10" xfId="5" applyNumberFormat="1" applyFont="1" applyFill="1" applyBorder="1">
      <alignment vertical="center"/>
    </xf>
    <xf numFmtId="0" fontId="12" fillId="0" borderId="0" xfId="5" applyFont="1">
      <alignment vertical="center"/>
    </xf>
    <xf numFmtId="0" fontId="8" fillId="0" borderId="9" xfId="5" applyFont="1" applyBorder="1">
      <alignment vertical="center"/>
    </xf>
    <xf numFmtId="0" fontId="12" fillId="0" borderId="9" xfId="5" applyFont="1" applyBorder="1">
      <alignment vertical="center"/>
    </xf>
    <xf numFmtId="0" fontId="6" fillId="0" borderId="9" xfId="5" applyFont="1" applyBorder="1">
      <alignment vertical="center"/>
    </xf>
    <xf numFmtId="0" fontId="6" fillId="0" borderId="4" xfId="5" applyFont="1" applyBorder="1">
      <alignment vertical="center"/>
    </xf>
    <xf numFmtId="0" fontId="6" fillId="0" borderId="5" xfId="5" applyFont="1" applyBorder="1">
      <alignment vertical="center"/>
    </xf>
    <xf numFmtId="0" fontId="6" fillId="0" borderId="7" xfId="5" applyFont="1" applyBorder="1">
      <alignment vertical="center"/>
    </xf>
    <xf numFmtId="0" fontId="9" fillId="0" borderId="8" xfId="5" applyFont="1" applyBorder="1" applyAlignment="1">
      <alignment horizontal="center" vertical="center" wrapText="1"/>
    </xf>
    <xf numFmtId="0" fontId="9" fillId="0" borderId="0" xfId="5" applyFont="1" applyAlignment="1">
      <alignment horizontal="center" vertical="center" wrapText="1"/>
    </xf>
    <xf numFmtId="0" fontId="9" fillId="0" borderId="7" xfId="5" applyFont="1" applyBorder="1" applyAlignment="1">
      <alignment horizontal="center" vertical="center" wrapText="1"/>
    </xf>
    <xf numFmtId="0" fontId="9" fillId="0" borderId="8" xfId="5" applyFont="1" applyBorder="1" applyAlignment="1">
      <alignment horizontal="center" vertical="center"/>
    </xf>
    <xf numFmtId="0" fontId="6" fillId="0" borderId="10" xfId="5" applyFont="1" applyBorder="1">
      <alignment vertical="center"/>
    </xf>
    <xf numFmtId="179" fontId="9" fillId="5" borderId="6" xfId="5" applyNumberFormat="1" applyFont="1" applyFill="1" applyBorder="1">
      <alignment vertical="center"/>
    </xf>
    <xf numFmtId="179" fontId="9" fillId="5" borderId="4" xfId="5" applyNumberFormat="1" applyFont="1" applyFill="1" applyBorder="1">
      <alignment vertical="center"/>
    </xf>
    <xf numFmtId="179" fontId="9" fillId="5" borderId="5" xfId="5" applyNumberFormat="1" applyFont="1" applyFill="1" applyBorder="1">
      <alignment vertical="center"/>
    </xf>
    <xf numFmtId="177" fontId="9" fillId="5" borderId="6" xfId="5" applyNumberFormat="1" applyFont="1" applyFill="1" applyBorder="1">
      <alignment vertical="center"/>
    </xf>
    <xf numFmtId="177" fontId="9" fillId="5" borderId="4" xfId="5" applyNumberFormat="1" applyFont="1" applyFill="1" applyBorder="1">
      <alignment vertical="center"/>
    </xf>
    <xf numFmtId="177" fontId="9" fillId="5" borderId="5" xfId="5" applyNumberFormat="1" applyFont="1" applyFill="1" applyBorder="1">
      <alignment vertical="center"/>
    </xf>
    <xf numFmtId="38" fontId="9" fillId="0" borderId="0" xfId="1" applyFont="1">
      <alignment vertical="center"/>
    </xf>
    <xf numFmtId="179" fontId="9" fillId="3" borderId="8" xfId="5" applyNumberFormat="1" applyFont="1" applyFill="1" applyBorder="1" applyAlignment="1">
      <alignment horizontal="right" vertical="center"/>
    </xf>
    <xf numFmtId="179" fontId="9" fillId="3" borderId="0" xfId="5" applyNumberFormat="1" applyFont="1" applyFill="1" applyAlignment="1">
      <alignment horizontal="right" vertical="center"/>
    </xf>
    <xf numFmtId="179" fontId="9" fillId="4" borderId="8" xfId="5" applyNumberFormat="1" applyFont="1" applyFill="1" applyBorder="1">
      <alignment vertical="center"/>
    </xf>
    <xf numFmtId="179" fontId="9" fillId="4" borderId="0" xfId="5" applyNumberFormat="1" applyFont="1" applyFill="1">
      <alignment vertical="center"/>
    </xf>
    <xf numFmtId="179" fontId="9" fillId="4" borderId="7" xfId="5" applyNumberFormat="1" applyFont="1" applyFill="1" applyBorder="1">
      <alignment vertical="center"/>
    </xf>
    <xf numFmtId="179" fontId="9" fillId="4" borderId="8" xfId="5" applyNumberFormat="1" applyFont="1" applyFill="1" applyBorder="1" applyAlignment="1">
      <alignment horizontal="right" vertical="center"/>
    </xf>
    <xf numFmtId="179" fontId="9" fillId="4" borderId="0" xfId="5" applyNumberFormat="1" applyFont="1" applyFill="1" applyAlignment="1">
      <alignment horizontal="right" vertical="center"/>
    </xf>
    <xf numFmtId="179" fontId="9" fillId="4" borderId="11" xfId="5" applyNumberFormat="1" applyFont="1" applyFill="1" applyBorder="1">
      <alignment vertical="center"/>
    </xf>
    <xf numFmtId="179" fontId="9" fillId="4" borderId="9" xfId="5" applyNumberFormat="1" applyFont="1" applyFill="1" applyBorder="1">
      <alignment vertical="center"/>
    </xf>
    <xf numFmtId="179" fontId="9" fillId="4" borderId="10" xfId="5" applyNumberFormat="1" applyFont="1" applyFill="1" applyBorder="1">
      <alignment vertical="center"/>
    </xf>
    <xf numFmtId="179" fontId="9" fillId="4" borderId="11" xfId="5" applyNumberFormat="1" applyFont="1" applyFill="1" applyBorder="1" applyAlignment="1">
      <alignment horizontal="right" vertical="center"/>
    </xf>
    <xf numFmtId="179" fontId="9" fillId="4" borderId="9" xfId="5" applyNumberFormat="1" applyFont="1" applyFill="1" applyBorder="1" applyAlignment="1">
      <alignment horizontal="right" vertical="center"/>
    </xf>
    <xf numFmtId="177" fontId="9" fillId="0" borderId="0" xfId="5" applyNumberFormat="1" applyFont="1">
      <alignment vertical="center"/>
    </xf>
    <xf numFmtId="179" fontId="9" fillId="0" borderId="0" xfId="5" applyNumberFormat="1" applyFont="1">
      <alignment vertical="center"/>
    </xf>
    <xf numFmtId="178" fontId="9" fillId="0" borderId="12" xfId="5" applyNumberFormat="1" applyFont="1" applyBorder="1" applyAlignment="1">
      <alignment horizontal="center" vertical="center"/>
    </xf>
    <xf numFmtId="178" fontId="9" fillId="0" borderId="12" xfId="5" applyNumberFormat="1" applyFont="1" applyBorder="1" applyAlignment="1">
      <alignment horizontal="center" vertical="center" wrapText="1"/>
    </xf>
    <xf numFmtId="178" fontId="9" fillId="0" borderId="2" xfId="5" applyNumberFormat="1" applyFont="1" applyBorder="1" applyAlignment="1">
      <alignment horizontal="center" vertical="center" wrapText="1"/>
    </xf>
    <xf numFmtId="178" fontId="9" fillId="0" borderId="3" xfId="5" applyNumberFormat="1" applyFont="1" applyBorder="1" applyAlignment="1">
      <alignment horizontal="center" vertical="center" wrapText="1"/>
    </xf>
    <xf numFmtId="0" fontId="9" fillId="4" borderId="5" xfId="5" applyFont="1" applyFill="1" applyBorder="1">
      <alignment vertical="center"/>
    </xf>
    <xf numFmtId="177" fontId="9" fillId="4" borderId="6" xfId="5" applyNumberFormat="1" applyFont="1" applyFill="1" applyBorder="1">
      <alignment vertical="center"/>
    </xf>
    <xf numFmtId="177" fontId="9" fillId="4" borderId="4" xfId="5" applyNumberFormat="1" applyFont="1" applyFill="1" applyBorder="1">
      <alignment vertical="center"/>
    </xf>
    <xf numFmtId="177" fontId="9" fillId="4" borderId="5" xfId="5" applyNumberFormat="1" applyFont="1" applyFill="1" applyBorder="1">
      <alignment vertical="center"/>
    </xf>
    <xf numFmtId="177" fontId="9" fillId="4" borderId="6" xfId="5" applyNumberFormat="1" applyFont="1" applyFill="1" applyBorder="1" applyAlignment="1">
      <alignment horizontal="center" vertical="center"/>
    </xf>
    <xf numFmtId="177" fontId="9" fillId="4" borderId="5" xfId="5" applyNumberFormat="1" applyFont="1" applyFill="1" applyBorder="1" applyAlignment="1">
      <alignment horizontal="center" vertical="center"/>
    </xf>
    <xf numFmtId="177" fontId="9" fillId="4" borderId="6" xfId="5" applyNumberFormat="1" applyFont="1" applyFill="1" applyBorder="1" applyAlignment="1">
      <alignment horizontal="right" vertical="center"/>
    </xf>
    <xf numFmtId="177" fontId="9" fillId="4" borderId="5" xfId="5" applyNumberFormat="1" applyFont="1" applyFill="1" applyBorder="1" applyAlignment="1">
      <alignment horizontal="right" vertical="center"/>
    </xf>
    <xf numFmtId="177" fontId="9" fillId="0" borderId="8" xfId="5" applyNumberFormat="1" applyFont="1" applyBorder="1">
      <alignment vertical="center"/>
    </xf>
    <xf numFmtId="177" fontId="9" fillId="0" borderId="0" xfId="5" applyNumberFormat="1" applyFont="1">
      <alignment vertical="center"/>
    </xf>
    <xf numFmtId="177" fontId="9" fillId="0" borderId="7" xfId="5" applyNumberFormat="1" applyFont="1" applyBorder="1">
      <alignment vertical="center"/>
    </xf>
    <xf numFmtId="177" fontId="9" fillId="0" borderId="8" xfId="5" applyNumberFormat="1" applyFont="1" applyBorder="1" applyAlignment="1">
      <alignment horizontal="center" vertical="center"/>
    </xf>
    <xf numFmtId="177" fontId="9" fillId="0" borderId="7" xfId="5" applyNumberFormat="1" applyFont="1" applyBorder="1" applyAlignment="1">
      <alignment horizontal="center" vertical="center"/>
    </xf>
    <xf numFmtId="177" fontId="9" fillId="4" borderId="11" xfId="5" applyNumberFormat="1" applyFont="1" applyFill="1" applyBorder="1" applyAlignment="1">
      <alignment horizontal="center" vertical="center"/>
    </xf>
    <xf numFmtId="177" fontId="9" fillId="4" borderId="10" xfId="5" applyNumberFormat="1" applyFont="1" applyFill="1" applyBorder="1" applyAlignment="1">
      <alignment horizontal="center" vertical="center"/>
    </xf>
    <xf numFmtId="0" fontId="9" fillId="0" borderId="12" xfId="5" applyFont="1" applyBorder="1" applyAlignment="1">
      <alignment horizontal="center" vertical="center"/>
    </xf>
    <xf numFmtId="0" fontId="9" fillId="0" borderId="12" xfId="5" applyFont="1" applyBorder="1" applyAlignment="1">
      <alignment horizontal="center" vertical="center" wrapText="1"/>
    </xf>
    <xf numFmtId="0" fontId="9" fillId="0" borderId="0" xfId="5" applyFont="1" applyAlignment="1">
      <alignment horizontal="left" vertical="center"/>
    </xf>
    <xf numFmtId="0" fontId="9" fillId="3" borderId="0" xfId="5" applyFont="1" applyFill="1" applyAlignment="1">
      <alignment horizontal="right" vertical="center"/>
    </xf>
    <xf numFmtId="0" fontId="9" fillId="3" borderId="0" xfId="5" applyFont="1" applyFill="1" applyAlignment="1">
      <alignment horizontal="left" vertical="center"/>
    </xf>
    <xf numFmtId="0" fontId="9" fillId="4" borderId="9" xfId="5" applyFont="1" applyFill="1" applyBorder="1" applyAlignment="1">
      <alignment horizontal="left" vertical="center"/>
    </xf>
    <xf numFmtId="178" fontId="9" fillId="0" borderId="0" xfId="5" applyNumberFormat="1" applyFont="1">
      <alignment vertical="center"/>
    </xf>
    <xf numFmtId="178" fontId="9" fillId="0" borderId="0" xfId="5" applyNumberFormat="1" applyFont="1" applyAlignment="1">
      <alignment vertical="center" wrapText="1"/>
    </xf>
    <xf numFmtId="0" fontId="12" fillId="0" borderId="0" xfId="5" applyFont="1" applyAlignment="1">
      <alignment horizontal="right" vertical="center"/>
    </xf>
    <xf numFmtId="0" fontId="9" fillId="0" borderId="9" xfId="5" applyFont="1" applyBorder="1" applyAlignment="1">
      <alignment horizontal="right" vertical="center"/>
    </xf>
    <xf numFmtId="0" fontId="9" fillId="0" borderId="13" xfId="5" applyFont="1" applyBorder="1" applyAlignment="1">
      <alignment horizontal="center" vertical="center"/>
    </xf>
    <xf numFmtId="0" fontId="9" fillId="4" borderId="0" xfId="5" applyFont="1" applyFill="1" applyAlignment="1">
      <alignment horizontal="left" vertical="center"/>
    </xf>
    <xf numFmtId="177" fontId="9" fillId="0" borderId="0" xfId="0" applyNumberFormat="1" applyFont="1">
      <alignment vertical="center"/>
    </xf>
    <xf numFmtId="0" fontId="4" fillId="2" borderId="0" xfId="0" applyFont="1" applyFill="1" applyAlignment="1">
      <alignment horizontal="left" vertical="center"/>
    </xf>
    <xf numFmtId="0" fontId="9" fillId="0" borderId="14" xfId="5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5" applyFont="1" applyBorder="1" applyAlignment="1">
      <alignment horizontal="center" vertical="center" shrinkToFit="1"/>
    </xf>
    <xf numFmtId="0" fontId="9" fillId="0" borderId="3" xfId="5" applyFont="1" applyBorder="1" applyAlignment="1">
      <alignment horizontal="center" vertical="center" shrinkToFit="1"/>
    </xf>
    <xf numFmtId="177" fontId="9" fillId="5" borderId="2" xfId="5" applyNumberFormat="1" applyFont="1" applyFill="1" applyBorder="1">
      <alignment vertical="center"/>
    </xf>
    <xf numFmtId="177" fontId="9" fillId="5" borderId="3" xfId="5" applyNumberFormat="1" applyFont="1" applyFill="1" applyBorder="1">
      <alignment vertical="center"/>
    </xf>
    <xf numFmtId="177" fontId="9" fillId="5" borderId="1" xfId="5" applyNumberFormat="1" applyFont="1" applyFill="1" applyBorder="1">
      <alignment vertical="center"/>
    </xf>
    <xf numFmtId="177" fontId="9" fillId="5" borderId="2" xfId="5" applyNumberFormat="1" applyFont="1" applyFill="1" applyBorder="1" applyAlignment="1">
      <alignment horizontal="center" vertical="center"/>
    </xf>
    <xf numFmtId="177" fontId="9" fillId="5" borderId="3" xfId="5" applyNumberFormat="1" applyFont="1" applyFill="1" applyBorder="1" applyAlignment="1">
      <alignment horizontal="center" vertical="center"/>
    </xf>
    <xf numFmtId="177" fontId="9" fillId="5" borderId="1" xfId="5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3" borderId="0" xfId="5" applyFont="1" applyFill="1" applyAlignment="1">
      <alignment horizontal="center" vertical="center"/>
    </xf>
    <xf numFmtId="0" fontId="9" fillId="3" borderId="7" xfId="5" applyFont="1" applyFill="1" applyBorder="1" applyAlignment="1">
      <alignment horizontal="center" vertical="center"/>
    </xf>
    <xf numFmtId="177" fontId="9" fillId="3" borderId="6" xfId="5" applyNumberFormat="1" applyFont="1" applyFill="1" applyBorder="1" applyAlignment="1">
      <alignment horizontal="right" vertical="center"/>
    </xf>
    <xf numFmtId="177" fontId="9" fillId="3" borderId="4" xfId="5" applyNumberFormat="1" applyFont="1" applyFill="1" applyBorder="1" applyAlignment="1">
      <alignment horizontal="right" vertical="center"/>
    </xf>
    <xf numFmtId="177" fontId="9" fillId="3" borderId="5" xfId="5" applyNumberFormat="1" applyFont="1" applyFill="1" applyBorder="1" applyAlignment="1">
      <alignment horizontal="right" vertical="center"/>
    </xf>
    <xf numFmtId="177" fontId="9" fillId="6" borderId="8" xfId="5" applyNumberFormat="1" applyFont="1" applyFill="1" applyBorder="1" applyAlignment="1">
      <alignment horizontal="center" vertical="center"/>
    </xf>
    <xf numFmtId="177" fontId="9" fillId="6" borderId="0" xfId="5" applyNumberFormat="1" applyFont="1" applyFill="1" applyAlignment="1">
      <alignment horizontal="center" vertical="center"/>
    </xf>
    <xf numFmtId="177" fontId="9" fillId="6" borderId="7" xfId="5" applyNumberFormat="1" applyFont="1" applyFill="1" applyBorder="1" applyAlignment="1">
      <alignment horizontal="center" vertical="center"/>
    </xf>
    <xf numFmtId="0" fontId="9" fillId="6" borderId="4" xfId="5" applyFont="1" applyFill="1" applyBorder="1" applyAlignment="1">
      <alignment horizontal="center" vertical="center"/>
    </xf>
    <xf numFmtId="0" fontId="9" fillId="6" borderId="5" xfId="5" applyFont="1" applyFill="1" applyBorder="1" applyAlignment="1">
      <alignment horizontal="center" vertical="center"/>
    </xf>
    <xf numFmtId="177" fontId="9" fillId="6" borderId="6" xfId="5" applyNumberFormat="1" applyFont="1" applyFill="1" applyBorder="1" applyAlignment="1">
      <alignment horizontal="center" vertical="center"/>
    </xf>
    <xf numFmtId="177" fontId="9" fillId="6" borderId="4" xfId="5" applyNumberFormat="1" applyFont="1" applyFill="1" applyBorder="1" applyAlignment="1">
      <alignment horizontal="center" vertical="center"/>
    </xf>
    <xf numFmtId="177" fontId="9" fillId="6" borderId="5" xfId="5" applyNumberFormat="1" applyFont="1" applyFill="1" applyBorder="1" applyAlignment="1">
      <alignment horizontal="center" vertical="center"/>
    </xf>
    <xf numFmtId="177" fontId="9" fillId="0" borderId="6" xfId="5" applyNumberFormat="1" applyFont="1" applyBorder="1">
      <alignment vertical="center"/>
    </xf>
    <xf numFmtId="177" fontId="9" fillId="0" borderId="4" xfId="5" applyNumberFormat="1" applyFont="1" applyBorder="1">
      <alignment vertical="center"/>
    </xf>
    <xf numFmtId="177" fontId="9" fillId="0" borderId="6" xfId="5" applyNumberFormat="1" applyFont="1" applyBorder="1" applyAlignment="1">
      <alignment horizontal="right" vertical="center"/>
    </xf>
    <xf numFmtId="177" fontId="9" fillId="0" borderId="4" xfId="5" applyNumberFormat="1" applyFont="1" applyBorder="1" applyAlignment="1">
      <alignment horizontal="right" vertical="center"/>
    </xf>
    <xf numFmtId="177" fontId="9" fillId="0" borderId="5" xfId="5" applyNumberFormat="1" applyFont="1" applyBorder="1" applyAlignment="1">
      <alignment horizontal="right" vertical="center"/>
    </xf>
    <xf numFmtId="0" fontId="9" fillId="6" borderId="0" xfId="5" applyFont="1" applyFill="1" applyAlignment="1">
      <alignment horizontal="center" vertical="center"/>
    </xf>
    <xf numFmtId="0" fontId="9" fillId="6" borderId="7" xfId="5" applyFont="1" applyFill="1" applyBorder="1" applyAlignment="1">
      <alignment horizontal="center" vertical="center"/>
    </xf>
    <xf numFmtId="177" fontId="9" fillId="4" borderId="8" xfId="5" applyNumberFormat="1" applyFont="1" applyFill="1" applyBorder="1" applyAlignment="1">
      <alignment horizontal="center" vertical="center"/>
    </xf>
    <xf numFmtId="177" fontId="9" fillId="4" borderId="0" xfId="5" applyNumberFormat="1" applyFont="1" applyFill="1" applyAlignment="1">
      <alignment horizontal="center" vertical="center"/>
    </xf>
    <xf numFmtId="177" fontId="9" fillId="4" borderId="7" xfId="5" applyNumberFormat="1" applyFont="1" applyFill="1" applyBorder="1" applyAlignment="1">
      <alignment horizontal="center" vertical="center"/>
    </xf>
    <xf numFmtId="0" fontId="9" fillId="6" borderId="9" xfId="5" applyFont="1" applyFill="1" applyBorder="1" applyAlignment="1">
      <alignment horizontal="center" vertical="center"/>
    </xf>
    <xf numFmtId="0" fontId="9" fillId="6" borderId="10" xfId="5" applyFont="1" applyFill="1" applyBorder="1" applyAlignment="1">
      <alignment horizontal="center" vertical="center"/>
    </xf>
    <xf numFmtId="177" fontId="9" fillId="6" borderId="11" xfId="5" applyNumberFormat="1" applyFont="1" applyFill="1" applyBorder="1" applyAlignment="1">
      <alignment horizontal="center" vertical="center"/>
    </xf>
    <xf numFmtId="177" fontId="9" fillId="6" borderId="9" xfId="5" applyNumberFormat="1" applyFont="1" applyFill="1" applyBorder="1" applyAlignment="1">
      <alignment horizontal="center" vertical="center"/>
    </xf>
    <xf numFmtId="177" fontId="9" fillId="6" borderId="10" xfId="5" applyNumberFormat="1" applyFont="1" applyFill="1" applyBorder="1" applyAlignment="1">
      <alignment horizontal="center" vertical="center"/>
    </xf>
    <xf numFmtId="177" fontId="9" fillId="0" borderId="11" xfId="5" applyNumberFormat="1" applyFont="1" applyBorder="1">
      <alignment vertical="center"/>
    </xf>
    <xf numFmtId="177" fontId="9" fillId="0" borderId="9" xfId="5" applyNumberFormat="1" applyFont="1" applyBorder="1">
      <alignment vertical="center"/>
    </xf>
    <xf numFmtId="177" fontId="9" fillId="0" borderId="11" xfId="5" applyNumberFormat="1" applyFont="1" applyBorder="1" applyAlignment="1">
      <alignment horizontal="right" vertical="center"/>
    </xf>
    <xf numFmtId="177" fontId="9" fillId="0" borderId="9" xfId="5" applyNumberFormat="1" applyFont="1" applyBorder="1" applyAlignment="1">
      <alignment horizontal="right" vertical="center"/>
    </xf>
    <xf numFmtId="177" fontId="9" fillId="0" borderId="10" xfId="5" applyNumberFormat="1" applyFont="1" applyBorder="1" applyAlignment="1">
      <alignment horizontal="right" vertical="center"/>
    </xf>
    <xf numFmtId="177" fontId="9" fillId="6" borderId="8" xfId="5" applyNumberFormat="1" applyFont="1" applyFill="1" applyBorder="1">
      <alignment vertical="center"/>
    </xf>
    <xf numFmtId="177" fontId="9" fillId="6" borderId="0" xfId="5" applyNumberFormat="1" applyFont="1" applyFill="1">
      <alignment vertical="center"/>
    </xf>
    <xf numFmtId="177" fontId="9" fillId="6" borderId="7" xfId="5" applyNumberFormat="1" applyFont="1" applyFill="1" applyBorder="1">
      <alignment vertical="center"/>
    </xf>
    <xf numFmtId="177" fontId="9" fillId="6" borderId="8" xfId="5" applyNumberFormat="1" applyFont="1" applyFill="1" applyBorder="1" applyAlignment="1">
      <alignment horizontal="right" vertical="center"/>
    </xf>
    <xf numFmtId="177" fontId="9" fillId="6" borderId="0" xfId="5" applyNumberFormat="1" applyFont="1" applyFill="1" applyAlignment="1">
      <alignment horizontal="right" vertical="center"/>
    </xf>
    <xf numFmtId="177" fontId="9" fillId="6" borderId="7" xfId="5" applyNumberFormat="1" applyFont="1" applyFill="1" applyBorder="1" applyAlignment="1">
      <alignment horizontal="right" vertical="center"/>
    </xf>
    <xf numFmtId="177" fontId="9" fillId="3" borderId="6" xfId="5" applyNumberFormat="1" applyFont="1" applyFill="1" applyBorder="1" applyAlignment="1">
      <alignment horizontal="center" vertical="center"/>
    </xf>
    <xf numFmtId="177" fontId="9" fillId="3" borderId="4" xfId="5" applyNumberFormat="1" applyFont="1" applyFill="1" applyBorder="1" applyAlignment="1">
      <alignment horizontal="center" vertical="center"/>
    </xf>
    <xf numFmtId="177" fontId="9" fillId="3" borderId="5" xfId="5" applyNumberFormat="1" applyFont="1" applyFill="1" applyBorder="1" applyAlignment="1">
      <alignment horizontal="center" vertical="center"/>
    </xf>
    <xf numFmtId="177" fontId="9" fillId="4" borderId="4" xfId="5" applyNumberFormat="1" applyFont="1" applyFill="1" applyBorder="1" applyAlignment="1">
      <alignment horizontal="right" vertical="center"/>
    </xf>
    <xf numFmtId="177" fontId="9" fillId="3" borderId="11" xfId="5" applyNumberFormat="1" applyFont="1" applyFill="1" applyBorder="1" applyAlignment="1">
      <alignment horizontal="center" vertical="center"/>
    </xf>
    <xf numFmtId="177" fontId="9" fillId="3" borderId="9" xfId="5" applyNumberFormat="1" applyFont="1" applyFill="1" applyBorder="1" applyAlignment="1">
      <alignment horizontal="center" vertical="center"/>
    </xf>
    <xf numFmtId="177" fontId="9" fillId="3" borderId="10" xfId="5" applyNumberFormat="1" applyFont="1" applyFill="1" applyBorder="1" applyAlignment="1">
      <alignment horizontal="center" vertical="center"/>
    </xf>
    <xf numFmtId="0" fontId="9" fillId="6" borderId="3" xfId="5" applyFont="1" applyFill="1" applyBorder="1" applyAlignment="1">
      <alignment horizontal="center" vertical="center"/>
    </xf>
    <xf numFmtId="0" fontId="9" fillId="6" borderId="1" xfId="5" applyFont="1" applyFill="1" applyBorder="1" applyAlignment="1">
      <alignment horizontal="center" vertical="center"/>
    </xf>
    <xf numFmtId="177" fontId="9" fillId="6" borderId="2" xfId="5" applyNumberFormat="1" applyFont="1" applyFill="1" applyBorder="1">
      <alignment vertical="center"/>
    </xf>
    <xf numFmtId="177" fontId="9" fillId="6" borderId="3" xfId="5" applyNumberFormat="1" applyFont="1" applyFill="1" applyBorder="1">
      <alignment vertical="center"/>
    </xf>
    <xf numFmtId="177" fontId="9" fillId="6" borderId="1" xfId="5" applyNumberFormat="1" applyFont="1" applyFill="1" applyBorder="1">
      <alignment vertical="center"/>
    </xf>
    <xf numFmtId="177" fontId="9" fillId="6" borderId="2" xfId="5" applyNumberFormat="1" applyFont="1" applyFill="1" applyBorder="1" applyAlignment="1">
      <alignment horizontal="right" vertical="center"/>
    </xf>
    <xf numFmtId="177" fontId="9" fillId="6" borderId="3" xfId="5" applyNumberFormat="1" applyFont="1" applyFill="1" applyBorder="1" applyAlignment="1">
      <alignment horizontal="right" vertical="center"/>
    </xf>
    <xf numFmtId="177" fontId="9" fillId="6" borderId="1" xfId="5" applyNumberFormat="1" applyFont="1" applyFill="1" applyBorder="1" applyAlignment="1">
      <alignment horizontal="right" vertical="center"/>
    </xf>
  </cellXfs>
  <cellStyles count="6">
    <cellStyle name="桁区切り" xfId="1" builtinId="6"/>
    <cellStyle name="標準" xfId="0" builtinId="0"/>
    <cellStyle name="標準 2 2" xfId="5" xr:uid="{EEB6664F-B23B-4DDC-B0DF-71D4FFC02CD8}"/>
    <cellStyle name="標準_10=27交通01" xfId="3" xr:uid="{6AE2C930-0B1D-49F8-AD7E-8EE1CF0FF4D9}"/>
    <cellStyle name="標準_10=27交通88" xfId="4" xr:uid="{D19A47D1-788E-4283-A256-4A1B8C12D026}"/>
    <cellStyle name="標準_10-27交通" xfId="2" xr:uid="{66974144-8680-48E3-975C-96A06EDAA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928\Desktop\&#31859;&#21407;&#24066;&#32113;&#35336;&#26360;\140&#65288;&#20196;&#21644;&#65299;&#24180;&#24230;&#12539;&#20445;&#35703;&#12394;&#1237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お願い"/>
      <sheetName val="第14表"/>
      <sheetName val="02140"/>
      <sheetName val="M14表"/>
      <sheetName val="140"/>
      <sheetName val="LastVal140"/>
      <sheetName val="都道府県・指定都市・中核市"/>
    </sheetNames>
    <sheetDataSet>
      <sheetData sheetId="0"/>
      <sheetData sheetId="1"/>
      <sheetData sheetId="2"/>
      <sheetData sheetId="3"/>
      <sheetData sheetId="4">
        <row r="12">
          <cell r="S12" t="str">
            <v/>
          </cell>
        </row>
      </sheetData>
      <sheetData sheetId="5"/>
      <sheetData sheetId="6">
        <row r="1">
          <cell r="A1" t="str">
            <v>0100</v>
          </cell>
        </row>
        <row r="2">
          <cell r="A2" t="str">
            <v>0112</v>
          </cell>
        </row>
        <row r="3">
          <cell r="A3" t="str">
            <v>0115</v>
          </cell>
        </row>
        <row r="4">
          <cell r="A4" t="str">
            <v>0125</v>
          </cell>
        </row>
        <row r="5">
          <cell r="A5" t="str">
            <v>0200</v>
          </cell>
        </row>
        <row r="6">
          <cell r="A6" t="str">
            <v>0215</v>
          </cell>
        </row>
        <row r="7">
          <cell r="A7" t="str">
            <v>0225</v>
          </cell>
        </row>
        <row r="8">
          <cell r="A8" t="str">
            <v>0300</v>
          </cell>
        </row>
        <row r="9">
          <cell r="A9" t="str">
            <v>0315</v>
          </cell>
        </row>
        <row r="10">
          <cell r="A10" t="str">
            <v>0400</v>
          </cell>
        </row>
        <row r="11">
          <cell r="A11" t="str">
            <v>0412</v>
          </cell>
        </row>
        <row r="12">
          <cell r="A12" t="str">
            <v>0500</v>
          </cell>
        </row>
        <row r="13">
          <cell r="A13" t="str">
            <v>0515</v>
          </cell>
        </row>
        <row r="14">
          <cell r="A14" t="str">
            <v>0600</v>
          </cell>
        </row>
        <row r="15">
          <cell r="A15" t="str">
            <v>0615</v>
          </cell>
        </row>
        <row r="16">
          <cell r="A16" t="str">
            <v>0700</v>
          </cell>
        </row>
        <row r="17">
          <cell r="A17" t="str">
            <v>0715</v>
          </cell>
        </row>
        <row r="18">
          <cell r="A18" t="str">
            <v>0725</v>
          </cell>
        </row>
        <row r="19">
          <cell r="A19" t="str">
            <v>0735</v>
          </cell>
        </row>
        <row r="20">
          <cell r="A20" t="str">
            <v>0800</v>
          </cell>
        </row>
        <row r="21">
          <cell r="A21" t="str">
            <v>0815</v>
          </cell>
        </row>
        <row r="22">
          <cell r="A22" t="str">
            <v>0900</v>
          </cell>
        </row>
        <row r="23">
          <cell r="A23" t="str">
            <v>0915</v>
          </cell>
        </row>
        <row r="24">
          <cell r="A24" t="str">
            <v>1000</v>
          </cell>
        </row>
        <row r="25">
          <cell r="A25" t="str">
            <v>1015</v>
          </cell>
        </row>
        <row r="26">
          <cell r="A26" t="str">
            <v>1025</v>
          </cell>
        </row>
        <row r="27">
          <cell r="A27" t="str">
            <v>1100</v>
          </cell>
        </row>
        <row r="28">
          <cell r="A28" t="str">
            <v>1112</v>
          </cell>
        </row>
        <row r="29">
          <cell r="A29" t="str">
            <v>1115</v>
          </cell>
        </row>
        <row r="30">
          <cell r="A30" t="str">
            <v>1125</v>
          </cell>
        </row>
        <row r="31">
          <cell r="A31" t="str">
            <v>1135</v>
          </cell>
        </row>
        <row r="32">
          <cell r="A32" t="str">
            <v>1200</v>
          </cell>
        </row>
        <row r="33">
          <cell r="A33" t="str">
            <v>1212</v>
          </cell>
        </row>
        <row r="34">
          <cell r="A34" t="str">
            <v>1215</v>
          </cell>
        </row>
        <row r="35">
          <cell r="A35" t="str">
            <v>1225</v>
          </cell>
        </row>
        <row r="36">
          <cell r="A36" t="str">
            <v>1300</v>
          </cell>
        </row>
        <row r="37">
          <cell r="A37" t="str">
            <v>1315</v>
          </cell>
        </row>
        <row r="38">
          <cell r="A38" t="str">
            <v>1400</v>
          </cell>
        </row>
        <row r="39">
          <cell r="A39" t="str">
            <v>1412</v>
          </cell>
        </row>
        <row r="40">
          <cell r="A40" t="str">
            <v>1415</v>
          </cell>
        </row>
        <row r="41">
          <cell r="A41" t="str">
            <v>1422</v>
          </cell>
        </row>
        <row r="42">
          <cell r="A42" t="str">
            <v>1432</v>
          </cell>
        </row>
        <row r="43">
          <cell r="A43" t="str">
            <v>1500</v>
          </cell>
        </row>
        <row r="44">
          <cell r="A44" t="str">
            <v>1512</v>
          </cell>
        </row>
        <row r="45">
          <cell r="A45" t="str">
            <v>1600</v>
          </cell>
        </row>
        <row r="46">
          <cell r="A46" t="str">
            <v>1615</v>
          </cell>
        </row>
        <row r="47">
          <cell r="A47" t="str">
            <v>1700</v>
          </cell>
        </row>
        <row r="48">
          <cell r="A48" t="str">
            <v>1715</v>
          </cell>
        </row>
        <row r="49">
          <cell r="A49" t="str">
            <v>1800</v>
          </cell>
        </row>
        <row r="50">
          <cell r="A50" t="str">
            <v>1815</v>
          </cell>
        </row>
        <row r="51">
          <cell r="A51" t="str">
            <v>1900</v>
          </cell>
        </row>
        <row r="52">
          <cell r="A52" t="str">
            <v>1915</v>
          </cell>
        </row>
        <row r="53">
          <cell r="A53" t="str">
            <v>2000</v>
          </cell>
        </row>
        <row r="54">
          <cell r="A54" t="str">
            <v>2015</v>
          </cell>
        </row>
        <row r="55">
          <cell r="A55" t="str">
            <v>2025</v>
          </cell>
        </row>
        <row r="56">
          <cell r="A56" t="str">
            <v>2100</v>
          </cell>
        </row>
        <row r="57">
          <cell r="A57" t="str">
            <v>2115</v>
          </cell>
        </row>
        <row r="58">
          <cell r="A58" t="str">
            <v>2200</v>
          </cell>
        </row>
        <row r="59">
          <cell r="A59" t="str">
            <v>2212</v>
          </cell>
        </row>
        <row r="60">
          <cell r="A60" t="str">
            <v>2222</v>
          </cell>
        </row>
        <row r="61">
          <cell r="A61" t="str">
            <v>2300</v>
          </cell>
        </row>
        <row r="62">
          <cell r="A62" t="str">
            <v>2312</v>
          </cell>
        </row>
        <row r="63">
          <cell r="A63" t="str">
            <v>2315</v>
          </cell>
        </row>
        <row r="64">
          <cell r="A64" t="str">
            <v>2325</v>
          </cell>
        </row>
        <row r="65">
          <cell r="A65" t="str">
            <v>2335</v>
          </cell>
        </row>
        <row r="66">
          <cell r="A66" t="str">
            <v>2345</v>
          </cell>
        </row>
        <row r="67">
          <cell r="A67" t="str">
            <v>2400</v>
          </cell>
        </row>
        <row r="68">
          <cell r="A68" t="str">
            <v>2500</v>
          </cell>
        </row>
        <row r="69">
          <cell r="A69" t="str">
            <v>2515</v>
          </cell>
        </row>
        <row r="70">
          <cell r="A70" t="str">
            <v>2600</v>
          </cell>
        </row>
        <row r="71">
          <cell r="A71" t="str">
            <v>2612</v>
          </cell>
        </row>
        <row r="72">
          <cell r="A72" t="str">
            <v>2700</v>
          </cell>
        </row>
        <row r="73">
          <cell r="A73" t="str">
            <v>2712</v>
          </cell>
        </row>
        <row r="74">
          <cell r="A74" t="str">
            <v>2722</v>
          </cell>
        </row>
        <row r="75">
          <cell r="A75" t="str">
            <v>2725</v>
          </cell>
        </row>
        <row r="76">
          <cell r="A76" t="str">
            <v>2735</v>
          </cell>
        </row>
        <row r="77">
          <cell r="A77" t="str">
            <v>2745</v>
          </cell>
        </row>
        <row r="78">
          <cell r="A78" t="str">
            <v>2755</v>
          </cell>
        </row>
        <row r="79">
          <cell r="A79" t="str">
            <v>2765</v>
          </cell>
        </row>
        <row r="80">
          <cell r="A80" t="str">
            <v>2775</v>
          </cell>
        </row>
        <row r="81">
          <cell r="A81" t="str">
            <v>2785</v>
          </cell>
        </row>
        <row r="82">
          <cell r="A82" t="str">
            <v>2800</v>
          </cell>
        </row>
        <row r="83">
          <cell r="A83" t="str">
            <v>2812</v>
          </cell>
        </row>
        <row r="84">
          <cell r="A84" t="str">
            <v>2815</v>
          </cell>
        </row>
        <row r="85">
          <cell r="A85" t="str">
            <v>2825</v>
          </cell>
        </row>
        <row r="86">
          <cell r="A86" t="str">
            <v>2835</v>
          </cell>
        </row>
        <row r="87">
          <cell r="A87" t="str">
            <v>2845</v>
          </cell>
        </row>
        <row r="88">
          <cell r="A88" t="str">
            <v>2900</v>
          </cell>
        </row>
        <row r="89">
          <cell r="A89" t="str">
            <v>2915</v>
          </cell>
        </row>
        <row r="90">
          <cell r="A90" t="str">
            <v>3000</v>
          </cell>
        </row>
        <row r="91">
          <cell r="A91" t="str">
            <v>3015</v>
          </cell>
        </row>
        <row r="92">
          <cell r="A92" t="str">
            <v>3100</v>
          </cell>
        </row>
        <row r="93">
          <cell r="A93" t="str">
            <v>3115</v>
          </cell>
        </row>
        <row r="94">
          <cell r="A94" t="str">
            <v>3200</v>
          </cell>
        </row>
        <row r="95">
          <cell r="A95" t="str">
            <v>3215</v>
          </cell>
        </row>
        <row r="96">
          <cell r="A96" t="str">
            <v>3300</v>
          </cell>
        </row>
        <row r="97">
          <cell r="A97" t="str">
            <v>3312</v>
          </cell>
        </row>
        <row r="98">
          <cell r="A98" t="str">
            <v>3325</v>
          </cell>
        </row>
        <row r="99">
          <cell r="A99" t="str">
            <v>3400</v>
          </cell>
        </row>
        <row r="100">
          <cell r="A100" t="str">
            <v>3412</v>
          </cell>
        </row>
        <row r="101">
          <cell r="A101" t="str">
            <v>3415</v>
          </cell>
        </row>
        <row r="102">
          <cell r="A102" t="str">
            <v>3425</v>
          </cell>
        </row>
        <row r="103">
          <cell r="A103" t="str">
            <v>3500</v>
          </cell>
        </row>
        <row r="104">
          <cell r="A104" t="str">
            <v>3515</v>
          </cell>
        </row>
        <row r="105">
          <cell r="A105" t="str">
            <v>3600</v>
          </cell>
        </row>
        <row r="106">
          <cell r="A106" t="str">
            <v>3700</v>
          </cell>
        </row>
        <row r="107">
          <cell r="A107" t="str">
            <v>3715</v>
          </cell>
        </row>
        <row r="108">
          <cell r="A108" t="str">
            <v>3800</v>
          </cell>
        </row>
        <row r="109">
          <cell r="A109" t="str">
            <v>3815</v>
          </cell>
        </row>
        <row r="110">
          <cell r="A110" t="str">
            <v>3900</v>
          </cell>
        </row>
        <row r="111">
          <cell r="A111" t="str">
            <v>3915</v>
          </cell>
        </row>
        <row r="112">
          <cell r="A112" t="str">
            <v>4000</v>
          </cell>
        </row>
        <row r="113">
          <cell r="A113" t="str">
            <v>4012</v>
          </cell>
        </row>
        <row r="114">
          <cell r="A114" t="str">
            <v>4015</v>
          </cell>
        </row>
        <row r="115">
          <cell r="A115" t="str">
            <v>4022</v>
          </cell>
        </row>
        <row r="116">
          <cell r="A116" t="str">
            <v>4100</v>
          </cell>
        </row>
        <row r="117">
          <cell r="A117" t="str">
            <v>4200</v>
          </cell>
        </row>
        <row r="118">
          <cell r="A118" t="str">
            <v>4215</v>
          </cell>
        </row>
        <row r="119">
          <cell r="A119" t="str">
            <v>4225</v>
          </cell>
        </row>
        <row r="120">
          <cell r="A120" t="str">
            <v>4300</v>
          </cell>
        </row>
        <row r="121">
          <cell r="A121" t="str">
            <v>4312</v>
          </cell>
        </row>
        <row r="122">
          <cell r="A122" t="str">
            <v>4400</v>
          </cell>
        </row>
        <row r="123">
          <cell r="A123" t="str">
            <v>4415</v>
          </cell>
        </row>
        <row r="124">
          <cell r="A124" t="str">
            <v>4500</v>
          </cell>
        </row>
        <row r="125">
          <cell r="A125" t="str">
            <v>4515</v>
          </cell>
        </row>
        <row r="126">
          <cell r="A126" t="str">
            <v>4600</v>
          </cell>
        </row>
        <row r="127">
          <cell r="A127" t="str">
            <v>4615</v>
          </cell>
        </row>
        <row r="128">
          <cell r="A128" t="str">
            <v>4700</v>
          </cell>
        </row>
        <row r="129">
          <cell r="A129" t="str">
            <v>4715</v>
          </cell>
        </row>
        <row r="130">
          <cell r="A130"/>
        </row>
        <row r="131">
          <cell r="A131"/>
        </row>
        <row r="132">
          <cell r="A132"/>
        </row>
        <row r="133">
          <cell r="A133"/>
        </row>
        <row r="134">
          <cell r="A134"/>
        </row>
        <row r="135">
          <cell r="A135"/>
        </row>
        <row r="136">
          <cell r="A136"/>
        </row>
        <row r="137">
          <cell r="A137"/>
        </row>
        <row r="138">
          <cell r="A138"/>
        </row>
        <row r="139">
          <cell r="A139"/>
        </row>
        <row r="140">
          <cell r="A140"/>
        </row>
        <row r="141">
          <cell r="A141"/>
        </row>
        <row r="142">
          <cell r="A142"/>
        </row>
        <row r="143">
          <cell r="A143"/>
        </row>
        <row r="144">
          <cell r="A144"/>
        </row>
        <row r="145">
          <cell r="A145"/>
        </row>
        <row r="146">
          <cell r="A146"/>
        </row>
        <row r="147">
          <cell r="A147"/>
        </row>
        <row r="148">
          <cell r="A148"/>
        </row>
        <row r="149">
          <cell r="A149"/>
        </row>
        <row r="150">
          <cell r="A150"/>
        </row>
        <row r="151">
          <cell r="A151"/>
        </row>
        <row r="152">
          <cell r="A152"/>
        </row>
        <row r="153">
          <cell r="A153"/>
        </row>
        <row r="154">
          <cell r="A154"/>
        </row>
        <row r="155">
          <cell r="A155"/>
        </row>
        <row r="156">
          <cell r="A156"/>
        </row>
        <row r="157">
          <cell r="A157"/>
        </row>
        <row r="158">
          <cell r="A158"/>
        </row>
        <row r="159">
          <cell r="A159"/>
        </row>
        <row r="160">
          <cell r="A160"/>
        </row>
        <row r="161">
          <cell r="A161"/>
        </row>
        <row r="162">
          <cell r="A162"/>
        </row>
        <row r="163">
          <cell r="A163"/>
        </row>
        <row r="164">
          <cell r="A164"/>
        </row>
        <row r="165">
          <cell r="A165"/>
        </row>
        <row r="166">
          <cell r="A166"/>
        </row>
        <row r="167">
          <cell r="A167"/>
        </row>
        <row r="168">
          <cell r="A168"/>
        </row>
        <row r="169">
          <cell r="A169"/>
        </row>
        <row r="170">
          <cell r="A170"/>
        </row>
        <row r="171">
          <cell r="A171"/>
        </row>
        <row r="172">
          <cell r="A172"/>
        </row>
        <row r="173">
          <cell r="A173"/>
        </row>
        <row r="174">
          <cell r="A174"/>
        </row>
        <row r="175">
          <cell r="A175"/>
        </row>
        <row r="176">
          <cell r="A176"/>
        </row>
        <row r="177">
          <cell r="A177"/>
        </row>
        <row r="178">
          <cell r="A178"/>
        </row>
        <row r="179">
          <cell r="A179"/>
        </row>
        <row r="180">
          <cell r="A180"/>
        </row>
        <row r="181">
          <cell r="A181"/>
        </row>
        <row r="182">
          <cell r="A182"/>
        </row>
        <row r="183">
          <cell r="A183"/>
        </row>
        <row r="184">
          <cell r="A184"/>
        </row>
        <row r="185">
          <cell r="A185"/>
        </row>
        <row r="186">
          <cell r="A186"/>
        </row>
        <row r="187">
          <cell r="A187"/>
        </row>
        <row r="188">
          <cell r="A188"/>
        </row>
        <row r="189">
          <cell r="A189"/>
        </row>
        <row r="190">
          <cell r="A190"/>
        </row>
        <row r="191">
          <cell r="A191"/>
        </row>
        <row r="192">
          <cell r="A192"/>
        </row>
        <row r="193">
          <cell r="A193"/>
        </row>
        <row r="194">
          <cell r="A194"/>
        </row>
        <row r="195">
          <cell r="A195"/>
        </row>
        <row r="196">
          <cell r="A196"/>
        </row>
        <row r="197">
          <cell r="A197"/>
        </row>
        <row r="198">
          <cell r="A198"/>
        </row>
        <row r="199">
          <cell r="A199"/>
        </row>
        <row r="200">
          <cell r="A200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DA1BD-9529-4365-90CD-7DBB79FE40FE}">
  <sheetPr>
    <tabColor rgb="FF92D050"/>
    <pageSetUpPr fitToPage="1"/>
  </sheetPr>
  <dimension ref="A1:EC58"/>
  <sheetViews>
    <sheetView view="pageBreakPreview" topLeftCell="A34" zoomScaleNormal="100" zoomScaleSheetLayoutView="100" workbookViewId="0">
      <selection activeCell="DV39" sqref="DV39"/>
    </sheetView>
  </sheetViews>
  <sheetFormatPr defaultColWidth="9" defaultRowHeight="13.5" x14ac:dyDescent="0.15"/>
  <cols>
    <col min="1" max="1" width="4.5" style="5" customWidth="1"/>
    <col min="2" max="2" width="3.375" style="5" customWidth="1"/>
    <col min="3" max="3" width="3.625" style="5" customWidth="1"/>
    <col min="4" max="123" width="0.625" style="5" customWidth="1"/>
    <col min="124" max="16384" width="9" style="5"/>
  </cols>
  <sheetData>
    <row r="1" spans="1:124" s="1" customFormat="1" ht="10.5" x14ac:dyDescent="0.15"/>
    <row r="2" spans="1:124" s="1" customFormat="1" ht="10.5" x14ac:dyDescent="0.15">
      <c r="DS2" s="2" t="s">
        <v>0</v>
      </c>
    </row>
    <row r="3" spans="1:124" s="1" customFormat="1" ht="10.5" x14ac:dyDescent="0.15"/>
    <row r="4" spans="1:124" s="1" customFormat="1" ht="10.5" x14ac:dyDescent="0.15"/>
    <row r="5" spans="1:124" ht="21" customHeight="1" x14ac:dyDescent="0.15">
      <c r="A5" s="3" t="s">
        <v>107</v>
      </c>
      <c r="B5" s="4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</row>
    <row r="7" spans="1:124" x14ac:dyDescent="0.15">
      <c r="A7" s="95"/>
      <c r="B7" s="95"/>
      <c r="C7" s="95"/>
      <c r="D7" s="95" t="s">
        <v>108</v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110" t="s">
        <v>4</v>
      </c>
    </row>
    <row r="8" spans="1:124" ht="27" customHeight="1" x14ac:dyDescent="0.15">
      <c r="A8" s="141"/>
      <c r="B8" s="242"/>
      <c r="C8" s="242"/>
      <c r="D8" s="242" t="s">
        <v>57</v>
      </c>
      <c r="E8" s="242"/>
      <c r="F8" s="242"/>
      <c r="G8" s="242"/>
      <c r="H8" s="242"/>
      <c r="I8" s="242"/>
      <c r="J8" s="242"/>
      <c r="K8" s="242"/>
      <c r="L8" s="242"/>
      <c r="M8" s="242"/>
      <c r="N8" s="242" t="s">
        <v>109</v>
      </c>
      <c r="O8" s="242"/>
      <c r="P8" s="242"/>
      <c r="Q8" s="242"/>
      <c r="R8" s="242"/>
      <c r="S8" s="242"/>
      <c r="T8" s="242"/>
      <c r="U8" s="242"/>
      <c r="V8" s="242"/>
      <c r="W8" s="242"/>
      <c r="X8" s="243" t="s">
        <v>110</v>
      </c>
      <c r="Y8" s="242"/>
      <c r="Z8" s="242"/>
      <c r="AA8" s="242"/>
      <c r="AB8" s="242"/>
      <c r="AC8" s="242"/>
      <c r="AD8" s="242"/>
      <c r="AE8" s="242"/>
      <c r="AF8" s="242"/>
      <c r="AG8" s="242"/>
      <c r="AH8" s="243" t="s">
        <v>111</v>
      </c>
      <c r="AI8" s="242"/>
      <c r="AJ8" s="242"/>
      <c r="AK8" s="242"/>
      <c r="AL8" s="242"/>
      <c r="AM8" s="242"/>
      <c r="AN8" s="242"/>
      <c r="AO8" s="242"/>
      <c r="AP8" s="242"/>
      <c r="AQ8" s="242"/>
      <c r="AR8" s="243" t="s">
        <v>112</v>
      </c>
      <c r="AS8" s="242"/>
      <c r="AT8" s="242"/>
      <c r="AU8" s="242"/>
      <c r="AV8" s="242"/>
      <c r="AW8" s="242"/>
      <c r="AX8" s="242"/>
      <c r="AY8" s="242"/>
      <c r="AZ8" s="242"/>
      <c r="BA8" s="242"/>
      <c r="BB8" s="243" t="s">
        <v>113</v>
      </c>
      <c r="BC8" s="242"/>
      <c r="BD8" s="242"/>
      <c r="BE8" s="242"/>
      <c r="BF8" s="242"/>
      <c r="BG8" s="242"/>
      <c r="BH8" s="242"/>
      <c r="BI8" s="242"/>
      <c r="BJ8" s="242"/>
      <c r="BK8" s="242"/>
      <c r="BL8" s="243" t="s">
        <v>114</v>
      </c>
      <c r="BM8" s="242"/>
      <c r="BN8" s="242"/>
      <c r="BO8" s="242"/>
      <c r="BP8" s="242"/>
      <c r="BQ8" s="242"/>
      <c r="BR8" s="242"/>
      <c r="BS8" s="242"/>
      <c r="BT8" s="242"/>
      <c r="BU8" s="242"/>
      <c r="BV8" s="243" t="s">
        <v>115</v>
      </c>
      <c r="BW8" s="242"/>
      <c r="BX8" s="242"/>
      <c r="BY8" s="242"/>
      <c r="BZ8" s="242"/>
      <c r="CA8" s="242"/>
      <c r="CB8" s="242"/>
      <c r="CC8" s="242"/>
      <c r="CD8" s="242"/>
      <c r="CE8" s="242"/>
      <c r="CF8" s="242" t="s">
        <v>116</v>
      </c>
      <c r="CG8" s="242"/>
      <c r="CH8" s="242"/>
      <c r="CI8" s="242"/>
      <c r="CJ8" s="242"/>
      <c r="CK8" s="242"/>
      <c r="CL8" s="242"/>
      <c r="CM8" s="242"/>
      <c r="CN8" s="242"/>
      <c r="CO8" s="242"/>
      <c r="CP8" s="243" t="s">
        <v>117</v>
      </c>
      <c r="CQ8" s="242"/>
      <c r="CR8" s="242"/>
      <c r="CS8" s="242"/>
      <c r="CT8" s="242"/>
      <c r="CU8" s="242"/>
      <c r="CV8" s="242"/>
      <c r="CW8" s="242"/>
      <c r="CX8" s="242"/>
      <c r="CY8" s="242"/>
      <c r="CZ8" s="242" t="s">
        <v>118</v>
      </c>
      <c r="DA8" s="242"/>
      <c r="DB8" s="242"/>
      <c r="DC8" s="242"/>
      <c r="DD8" s="242"/>
      <c r="DE8" s="242"/>
      <c r="DF8" s="242"/>
      <c r="DG8" s="242"/>
      <c r="DH8" s="242"/>
      <c r="DI8" s="242"/>
      <c r="DJ8" s="242" t="s">
        <v>103</v>
      </c>
      <c r="DK8" s="242"/>
      <c r="DL8" s="242"/>
      <c r="DM8" s="242"/>
      <c r="DN8" s="242"/>
      <c r="DO8" s="242"/>
      <c r="DP8" s="242"/>
      <c r="DQ8" s="242"/>
      <c r="DR8" s="242"/>
      <c r="DS8" s="139"/>
    </row>
    <row r="9" spans="1:124" x14ac:dyDescent="0.15">
      <c r="A9" s="110" t="s">
        <v>60</v>
      </c>
      <c r="B9" s="110">
        <v>29</v>
      </c>
      <c r="C9" s="244" t="s">
        <v>61</v>
      </c>
      <c r="D9" s="149">
        <f t="shared" ref="D9:D15" si="0">SUM(N9:DS9)</f>
        <v>1825</v>
      </c>
      <c r="E9" s="150"/>
      <c r="F9" s="150"/>
      <c r="G9" s="150"/>
      <c r="H9" s="150"/>
      <c r="I9" s="150"/>
      <c r="J9" s="150"/>
      <c r="K9" s="150"/>
      <c r="L9" s="150"/>
      <c r="M9" s="151"/>
      <c r="N9" s="149">
        <v>8</v>
      </c>
      <c r="O9" s="150"/>
      <c r="P9" s="150"/>
      <c r="Q9" s="150"/>
      <c r="R9" s="150"/>
      <c r="S9" s="150"/>
      <c r="T9" s="150"/>
      <c r="U9" s="150"/>
      <c r="V9" s="150"/>
      <c r="W9" s="151"/>
      <c r="X9" s="149">
        <v>0</v>
      </c>
      <c r="Y9" s="150"/>
      <c r="Z9" s="150"/>
      <c r="AA9" s="150"/>
      <c r="AB9" s="150"/>
      <c r="AC9" s="150"/>
      <c r="AD9" s="150"/>
      <c r="AE9" s="150"/>
      <c r="AF9" s="150"/>
      <c r="AG9" s="151"/>
      <c r="AH9" s="149">
        <v>1</v>
      </c>
      <c r="AI9" s="150"/>
      <c r="AJ9" s="150"/>
      <c r="AK9" s="150"/>
      <c r="AL9" s="150"/>
      <c r="AM9" s="150"/>
      <c r="AN9" s="150"/>
      <c r="AO9" s="150"/>
      <c r="AP9" s="150"/>
      <c r="AQ9" s="151"/>
      <c r="AR9" s="149">
        <v>133</v>
      </c>
      <c r="AS9" s="150"/>
      <c r="AT9" s="150"/>
      <c r="AU9" s="150"/>
      <c r="AV9" s="150"/>
      <c r="AW9" s="150"/>
      <c r="AX9" s="150"/>
      <c r="AY9" s="150"/>
      <c r="AZ9" s="150"/>
      <c r="BA9" s="151"/>
      <c r="BB9" s="149">
        <v>19</v>
      </c>
      <c r="BC9" s="150"/>
      <c r="BD9" s="150"/>
      <c r="BE9" s="150"/>
      <c r="BF9" s="150"/>
      <c r="BG9" s="150"/>
      <c r="BH9" s="150"/>
      <c r="BI9" s="150"/>
      <c r="BJ9" s="150"/>
      <c r="BK9" s="151"/>
      <c r="BL9" s="149">
        <v>10</v>
      </c>
      <c r="BM9" s="150"/>
      <c r="BN9" s="150"/>
      <c r="BO9" s="150"/>
      <c r="BP9" s="150"/>
      <c r="BQ9" s="150"/>
      <c r="BR9" s="150"/>
      <c r="BS9" s="150"/>
      <c r="BT9" s="150"/>
      <c r="BU9" s="151"/>
      <c r="BV9" s="149">
        <v>308</v>
      </c>
      <c r="BW9" s="150"/>
      <c r="BX9" s="150"/>
      <c r="BY9" s="150"/>
      <c r="BZ9" s="150"/>
      <c r="CA9" s="150"/>
      <c r="CB9" s="150"/>
      <c r="CC9" s="150"/>
      <c r="CD9" s="150"/>
      <c r="CE9" s="151"/>
      <c r="CF9" s="149">
        <v>5</v>
      </c>
      <c r="CG9" s="150"/>
      <c r="CH9" s="150"/>
      <c r="CI9" s="150"/>
      <c r="CJ9" s="150"/>
      <c r="CK9" s="150"/>
      <c r="CL9" s="150"/>
      <c r="CM9" s="150"/>
      <c r="CN9" s="150"/>
      <c r="CO9" s="151"/>
      <c r="CP9" s="149">
        <v>14</v>
      </c>
      <c r="CQ9" s="150"/>
      <c r="CR9" s="150"/>
      <c r="CS9" s="150"/>
      <c r="CT9" s="150"/>
      <c r="CU9" s="150"/>
      <c r="CV9" s="150"/>
      <c r="CW9" s="150"/>
      <c r="CX9" s="150"/>
      <c r="CY9" s="151"/>
      <c r="CZ9" s="149">
        <v>1226</v>
      </c>
      <c r="DA9" s="150"/>
      <c r="DB9" s="150"/>
      <c r="DC9" s="150"/>
      <c r="DD9" s="150"/>
      <c r="DE9" s="150"/>
      <c r="DF9" s="150"/>
      <c r="DG9" s="150"/>
      <c r="DH9" s="150"/>
      <c r="DI9" s="151"/>
      <c r="DJ9" s="149">
        <v>101</v>
      </c>
      <c r="DK9" s="150"/>
      <c r="DL9" s="150"/>
      <c r="DM9" s="150"/>
      <c r="DN9" s="150"/>
      <c r="DO9" s="150"/>
      <c r="DP9" s="150"/>
      <c r="DQ9" s="150"/>
      <c r="DR9" s="150"/>
      <c r="DS9" s="150"/>
    </row>
    <row r="10" spans="1:124" x14ac:dyDescent="0.15">
      <c r="A10" s="245" t="s">
        <v>60</v>
      </c>
      <c r="B10" s="245">
        <v>30</v>
      </c>
      <c r="C10" s="246" t="s">
        <v>61</v>
      </c>
      <c r="D10" s="166">
        <f t="shared" si="0"/>
        <v>1841</v>
      </c>
      <c r="E10" s="167"/>
      <c r="F10" s="167"/>
      <c r="G10" s="167"/>
      <c r="H10" s="167"/>
      <c r="I10" s="167"/>
      <c r="J10" s="167"/>
      <c r="K10" s="167"/>
      <c r="L10" s="167"/>
      <c r="M10" s="167"/>
      <c r="N10" s="166">
        <v>10</v>
      </c>
      <c r="O10" s="167"/>
      <c r="P10" s="167"/>
      <c r="Q10" s="167"/>
      <c r="R10" s="167"/>
      <c r="S10" s="167"/>
      <c r="T10" s="167"/>
      <c r="U10" s="167"/>
      <c r="V10" s="167"/>
      <c r="W10" s="167"/>
      <c r="X10" s="166">
        <v>7</v>
      </c>
      <c r="Y10" s="167"/>
      <c r="Z10" s="167"/>
      <c r="AA10" s="167"/>
      <c r="AB10" s="167"/>
      <c r="AC10" s="167"/>
      <c r="AD10" s="167"/>
      <c r="AE10" s="167"/>
      <c r="AF10" s="167"/>
      <c r="AG10" s="167"/>
      <c r="AH10" s="166">
        <v>2</v>
      </c>
      <c r="AI10" s="167"/>
      <c r="AJ10" s="167"/>
      <c r="AK10" s="167"/>
      <c r="AL10" s="167"/>
      <c r="AM10" s="167"/>
      <c r="AN10" s="167"/>
      <c r="AO10" s="167"/>
      <c r="AP10" s="167"/>
      <c r="AQ10" s="167"/>
      <c r="AR10" s="166">
        <v>153</v>
      </c>
      <c r="AS10" s="167"/>
      <c r="AT10" s="167"/>
      <c r="AU10" s="167"/>
      <c r="AV10" s="167"/>
      <c r="AW10" s="167"/>
      <c r="AX10" s="167"/>
      <c r="AY10" s="167"/>
      <c r="AZ10" s="167"/>
      <c r="BA10" s="167"/>
      <c r="BB10" s="166">
        <v>24</v>
      </c>
      <c r="BC10" s="167"/>
      <c r="BD10" s="167"/>
      <c r="BE10" s="167"/>
      <c r="BF10" s="167"/>
      <c r="BG10" s="167"/>
      <c r="BH10" s="167"/>
      <c r="BI10" s="167"/>
      <c r="BJ10" s="167"/>
      <c r="BK10" s="177"/>
      <c r="BL10" s="166">
        <v>18</v>
      </c>
      <c r="BM10" s="167"/>
      <c r="BN10" s="167"/>
      <c r="BO10" s="167"/>
      <c r="BP10" s="167"/>
      <c r="BQ10" s="167"/>
      <c r="BR10" s="167"/>
      <c r="BS10" s="167"/>
      <c r="BT10" s="167"/>
      <c r="BU10" s="167"/>
      <c r="BV10" s="166">
        <v>326</v>
      </c>
      <c r="BW10" s="167"/>
      <c r="BX10" s="167"/>
      <c r="BY10" s="167"/>
      <c r="BZ10" s="167"/>
      <c r="CA10" s="167"/>
      <c r="CB10" s="167"/>
      <c r="CC10" s="167"/>
      <c r="CD10" s="167"/>
      <c r="CE10" s="167"/>
      <c r="CF10" s="166">
        <v>3</v>
      </c>
      <c r="CG10" s="167"/>
      <c r="CH10" s="167"/>
      <c r="CI10" s="167"/>
      <c r="CJ10" s="167"/>
      <c r="CK10" s="167"/>
      <c r="CL10" s="167"/>
      <c r="CM10" s="167"/>
      <c r="CN10" s="167"/>
      <c r="CO10" s="167"/>
      <c r="CP10" s="166">
        <v>10</v>
      </c>
      <c r="CQ10" s="167"/>
      <c r="CR10" s="167"/>
      <c r="CS10" s="167"/>
      <c r="CT10" s="167"/>
      <c r="CU10" s="167"/>
      <c r="CV10" s="167"/>
      <c r="CW10" s="167"/>
      <c r="CX10" s="167"/>
      <c r="CY10" s="167"/>
      <c r="CZ10" s="166">
        <v>1189</v>
      </c>
      <c r="DA10" s="167"/>
      <c r="DB10" s="167"/>
      <c r="DC10" s="167"/>
      <c r="DD10" s="167"/>
      <c r="DE10" s="167"/>
      <c r="DF10" s="167"/>
      <c r="DG10" s="167"/>
      <c r="DH10" s="167"/>
      <c r="DI10" s="167"/>
      <c r="DJ10" s="174">
        <v>99</v>
      </c>
      <c r="DK10" s="175"/>
      <c r="DL10" s="175"/>
      <c r="DM10" s="175"/>
      <c r="DN10" s="175"/>
      <c r="DO10" s="175"/>
      <c r="DP10" s="175"/>
      <c r="DQ10" s="175"/>
      <c r="DR10" s="175"/>
      <c r="DS10" s="175"/>
    </row>
    <row r="11" spans="1:124" x14ac:dyDescent="0.15">
      <c r="A11" s="110" t="s">
        <v>62</v>
      </c>
      <c r="B11" s="110" t="s">
        <v>63</v>
      </c>
      <c r="C11" s="244" t="s">
        <v>61</v>
      </c>
      <c r="D11" s="112">
        <f t="shared" si="0"/>
        <v>1817</v>
      </c>
      <c r="E11" s="113"/>
      <c r="F11" s="113"/>
      <c r="G11" s="113"/>
      <c r="H11" s="113"/>
      <c r="I11" s="113"/>
      <c r="J11" s="113"/>
      <c r="K11" s="113"/>
      <c r="L11" s="113"/>
      <c r="M11" s="113"/>
      <c r="N11" s="112">
        <v>17</v>
      </c>
      <c r="O11" s="113"/>
      <c r="P11" s="113"/>
      <c r="Q11" s="113"/>
      <c r="R11" s="113"/>
      <c r="S11" s="113"/>
      <c r="T11" s="113"/>
      <c r="U11" s="113"/>
      <c r="V11" s="113"/>
      <c r="W11" s="113"/>
      <c r="X11" s="112">
        <v>0</v>
      </c>
      <c r="Y11" s="113"/>
      <c r="Z11" s="113"/>
      <c r="AA11" s="113"/>
      <c r="AB11" s="113"/>
      <c r="AC11" s="113"/>
      <c r="AD11" s="113"/>
      <c r="AE11" s="113"/>
      <c r="AF11" s="113"/>
      <c r="AG11" s="113"/>
      <c r="AH11" s="112">
        <v>0</v>
      </c>
      <c r="AI11" s="113"/>
      <c r="AJ11" s="113"/>
      <c r="AK11" s="113"/>
      <c r="AL11" s="113"/>
      <c r="AM11" s="113"/>
      <c r="AN11" s="113"/>
      <c r="AO11" s="113"/>
      <c r="AP11" s="113"/>
      <c r="AQ11" s="113"/>
      <c r="AR11" s="112">
        <v>130</v>
      </c>
      <c r="AS11" s="113"/>
      <c r="AT11" s="113"/>
      <c r="AU11" s="113"/>
      <c r="AV11" s="113"/>
      <c r="AW11" s="113"/>
      <c r="AX11" s="113"/>
      <c r="AY11" s="113"/>
      <c r="AZ11" s="113"/>
      <c r="BA11" s="113"/>
      <c r="BB11" s="112">
        <v>35</v>
      </c>
      <c r="BC11" s="113"/>
      <c r="BD11" s="113"/>
      <c r="BE11" s="113"/>
      <c r="BF11" s="113"/>
      <c r="BG11" s="113"/>
      <c r="BH11" s="113"/>
      <c r="BI11" s="113"/>
      <c r="BJ11" s="113"/>
      <c r="BK11" s="113"/>
      <c r="BL11" s="112">
        <v>10</v>
      </c>
      <c r="BM11" s="113"/>
      <c r="BN11" s="113"/>
      <c r="BO11" s="113"/>
      <c r="BP11" s="113"/>
      <c r="BQ11" s="113"/>
      <c r="BR11" s="113"/>
      <c r="BS11" s="113"/>
      <c r="BT11" s="113"/>
      <c r="BU11" s="113"/>
      <c r="BV11" s="112">
        <v>315</v>
      </c>
      <c r="BW11" s="113"/>
      <c r="BX11" s="113"/>
      <c r="BY11" s="113"/>
      <c r="BZ11" s="113"/>
      <c r="CA11" s="113"/>
      <c r="CB11" s="113"/>
      <c r="CC11" s="113"/>
      <c r="CD11" s="113"/>
      <c r="CE11" s="113"/>
      <c r="CF11" s="112">
        <v>5</v>
      </c>
      <c r="CG11" s="113"/>
      <c r="CH11" s="113"/>
      <c r="CI11" s="113"/>
      <c r="CJ11" s="113"/>
      <c r="CK11" s="113"/>
      <c r="CL11" s="113"/>
      <c r="CM11" s="113"/>
      <c r="CN11" s="113"/>
      <c r="CO11" s="113"/>
      <c r="CP11" s="112">
        <v>21</v>
      </c>
      <c r="CQ11" s="113"/>
      <c r="CR11" s="113"/>
      <c r="CS11" s="113"/>
      <c r="CT11" s="113"/>
      <c r="CU11" s="113"/>
      <c r="CV11" s="113"/>
      <c r="CW11" s="113"/>
      <c r="CX11" s="113"/>
      <c r="CY11" s="113"/>
      <c r="CZ11" s="112">
        <v>1182</v>
      </c>
      <c r="DA11" s="113"/>
      <c r="DB11" s="113"/>
      <c r="DC11" s="113"/>
      <c r="DD11" s="113"/>
      <c r="DE11" s="113"/>
      <c r="DF11" s="113"/>
      <c r="DG11" s="113"/>
      <c r="DH11" s="113"/>
      <c r="DI11" s="113"/>
      <c r="DJ11" s="235">
        <v>102</v>
      </c>
      <c r="DK11" s="236"/>
      <c r="DL11" s="236"/>
      <c r="DM11" s="236"/>
      <c r="DN11" s="236"/>
      <c r="DO11" s="236"/>
      <c r="DP11" s="236"/>
      <c r="DQ11" s="236"/>
      <c r="DR11" s="236"/>
      <c r="DS11" s="236"/>
    </row>
    <row r="12" spans="1:124" x14ac:dyDescent="0.15">
      <c r="A12" s="245" t="s">
        <v>62</v>
      </c>
      <c r="B12" s="245">
        <v>2</v>
      </c>
      <c r="C12" s="246" t="s">
        <v>61</v>
      </c>
      <c r="D12" s="166">
        <f t="shared" si="0"/>
        <v>1599</v>
      </c>
      <c r="E12" s="167"/>
      <c r="F12" s="167"/>
      <c r="G12" s="167"/>
      <c r="H12" s="167"/>
      <c r="I12" s="167"/>
      <c r="J12" s="167"/>
      <c r="K12" s="167"/>
      <c r="L12" s="167"/>
      <c r="M12" s="167"/>
      <c r="N12" s="166">
        <v>6</v>
      </c>
      <c r="O12" s="167"/>
      <c r="P12" s="167"/>
      <c r="Q12" s="167"/>
      <c r="R12" s="167"/>
      <c r="S12" s="167"/>
      <c r="T12" s="167"/>
      <c r="U12" s="167"/>
      <c r="V12" s="167"/>
      <c r="W12" s="167"/>
      <c r="X12" s="166">
        <v>0</v>
      </c>
      <c r="Y12" s="167"/>
      <c r="Z12" s="167"/>
      <c r="AA12" s="167"/>
      <c r="AB12" s="167"/>
      <c r="AC12" s="167"/>
      <c r="AD12" s="167"/>
      <c r="AE12" s="167"/>
      <c r="AF12" s="167"/>
      <c r="AG12" s="167"/>
      <c r="AH12" s="166">
        <v>1</v>
      </c>
      <c r="AI12" s="167"/>
      <c r="AJ12" s="167"/>
      <c r="AK12" s="167"/>
      <c r="AL12" s="167"/>
      <c r="AM12" s="167"/>
      <c r="AN12" s="167"/>
      <c r="AO12" s="167"/>
      <c r="AP12" s="167"/>
      <c r="AQ12" s="167"/>
      <c r="AR12" s="166">
        <v>94</v>
      </c>
      <c r="AS12" s="167"/>
      <c r="AT12" s="167"/>
      <c r="AU12" s="167"/>
      <c r="AV12" s="167"/>
      <c r="AW12" s="167"/>
      <c r="AX12" s="167"/>
      <c r="AY12" s="167"/>
      <c r="AZ12" s="167"/>
      <c r="BA12" s="167"/>
      <c r="BB12" s="166">
        <v>17</v>
      </c>
      <c r="BC12" s="167"/>
      <c r="BD12" s="167"/>
      <c r="BE12" s="167"/>
      <c r="BF12" s="167"/>
      <c r="BG12" s="167"/>
      <c r="BH12" s="167"/>
      <c r="BI12" s="167"/>
      <c r="BJ12" s="167"/>
      <c r="BK12" s="177"/>
      <c r="BL12" s="166">
        <v>2</v>
      </c>
      <c r="BM12" s="167"/>
      <c r="BN12" s="167"/>
      <c r="BO12" s="167"/>
      <c r="BP12" s="167"/>
      <c r="BQ12" s="167"/>
      <c r="BR12" s="167"/>
      <c r="BS12" s="167"/>
      <c r="BT12" s="167"/>
      <c r="BU12" s="167"/>
      <c r="BV12" s="166">
        <v>290</v>
      </c>
      <c r="BW12" s="167"/>
      <c r="BX12" s="167"/>
      <c r="BY12" s="167"/>
      <c r="BZ12" s="167"/>
      <c r="CA12" s="167"/>
      <c r="CB12" s="167"/>
      <c r="CC12" s="167"/>
      <c r="CD12" s="167"/>
      <c r="CE12" s="167"/>
      <c r="CF12" s="166">
        <v>3</v>
      </c>
      <c r="CG12" s="167"/>
      <c r="CH12" s="167"/>
      <c r="CI12" s="167"/>
      <c r="CJ12" s="167"/>
      <c r="CK12" s="167"/>
      <c r="CL12" s="167"/>
      <c r="CM12" s="167"/>
      <c r="CN12" s="167"/>
      <c r="CO12" s="167"/>
      <c r="CP12" s="166">
        <v>18</v>
      </c>
      <c r="CQ12" s="167"/>
      <c r="CR12" s="167"/>
      <c r="CS12" s="167"/>
      <c r="CT12" s="167"/>
      <c r="CU12" s="167"/>
      <c r="CV12" s="167"/>
      <c r="CW12" s="167"/>
      <c r="CX12" s="167"/>
      <c r="CY12" s="167"/>
      <c r="CZ12" s="166">
        <v>1069</v>
      </c>
      <c r="DA12" s="167"/>
      <c r="DB12" s="167"/>
      <c r="DC12" s="167"/>
      <c r="DD12" s="167"/>
      <c r="DE12" s="167"/>
      <c r="DF12" s="167"/>
      <c r="DG12" s="167"/>
      <c r="DH12" s="167"/>
      <c r="DI12" s="167"/>
      <c r="DJ12" s="174">
        <v>99</v>
      </c>
      <c r="DK12" s="175"/>
      <c r="DL12" s="175"/>
      <c r="DM12" s="175"/>
      <c r="DN12" s="175"/>
      <c r="DO12" s="175"/>
      <c r="DP12" s="175"/>
      <c r="DQ12" s="175"/>
      <c r="DR12" s="175"/>
      <c r="DS12" s="175"/>
    </row>
    <row r="13" spans="1:124" x14ac:dyDescent="0.15">
      <c r="A13" s="110" t="s">
        <v>62</v>
      </c>
      <c r="B13" s="110">
        <v>3</v>
      </c>
      <c r="C13" s="244" t="s">
        <v>61</v>
      </c>
      <c r="D13" s="112">
        <f t="shared" si="0"/>
        <v>1632</v>
      </c>
      <c r="E13" s="113"/>
      <c r="F13" s="113"/>
      <c r="G13" s="113"/>
      <c r="H13" s="113"/>
      <c r="I13" s="113"/>
      <c r="J13" s="113"/>
      <c r="K13" s="113"/>
      <c r="L13" s="113"/>
      <c r="M13" s="113"/>
      <c r="N13" s="112">
        <v>6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2">
        <v>0</v>
      </c>
      <c r="Y13" s="113"/>
      <c r="Z13" s="113"/>
      <c r="AA13" s="113"/>
      <c r="AB13" s="113"/>
      <c r="AC13" s="113"/>
      <c r="AD13" s="113"/>
      <c r="AE13" s="113"/>
      <c r="AF13" s="113"/>
      <c r="AG13" s="113"/>
      <c r="AH13" s="112">
        <v>1</v>
      </c>
      <c r="AI13" s="113"/>
      <c r="AJ13" s="113"/>
      <c r="AK13" s="113"/>
      <c r="AL13" s="113"/>
      <c r="AM13" s="113"/>
      <c r="AN13" s="113"/>
      <c r="AO13" s="113"/>
      <c r="AP13" s="113"/>
      <c r="AQ13" s="113"/>
      <c r="AR13" s="112">
        <v>88</v>
      </c>
      <c r="AS13" s="113"/>
      <c r="AT13" s="113"/>
      <c r="AU13" s="113"/>
      <c r="AV13" s="113"/>
      <c r="AW13" s="113"/>
      <c r="AX13" s="113"/>
      <c r="AY13" s="113"/>
      <c r="AZ13" s="113"/>
      <c r="BA13" s="113"/>
      <c r="BB13" s="112">
        <v>35</v>
      </c>
      <c r="BC13" s="113"/>
      <c r="BD13" s="113"/>
      <c r="BE13" s="113"/>
      <c r="BF13" s="113"/>
      <c r="BG13" s="113"/>
      <c r="BH13" s="113"/>
      <c r="BI13" s="113"/>
      <c r="BJ13" s="113"/>
      <c r="BK13" s="113"/>
      <c r="BL13" s="112">
        <v>8</v>
      </c>
      <c r="BM13" s="113"/>
      <c r="BN13" s="113"/>
      <c r="BO13" s="113"/>
      <c r="BP13" s="113"/>
      <c r="BQ13" s="113"/>
      <c r="BR13" s="113"/>
      <c r="BS13" s="113"/>
      <c r="BT13" s="113"/>
      <c r="BU13" s="113"/>
      <c r="BV13" s="112">
        <v>304</v>
      </c>
      <c r="BW13" s="113"/>
      <c r="BX13" s="113"/>
      <c r="BY13" s="113"/>
      <c r="BZ13" s="113"/>
      <c r="CA13" s="113"/>
      <c r="CB13" s="113"/>
      <c r="CC13" s="113"/>
      <c r="CD13" s="113"/>
      <c r="CE13" s="113"/>
      <c r="CF13" s="112">
        <v>2</v>
      </c>
      <c r="CG13" s="113"/>
      <c r="CH13" s="113"/>
      <c r="CI13" s="113"/>
      <c r="CJ13" s="113"/>
      <c r="CK13" s="113"/>
      <c r="CL13" s="113"/>
      <c r="CM13" s="113"/>
      <c r="CN13" s="113"/>
      <c r="CO13" s="113"/>
      <c r="CP13" s="112">
        <v>11</v>
      </c>
      <c r="CQ13" s="113"/>
      <c r="CR13" s="113"/>
      <c r="CS13" s="113"/>
      <c r="CT13" s="113"/>
      <c r="CU13" s="113"/>
      <c r="CV13" s="113"/>
      <c r="CW13" s="113"/>
      <c r="CX13" s="113"/>
      <c r="CY13" s="113"/>
      <c r="CZ13" s="112">
        <v>1106</v>
      </c>
      <c r="DA13" s="113"/>
      <c r="DB13" s="113"/>
      <c r="DC13" s="113"/>
      <c r="DD13" s="113"/>
      <c r="DE13" s="113"/>
      <c r="DF13" s="113"/>
      <c r="DG13" s="113"/>
      <c r="DH13" s="113"/>
      <c r="DI13" s="113"/>
      <c r="DJ13" s="112">
        <v>71</v>
      </c>
      <c r="DK13" s="113"/>
      <c r="DL13" s="113"/>
      <c r="DM13" s="113"/>
      <c r="DN13" s="113"/>
      <c r="DO13" s="113"/>
      <c r="DP13" s="113"/>
      <c r="DQ13" s="113"/>
      <c r="DR13" s="113"/>
      <c r="DS13" s="113"/>
      <c r="DT13" s="90"/>
    </row>
    <row r="14" spans="1:124" x14ac:dyDescent="0.15">
      <c r="A14" s="245" t="s">
        <v>62</v>
      </c>
      <c r="B14" s="245">
        <v>4</v>
      </c>
      <c r="C14" s="246" t="s">
        <v>61</v>
      </c>
      <c r="D14" s="166">
        <f t="shared" si="0"/>
        <v>2032</v>
      </c>
      <c r="E14" s="167"/>
      <c r="F14" s="167"/>
      <c r="G14" s="167"/>
      <c r="H14" s="167"/>
      <c r="I14" s="167"/>
      <c r="J14" s="167"/>
      <c r="K14" s="167"/>
      <c r="L14" s="167"/>
      <c r="M14" s="167"/>
      <c r="N14" s="166">
        <v>3</v>
      </c>
      <c r="O14" s="167"/>
      <c r="P14" s="167"/>
      <c r="Q14" s="167"/>
      <c r="R14" s="167"/>
      <c r="S14" s="167"/>
      <c r="T14" s="167"/>
      <c r="U14" s="167"/>
      <c r="V14" s="167"/>
      <c r="W14" s="167"/>
      <c r="X14" s="166">
        <v>1</v>
      </c>
      <c r="Y14" s="167"/>
      <c r="Z14" s="167"/>
      <c r="AA14" s="167"/>
      <c r="AB14" s="167"/>
      <c r="AC14" s="167"/>
      <c r="AD14" s="167"/>
      <c r="AE14" s="167"/>
      <c r="AF14" s="167"/>
      <c r="AG14" s="167"/>
      <c r="AH14" s="166">
        <v>1</v>
      </c>
      <c r="AI14" s="167"/>
      <c r="AJ14" s="167"/>
      <c r="AK14" s="167"/>
      <c r="AL14" s="167"/>
      <c r="AM14" s="167"/>
      <c r="AN14" s="167"/>
      <c r="AO14" s="167"/>
      <c r="AP14" s="167"/>
      <c r="AQ14" s="167"/>
      <c r="AR14" s="166">
        <v>122</v>
      </c>
      <c r="AS14" s="167"/>
      <c r="AT14" s="167"/>
      <c r="AU14" s="167"/>
      <c r="AV14" s="167"/>
      <c r="AW14" s="167"/>
      <c r="AX14" s="167"/>
      <c r="AY14" s="167"/>
      <c r="AZ14" s="167"/>
      <c r="BA14" s="167"/>
      <c r="BB14" s="166">
        <v>29</v>
      </c>
      <c r="BC14" s="167"/>
      <c r="BD14" s="167"/>
      <c r="BE14" s="167"/>
      <c r="BF14" s="167"/>
      <c r="BG14" s="167"/>
      <c r="BH14" s="167"/>
      <c r="BI14" s="167"/>
      <c r="BJ14" s="167"/>
      <c r="BK14" s="177"/>
      <c r="BL14" s="166">
        <v>11</v>
      </c>
      <c r="BM14" s="167"/>
      <c r="BN14" s="167"/>
      <c r="BO14" s="167"/>
      <c r="BP14" s="167"/>
      <c r="BQ14" s="167"/>
      <c r="BR14" s="167"/>
      <c r="BS14" s="167"/>
      <c r="BT14" s="167"/>
      <c r="BU14" s="167"/>
      <c r="BV14" s="166">
        <v>361</v>
      </c>
      <c r="BW14" s="167"/>
      <c r="BX14" s="167"/>
      <c r="BY14" s="167"/>
      <c r="BZ14" s="167"/>
      <c r="CA14" s="167"/>
      <c r="CB14" s="167"/>
      <c r="CC14" s="167"/>
      <c r="CD14" s="167"/>
      <c r="CE14" s="167"/>
      <c r="CF14" s="166">
        <v>3</v>
      </c>
      <c r="CG14" s="167"/>
      <c r="CH14" s="167"/>
      <c r="CI14" s="167"/>
      <c r="CJ14" s="167"/>
      <c r="CK14" s="167"/>
      <c r="CL14" s="167"/>
      <c r="CM14" s="167"/>
      <c r="CN14" s="167"/>
      <c r="CO14" s="167"/>
      <c r="CP14" s="166">
        <v>18</v>
      </c>
      <c r="CQ14" s="167"/>
      <c r="CR14" s="167"/>
      <c r="CS14" s="167"/>
      <c r="CT14" s="167"/>
      <c r="CU14" s="167"/>
      <c r="CV14" s="167"/>
      <c r="CW14" s="167"/>
      <c r="CX14" s="167"/>
      <c r="CY14" s="167"/>
      <c r="CZ14" s="166">
        <v>1384</v>
      </c>
      <c r="DA14" s="167"/>
      <c r="DB14" s="167"/>
      <c r="DC14" s="167"/>
      <c r="DD14" s="167"/>
      <c r="DE14" s="167"/>
      <c r="DF14" s="167"/>
      <c r="DG14" s="167"/>
      <c r="DH14" s="167"/>
      <c r="DI14" s="167"/>
      <c r="DJ14" s="174">
        <v>99</v>
      </c>
      <c r="DK14" s="175"/>
      <c r="DL14" s="175"/>
      <c r="DM14" s="175"/>
      <c r="DN14" s="175"/>
      <c r="DO14" s="175"/>
      <c r="DP14" s="175"/>
      <c r="DQ14" s="175"/>
      <c r="DR14" s="175"/>
      <c r="DS14" s="175"/>
    </row>
    <row r="15" spans="1:124" x14ac:dyDescent="0.15">
      <c r="A15" s="110" t="s">
        <v>62</v>
      </c>
      <c r="B15" s="110">
        <v>5</v>
      </c>
      <c r="C15" s="244" t="s">
        <v>61</v>
      </c>
      <c r="D15" s="112">
        <f t="shared" si="0"/>
        <v>1940</v>
      </c>
      <c r="E15" s="113"/>
      <c r="F15" s="113"/>
      <c r="G15" s="113"/>
      <c r="H15" s="113"/>
      <c r="I15" s="113"/>
      <c r="J15" s="113"/>
      <c r="K15" s="113"/>
      <c r="L15" s="113"/>
      <c r="M15" s="113"/>
      <c r="N15" s="112">
        <v>3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2">
        <v>0</v>
      </c>
      <c r="Y15" s="113"/>
      <c r="Z15" s="113"/>
      <c r="AA15" s="113"/>
      <c r="AB15" s="113"/>
      <c r="AC15" s="113"/>
      <c r="AD15" s="113"/>
      <c r="AE15" s="113"/>
      <c r="AF15" s="113"/>
      <c r="AG15" s="113"/>
      <c r="AH15" s="112">
        <v>1</v>
      </c>
      <c r="AI15" s="113"/>
      <c r="AJ15" s="113"/>
      <c r="AK15" s="113"/>
      <c r="AL15" s="113"/>
      <c r="AM15" s="113"/>
      <c r="AN15" s="113"/>
      <c r="AO15" s="113"/>
      <c r="AP15" s="113"/>
      <c r="AQ15" s="113"/>
      <c r="AR15" s="112">
        <v>106</v>
      </c>
      <c r="AS15" s="113"/>
      <c r="AT15" s="113"/>
      <c r="AU15" s="113"/>
      <c r="AV15" s="113"/>
      <c r="AW15" s="113"/>
      <c r="AX15" s="113"/>
      <c r="AY15" s="113"/>
      <c r="AZ15" s="113"/>
      <c r="BA15" s="113"/>
      <c r="BB15" s="112">
        <v>22</v>
      </c>
      <c r="BC15" s="113"/>
      <c r="BD15" s="113"/>
      <c r="BE15" s="113"/>
      <c r="BF15" s="113"/>
      <c r="BG15" s="113"/>
      <c r="BH15" s="113"/>
      <c r="BI15" s="113"/>
      <c r="BJ15" s="113"/>
      <c r="BK15" s="113"/>
      <c r="BL15" s="112">
        <v>16</v>
      </c>
      <c r="BM15" s="113"/>
      <c r="BN15" s="113"/>
      <c r="BO15" s="113"/>
      <c r="BP15" s="113"/>
      <c r="BQ15" s="113"/>
      <c r="BR15" s="113"/>
      <c r="BS15" s="113"/>
      <c r="BT15" s="113"/>
      <c r="BU15" s="113"/>
      <c r="BV15" s="112">
        <v>362</v>
      </c>
      <c r="BW15" s="113"/>
      <c r="BX15" s="113"/>
      <c r="BY15" s="113"/>
      <c r="BZ15" s="113"/>
      <c r="CA15" s="113"/>
      <c r="CB15" s="113"/>
      <c r="CC15" s="113"/>
      <c r="CD15" s="113"/>
      <c r="CE15" s="113"/>
      <c r="CF15" s="112">
        <v>3</v>
      </c>
      <c r="CG15" s="113"/>
      <c r="CH15" s="113"/>
      <c r="CI15" s="113"/>
      <c r="CJ15" s="113"/>
      <c r="CK15" s="113"/>
      <c r="CL15" s="113"/>
      <c r="CM15" s="113"/>
      <c r="CN15" s="113"/>
      <c r="CO15" s="113"/>
      <c r="CP15" s="112">
        <v>15</v>
      </c>
      <c r="CQ15" s="113"/>
      <c r="CR15" s="113"/>
      <c r="CS15" s="113"/>
      <c r="CT15" s="113"/>
      <c r="CU15" s="113"/>
      <c r="CV15" s="113"/>
      <c r="CW15" s="113"/>
      <c r="CX15" s="113"/>
      <c r="CY15" s="113"/>
      <c r="CZ15" s="112">
        <v>1330</v>
      </c>
      <c r="DA15" s="113"/>
      <c r="DB15" s="113"/>
      <c r="DC15" s="113"/>
      <c r="DD15" s="113"/>
      <c r="DE15" s="113"/>
      <c r="DF15" s="113"/>
      <c r="DG15" s="113"/>
      <c r="DH15" s="113"/>
      <c r="DI15" s="113"/>
      <c r="DJ15" s="112">
        <v>82</v>
      </c>
      <c r="DK15" s="113"/>
      <c r="DL15" s="113"/>
      <c r="DM15" s="113"/>
      <c r="DN15" s="113"/>
      <c r="DO15" s="113"/>
      <c r="DP15" s="113"/>
      <c r="DQ15" s="113"/>
      <c r="DR15" s="113"/>
      <c r="DS15" s="113"/>
      <c r="DT15" s="90"/>
    </row>
    <row r="16" spans="1:124" x14ac:dyDescent="0.15">
      <c r="A16" s="125" t="s">
        <v>62</v>
      </c>
      <c r="B16" s="125">
        <v>6</v>
      </c>
      <c r="C16" s="247" t="s">
        <v>61</v>
      </c>
      <c r="D16" s="127">
        <f>SUM(N16:DS16)</f>
        <v>2045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7">
        <v>6</v>
      </c>
      <c r="O16" s="128"/>
      <c r="P16" s="128"/>
      <c r="Q16" s="128"/>
      <c r="R16" s="128"/>
      <c r="S16" s="128"/>
      <c r="T16" s="128"/>
      <c r="U16" s="128"/>
      <c r="V16" s="128"/>
      <c r="W16" s="128"/>
      <c r="X16" s="127">
        <v>2</v>
      </c>
      <c r="Y16" s="128"/>
      <c r="Z16" s="128"/>
      <c r="AA16" s="128"/>
      <c r="AB16" s="128"/>
      <c r="AC16" s="128"/>
      <c r="AD16" s="128"/>
      <c r="AE16" s="128"/>
      <c r="AF16" s="128"/>
      <c r="AG16" s="128"/>
      <c r="AH16" s="127">
        <v>1</v>
      </c>
      <c r="AI16" s="128"/>
      <c r="AJ16" s="128"/>
      <c r="AK16" s="128"/>
      <c r="AL16" s="128"/>
      <c r="AM16" s="128"/>
      <c r="AN16" s="128"/>
      <c r="AO16" s="128"/>
      <c r="AP16" s="128"/>
      <c r="AQ16" s="128"/>
      <c r="AR16" s="127">
        <v>137</v>
      </c>
      <c r="AS16" s="128"/>
      <c r="AT16" s="128"/>
      <c r="AU16" s="128"/>
      <c r="AV16" s="128"/>
      <c r="AW16" s="128"/>
      <c r="AX16" s="128"/>
      <c r="AY16" s="128"/>
      <c r="AZ16" s="128"/>
      <c r="BA16" s="128"/>
      <c r="BB16" s="127">
        <v>29</v>
      </c>
      <c r="BC16" s="128"/>
      <c r="BD16" s="128"/>
      <c r="BE16" s="128"/>
      <c r="BF16" s="128"/>
      <c r="BG16" s="128"/>
      <c r="BH16" s="128"/>
      <c r="BI16" s="128"/>
      <c r="BJ16" s="128"/>
      <c r="BK16" s="128"/>
      <c r="BL16" s="127">
        <v>17</v>
      </c>
      <c r="BM16" s="128"/>
      <c r="BN16" s="128"/>
      <c r="BO16" s="128"/>
      <c r="BP16" s="128"/>
      <c r="BQ16" s="128"/>
      <c r="BR16" s="128"/>
      <c r="BS16" s="128"/>
      <c r="BT16" s="128"/>
      <c r="BU16" s="128"/>
      <c r="BV16" s="127">
        <v>371</v>
      </c>
      <c r="BW16" s="128"/>
      <c r="BX16" s="128"/>
      <c r="BY16" s="128"/>
      <c r="BZ16" s="128"/>
      <c r="CA16" s="128"/>
      <c r="CB16" s="128"/>
      <c r="CC16" s="128"/>
      <c r="CD16" s="128"/>
      <c r="CE16" s="128"/>
      <c r="CF16" s="127">
        <v>2</v>
      </c>
      <c r="CG16" s="128"/>
      <c r="CH16" s="128"/>
      <c r="CI16" s="128"/>
      <c r="CJ16" s="128"/>
      <c r="CK16" s="128"/>
      <c r="CL16" s="128"/>
      <c r="CM16" s="128"/>
      <c r="CN16" s="128"/>
      <c r="CO16" s="128"/>
      <c r="CP16" s="127">
        <v>12</v>
      </c>
      <c r="CQ16" s="128"/>
      <c r="CR16" s="128"/>
      <c r="CS16" s="128"/>
      <c r="CT16" s="128"/>
      <c r="CU16" s="128"/>
      <c r="CV16" s="128"/>
      <c r="CW16" s="128"/>
      <c r="CX16" s="128"/>
      <c r="CY16" s="128"/>
      <c r="CZ16" s="127">
        <v>1379</v>
      </c>
      <c r="DA16" s="128"/>
      <c r="DB16" s="128"/>
      <c r="DC16" s="128"/>
      <c r="DD16" s="128"/>
      <c r="DE16" s="128"/>
      <c r="DF16" s="128"/>
      <c r="DG16" s="128"/>
      <c r="DH16" s="128"/>
      <c r="DI16" s="128"/>
      <c r="DJ16" s="127">
        <v>89</v>
      </c>
      <c r="DK16" s="128"/>
      <c r="DL16" s="128"/>
      <c r="DM16" s="128"/>
      <c r="DN16" s="128"/>
      <c r="DO16" s="128"/>
      <c r="DP16" s="128"/>
      <c r="DQ16" s="128"/>
      <c r="DR16" s="128"/>
      <c r="DS16" s="128"/>
      <c r="DT16" s="90"/>
    </row>
    <row r="17" spans="1:133" x14ac:dyDescent="0.15">
      <c r="A17" s="131"/>
      <c r="B17" s="131"/>
      <c r="C17" s="131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9"/>
      <c r="Y17" s="248"/>
      <c r="Z17" s="248"/>
      <c r="AA17" s="248"/>
      <c r="AB17" s="248"/>
      <c r="AC17" s="248"/>
      <c r="AD17" s="248"/>
      <c r="AE17" s="248"/>
      <c r="AF17" s="248"/>
      <c r="AG17" s="248"/>
      <c r="AH17" s="249"/>
      <c r="AI17" s="248"/>
      <c r="AJ17" s="248"/>
      <c r="AK17" s="248"/>
      <c r="AL17" s="248"/>
      <c r="AM17" s="248"/>
      <c r="AN17" s="248"/>
      <c r="AO17" s="248"/>
      <c r="AP17" s="248"/>
      <c r="AQ17" s="248"/>
      <c r="AR17" s="249"/>
      <c r="AS17" s="248"/>
      <c r="AT17" s="248"/>
      <c r="AU17" s="248"/>
      <c r="AV17" s="248"/>
      <c r="AW17" s="248"/>
      <c r="AX17" s="248"/>
      <c r="AY17" s="248"/>
      <c r="AZ17" s="248"/>
      <c r="BA17" s="248"/>
      <c r="BB17" s="249"/>
      <c r="BC17" s="248"/>
      <c r="BD17" s="248"/>
      <c r="BE17" s="248"/>
      <c r="BF17" s="248"/>
      <c r="BG17" s="248"/>
      <c r="BH17" s="248"/>
      <c r="BI17" s="248"/>
      <c r="BJ17" s="248"/>
      <c r="BK17" s="248"/>
      <c r="BL17" s="249"/>
      <c r="BM17" s="248"/>
      <c r="BN17" s="248"/>
      <c r="BO17" s="248"/>
      <c r="BP17" s="248"/>
      <c r="BQ17" s="248"/>
      <c r="BR17" s="248"/>
      <c r="BS17" s="248"/>
      <c r="BT17" s="248"/>
      <c r="BU17" s="248"/>
      <c r="BV17" s="249"/>
      <c r="BW17" s="248"/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8"/>
      <c r="CJ17" s="248"/>
      <c r="CK17" s="248"/>
      <c r="CL17" s="248"/>
      <c r="CM17" s="248"/>
      <c r="CN17" s="248"/>
      <c r="CO17" s="248"/>
      <c r="CP17" s="249"/>
      <c r="CQ17" s="248"/>
      <c r="CR17" s="248"/>
      <c r="CS17" s="248"/>
      <c r="CT17" s="248"/>
      <c r="CU17" s="248"/>
      <c r="CV17" s="248"/>
      <c r="CW17" s="248"/>
      <c r="CX17" s="248"/>
      <c r="CY17" s="248"/>
      <c r="CZ17" s="248"/>
      <c r="DA17" s="248"/>
      <c r="DB17" s="248"/>
      <c r="DC17" s="248"/>
      <c r="DD17" s="248"/>
      <c r="DE17" s="248"/>
      <c r="DF17" s="248"/>
      <c r="DG17" s="248"/>
      <c r="DH17" s="248"/>
      <c r="DI17" s="248"/>
      <c r="DJ17" s="248"/>
      <c r="DK17" s="248"/>
      <c r="DL17" s="131"/>
      <c r="DM17" s="131"/>
      <c r="DN17" s="131"/>
      <c r="DO17" s="131"/>
      <c r="DP17" s="131"/>
      <c r="DQ17" s="131"/>
      <c r="DR17" s="131"/>
      <c r="DS17" s="131"/>
    </row>
    <row r="18" spans="1:133" x14ac:dyDescent="0.15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248"/>
      <c r="P18" s="248"/>
      <c r="Q18" s="248"/>
      <c r="R18" s="248"/>
      <c r="S18" s="248"/>
      <c r="T18" s="248"/>
      <c r="U18" s="248"/>
      <c r="V18" s="248"/>
      <c r="W18" s="248"/>
      <c r="X18" s="131"/>
      <c r="Y18" s="248"/>
      <c r="Z18" s="248"/>
      <c r="AA18" s="248"/>
      <c r="AB18" s="248"/>
      <c r="AC18" s="248"/>
      <c r="AD18" s="248"/>
      <c r="AE18" s="248"/>
      <c r="AF18" s="248"/>
      <c r="AG18" s="248"/>
      <c r="AH18" s="131"/>
      <c r="AI18" s="248"/>
      <c r="AJ18" s="248"/>
      <c r="AK18" s="248"/>
      <c r="AL18" s="248"/>
      <c r="AM18" s="248"/>
      <c r="AN18" s="248"/>
      <c r="AO18" s="248"/>
      <c r="AP18" s="248"/>
      <c r="AQ18" s="248"/>
      <c r="AR18" s="131"/>
      <c r="AS18" s="248"/>
      <c r="AT18" s="248"/>
      <c r="AU18" s="248"/>
      <c r="AV18" s="248"/>
      <c r="AW18" s="248"/>
      <c r="AX18" s="248"/>
      <c r="AY18" s="248"/>
      <c r="AZ18" s="248"/>
      <c r="BA18" s="248"/>
      <c r="BB18" s="131"/>
      <c r="BC18" s="248"/>
      <c r="BD18" s="248"/>
      <c r="BE18" s="248"/>
      <c r="BF18" s="248"/>
      <c r="BG18" s="248"/>
      <c r="BH18" s="248"/>
      <c r="BI18" s="248"/>
      <c r="BJ18" s="248"/>
      <c r="BK18" s="248"/>
      <c r="BL18" s="131"/>
      <c r="BM18" s="248"/>
      <c r="BN18" s="248"/>
      <c r="BO18" s="248"/>
      <c r="BP18" s="248"/>
      <c r="BQ18" s="248"/>
      <c r="BR18" s="248"/>
      <c r="BS18" s="248"/>
      <c r="BT18" s="248"/>
      <c r="BU18" s="248"/>
      <c r="BV18" s="131"/>
      <c r="BW18" s="248"/>
      <c r="BX18" s="248"/>
      <c r="BY18" s="248"/>
      <c r="BZ18" s="248"/>
      <c r="CA18" s="248"/>
      <c r="CB18" s="248"/>
      <c r="CC18" s="248"/>
      <c r="CD18" s="248"/>
      <c r="CE18" s="248"/>
      <c r="CF18" s="131"/>
      <c r="CG18" s="248"/>
      <c r="CH18" s="248"/>
      <c r="CI18" s="248"/>
      <c r="CJ18" s="248"/>
      <c r="CK18" s="248"/>
      <c r="CL18" s="248"/>
      <c r="CM18" s="248"/>
      <c r="CN18" s="248"/>
      <c r="CO18" s="248"/>
      <c r="CP18" s="131"/>
      <c r="CQ18" s="248"/>
      <c r="CR18" s="248"/>
      <c r="CS18" s="248"/>
      <c r="CT18" s="248"/>
      <c r="CU18" s="248"/>
      <c r="CV18" s="248"/>
      <c r="CW18" s="248"/>
      <c r="CX18" s="248"/>
      <c r="CY18" s="248"/>
      <c r="CZ18" s="131"/>
      <c r="DA18" s="248"/>
      <c r="DB18" s="248"/>
      <c r="DC18" s="248"/>
      <c r="DD18" s="248"/>
      <c r="DE18" s="248"/>
      <c r="DF18" s="248"/>
      <c r="DG18" s="248"/>
      <c r="DH18" s="248"/>
      <c r="DI18" s="248"/>
      <c r="DJ18" s="131"/>
      <c r="DK18" s="131"/>
      <c r="DL18" s="131"/>
      <c r="DM18" s="131"/>
      <c r="DN18" s="131"/>
      <c r="DO18" s="131"/>
      <c r="DP18" s="131"/>
      <c r="DQ18" s="131"/>
      <c r="DR18" s="131"/>
      <c r="DS18" s="110" t="s">
        <v>106</v>
      </c>
    </row>
    <row r="19" spans="1:133" x14ac:dyDescent="0.15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248"/>
      <c r="P19" s="248"/>
      <c r="Q19" s="248"/>
      <c r="R19" s="248"/>
      <c r="S19" s="248"/>
      <c r="T19" s="248"/>
      <c r="U19" s="248"/>
      <c r="V19" s="248"/>
      <c r="W19" s="248"/>
      <c r="X19" s="131"/>
      <c r="Y19" s="248"/>
      <c r="Z19" s="248"/>
      <c r="AA19" s="248"/>
      <c r="AB19" s="248"/>
      <c r="AC19" s="248"/>
      <c r="AD19" s="248"/>
      <c r="AE19" s="248"/>
      <c r="AF19" s="248"/>
      <c r="AG19" s="248"/>
      <c r="AH19" s="131"/>
      <c r="AI19" s="248"/>
      <c r="AJ19" s="248"/>
      <c r="AK19" s="248"/>
      <c r="AL19" s="248"/>
      <c r="AM19" s="248"/>
      <c r="AN19" s="248"/>
      <c r="AO19" s="248"/>
      <c r="AP19" s="248"/>
      <c r="AQ19" s="248"/>
      <c r="AR19" s="131"/>
      <c r="AS19" s="248"/>
      <c r="AT19" s="248"/>
      <c r="AU19" s="248"/>
      <c r="AV19" s="248"/>
      <c r="AW19" s="248"/>
      <c r="AX19" s="248"/>
      <c r="AY19" s="248"/>
      <c r="AZ19" s="248"/>
      <c r="BA19" s="248"/>
      <c r="BB19" s="131"/>
      <c r="BC19" s="248"/>
      <c r="BD19" s="248"/>
      <c r="BE19" s="248"/>
      <c r="BF19" s="248"/>
      <c r="BG19" s="248"/>
      <c r="BH19" s="248"/>
      <c r="BI19" s="248"/>
      <c r="BJ19" s="248"/>
      <c r="BK19" s="248"/>
      <c r="BL19" s="131"/>
      <c r="BM19" s="248"/>
      <c r="BN19" s="248"/>
      <c r="BO19" s="248"/>
      <c r="BP19" s="248"/>
      <c r="BQ19" s="248"/>
      <c r="BR19" s="248"/>
      <c r="BS19" s="248"/>
      <c r="BT19" s="248"/>
      <c r="BU19" s="248"/>
      <c r="BV19" s="131"/>
      <c r="BW19" s="248"/>
      <c r="BX19" s="248"/>
      <c r="BY19" s="248"/>
      <c r="BZ19" s="248"/>
      <c r="CA19" s="248"/>
      <c r="CB19" s="248"/>
      <c r="CC19" s="248"/>
      <c r="CD19" s="248"/>
      <c r="CE19" s="248"/>
      <c r="CF19" s="131"/>
      <c r="CG19" s="248"/>
      <c r="CH19" s="248"/>
      <c r="CI19" s="248"/>
      <c r="CJ19" s="248"/>
      <c r="CK19" s="248"/>
      <c r="CL19" s="248"/>
      <c r="CM19" s="248"/>
      <c r="CN19" s="248"/>
      <c r="CO19" s="248"/>
      <c r="CP19" s="131"/>
      <c r="CQ19" s="248"/>
      <c r="CR19" s="248"/>
      <c r="CS19" s="248"/>
      <c r="CT19" s="248"/>
      <c r="CU19" s="248"/>
      <c r="CV19" s="248"/>
      <c r="CW19" s="248"/>
      <c r="CX19" s="248"/>
      <c r="CY19" s="248"/>
      <c r="CZ19" s="131"/>
      <c r="DA19" s="248"/>
      <c r="DB19" s="248"/>
      <c r="DC19" s="248"/>
      <c r="DD19" s="248"/>
      <c r="DE19" s="248"/>
      <c r="DF19" s="248"/>
      <c r="DG19" s="248"/>
      <c r="DH19" s="248"/>
      <c r="DI19" s="248"/>
      <c r="DJ19" s="131"/>
      <c r="DK19" s="131"/>
      <c r="DL19" s="131"/>
      <c r="DM19" s="131"/>
      <c r="DN19" s="131"/>
      <c r="DO19" s="131"/>
      <c r="DP19" s="131"/>
      <c r="DQ19" s="131"/>
      <c r="DR19" s="131"/>
      <c r="DS19" s="110"/>
    </row>
    <row r="20" spans="1:133" ht="13.5" customHeight="1" x14ac:dyDescent="0.15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137"/>
      <c r="P20" s="137"/>
      <c r="Q20" s="137"/>
      <c r="R20" s="137"/>
      <c r="S20" s="137"/>
      <c r="T20" s="137"/>
      <c r="U20" s="137"/>
      <c r="V20" s="137"/>
      <c r="W20" s="137"/>
      <c r="X20" s="95"/>
      <c r="Y20" s="137"/>
      <c r="Z20" s="137"/>
      <c r="AA20" s="137"/>
      <c r="AB20" s="137"/>
      <c r="AC20" s="137"/>
      <c r="AD20" s="137"/>
      <c r="AE20" s="137"/>
      <c r="AF20" s="137"/>
      <c r="AG20" s="137"/>
      <c r="AH20" s="95"/>
      <c r="AI20" s="137"/>
      <c r="AJ20" s="137"/>
      <c r="AK20" s="137"/>
      <c r="AL20" s="137"/>
      <c r="AM20" s="137"/>
      <c r="AN20" s="137"/>
      <c r="AO20" s="137"/>
      <c r="AP20" s="137"/>
      <c r="AQ20" s="137"/>
      <c r="AR20" s="95"/>
      <c r="AS20" s="137"/>
      <c r="AT20" s="137"/>
      <c r="AU20" s="137"/>
      <c r="AV20" s="137"/>
      <c r="AW20" s="137"/>
      <c r="AX20" s="137"/>
      <c r="AY20" s="137"/>
      <c r="AZ20" s="137"/>
      <c r="BA20" s="137"/>
      <c r="BB20" s="95"/>
      <c r="BC20" s="137"/>
      <c r="BD20" s="137"/>
      <c r="BE20" s="137"/>
      <c r="BF20" s="137"/>
      <c r="BG20" s="137"/>
      <c r="BH20" s="137"/>
      <c r="BI20" s="137"/>
      <c r="BJ20" s="137"/>
      <c r="BK20" s="137"/>
      <c r="BL20" s="95"/>
      <c r="BM20" s="137"/>
      <c r="BN20" s="137"/>
      <c r="BO20" s="137"/>
      <c r="BP20" s="137"/>
      <c r="BQ20" s="137"/>
      <c r="BR20" s="137"/>
      <c r="BS20" s="137"/>
      <c r="BT20" s="137"/>
      <c r="BU20" s="137"/>
      <c r="BV20" s="95"/>
      <c r="BW20" s="137"/>
      <c r="BX20" s="137"/>
      <c r="BY20" s="137"/>
      <c r="BZ20" s="137"/>
      <c r="CA20" s="137"/>
      <c r="CB20" s="137"/>
      <c r="CC20" s="137"/>
      <c r="CD20" s="137"/>
      <c r="CE20" s="137"/>
      <c r="CF20" s="95"/>
      <c r="CG20" s="137"/>
      <c r="CH20" s="137"/>
      <c r="CI20" s="137"/>
      <c r="CJ20" s="137"/>
      <c r="CK20" s="137"/>
      <c r="CL20" s="137"/>
      <c r="CM20" s="137"/>
      <c r="CN20" s="137"/>
      <c r="CO20" s="137"/>
      <c r="CP20" s="95"/>
      <c r="CQ20" s="137"/>
      <c r="CR20" s="137"/>
      <c r="CS20" s="137"/>
      <c r="CT20" s="137"/>
      <c r="CU20" s="137"/>
      <c r="CV20" s="137"/>
      <c r="CW20" s="137"/>
      <c r="CX20" s="137"/>
      <c r="CY20" s="137"/>
      <c r="CZ20" s="95"/>
      <c r="DA20" s="137"/>
      <c r="DB20" s="137"/>
      <c r="DC20" s="137"/>
      <c r="DD20" s="137"/>
      <c r="DE20" s="137"/>
      <c r="DF20" s="137"/>
      <c r="DG20" s="137"/>
      <c r="DH20" s="137"/>
      <c r="DI20" s="137"/>
      <c r="DJ20" s="95"/>
      <c r="DK20" s="250"/>
      <c r="DL20" s="95"/>
      <c r="DM20" s="95"/>
      <c r="DN20" s="95"/>
      <c r="DO20" s="95"/>
      <c r="DP20" s="95"/>
      <c r="DQ20" s="95"/>
      <c r="DR20" s="95"/>
      <c r="DS20" s="95"/>
    </row>
    <row r="21" spans="1:133" ht="21" customHeight="1" x14ac:dyDescent="0.15">
      <c r="A21" s="93" t="s">
        <v>119</v>
      </c>
      <c r="B21" s="94"/>
      <c r="C21" s="93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</row>
    <row r="22" spans="1:133" x14ac:dyDescent="0.15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</row>
    <row r="23" spans="1:133" ht="13.5" customHeight="1" x14ac:dyDescent="0.15">
      <c r="A23" s="193"/>
      <c r="B23" s="193"/>
      <c r="C23" s="193"/>
      <c r="D23" s="95" t="s">
        <v>108</v>
      </c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  <c r="BT23" s="193"/>
      <c r="BU23" s="193"/>
      <c r="BV23" s="193"/>
      <c r="BW23" s="193"/>
      <c r="BX23" s="193"/>
      <c r="BY23" s="193"/>
      <c r="BZ23" s="193"/>
      <c r="CA23" s="193"/>
      <c r="CB23" s="193"/>
      <c r="CC23" s="193"/>
      <c r="CD23" s="193"/>
      <c r="CE23" s="193"/>
      <c r="CF23" s="193"/>
      <c r="CG23" s="193"/>
      <c r="CH23" s="193"/>
      <c r="CI23" s="193"/>
      <c r="CJ23" s="193"/>
      <c r="CK23" s="193"/>
      <c r="CL23" s="193"/>
      <c r="CM23" s="193"/>
      <c r="CN23" s="193"/>
      <c r="CO23" s="193"/>
      <c r="CP23" s="193"/>
      <c r="CQ23" s="193"/>
      <c r="CR23" s="193"/>
      <c r="CS23" s="193"/>
      <c r="CT23" s="193"/>
      <c r="CU23" s="193"/>
      <c r="CV23" s="193"/>
      <c r="CW23" s="193"/>
      <c r="CX23" s="193"/>
      <c r="CY23" s="193"/>
      <c r="CZ23" s="193"/>
      <c r="DA23" s="193"/>
      <c r="DB23" s="193"/>
      <c r="DC23" s="193"/>
      <c r="DD23" s="193"/>
      <c r="DE23" s="193"/>
      <c r="DF23" s="193"/>
      <c r="DG23" s="193"/>
      <c r="DH23" s="193"/>
      <c r="DI23" s="193"/>
      <c r="DJ23" s="193"/>
      <c r="DK23" s="193"/>
      <c r="DL23" s="193"/>
      <c r="DM23" s="193"/>
      <c r="DN23" s="193"/>
      <c r="DO23" s="193"/>
      <c r="DP23" s="193"/>
      <c r="DQ23" s="193"/>
      <c r="DR23" s="193"/>
      <c r="DS23" s="251" t="s">
        <v>4</v>
      </c>
      <c r="DT23" s="7"/>
      <c r="DU23" s="7"/>
      <c r="DV23" s="7"/>
      <c r="DW23" s="7"/>
      <c r="DX23" s="7"/>
      <c r="DY23" s="7"/>
      <c r="DZ23" s="7"/>
      <c r="EA23" s="7"/>
      <c r="EB23" s="7"/>
      <c r="EC23" s="7"/>
    </row>
    <row r="24" spans="1:133" ht="13.5" customHeight="1" x14ac:dyDescent="0.15">
      <c r="A24" s="194"/>
      <c r="B24" s="194"/>
      <c r="C24" s="195"/>
      <c r="D24" s="99" t="s">
        <v>57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8"/>
      <c r="P24" s="99" t="s">
        <v>109</v>
      </c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8"/>
      <c r="AB24" s="100" t="s">
        <v>112</v>
      </c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2"/>
      <c r="AN24" s="100" t="s">
        <v>111</v>
      </c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2"/>
      <c r="AZ24" s="100" t="s">
        <v>110</v>
      </c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2"/>
      <c r="BL24" s="100" t="s">
        <v>120</v>
      </c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2"/>
      <c r="BX24" s="100" t="s">
        <v>121</v>
      </c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2"/>
      <c r="CJ24" s="100" t="s">
        <v>122</v>
      </c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2"/>
      <c r="CV24" s="100" t="s">
        <v>123</v>
      </c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8"/>
      <c r="DH24" s="99" t="s">
        <v>103</v>
      </c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7"/>
      <c r="DU24" s="7"/>
      <c r="DV24" s="7"/>
      <c r="DW24" s="7"/>
      <c r="DX24" s="7"/>
      <c r="DY24" s="7"/>
      <c r="DZ24" s="7"/>
      <c r="EA24" s="7"/>
      <c r="EB24" s="7"/>
      <c r="EC24" s="7"/>
    </row>
    <row r="25" spans="1:133" ht="13.5" customHeight="1" x14ac:dyDescent="0.15">
      <c r="A25" s="104"/>
      <c r="B25" s="252"/>
      <c r="C25" s="252"/>
      <c r="D25" s="105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4"/>
      <c r="P25" s="105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4"/>
      <c r="AB25" s="106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8"/>
      <c r="AN25" s="106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8"/>
      <c r="AZ25" s="106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8"/>
      <c r="BL25" s="106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8"/>
      <c r="BX25" s="106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8"/>
      <c r="CJ25" s="106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8"/>
      <c r="CV25" s="105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4"/>
      <c r="DH25" s="105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7"/>
      <c r="DU25" s="7"/>
      <c r="DV25" s="7"/>
      <c r="DW25" s="7"/>
      <c r="DX25" s="7"/>
      <c r="DY25" s="7"/>
      <c r="DZ25" s="7"/>
      <c r="EA25" s="7"/>
      <c r="EB25" s="7"/>
      <c r="EC25" s="7"/>
    </row>
    <row r="26" spans="1:133" x14ac:dyDescent="0.15">
      <c r="A26" s="110" t="s">
        <v>60</v>
      </c>
      <c r="B26" s="110">
        <v>29</v>
      </c>
      <c r="C26" s="244" t="s">
        <v>61</v>
      </c>
      <c r="D26" s="112">
        <f t="shared" ref="D26:D32" si="1">SUM(P26:DS26)</f>
        <v>38</v>
      </c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2">
        <v>3</v>
      </c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2">
        <v>16</v>
      </c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2">
        <v>1</v>
      </c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2">
        <v>0</v>
      </c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2">
        <v>0</v>
      </c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2">
        <v>0</v>
      </c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2">
        <v>2</v>
      </c>
      <c r="CK26" s="113"/>
      <c r="CL26" s="113"/>
      <c r="CM26" s="113"/>
      <c r="CN26" s="113"/>
      <c r="CO26" s="113"/>
      <c r="CP26" s="113"/>
      <c r="CQ26" s="113"/>
      <c r="CR26" s="113"/>
      <c r="CS26" s="113"/>
      <c r="CT26" s="113"/>
      <c r="CU26" s="113"/>
      <c r="CV26" s="112">
        <v>0</v>
      </c>
      <c r="CW26" s="113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2">
        <v>16</v>
      </c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7"/>
      <c r="DU26" s="7"/>
      <c r="DV26" s="7"/>
      <c r="DW26" s="7"/>
      <c r="DX26" s="7"/>
      <c r="DY26" s="7"/>
      <c r="DZ26" s="7"/>
      <c r="EA26" s="7"/>
      <c r="EB26" s="7"/>
      <c r="EC26" s="7"/>
    </row>
    <row r="27" spans="1:133" x14ac:dyDescent="0.15">
      <c r="A27" s="116" t="s">
        <v>60</v>
      </c>
      <c r="B27" s="116">
        <v>30</v>
      </c>
      <c r="C27" s="253" t="s">
        <v>61</v>
      </c>
      <c r="D27" s="118">
        <f t="shared" si="1"/>
        <v>54</v>
      </c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20"/>
      <c r="P27" s="118">
        <v>0</v>
      </c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20"/>
      <c r="AB27" s="118">
        <v>22</v>
      </c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20"/>
      <c r="AN27" s="118">
        <v>2</v>
      </c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20"/>
      <c r="AZ27" s="118">
        <v>3</v>
      </c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20"/>
      <c r="BL27" s="118">
        <v>1</v>
      </c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20"/>
      <c r="BX27" s="118">
        <v>2</v>
      </c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20"/>
      <c r="CJ27" s="118">
        <v>0</v>
      </c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20"/>
      <c r="CV27" s="118">
        <v>0</v>
      </c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20"/>
      <c r="DH27" s="118">
        <v>24</v>
      </c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7"/>
      <c r="DU27" s="7"/>
      <c r="DV27" s="7"/>
      <c r="DW27" s="7"/>
      <c r="DX27" s="7"/>
      <c r="DY27" s="7"/>
      <c r="DZ27" s="7"/>
      <c r="EA27" s="7"/>
      <c r="EB27" s="7"/>
      <c r="EC27" s="7"/>
    </row>
    <row r="28" spans="1:133" x14ac:dyDescent="0.15">
      <c r="A28" s="110" t="s">
        <v>62</v>
      </c>
      <c r="B28" s="110" t="s">
        <v>63</v>
      </c>
      <c r="C28" s="244" t="s">
        <v>61</v>
      </c>
      <c r="D28" s="112">
        <f t="shared" si="1"/>
        <v>41</v>
      </c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2">
        <v>1</v>
      </c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2">
        <v>11</v>
      </c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2">
        <v>0</v>
      </c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2">
        <v>0</v>
      </c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4"/>
      <c r="BL28" s="112">
        <v>1</v>
      </c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4"/>
      <c r="BX28" s="112">
        <v>6</v>
      </c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4"/>
      <c r="CJ28" s="112">
        <v>1</v>
      </c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114"/>
      <c r="CV28" s="112">
        <v>0</v>
      </c>
      <c r="CW28" s="113"/>
      <c r="CX28" s="113"/>
      <c r="CY28" s="113"/>
      <c r="CZ28" s="113"/>
      <c r="DA28" s="113"/>
      <c r="DB28" s="113"/>
      <c r="DC28" s="113"/>
      <c r="DD28" s="113"/>
      <c r="DE28" s="113"/>
      <c r="DF28" s="113"/>
      <c r="DG28" s="114"/>
      <c r="DH28" s="112">
        <v>21</v>
      </c>
      <c r="DI28" s="113"/>
      <c r="DJ28" s="113"/>
      <c r="DK28" s="113"/>
      <c r="DL28" s="113"/>
      <c r="DM28" s="113"/>
      <c r="DN28" s="113"/>
      <c r="DO28" s="113"/>
      <c r="DP28" s="113"/>
      <c r="DQ28" s="113"/>
      <c r="DR28" s="113"/>
      <c r="DS28" s="113"/>
      <c r="DT28" s="7"/>
      <c r="DU28" s="7"/>
      <c r="DV28" s="7"/>
      <c r="DW28" s="7"/>
      <c r="DX28" s="7"/>
      <c r="DY28" s="7"/>
      <c r="DZ28" s="7"/>
      <c r="EA28" s="7"/>
      <c r="EB28" s="7"/>
      <c r="EC28" s="7"/>
    </row>
    <row r="29" spans="1:133" x14ac:dyDescent="0.15">
      <c r="A29" s="116" t="s">
        <v>62</v>
      </c>
      <c r="B29" s="116">
        <v>2</v>
      </c>
      <c r="C29" s="253" t="s">
        <v>61</v>
      </c>
      <c r="D29" s="118">
        <f t="shared" si="1"/>
        <v>28</v>
      </c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8">
        <v>0</v>
      </c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8">
        <v>8</v>
      </c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8">
        <v>3</v>
      </c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8">
        <v>0</v>
      </c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8">
        <v>0</v>
      </c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8">
        <v>1</v>
      </c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8">
        <v>1</v>
      </c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8">
        <v>0</v>
      </c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8">
        <v>15</v>
      </c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7"/>
      <c r="DU29" s="7"/>
      <c r="DV29" s="7"/>
      <c r="DW29" s="7"/>
      <c r="DX29" s="7"/>
      <c r="DY29" s="7"/>
      <c r="DZ29" s="7"/>
      <c r="EA29" s="7"/>
      <c r="EB29" s="7"/>
      <c r="EC29" s="7"/>
    </row>
    <row r="30" spans="1:133" x14ac:dyDescent="0.15">
      <c r="A30" s="110" t="s">
        <v>62</v>
      </c>
      <c r="B30" s="110">
        <v>3</v>
      </c>
      <c r="C30" s="244" t="s">
        <v>61</v>
      </c>
      <c r="D30" s="112">
        <f t="shared" si="1"/>
        <v>41</v>
      </c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2">
        <v>0</v>
      </c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2">
        <v>16</v>
      </c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2">
        <v>1</v>
      </c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2">
        <v>0</v>
      </c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2">
        <v>2</v>
      </c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2">
        <v>1</v>
      </c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2">
        <v>2</v>
      </c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2">
        <v>0</v>
      </c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2">
        <v>19</v>
      </c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3"/>
      <c r="DT30" s="254"/>
      <c r="DU30" s="7"/>
      <c r="DV30" s="7"/>
      <c r="DW30" s="7"/>
      <c r="DX30" s="7"/>
      <c r="DY30" s="7"/>
      <c r="DZ30" s="7"/>
      <c r="EA30" s="7"/>
      <c r="EB30" s="7"/>
      <c r="EC30" s="7"/>
    </row>
    <row r="31" spans="1:133" x14ac:dyDescent="0.15">
      <c r="A31" s="116" t="s">
        <v>62</v>
      </c>
      <c r="B31" s="116">
        <v>4</v>
      </c>
      <c r="C31" s="253" t="s">
        <v>61</v>
      </c>
      <c r="D31" s="118">
        <f t="shared" si="1"/>
        <v>52</v>
      </c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8">
        <v>1</v>
      </c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8">
        <v>16</v>
      </c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8">
        <v>1</v>
      </c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8">
        <v>1</v>
      </c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8">
        <v>2</v>
      </c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8">
        <v>8</v>
      </c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8">
        <v>1</v>
      </c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8">
        <v>0</v>
      </c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8">
        <v>22</v>
      </c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7"/>
      <c r="DU31" s="7"/>
      <c r="DV31" s="7"/>
      <c r="DW31" s="7"/>
      <c r="DX31" s="7"/>
      <c r="DY31" s="7"/>
      <c r="DZ31" s="7"/>
      <c r="EA31" s="7"/>
      <c r="EB31" s="7"/>
      <c r="EC31" s="7"/>
    </row>
    <row r="32" spans="1:133" x14ac:dyDescent="0.15">
      <c r="A32" s="110" t="s">
        <v>62</v>
      </c>
      <c r="B32" s="110">
        <v>5</v>
      </c>
      <c r="C32" s="244" t="s">
        <v>61</v>
      </c>
      <c r="D32" s="112">
        <f t="shared" si="1"/>
        <v>50</v>
      </c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2">
        <v>0</v>
      </c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2">
        <v>16</v>
      </c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2">
        <v>2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2">
        <v>0</v>
      </c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2">
        <v>1</v>
      </c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2">
        <v>4</v>
      </c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2">
        <v>0</v>
      </c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2">
        <v>0</v>
      </c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2">
        <v>27</v>
      </c>
      <c r="DI32" s="113"/>
      <c r="DJ32" s="113"/>
      <c r="DK32" s="113"/>
      <c r="DL32" s="113"/>
      <c r="DM32" s="113"/>
      <c r="DN32" s="113"/>
      <c r="DO32" s="113"/>
      <c r="DP32" s="113"/>
      <c r="DQ32" s="113"/>
      <c r="DR32" s="113"/>
      <c r="DS32" s="113"/>
      <c r="DT32" s="254"/>
      <c r="DU32" s="7"/>
      <c r="DV32" s="7"/>
      <c r="DW32" s="7"/>
      <c r="DX32" s="7"/>
      <c r="DY32" s="7"/>
      <c r="DZ32" s="7"/>
      <c r="EA32" s="7"/>
      <c r="EB32" s="7"/>
      <c r="EC32" s="7"/>
    </row>
    <row r="33" spans="1:133" x14ac:dyDescent="0.15">
      <c r="A33" s="125" t="s">
        <v>62</v>
      </c>
      <c r="B33" s="125">
        <v>6</v>
      </c>
      <c r="C33" s="247" t="s">
        <v>61</v>
      </c>
      <c r="D33" s="127">
        <f>SUM(P33:DS33)</f>
        <v>40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7">
        <v>0</v>
      </c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7">
        <v>20</v>
      </c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7">
        <v>1</v>
      </c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7">
        <v>2</v>
      </c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7">
        <v>0</v>
      </c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7">
        <v>5</v>
      </c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7">
        <v>1</v>
      </c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7">
        <v>0</v>
      </c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7">
        <v>11</v>
      </c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254"/>
      <c r="DU33" s="7"/>
      <c r="DV33" s="7"/>
      <c r="DW33" s="7"/>
      <c r="DX33" s="7"/>
      <c r="DY33" s="7"/>
      <c r="DZ33" s="7"/>
      <c r="EA33" s="7"/>
      <c r="EB33" s="7"/>
      <c r="EC33" s="7"/>
    </row>
    <row r="34" spans="1:133" x14ac:dyDescent="0.15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</row>
    <row r="35" spans="1:133" x14ac:dyDescent="0.15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1"/>
      <c r="DQ35" s="131"/>
      <c r="DR35" s="131"/>
      <c r="DS35" s="110" t="s">
        <v>106</v>
      </c>
    </row>
    <row r="36" spans="1:133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</row>
    <row r="37" spans="1:133" ht="21.2" customHeight="1" x14ac:dyDescent="0.15">
      <c r="A37" s="255" t="s">
        <v>124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Q37" s="255"/>
      <c r="AR37" s="255"/>
      <c r="AS37" s="255"/>
      <c r="AT37" s="255"/>
      <c r="AU37" s="255"/>
      <c r="AV37" s="255"/>
      <c r="AW37" s="255"/>
      <c r="AX37" s="255"/>
      <c r="AY37" s="255"/>
      <c r="AZ37" s="255"/>
      <c r="BA37" s="255"/>
      <c r="BB37" s="255"/>
      <c r="BC37" s="255"/>
      <c r="BD37" s="255"/>
      <c r="BE37" s="255"/>
      <c r="BF37" s="255"/>
      <c r="BG37" s="255"/>
      <c r="BH37" s="255"/>
      <c r="BI37" s="255"/>
      <c r="BJ37" s="255"/>
      <c r="BK37" s="255"/>
      <c r="BL37" s="255"/>
      <c r="BM37" s="255"/>
      <c r="BN37" s="255"/>
      <c r="BO37" s="255"/>
      <c r="BP37" s="255"/>
      <c r="BQ37" s="255"/>
      <c r="BR37" s="255"/>
      <c r="BS37" s="255"/>
      <c r="BT37" s="255"/>
      <c r="BU37" s="255"/>
      <c r="BV37" s="255"/>
      <c r="BW37" s="255"/>
      <c r="BX37" s="255"/>
      <c r="BY37" s="255"/>
      <c r="BZ37" s="255"/>
      <c r="CA37" s="255"/>
      <c r="CB37" s="255"/>
      <c r="CC37" s="255"/>
      <c r="CD37" s="255"/>
      <c r="CE37" s="255"/>
      <c r="CF37" s="255"/>
      <c r="CG37" s="255"/>
      <c r="CH37" s="255"/>
      <c r="CI37" s="255"/>
      <c r="CJ37" s="255"/>
      <c r="CK37" s="255"/>
      <c r="CL37" s="255"/>
      <c r="CM37" s="255"/>
      <c r="CN37" s="255"/>
      <c r="CO37" s="255"/>
      <c r="CP37" s="255"/>
      <c r="CQ37" s="255"/>
      <c r="CR37" s="255"/>
      <c r="CS37" s="255"/>
      <c r="CT37" s="255"/>
      <c r="CU37" s="255"/>
      <c r="CV37" s="255"/>
      <c r="CW37" s="255"/>
      <c r="CX37" s="255"/>
      <c r="CY37" s="255"/>
      <c r="CZ37" s="255"/>
      <c r="DA37" s="255"/>
      <c r="DB37" s="255"/>
      <c r="DC37" s="255"/>
      <c r="DD37" s="255"/>
      <c r="DE37" s="255"/>
      <c r="DF37" s="255"/>
      <c r="DG37" s="255"/>
      <c r="DH37" s="255"/>
      <c r="DI37" s="255"/>
      <c r="DJ37" s="255"/>
      <c r="DK37" s="255"/>
      <c r="DL37" s="255"/>
      <c r="DM37" s="255"/>
      <c r="DN37" s="255"/>
      <c r="DO37" s="255"/>
      <c r="DP37" s="255"/>
      <c r="DQ37" s="255"/>
      <c r="DR37" s="255"/>
      <c r="DS37" s="255"/>
    </row>
    <row r="39" spans="1:133" x14ac:dyDescent="0.15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142" t="s">
        <v>125</v>
      </c>
      <c r="BK39" s="142"/>
      <c r="BL39" s="142"/>
      <c r="BM39" s="142"/>
      <c r="BN39" s="142"/>
      <c r="BO39" s="142"/>
      <c r="BP39" s="142"/>
      <c r="BQ39" s="142"/>
      <c r="BR39" s="142"/>
      <c r="BS39" s="142"/>
      <c r="BT39" s="142"/>
      <c r="BU39" s="142"/>
      <c r="BV39" s="142"/>
      <c r="BW39" s="142"/>
      <c r="BX39" s="142"/>
      <c r="BY39" s="142"/>
      <c r="BZ39" s="142"/>
      <c r="CA39" s="142"/>
      <c r="CB39" s="142"/>
      <c r="CC39" s="142"/>
      <c r="CD39" s="142"/>
      <c r="CE39" s="142"/>
      <c r="CF39" s="142"/>
      <c r="CG39" s="142"/>
      <c r="CH39" s="142"/>
      <c r="CI39" s="142"/>
      <c r="CJ39" s="142"/>
      <c r="CK39" s="142"/>
      <c r="CL39" s="142"/>
      <c r="CM39" s="142"/>
      <c r="CN39" s="142"/>
    </row>
    <row r="40" spans="1:133" x14ac:dyDescent="0.15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8"/>
      <c r="X40" s="100" t="s">
        <v>126</v>
      </c>
      <c r="Y40" s="101"/>
      <c r="Z40" s="101"/>
      <c r="AA40" s="101"/>
      <c r="AB40" s="101"/>
      <c r="AC40" s="101"/>
      <c r="AD40" s="101"/>
      <c r="AE40" s="101"/>
      <c r="AF40" s="101"/>
      <c r="AG40" s="102"/>
      <c r="AH40" s="256" t="s">
        <v>127</v>
      </c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6"/>
      <c r="BD40" s="256"/>
      <c r="BE40" s="256"/>
      <c r="BF40" s="256"/>
      <c r="BG40" s="256"/>
      <c r="BH40" s="256"/>
      <c r="BI40" s="256"/>
      <c r="BJ40" s="256"/>
      <c r="BK40" s="256"/>
      <c r="BL40" s="256"/>
      <c r="BM40" s="256"/>
      <c r="BN40" s="256"/>
      <c r="BO40" s="256"/>
      <c r="BP40" s="256"/>
      <c r="BQ40" s="256"/>
      <c r="BR40" s="256"/>
      <c r="BS40" s="256"/>
      <c r="BT40" s="256"/>
      <c r="BU40" s="256"/>
      <c r="BV40" s="256"/>
      <c r="BW40" s="256"/>
      <c r="BX40" s="256"/>
      <c r="BY40" s="256"/>
      <c r="BZ40" s="256"/>
      <c r="CA40" s="256"/>
      <c r="CB40" s="256"/>
      <c r="CC40" s="256"/>
      <c r="CD40" s="256"/>
      <c r="CE40" s="256"/>
      <c r="CF40" s="256"/>
      <c r="CG40" s="256"/>
      <c r="CH40" s="256"/>
      <c r="CI40" s="256"/>
      <c r="CJ40" s="256"/>
      <c r="CK40" s="256"/>
      <c r="CL40" s="256"/>
      <c r="CM40" s="256"/>
      <c r="CN40" s="100"/>
    </row>
    <row r="41" spans="1:133" x14ac:dyDescent="0.15">
      <c r="A41" s="142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3"/>
      <c r="X41" s="197"/>
      <c r="Y41" s="198"/>
      <c r="Z41" s="198"/>
      <c r="AA41" s="198"/>
      <c r="AB41" s="198"/>
      <c r="AC41" s="198"/>
      <c r="AD41" s="198"/>
      <c r="AE41" s="198"/>
      <c r="AF41" s="198"/>
      <c r="AG41" s="199"/>
      <c r="AH41" s="257" t="s">
        <v>128</v>
      </c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9"/>
      <c r="BL41" s="260" t="s">
        <v>129</v>
      </c>
      <c r="BM41" s="261"/>
      <c r="BN41" s="261"/>
      <c r="BO41" s="261"/>
      <c r="BP41" s="261"/>
      <c r="BQ41" s="261"/>
      <c r="BR41" s="261"/>
      <c r="BS41" s="261"/>
      <c r="BT41" s="261"/>
      <c r="BU41" s="261"/>
      <c r="BV41" s="261"/>
      <c r="BW41" s="261"/>
      <c r="BX41" s="261"/>
      <c r="BY41" s="261"/>
      <c r="BZ41" s="261"/>
      <c r="CA41" s="261"/>
      <c r="CB41" s="261"/>
      <c r="CC41" s="261"/>
      <c r="CD41" s="261"/>
      <c r="CE41" s="261"/>
      <c r="CF41" s="261"/>
      <c r="CG41" s="261"/>
      <c r="CH41" s="261"/>
      <c r="CI41" s="261"/>
      <c r="CJ41" s="261"/>
      <c r="CK41" s="261"/>
      <c r="CL41" s="261"/>
      <c r="CM41" s="261"/>
      <c r="CN41" s="261"/>
    </row>
    <row r="42" spans="1:133" x14ac:dyDescent="0.15">
      <c r="A42" s="140" t="s">
        <v>130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1"/>
      <c r="X42" s="262">
        <v>16</v>
      </c>
      <c r="Y42" s="263"/>
      <c r="Z42" s="263"/>
      <c r="AA42" s="263"/>
      <c r="AB42" s="263"/>
      <c r="AC42" s="263"/>
      <c r="AD42" s="263"/>
      <c r="AE42" s="263"/>
      <c r="AF42" s="263"/>
      <c r="AG42" s="264"/>
      <c r="AH42" s="265"/>
      <c r="AI42" s="266"/>
      <c r="AJ42" s="266"/>
      <c r="AK42" s="266"/>
      <c r="AL42" s="266"/>
      <c r="AM42" s="266"/>
      <c r="AN42" s="266"/>
      <c r="AO42" s="266"/>
      <c r="AP42" s="266"/>
      <c r="AQ42" s="266"/>
      <c r="AR42" s="266"/>
      <c r="AS42" s="266"/>
      <c r="AT42" s="266"/>
      <c r="AU42" s="266"/>
      <c r="AV42" s="266"/>
      <c r="AW42" s="266"/>
      <c r="AX42" s="266"/>
      <c r="AY42" s="266"/>
      <c r="AZ42" s="266"/>
      <c r="BA42" s="266"/>
      <c r="BB42" s="266"/>
      <c r="BC42" s="266"/>
      <c r="BD42" s="266"/>
      <c r="BE42" s="266"/>
      <c r="BF42" s="266"/>
      <c r="BG42" s="266"/>
      <c r="BH42" s="266"/>
      <c r="BI42" s="266"/>
      <c r="BJ42" s="266"/>
      <c r="BK42" s="267"/>
      <c r="BL42" s="268"/>
      <c r="BM42" s="269"/>
      <c r="BN42" s="269"/>
      <c r="BO42" s="269"/>
      <c r="BP42" s="269"/>
      <c r="BQ42" s="269"/>
      <c r="BR42" s="269"/>
      <c r="BS42" s="269"/>
      <c r="BT42" s="269"/>
      <c r="BU42" s="269"/>
      <c r="BV42" s="269"/>
      <c r="BW42" s="269"/>
      <c r="BX42" s="269"/>
      <c r="BY42" s="269"/>
      <c r="BZ42" s="269"/>
      <c r="CA42" s="269"/>
      <c r="CB42" s="269"/>
      <c r="CC42" s="269"/>
      <c r="CD42" s="269"/>
      <c r="CE42" s="269"/>
      <c r="CF42" s="269"/>
      <c r="CG42" s="269"/>
      <c r="CH42" s="269"/>
      <c r="CI42" s="269"/>
      <c r="CJ42" s="269"/>
      <c r="CK42" s="269"/>
      <c r="CL42" s="269"/>
      <c r="CM42" s="269"/>
      <c r="CN42" s="269"/>
    </row>
    <row r="43" spans="1:133" x14ac:dyDescent="0.15">
      <c r="A43" s="270" t="s">
        <v>131</v>
      </c>
      <c r="B43" s="270"/>
      <c r="C43" s="271"/>
      <c r="D43" s="157" t="s">
        <v>132</v>
      </c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9"/>
      <c r="X43" s="174">
        <v>55</v>
      </c>
      <c r="Y43" s="175"/>
      <c r="Z43" s="175"/>
      <c r="AA43" s="175"/>
      <c r="AB43" s="175"/>
      <c r="AC43" s="175"/>
      <c r="AD43" s="175"/>
      <c r="AE43" s="175"/>
      <c r="AF43" s="175"/>
      <c r="AG43" s="175"/>
      <c r="AH43" s="272">
        <v>1</v>
      </c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  <c r="AT43" s="273"/>
      <c r="AU43" s="273"/>
      <c r="AV43" s="273"/>
      <c r="AW43" s="273"/>
      <c r="AX43" s="273"/>
      <c r="AY43" s="273"/>
      <c r="AZ43" s="273"/>
      <c r="BA43" s="273"/>
      <c r="BB43" s="273"/>
      <c r="BC43" s="273"/>
      <c r="BD43" s="273"/>
      <c r="BE43" s="273"/>
      <c r="BF43" s="273"/>
      <c r="BG43" s="273"/>
      <c r="BH43" s="273"/>
      <c r="BI43" s="273"/>
      <c r="BJ43" s="273"/>
      <c r="BK43" s="274"/>
      <c r="BL43" s="272">
        <v>10</v>
      </c>
      <c r="BM43" s="273"/>
      <c r="BN43" s="273"/>
      <c r="BO43" s="273"/>
      <c r="BP43" s="273"/>
      <c r="BQ43" s="273"/>
      <c r="BR43" s="273"/>
      <c r="BS43" s="273"/>
      <c r="BT43" s="273"/>
      <c r="BU43" s="273"/>
      <c r="BV43" s="273"/>
      <c r="BW43" s="273"/>
      <c r="BX43" s="273"/>
      <c r="BY43" s="273"/>
      <c r="BZ43" s="273"/>
      <c r="CA43" s="273"/>
      <c r="CB43" s="273"/>
      <c r="CC43" s="273"/>
      <c r="CD43" s="273"/>
      <c r="CE43" s="273"/>
      <c r="CF43" s="273"/>
      <c r="CG43" s="273"/>
      <c r="CH43" s="273"/>
      <c r="CI43" s="273"/>
      <c r="CJ43" s="273"/>
      <c r="CK43" s="273"/>
      <c r="CL43" s="273"/>
      <c r="CM43" s="273"/>
      <c r="CN43" s="273"/>
    </row>
    <row r="44" spans="1:133" x14ac:dyDescent="0.15">
      <c r="A44" s="270"/>
      <c r="B44" s="270"/>
      <c r="C44" s="271"/>
      <c r="D44" s="275" t="s">
        <v>133</v>
      </c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7"/>
      <c r="X44" s="235">
        <v>67</v>
      </c>
      <c r="Y44" s="236"/>
      <c r="Z44" s="236"/>
      <c r="AA44" s="236"/>
      <c r="AB44" s="236"/>
      <c r="AC44" s="236"/>
      <c r="AD44" s="236"/>
      <c r="AE44" s="236"/>
      <c r="AF44" s="236"/>
      <c r="AG44" s="236"/>
      <c r="AH44" s="112">
        <v>1</v>
      </c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4"/>
      <c r="BL44" s="112">
        <v>10</v>
      </c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</row>
    <row r="45" spans="1:133" x14ac:dyDescent="0.15">
      <c r="A45" s="270"/>
      <c r="B45" s="270"/>
      <c r="C45" s="271"/>
      <c r="D45" s="157" t="s">
        <v>134</v>
      </c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9"/>
      <c r="X45" s="174">
        <v>78</v>
      </c>
      <c r="Y45" s="175"/>
      <c r="Z45" s="175"/>
      <c r="AA45" s="175"/>
      <c r="AB45" s="175"/>
      <c r="AC45" s="175"/>
      <c r="AD45" s="175"/>
      <c r="AE45" s="175"/>
      <c r="AF45" s="175"/>
      <c r="AG45" s="175"/>
      <c r="AH45" s="166">
        <v>1</v>
      </c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77"/>
      <c r="BL45" s="166">
        <v>13</v>
      </c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</row>
    <row r="46" spans="1:133" x14ac:dyDescent="0.15">
      <c r="A46" s="278" t="s">
        <v>135</v>
      </c>
      <c r="B46" s="278"/>
      <c r="C46" s="279"/>
      <c r="D46" s="280" t="s">
        <v>132</v>
      </c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  <c r="W46" s="282"/>
      <c r="X46" s="283">
        <v>57</v>
      </c>
      <c r="Y46" s="284"/>
      <c r="Z46" s="284"/>
      <c r="AA46" s="284"/>
      <c r="AB46" s="284"/>
      <c r="AC46" s="284"/>
      <c r="AD46" s="284"/>
      <c r="AE46" s="284"/>
      <c r="AF46" s="284"/>
      <c r="AG46" s="284"/>
      <c r="AH46" s="285">
        <v>1</v>
      </c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7"/>
      <c r="BL46" s="285">
        <v>7</v>
      </c>
      <c r="BM46" s="286"/>
      <c r="BN46" s="286"/>
      <c r="BO46" s="286"/>
      <c r="BP46" s="286"/>
      <c r="BQ46" s="286"/>
      <c r="BR46" s="286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6"/>
      <c r="CE46" s="286"/>
      <c r="CF46" s="286"/>
      <c r="CG46" s="286"/>
      <c r="CH46" s="286"/>
      <c r="CI46" s="286"/>
      <c r="CJ46" s="286"/>
      <c r="CK46" s="286"/>
      <c r="CL46" s="286"/>
      <c r="CM46" s="286"/>
      <c r="CN46" s="286"/>
    </row>
    <row r="47" spans="1:133" x14ac:dyDescent="0.15">
      <c r="A47" s="288"/>
      <c r="B47" s="288"/>
      <c r="C47" s="289"/>
      <c r="D47" s="290" t="s">
        <v>133</v>
      </c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2"/>
      <c r="X47" s="174">
        <v>41</v>
      </c>
      <c r="Y47" s="175"/>
      <c r="Z47" s="175"/>
      <c r="AA47" s="175"/>
      <c r="AB47" s="175"/>
      <c r="AC47" s="175"/>
      <c r="AD47" s="175"/>
      <c r="AE47" s="175"/>
      <c r="AF47" s="175"/>
      <c r="AG47" s="175"/>
      <c r="AH47" s="166">
        <v>1</v>
      </c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77"/>
      <c r="BL47" s="166">
        <v>3</v>
      </c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</row>
    <row r="48" spans="1:133" x14ac:dyDescent="0.15">
      <c r="A48" s="293"/>
      <c r="B48" s="293"/>
      <c r="C48" s="294"/>
      <c r="D48" s="295" t="s">
        <v>134</v>
      </c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7"/>
      <c r="X48" s="298">
        <v>38</v>
      </c>
      <c r="Y48" s="299"/>
      <c r="Z48" s="299"/>
      <c r="AA48" s="299"/>
      <c r="AB48" s="299"/>
      <c r="AC48" s="299"/>
      <c r="AD48" s="299"/>
      <c r="AE48" s="299"/>
      <c r="AF48" s="299"/>
      <c r="AG48" s="299"/>
      <c r="AH48" s="300">
        <v>0</v>
      </c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302"/>
      <c r="BL48" s="300">
        <v>6</v>
      </c>
      <c r="BM48" s="301"/>
      <c r="BN48" s="301"/>
      <c r="BO48" s="301"/>
      <c r="BP48" s="301"/>
      <c r="BQ48" s="301"/>
      <c r="BR48" s="301"/>
      <c r="BS48" s="301"/>
      <c r="BT48" s="301"/>
      <c r="BU48" s="301"/>
      <c r="BV48" s="301"/>
      <c r="BW48" s="301"/>
      <c r="BX48" s="301"/>
      <c r="BY48" s="301"/>
      <c r="BZ48" s="301"/>
      <c r="CA48" s="301"/>
      <c r="CB48" s="301"/>
      <c r="CC48" s="301"/>
      <c r="CD48" s="301"/>
      <c r="CE48" s="301"/>
      <c r="CF48" s="301"/>
      <c r="CG48" s="301"/>
      <c r="CH48" s="301"/>
      <c r="CI48" s="301"/>
      <c r="CJ48" s="301"/>
      <c r="CK48" s="301"/>
      <c r="CL48" s="301"/>
      <c r="CM48" s="301"/>
      <c r="CN48" s="301"/>
    </row>
    <row r="49" spans="1:92" x14ac:dyDescent="0.15">
      <c r="A49" s="270" t="s">
        <v>136</v>
      </c>
      <c r="B49" s="270"/>
      <c r="C49" s="271"/>
      <c r="D49" s="157" t="s">
        <v>132</v>
      </c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9"/>
      <c r="X49" s="160">
        <v>55</v>
      </c>
      <c r="Y49" s="161"/>
      <c r="Z49" s="161"/>
      <c r="AA49" s="161"/>
      <c r="AB49" s="161"/>
      <c r="AC49" s="161"/>
      <c r="AD49" s="161"/>
      <c r="AE49" s="161"/>
      <c r="AF49" s="161"/>
      <c r="AG49" s="162"/>
      <c r="AH49" s="118">
        <v>1</v>
      </c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20"/>
      <c r="BL49" s="166">
        <v>6</v>
      </c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</row>
    <row r="50" spans="1:92" x14ac:dyDescent="0.15">
      <c r="A50" s="270"/>
      <c r="B50" s="270"/>
      <c r="C50" s="271"/>
      <c r="D50" s="275" t="s">
        <v>133</v>
      </c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6"/>
      <c r="Q50" s="276"/>
      <c r="R50" s="276"/>
      <c r="S50" s="276"/>
      <c r="T50" s="276"/>
      <c r="U50" s="276"/>
      <c r="V50" s="276"/>
      <c r="W50" s="277"/>
      <c r="X50" s="235">
        <v>47</v>
      </c>
      <c r="Y50" s="236"/>
      <c r="Z50" s="236"/>
      <c r="AA50" s="236"/>
      <c r="AB50" s="236"/>
      <c r="AC50" s="236"/>
      <c r="AD50" s="236"/>
      <c r="AE50" s="236"/>
      <c r="AF50" s="236"/>
      <c r="AG50" s="236"/>
      <c r="AH50" s="112">
        <v>1</v>
      </c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4"/>
      <c r="BL50" s="112">
        <v>5</v>
      </c>
      <c r="BM50" s="113"/>
      <c r="BN50" s="113"/>
      <c r="BO50" s="113"/>
      <c r="BP50" s="113"/>
      <c r="BQ50" s="113"/>
      <c r="BR50" s="113"/>
      <c r="BS50" s="113"/>
      <c r="BT50" s="113"/>
      <c r="BU50" s="113"/>
      <c r="BV50" s="113"/>
      <c r="BW50" s="113"/>
      <c r="BX50" s="113"/>
      <c r="BY50" s="113"/>
      <c r="BZ50" s="113"/>
      <c r="CA50" s="113"/>
      <c r="CB50" s="113"/>
      <c r="CC50" s="113"/>
      <c r="CD50" s="113"/>
      <c r="CE50" s="113"/>
      <c r="CF50" s="113"/>
      <c r="CG50" s="113"/>
      <c r="CH50" s="113"/>
      <c r="CI50" s="113"/>
      <c r="CJ50" s="113"/>
      <c r="CK50" s="113"/>
      <c r="CL50" s="113"/>
      <c r="CM50" s="113"/>
      <c r="CN50" s="113"/>
    </row>
    <row r="51" spans="1:92" x14ac:dyDescent="0.15">
      <c r="A51" s="270"/>
      <c r="B51" s="270"/>
      <c r="C51" s="271"/>
      <c r="D51" s="157" t="s">
        <v>134</v>
      </c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9"/>
      <c r="X51" s="160">
        <v>50</v>
      </c>
      <c r="Y51" s="161"/>
      <c r="Z51" s="161"/>
      <c r="AA51" s="161"/>
      <c r="AB51" s="161"/>
      <c r="AC51" s="161"/>
      <c r="AD51" s="161"/>
      <c r="AE51" s="161"/>
      <c r="AF51" s="161"/>
      <c r="AG51" s="162"/>
      <c r="AH51" s="118">
        <v>1</v>
      </c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20"/>
      <c r="BL51" s="166">
        <v>7</v>
      </c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</row>
    <row r="52" spans="1:92" x14ac:dyDescent="0.15">
      <c r="A52" s="270"/>
      <c r="B52" s="270"/>
      <c r="C52" s="271"/>
      <c r="D52" s="275" t="s">
        <v>137</v>
      </c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U52" s="276"/>
      <c r="V52" s="276"/>
      <c r="W52" s="277"/>
      <c r="X52" s="303">
        <v>68</v>
      </c>
      <c r="Y52" s="304"/>
      <c r="Z52" s="304"/>
      <c r="AA52" s="304"/>
      <c r="AB52" s="304"/>
      <c r="AC52" s="304"/>
      <c r="AD52" s="304"/>
      <c r="AE52" s="304"/>
      <c r="AF52" s="304"/>
      <c r="AG52" s="305"/>
      <c r="AH52" s="306">
        <v>1</v>
      </c>
      <c r="AI52" s="307"/>
      <c r="AJ52" s="307"/>
      <c r="AK52" s="307"/>
      <c r="AL52" s="307"/>
      <c r="AM52" s="307"/>
      <c r="AN52" s="307"/>
      <c r="AO52" s="307"/>
      <c r="AP52" s="307"/>
      <c r="AQ52" s="307"/>
      <c r="AR52" s="307"/>
      <c r="AS52" s="307"/>
      <c r="AT52" s="307"/>
      <c r="AU52" s="307"/>
      <c r="AV52" s="307"/>
      <c r="AW52" s="307"/>
      <c r="AX52" s="307"/>
      <c r="AY52" s="307"/>
      <c r="AZ52" s="307"/>
      <c r="BA52" s="307"/>
      <c r="BB52" s="307"/>
      <c r="BC52" s="307"/>
      <c r="BD52" s="307"/>
      <c r="BE52" s="307"/>
      <c r="BF52" s="307"/>
      <c r="BG52" s="307"/>
      <c r="BH52" s="307"/>
      <c r="BI52" s="307"/>
      <c r="BJ52" s="307"/>
      <c r="BK52" s="308"/>
      <c r="BL52" s="112">
        <v>5</v>
      </c>
      <c r="BM52" s="113"/>
      <c r="BN52" s="113"/>
      <c r="BO52" s="113"/>
      <c r="BP52" s="113"/>
      <c r="BQ52" s="113"/>
      <c r="BR52" s="113"/>
      <c r="BS52" s="113"/>
      <c r="BT52" s="113"/>
      <c r="BU52" s="113"/>
      <c r="BV52" s="113"/>
      <c r="BW52" s="113"/>
      <c r="BX52" s="113"/>
      <c r="BY52" s="113"/>
      <c r="BZ52" s="113"/>
      <c r="CA52" s="113"/>
      <c r="CB52" s="113"/>
      <c r="CC52" s="113"/>
      <c r="CD52" s="113"/>
      <c r="CE52" s="113"/>
      <c r="CF52" s="113"/>
      <c r="CG52" s="113"/>
      <c r="CH52" s="113"/>
      <c r="CI52" s="113"/>
      <c r="CJ52" s="113"/>
      <c r="CK52" s="113"/>
      <c r="CL52" s="113"/>
      <c r="CM52" s="113"/>
      <c r="CN52" s="113"/>
    </row>
    <row r="53" spans="1:92" x14ac:dyDescent="0.15">
      <c r="A53" s="278" t="s">
        <v>138</v>
      </c>
      <c r="B53" s="278"/>
      <c r="C53" s="279"/>
      <c r="D53" s="309" t="s">
        <v>132</v>
      </c>
      <c r="E53" s="310"/>
      <c r="F53" s="310"/>
      <c r="G53" s="310"/>
      <c r="H53" s="310"/>
      <c r="I53" s="310"/>
      <c r="J53" s="310"/>
      <c r="K53" s="310"/>
      <c r="L53" s="310"/>
      <c r="M53" s="310"/>
      <c r="N53" s="310"/>
      <c r="O53" s="310"/>
      <c r="P53" s="310"/>
      <c r="Q53" s="310"/>
      <c r="R53" s="310"/>
      <c r="S53" s="310"/>
      <c r="T53" s="310"/>
      <c r="U53" s="310"/>
      <c r="V53" s="310"/>
      <c r="W53" s="311"/>
      <c r="X53" s="228">
        <v>44</v>
      </c>
      <c r="Y53" s="229"/>
      <c r="Z53" s="229"/>
      <c r="AA53" s="229"/>
      <c r="AB53" s="229"/>
      <c r="AC53" s="229"/>
      <c r="AD53" s="229"/>
      <c r="AE53" s="229"/>
      <c r="AF53" s="229"/>
      <c r="AG53" s="230"/>
      <c r="AH53" s="233">
        <v>1</v>
      </c>
      <c r="AI53" s="312"/>
      <c r="AJ53" s="312"/>
      <c r="AK53" s="312"/>
      <c r="AL53" s="312"/>
      <c r="AM53" s="312"/>
      <c r="AN53" s="312"/>
      <c r="AO53" s="312"/>
      <c r="AP53" s="312"/>
      <c r="AQ53" s="312"/>
      <c r="AR53" s="312"/>
      <c r="AS53" s="312"/>
      <c r="AT53" s="312"/>
      <c r="AU53" s="312"/>
      <c r="AV53" s="312"/>
      <c r="AW53" s="312"/>
      <c r="AX53" s="312"/>
      <c r="AY53" s="312"/>
      <c r="AZ53" s="312"/>
      <c r="BA53" s="312"/>
      <c r="BB53" s="312"/>
      <c r="BC53" s="312"/>
      <c r="BD53" s="312"/>
      <c r="BE53" s="312"/>
      <c r="BF53" s="312"/>
      <c r="BG53" s="312"/>
      <c r="BH53" s="312"/>
      <c r="BI53" s="312"/>
      <c r="BJ53" s="312"/>
      <c r="BK53" s="234"/>
      <c r="BL53" s="272">
        <v>4</v>
      </c>
      <c r="BM53" s="273"/>
      <c r="BN53" s="273"/>
      <c r="BO53" s="273"/>
      <c r="BP53" s="273"/>
      <c r="BQ53" s="273"/>
      <c r="BR53" s="273"/>
      <c r="BS53" s="273"/>
      <c r="BT53" s="273"/>
      <c r="BU53" s="273"/>
      <c r="BV53" s="273"/>
      <c r="BW53" s="273"/>
      <c r="BX53" s="273"/>
      <c r="BY53" s="273"/>
      <c r="BZ53" s="273"/>
      <c r="CA53" s="273"/>
      <c r="CB53" s="273"/>
      <c r="CC53" s="273"/>
      <c r="CD53" s="273"/>
      <c r="CE53" s="273"/>
      <c r="CF53" s="273"/>
      <c r="CG53" s="273"/>
      <c r="CH53" s="273"/>
      <c r="CI53" s="273"/>
      <c r="CJ53" s="273"/>
      <c r="CK53" s="273"/>
      <c r="CL53" s="273"/>
      <c r="CM53" s="273"/>
      <c r="CN53" s="273"/>
    </row>
    <row r="54" spans="1:92" x14ac:dyDescent="0.15">
      <c r="A54" s="288"/>
      <c r="B54" s="288"/>
      <c r="C54" s="289"/>
      <c r="D54" s="275" t="s">
        <v>133</v>
      </c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7"/>
      <c r="X54" s="303">
        <v>43</v>
      </c>
      <c r="Y54" s="304"/>
      <c r="Z54" s="304"/>
      <c r="AA54" s="304"/>
      <c r="AB54" s="304"/>
      <c r="AC54" s="304"/>
      <c r="AD54" s="304"/>
      <c r="AE54" s="304"/>
      <c r="AF54" s="304"/>
      <c r="AG54" s="305"/>
      <c r="AH54" s="306">
        <v>1</v>
      </c>
      <c r="AI54" s="307"/>
      <c r="AJ54" s="307"/>
      <c r="AK54" s="307"/>
      <c r="AL54" s="307"/>
      <c r="AM54" s="307"/>
      <c r="AN54" s="307"/>
      <c r="AO54" s="307"/>
      <c r="AP54" s="307"/>
      <c r="AQ54" s="307"/>
      <c r="AR54" s="307"/>
      <c r="AS54" s="307"/>
      <c r="AT54" s="307"/>
      <c r="AU54" s="307"/>
      <c r="AV54" s="307"/>
      <c r="AW54" s="307"/>
      <c r="AX54" s="307"/>
      <c r="AY54" s="307"/>
      <c r="AZ54" s="307"/>
      <c r="BA54" s="307"/>
      <c r="BB54" s="307"/>
      <c r="BC54" s="307"/>
      <c r="BD54" s="307"/>
      <c r="BE54" s="307"/>
      <c r="BF54" s="307"/>
      <c r="BG54" s="307"/>
      <c r="BH54" s="307"/>
      <c r="BI54" s="307"/>
      <c r="BJ54" s="307"/>
      <c r="BK54" s="308"/>
      <c r="BL54" s="112">
        <v>4</v>
      </c>
      <c r="BM54" s="113"/>
      <c r="BN54" s="113"/>
      <c r="BO54" s="113"/>
      <c r="BP54" s="113"/>
      <c r="BQ54" s="113"/>
      <c r="BR54" s="113"/>
      <c r="BS54" s="113"/>
      <c r="BT54" s="113"/>
      <c r="BU54" s="113"/>
      <c r="BV54" s="113"/>
      <c r="BW54" s="113"/>
      <c r="BX54" s="113"/>
      <c r="BY54" s="113"/>
      <c r="BZ54" s="113"/>
      <c r="CA54" s="113"/>
      <c r="CB54" s="113"/>
      <c r="CC54" s="113"/>
      <c r="CD54" s="113"/>
      <c r="CE54" s="113"/>
      <c r="CF54" s="113"/>
      <c r="CG54" s="113"/>
      <c r="CH54" s="113"/>
      <c r="CI54" s="113"/>
      <c r="CJ54" s="113"/>
      <c r="CK54" s="113"/>
      <c r="CL54" s="113"/>
      <c r="CM54" s="113"/>
      <c r="CN54" s="113"/>
    </row>
    <row r="55" spans="1:92" x14ac:dyDescent="0.15">
      <c r="A55" s="293"/>
      <c r="B55" s="293"/>
      <c r="C55" s="294"/>
      <c r="D55" s="313" t="s">
        <v>134</v>
      </c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5"/>
      <c r="X55" s="184">
        <v>61</v>
      </c>
      <c r="Y55" s="185"/>
      <c r="Z55" s="185"/>
      <c r="AA55" s="185"/>
      <c r="AB55" s="185"/>
      <c r="AC55" s="185"/>
      <c r="AD55" s="185"/>
      <c r="AE55" s="185"/>
      <c r="AF55" s="185"/>
      <c r="AG55" s="186"/>
      <c r="AH55" s="127">
        <v>1</v>
      </c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9"/>
      <c r="BL55" s="127">
        <v>5</v>
      </c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</row>
    <row r="56" spans="1:92" x14ac:dyDescent="0.15">
      <c r="A56" s="316" t="s">
        <v>139</v>
      </c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316"/>
      <c r="W56" s="317"/>
      <c r="X56" s="318">
        <f>SUM(X42:AG55)</f>
        <v>720</v>
      </c>
      <c r="Y56" s="319"/>
      <c r="Z56" s="319"/>
      <c r="AA56" s="319"/>
      <c r="AB56" s="319"/>
      <c r="AC56" s="319"/>
      <c r="AD56" s="319"/>
      <c r="AE56" s="319"/>
      <c r="AF56" s="319"/>
      <c r="AG56" s="320"/>
      <c r="AH56" s="321">
        <f>SUM(AH43:AQ55)</f>
        <v>12</v>
      </c>
      <c r="AI56" s="322"/>
      <c r="AJ56" s="322"/>
      <c r="AK56" s="322"/>
      <c r="AL56" s="322"/>
      <c r="AM56" s="322"/>
      <c r="AN56" s="322"/>
      <c r="AO56" s="322"/>
      <c r="AP56" s="322"/>
      <c r="AQ56" s="322"/>
      <c r="AR56" s="322"/>
      <c r="AS56" s="322"/>
      <c r="AT56" s="322"/>
      <c r="AU56" s="322"/>
      <c r="AV56" s="322"/>
      <c r="AW56" s="322"/>
      <c r="AX56" s="322"/>
      <c r="AY56" s="322"/>
      <c r="AZ56" s="322"/>
      <c r="BA56" s="322"/>
      <c r="BB56" s="322"/>
      <c r="BC56" s="322"/>
      <c r="BD56" s="322"/>
      <c r="BE56" s="322"/>
      <c r="BF56" s="322"/>
      <c r="BG56" s="322"/>
      <c r="BH56" s="322"/>
      <c r="BI56" s="322"/>
      <c r="BJ56" s="322"/>
      <c r="BK56" s="323"/>
      <c r="BL56" s="321">
        <v>85</v>
      </c>
      <c r="BM56" s="322"/>
      <c r="BN56" s="322"/>
      <c r="BO56" s="322"/>
      <c r="BP56" s="322"/>
      <c r="BQ56" s="322"/>
      <c r="BR56" s="322"/>
      <c r="BS56" s="322"/>
      <c r="BT56" s="322"/>
      <c r="BU56" s="322"/>
      <c r="BV56" s="322"/>
      <c r="BW56" s="322"/>
      <c r="BX56" s="322"/>
      <c r="BY56" s="322"/>
      <c r="BZ56" s="322"/>
      <c r="CA56" s="322"/>
      <c r="CB56" s="322"/>
      <c r="CC56" s="322"/>
      <c r="CD56" s="322"/>
      <c r="CE56" s="322"/>
      <c r="CF56" s="322"/>
      <c r="CG56" s="322"/>
      <c r="CH56" s="322"/>
      <c r="CI56" s="322"/>
      <c r="CJ56" s="322"/>
      <c r="CK56" s="322"/>
      <c r="CL56" s="322"/>
      <c r="CM56" s="322"/>
      <c r="CN56" s="322"/>
    </row>
    <row r="57" spans="1:92" x14ac:dyDescent="0.15">
      <c r="A57" s="131"/>
      <c r="B57" s="131"/>
      <c r="C57" s="131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9"/>
      <c r="Y57" s="248"/>
      <c r="Z57" s="248"/>
      <c r="AA57" s="248"/>
      <c r="AB57" s="248"/>
      <c r="AC57" s="248"/>
      <c r="AD57" s="248"/>
      <c r="AE57" s="248"/>
      <c r="AF57" s="248"/>
      <c r="AG57" s="248"/>
      <c r="AH57" s="249"/>
      <c r="AI57" s="248"/>
      <c r="AJ57" s="248"/>
      <c r="AK57" s="248"/>
      <c r="AL57" s="248"/>
      <c r="AM57" s="248"/>
      <c r="AN57" s="248"/>
      <c r="AO57" s="248"/>
      <c r="AP57" s="248"/>
      <c r="AQ57" s="248"/>
      <c r="AR57" s="249"/>
      <c r="AS57" s="248"/>
      <c r="AT57" s="248"/>
      <c r="AU57" s="248"/>
      <c r="AV57" s="248"/>
      <c r="AW57" s="248"/>
      <c r="AX57" s="248"/>
      <c r="AY57" s="248"/>
      <c r="AZ57" s="248"/>
      <c r="BA57" s="249"/>
      <c r="BB57" s="248"/>
      <c r="BC57" s="248"/>
      <c r="BD57" s="248"/>
      <c r="BE57" s="248"/>
      <c r="BF57" s="248"/>
      <c r="BG57" s="248"/>
      <c r="BH57" s="248"/>
      <c r="BI57" s="248"/>
      <c r="BJ57" s="248"/>
      <c r="BK57" s="248"/>
      <c r="BL57" s="248"/>
      <c r="BM57" s="248"/>
      <c r="BN57" s="248"/>
      <c r="BO57" s="248"/>
      <c r="BP57" s="248"/>
      <c r="BQ57" s="248"/>
      <c r="BR57" s="248"/>
      <c r="BS57" s="248"/>
      <c r="BT57" s="248"/>
      <c r="BU57" s="249"/>
      <c r="BV57" s="248"/>
      <c r="BW57" s="248"/>
      <c r="BX57" s="248"/>
      <c r="BY57" s="248"/>
      <c r="BZ57" s="248"/>
      <c r="CA57" s="248"/>
      <c r="CB57" s="248"/>
      <c r="CC57" s="248"/>
      <c r="CD57" s="248"/>
      <c r="CE57" s="248"/>
      <c r="CF57" s="248"/>
      <c r="CG57" s="248"/>
      <c r="CH57" s="248"/>
      <c r="CI57" s="248"/>
      <c r="CJ57" s="248"/>
      <c r="CK57" s="248"/>
      <c r="CL57" s="248"/>
      <c r="CM57" s="248"/>
      <c r="CN57" s="248"/>
    </row>
    <row r="58" spans="1:92" x14ac:dyDescent="0.15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42" t="s">
        <v>140</v>
      </c>
      <c r="BJ58" s="142"/>
      <c r="BK58" s="142"/>
      <c r="BL58" s="142"/>
      <c r="BM58" s="142"/>
      <c r="BN58" s="142"/>
      <c r="BO58" s="142"/>
      <c r="BP58" s="142"/>
      <c r="BQ58" s="142"/>
      <c r="BR58" s="142"/>
      <c r="BS58" s="142"/>
      <c r="BT58" s="142"/>
      <c r="BU58" s="142"/>
      <c r="BV58" s="142"/>
      <c r="BW58" s="142"/>
      <c r="BX58" s="142"/>
      <c r="BY58" s="142"/>
      <c r="BZ58" s="142"/>
      <c r="CA58" s="142"/>
      <c r="CB58" s="142"/>
      <c r="CC58" s="142"/>
      <c r="CD58" s="142"/>
      <c r="CE58" s="142"/>
      <c r="CF58" s="142"/>
      <c r="CG58" s="142"/>
      <c r="CH58" s="142"/>
      <c r="CI58" s="142"/>
      <c r="CJ58" s="142"/>
      <c r="CK58" s="142"/>
      <c r="CL58" s="142"/>
      <c r="CM58" s="142"/>
      <c r="CN58" s="142"/>
    </row>
  </sheetData>
  <mergeCells count="272">
    <mergeCell ref="BI58:CN58"/>
    <mergeCell ref="X55:AG55"/>
    <mergeCell ref="AH55:BK55"/>
    <mergeCell ref="BL55:CN55"/>
    <mergeCell ref="A56:W56"/>
    <mergeCell ref="X56:AG56"/>
    <mergeCell ref="AH56:BK56"/>
    <mergeCell ref="BL56:CN56"/>
    <mergeCell ref="A53:C55"/>
    <mergeCell ref="D53:W53"/>
    <mergeCell ref="X53:AG53"/>
    <mergeCell ref="AH53:BK53"/>
    <mergeCell ref="BL53:CN53"/>
    <mergeCell ref="D54:W54"/>
    <mergeCell ref="X54:AG54"/>
    <mergeCell ref="AH54:BK54"/>
    <mergeCell ref="BL54:CN54"/>
    <mergeCell ref="D55:W55"/>
    <mergeCell ref="X51:AG51"/>
    <mergeCell ref="AH51:BK51"/>
    <mergeCell ref="BL51:CN51"/>
    <mergeCell ref="D52:W52"/>
    <mergeCell ref="X52:AG52"/>
    <mergeCell ref="AH52:BK52"/>
    <mergeCell ref="BL52:CN52"/>
    <mergeCell ref="A49:C52"/>
    <mergeCell ref="D49:W49"/>
    <mergeCell ref="X49:AG49"/>
    <mergeCell ref="AH49:BK49"/>
    <mergeCell ref="BL49:CN49"/>
    <mergeCell ref="D50:W50"/>
    <mergeCell ref="X50:AG50"/>
    <mergeCell ref="AH50:BK50"/>
    <mergeCell ref="BL50:CN50"/>
    <mergeCell ref="D51:W51"/>
    <mergeCell ref="AH47:BK47"/>
    <mergeCell ref="BL47:CN47"/>
    <mergeCell ref="D48:W48"/>
    <mergeCell ref="X48:AG48"/>
    <mergeCell ref="AH48:BK48"/>
    <mergeCell ref="BL48:CN48"/>
    <mergeCell ref="X45:AG45"/>
    <mergeCell ref="AH45:BK45"/>
    <mergeCell ref="BL45:CN45"/>
    <mergeCell ref="A46:C48"/>
    <mergeCell ref="D46:W46"/>
    <mergeCell ref="X46:AG46"/>
    <mergeCell ref="AH46:BK46"/>
    <mergeCell ref="BL46:CN46"/>
    <mergeCell ref="D47:W47"/>
    <mergeCell ref="X47:AG47"/>
    <mergeCell ref="A43:C45"/>
    <mergeCell ref="D43:W43"/>
    <mergeCell ref="X43:AG43"/>
    <mergeCell ref="AH43:BK43"/>
    <mergeCell ref="BL43:CN43"/>
    <mergeCell ref="D44:W44"/>
    <mergeCell ref="X44:AG44"/>
    <mergeCell ref="AH44:BK44"/>
    <mergeCell ref="BL44:CN44"/>
    <mergeCell ref="D45:W45"/>
    <mergeCell ref="A40:W41"/>
    <mergeCell ref="X40:AG41"/>
    <mergeCell ref="AH40:CN40"/>
    <mergeCell ref="AH41:BK41"/>
    <mergeCell ref="BL41:CN41"/>
    <mergeCell ref="A42:W42"/>
    <mergeCell ref="X42:AG42"/>
    <mergeCell ref="AH42:BK42"/>
    <mergeCell ref="BL42:CN42"/>
    <mergeCell ref="BX33:CI33"/>
    <mergeCell ref="CJ33:CU33"/>
    <mergeCell ref="CV33:DG33"/>
    <mergeCell ref="DH33:DS33"/>
    <mergeCell ref="A37:DS37"/>
    <mergeCell ref="BJ39:CN39"/>
    <mergeCell ref="BX32:CI32"/>
    <mergeCell ref="CJ32:CU32"/>
    <mergeCell ref="CV32:DG32"/>
    <mergeCell ref="DH32:DS32"/>
    <mergeCell ref="D33:O33"/>
    <mergeCell ref="P33:AA33"/>
    <mergeCell ref="AB33:AM33"/>
    <mergeCell ref="AN33:AY33"/>
    <mergeCell ref="AZ33:BK33"/>
    <mergeCell ref="BL33:BW33"/>
    <mergeCell ref="BX31:CI31"/>
    <mergeCell ref="CJ31:CU31"/>
    <mergeCell ref="CV31:DG31"/>
    <mergeCell ref="DH31:DS31"/>
    <mergeCell ref="D32:O32"/>
    <mergeCell ref="P32:AA32"/>
    <mergeCell ref="AB32:AM32"/>
    <mergeCell ref="AN32:AY32"/>
    <mergeCell ref="AZ32:BK32"/>
    <mergeCell ref="BL32:BW32"/>
    <mergeCell ref="BX30:CI30"/>
    <mergeCell ref="CJ30:CU30"/>
    <mergeCell ref="CV30:DG30"/>
    <mergeCell ref="DH30:DS30"/>
    <mergeCell ref="D31:O31"/>
    <mergeCell ref="P31:AA31"/>
    <mergeCell ref="AB31:AM31"/>
    <mergeCell ref="AN31:AY31"/>
    <mergeCell ref="AZ31:BK31"/>
    <mergeCell ref="BL31:BW31"/>
    <mergeCell ref="BX29:CI29"/>
    <mergeCell ref="CJ29:CU29"/>
    <mergeCell ref="CV29:DG29"/>
    <mergeCell ref="DH29:DS29"/>
    <mergeCell ref="D30:O30"/>
    <mergeCell ref="P30:AA30"/>
    <mergeCell ref="AB30:AM30"/>
    <mergeCell ref="AN30:AY30"/>
    <mergeCell ref="AZ30:BK30"/>
    <mergeCell ref="BL30:BW30"/>
    <mergeCell ref="BX28:CI28"/>
    <mergeCell ref="CJ28:CU28"/>
    <mergeCell ref="CV28:DG28"/>
    <mergeCell ref="DH28:DS28"/>
    <mergeCell ref="D29:O29"/>
    <mergeCell ref="P29:AA29"/>
    <mergeCell ref="AB29:AM29"/>
    <mergeCell ref="AN29:AY29"/>
    <mergeCell ref="AZ29:BK29"/>
    <mergeCell ref="BL29:BW29"/>
    <mergeCell ref="BX27:CI27"/>
    <mergeCell ref="CJ27:CU27"/>
    <mergeCell ref="CV27:DG27"/>
    <mergeCell ref="DH27:DS27"/>
    <mergeCell ref="D28:O28"/>
    <mergeCell ref="P28:AA28"/>
    <mergeCell ref="AB28:AM28"/>
    <mergeCell ref="AN28:AY28"/>
    <mergeCell ref="AZ28:BK28"/>
    <mergeCell ref="BL28:BW28"/>
    <mergeCell ref="BX26:CI26"/>
    <mergeCell ref="CJ26:CU26"/>
    <mergeCell ref="CV26:DG26"/>
    <mergeCell ref="DH26:DS26"/>
    <mergeCell ref="D27:O27"/>
    <mergeCell ref="P27:AA27"/>
    <mergeCell ref="AB27:AM27"/>
    <mergeCell ref="AN27:AY27"/>
    <mergeCell ref="AZ27:BK27"/>
    <mergeCell ref="BL27:BW27"/>
    <mergeCell ref="D26:O26"/>
    <mergeCell ref="P26:AA26"/>
    <mergeCell ref="AB26:AM26"/>
    <mergeCell ref="AN26:AY26"/>
    <mergeCell ref="AZ26:BK26"/>
    <mergeCell ref="BL26:BW26"/>
    <mergeCell ref="BL24:BW25"/>
    <mergeCell ref="BX24:CI25"/>
    <mergeCell ref="CJ24:CU25"/>
    <mergeCell ref="CV24:DG25"/>
    <mergeCell ref="DH24:DS25"/>
    <mergeCell ref="A25:C25"/>
    <mergeCell ref="BV16:CE16"/>
    <mergeCell ref="CF16:CO16"/>
    <mergeCell ref="CP16:CY16"/>
    <mergeCell ref="CZ16:DI16"/>
    <mergeCell ref="DJ16:DS16"/>
    <mergeCell ref="D24:O25"/>
    <mergeCell ref="P24:AA25"/>
    <mergeCell ref="AB24:AM25"/>
    <mergeCell ref="AN24:AY25"/>
    <mergeCell ref="AZ24:BK25"/>
    <mergeCell ref="CP15:CY15"/>
    <mergeCell ref="CZ15:DI15"/>
    <mergeCell ref="DJ15:DS15"/>
    <mergeCell ref="D16:M16"/>
    <mergeCell ref="N16:W16"/>
    <mergeCell ref="X16:AG16"/>
    <mergeCell ref="AH16:AQ16"/>
    <mergeCell ref="AR16:BA16"/>
    <mergeCell ref="BB16:BK16"/>
    <mergeCell ref="BL16:BU16"/>
    <mergeCell ref="DJ14:DS14"/>
    <mergeCell ref="D15:M15"/>
    <mergeCell ref="N15:W15"/>
    <mergeCell ref="X15:AG15"/>
    <mergeCell ref="AH15:AQ15"/>
    <mergeCell ref="AR15:BA15"/>
    <mergeCell ref="BB15:BK15"/>
    <mergeCell ref="BL15:BU15"/>
    <mergeCell ref="BV15:CE15"/>
    <mergeCell ref="CF15:CO15"/>
    <mergeCell ref="BB14:BK14"/>
    <mergeCell ref="BL14:BU14"/>
    <mergeCell ref="BV14:CE14"/>
    <mergeCell ref="CF14:CO14"/>
    <mergeCell ref="CP14:CY14"/>
    <mergeCell ref="CZ14:DI14"/>
    <mergeCell ref="BV13:CE13"/>
    <mergeCell ref="CF13:CO13"/>
    <mergeCell ref="CP13:CY13"/>
    <mergeCell ref="CZ13:DI13"/>
    <mergeCell ref="DJ13:DS13"/>
    <mergeCell ref="D14:M14"/>
    <mergeCell ref="N14:W14"/>
    <mergeCell ref="X14:AG14"/>
    <mergeCell ref="AH14:AQ14"/>
    <mergeCell ref="AR14:BA14"/>
    <mergeCell ref="CP12:CY12"/>
    <mergeCell ref="CZ12:DI12"/>
    <mergeCell ref="DJ12:DS12"/>
    <mergeCell ref="D13:M13"/>
    <mergeCell ref="N13:W13"/>
    <mergeCell ref="X13:AG13"/>
    <mergeCell ref="AH13:AQ13"/>
    <mergeCell ref="AR13:BA13"/>
    <mergeCell ref="BB13:BK13"/>
    <mergeCell ref="BL13:BU13"/>
    <mergeCell ref="DJ11:DS11"/>
    <mergeCell ref="D12:M12"/>
    <mergeCell ref="N12:W12"/>
    <mergeCell ref="X12:AG12"/>
    <mergeCell ref="AH12:AQ12"/>
    <mergeCell ref="AR12:BA12"/>
    <mergeCell ref="BB12:BK12"/>
    <mergeCell ref="BL12:BU12"/>
    <mergeCell ref="BV12:CE12"/>
    <mergeCell ref="CF12:CO12"/>
    <mergeCell ref="BB11:BK11"/>
    <mergeCell ref="BL11:BU11"/>
    <mergeCell ref="BV11:CE11"/>
    <mergeCell ref="CF11:CO11"/>
    <mergeCell ref="CP11:CY11"/>
    <mergeCell ref="CZ11:DI11"/>
    <mergeCell ref="BV10:CE10"/>
    <mergeCell ref="CF10:CO10"/>
    <mergeCell ref="CP10:CY10"/>
    <mergeCell ref="CZ10:DI10"/>
    <mergeCell ref="DJ10:DS10"/>
    <mergeCell ref="D11:M11"/>
    <mergeCell ref="N11:W11"/>
    <mergeCell ref="X11:AG11"/>
    <mergeCell ref="AH11:AQ11"/>
    <mergeCell ref="AR11:BA11"/>
    <mergeCell ref="CP9:CY9"/>
    <mergeCell ref="CZ9:DI9"/>
    <mergeCell ref="DJ9:DS9"/>
    <mergeCell ref="D10:M10"/>
    <mergeCell ref="N10:W10"/>
    <mergeCell ref="X10:AG10"/>
    <mergeCell ref="AH10:AQ10"/>
    <mergeCell ref="AR10:BA10"/>
    <mergeCell ref="BB10:BK10"/>
    <mergeCell ref="BL10:BU10"/>
    <mergeCell ref="DJ8:DS8"/>
    <mergeCell ref="D9:M9"/>
    <mergeCell ref="N9:W9"/>
    <mergeCell ref="X9:AG9"/>
    <mergeCell ref="AH9:AQ9"/>
    <mergeCell ref="AR9:BA9"/>
    <mergeCell ref="BB9:BK9"/>
    <mergeCell ref="BL9:BU9"/>
    <mergeCell ref="BV9:CE9"/>
    <mergeCell ref="CF9:CO9"/>
    <mergeCell ref="BB8:BK8"/>
    <mergeCell ref="BL8:BU8"/>
    <mergeCell ref="BV8:CE8"/>
    <mergeCell ref="CF8:CO8"/>
    <mergeCell ref="CP8:CY8"/>
    <mergeCell ref="CZ8:DI8"/>
    <mergeCell ref="A8:C8"/>
    <mergeCell ref="D8:M8"/>
    <mergeCell ref="N8:W8"/>
    <mergeCell ref="X8:AG8"/>
    <mergeCell ref="AH8:AQ8"/>
    <mergeCell ref="AR8:BA8"/>
  </mergeCells>
  <phoneticPr fontId="3"/>
  <pageMargins left="0.78740157480314965" right="0.78740157480314965" top="0.19685039370078741" bottom="0.59055118110236227" header="0" footer="0.19685039370078741"/>
  <pageSetup paperSize="9" scale="99" orientation="portrait" horizontalDpi="300" verticalDpi="300" r:id="rId1"/>
  <headerFooter alignWithMargins="0">
    <oddFooter>&amp;C&amp;"ＭＳ ゴシック,標準"&amp;9―&amp;A―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D1310-9D66-4B3E-91F7-02DBE30E897A}">
  <sheetPr>
    <tabColor rgb="FF92D050"/>
    <pageSetUpPr fitToPage="1"/>
  </sheetPr>
  <dimension ref="A1:M55"/>
  <sheetViews>
    <sheetView view="pageBreakPreview" topLeftCell="A22" zoomScale="130" zoomScaleNormal="100" zoomScaleSheetLayoutView="130" workbookViewId="0">
      <selection activeCell="J47" sqref="J47:K47"/>
    </sheetView>
  </sheetViews>
  <sheetFormatPr defaultColWidth="9" defaultRowHeight="13.5" x14ac:dyDescent="0.15"/>
  <cols>
    <col min="1" max="1" width="10.125" style="5" customWidth="1"/>
    <col min="2" max="2" width="9.75" style="5" customWidth="1"/>
    <col min="3" max="3" width="4.5" style="5" customWidth="1"/>
    <col min="4" max="4" width="12" style="5" customWidth="1"/>
    <col min="5" max="5" width="4.125" style="5" customWidth="1"/>
    <col min="6" max="6" width="12" style="5" customWidth="1"/>
    <col min="7" max="7" width="4.25" style="5" customWidth="1"/>
    <col min="8" max="8" width="12" style="5" customWidth="1"/>
    <col min="9" max="9" width="4.125" style="5" customWidth="1"/>
    <col min="10" max="10" width="12" style="5" customWidth="1"/>
    <col min="11" max="11" width="4.25" style="5" customWidth="1"/>
    <col min="12" max="12" width="12" style="5" customWidth="1"/>
    <col min="13" max="13" width="4.25" style="5" customWidth="1"/>
    <col min="14" max="16384" width="9" style="5"/>
  </cols>
  <sheetData>
    <row r="1" spans="1:13" s="1" customFormat="1" ht="10.5" x14ac:dyDescent="0.15"/>
    <row r="2" spans="1:13" s="1" customFormat="1" ht="10.5" x14ac:dyDescent="0.15">
      <c r="K2" s="2"/>
      <c r="M2" s="2" t="s">
        <v>0</v>
      </c>
    </row>
    <row r="3" spans="1:13" s="1" customFormat="1" ht="10.5" x14ac:dyDescent="0.15"/>
    <row r="4" spans="1:13" s="1" customFormat="1" ht="10.5" x14ac:dyDescent="0.15"/>
    <row r="5" spans="1:13" ht="21" customHeight="1" x14ac:dyDescent="0.15">
      <c r="A5" s="3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7" spans="1:13" x14ac:dyDescent="0.15">
      <c r="A7" s="6" t="s">
        <v>2</v>
      </c>
      <c r="B7" s="7"/>
      <c r="C7" s="7"/>
      <c r="D7" s="7"/>
      <c r="E7" s="7" t="s">
        <v>3</v>
      </c>
      <c r="F7" s="7"/>
      <c r="G7" s="7"/>
      <c r="H7" s="7"/>
      <c r="I7" s="7"/>
      <c r="J7" s="7"/>
      <c r="K7" s="8"/>
      <c r="L7" s="7"/>
      <c r="M7" s="8" t="s">
        <v>4</v>
      </c>
    </row>
    <row r="8" spans="1:13" x14ac:dyDescent="0.15">
      <c r="A8" s="9"/>
      <c r="B8" s="10"/>
      <c r="C8" s="11"/>
      <c r="D8" s="12" t="s">
        <v>5</v>
      </c>
      <c r="E8" s="13"/>
      <c r="F8" s="12" t="s">
        <v>6</v>
      </c>
      <c r="G8" s="13"/>
      <c r="H8" s="12" t="s">
        <v>7</v>
      </c>
      <c r="I8" s="13"/>
      <c r="J8" s="12" t="s">
        <v>8</v>
      </c>
      <c r="K8" s="13"/>
      <c r="L8" s="12" t="s">
        <v>9</v>
      </c>
      <c r="M8" s="13"/>
    </row>
    <row r="9" spans="1:13" x14ac:dyDescent="0.15">
      <c r="A9" s="14" t="s">
        <v>10</v>
      </c>
      <c r="B9" s="14"/>
      <c r="C9" s="15"/>
      <c r="D9" s="16">
        <v>83</v>
      </c>
      <c r="E9" s="17"/>
      <c r="F9" s="16">
        <v>64</v>
      </c>
      <c r="G9" s="17"/>
      <c r="H9" s="16">
        <v>82</v>
      </c>
      <c r="I9" s="17"/>
      <c r="J9" s="16">
        <v>57</v>
      </c>
      <c r="K9" s="17"/>
      <c r="L9" s="16">
        <v>62</v>
      </c>
      <c r="M9" s="17"/>
    </row>
    <row r="10" spans="1:13" ht="13.5" customHeight="1" x14ac:dyDescent="0.15">
      <c r="A10" s="18" t="s">
        <v>11</v>
      </c>
      <c r="B10" s="18"/>
      <c r="C10" s="19"/>
      <c r="D10" s="20">
        <v>55</v>
      </c>
      <c r="E10" s="21"/>
      <c r="F10" s="20">
        <v>45</v>
      </c>
      <c r="G10" s="21"/>
      <c r="H10" s="20">
        <v>61</v>
      </c>
      <c r="I10" s="21"/>
      <c r="J10" s="20">
        <v>43</v>
      </c>
      <c r="K10" s="21"/>
      <c r="L10" s="20">
        <v>49</v>
      </c>
      <c r="M10" s="21"/>
    </row>
    <row r="11" spans="1:13" ht="13.5" customHeight="1" x14ac:dyDescent="0.15">
      <c r="A11" s="22" t="s">
        <v>12</v>
      </c>
      <c r="B11" s="22"/>
      <c r="C11" s="23"/>
      <c r="D11" s="24">
        <v>17</v>
      </c>
      <c r="E11" s="25"/>
      <c r="F11" s="24">
        <v>14</v>
      </c>
      <c r="G11" s="25"/>
      <c r="H11" s="24">
        <v>10</v>
      </c>
      <c r="I11" s="25"/>
      <c r="J11" s="24">
        <v>9</v>
      </c>
      <c r="K11" s="25"/>
      <c r="L11" s="24">
        <v>7</v>
      </c>
      <c r="M11" s="25"/>
    </row>
    <row r="12" spans="1:13" ht="13.5" customHeight="1" x14ac:dyDescent="0.15">
      <c r="A12" s="18" t="s">
        <v>13</v>
      </c>
      <c r="B12" s="18"/>
      <c r="C12" s="19"/>
      <c r="D12" s="20">
        <v>4</v>
      </c>
      <c r="E12" s="21"/>
      <c r="F12" s="20">
        <v>3</v>
      </c>
      <c r="G12" s="21"/>
      <c r="H12" s="20">
        <v>1</v>
      </c>
      <c r="I12" s="21"/>
      <c r="J12" s="20">
        <v>0</v>
      </c>
      <c r="K12" s="21"/>
      <c r="L12" s="20">
        <v>2</v>
      </c>
      <c r="M12" s="21"/>
    </row>
    <row r="13" spans="1:13" ht="13.5" customHeight="1" x14ac:dyDescent="0.15">
      <c r="A13" s="22" t="s">
        <v>14</v>
      </c>
      <c r="B13" s="22"/>
      <c r="C13" s="23"/>
      <c r="D13" s="24">
        <v>4</v>
      </c>
      <c r="E13" s="25"/>
      <c r="F13" s="24">
        <v>1</v>
      </c>
      <c r="G13" s="25"/>
      <c r="H13" s="24">
        <v>7</v>
      </c>
      <c r="I13" s="25"/>
      <c r="J13" s="24">
        <v>3</v>
      </c>
      <c r="K13" s="25"/>
      <c r="L13" s="24">
        <v>3</v>
      </c>
      <c r="M13" s="25"/>
    </row>
    <row r="14" spans="1:13" ht="13.5" customHeight="1" x14ac:dyDescent="0.15">
      <c r="A14" s="18" t="s">
        <v>15</v>
      </c>
      <c r="B14" s="18"/>
      <c r="C14" s="19"/>
      <c r="D14" s="20">
        <v>1</v>
      </c>
      <c r="E14" s="21"/>
      <c r="F14" s="20">
        <v>0</v>
      </c>
      <c r="G14" s="21"/>
      <c r="H14" s="20">
        <v>0</v>
      </c>
      <c r="I14" s="21"/>
      <c r="J14" s="20">
        <v>0</v>
      </c>
      <c r="K14" s="21"/>
      <c r="L14" s="20">
        <v>0</v>
      </c>
      <c r="M14" s="21"/>
    </row>
    <row r="15" spans="1:13" ht="13.5" customHeight="1" x14ac:dyDescent="0.15">
      <c r="A15" s="26" t="s">
        <v>16</v>
      </c>
      <c r="B15" s="26"/>
      <c r="C15" s="27"/>
      <c r="D15" s="28">
        <v>2</v>
      </c>
      <c r="E15" s="29"/>
      <c r="F15" s="28">
        <v>1</v>
      </c>
      <c r="G15" s="29"/>
      <c r="H15" s="28">
        <v>3</v>
      </c>
      <c r="I15" s="29"/>
      <c r="J15" s="28">
        <v>2</v>
      </c>
      <c r="K15" s="29"/>
      <c r="L15" s="28">
        <v>1</v>
      </c>
      <c r="M15" s="29"/>
    </row>
    <row r="16" spans="1:13" x14ac:dyDescent="0.15">
      <c r="A16" s="30" t="s">
        <v>17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</row>
    <row r="17" spans="1:13" x14ac:dyDescent="0.15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</row>
    <row r="18" spans="1:13" x14ac:dyDescent="0.15">
      <c r="A18" s="6" t="s">
        <v>18</v>
      </c>
      <c r="B18" s="7"/>
      <c r="C18" s="7"/>
      <c r="D18" s="7"/>
      <c r="E18" s="7" t="s">
        <v>3</v>
      </c>
      <c r="F18" s="7"/>
      <c r="G18" s="7"/>
      <c r="H18" s="7"/>
      <c r="I18" s="7"/>
      <c r="J18" s="7"/>
      <c r="K18" s="8"/>
      <c r="L18" s="7"/>
      <c r="M18" s="8"/>
    </row>
    <row r="19" spans="1:13" ht="15.75" customHeight="1" x14ac:dyDescent="0.15">
      <c r="A19" s="9"/>
      <c r="B19" s="10"/>
      <c r="C19" s="11"/>
      <c r="D19" s="12" t="s">
        <v>5</v>
      </c>
      <c r="E19" s="13"/>
      <c r="F19" s="12" t="s">
        <v>6</v>
      </c>
      <c r="G19" s="13"/>
      <c r="H19" s="12" t="s">
        <v>7</v>
      </c>
      <c r="I19" s="13"/>
      <c r="J19" s="12" t="s">
        <v>8</v>
      </c>
      <c r="K19" s="13"/>
      <c r="L19" s="12" t="s">
        <v>9</v>
      </c>
      <c r="M19" s="13"/>
    </row>
    <row r="20" spans="1:13" ht="13.5" customHeight="1" x14ac:dyDescent="0.15">
      <c r="A20" s="14" t="s">
        <v>10</v>
      </c>
      <c r="B20" s="14"/>
      <c r="C20" s="15"/>
      <c r="D20" s="33">
        <v>104</v>
      </c>
      <c r="E20" s="34">
        <v>1</v>
      </c>
      <c r="F20" s="33">
        <v>75</v>
      </c>
      <c r="G20" s="34">
        <v>2</v>
      </c>
      <c r="H20" s="33">
        <v>102</v>
      </c>
      <c r="I20" s="34">
        <v>2</v>
      </c>
      <c r="J20" s="33">
        <v>75</v>
      </c>
      <c r="K20" s="34">
        <v>2</v>
      </c>
      <c r="L20" s="33">
        <v>87</v>
      </c>
      <c r="M20" s="34">
        <v>1</v>
      </c>
    </row>
    <row r="21" spans="1:13" ht="13.5" customHeight="1" x14ac:dyDescent="0.15">
      <c r="A21" s="35" t="s">
        <v>19</v>
      </c>
      <c r="B21" s="35"/>
      <c r="C21" s="36"/>
      <c r="D21" s="37" t="s">
        <v>20</v>
      </c>
      <c r="E21" s="38">
        <v>0</v>
      </c>
      <c r="F21" s="37" t="s">
        <v>21</v>
      </c>
      <c r="G21" s="38">
        <v>1</v>
      </c>
      <c r="H21" s="37" t="s">
        <v>22</v>
      </c>
      <c r="I21" s="38">
        <v>1</v>
      </c>
      <c r="J21" s="37" t="s">
        <v>23</v>
      </c>
      <c r="K21" s="38">
        <v>2</v>
      </c>
      <c r="L21" s="37" t="s">
        <v>24</v>
      </c>
      <c r="M21" s="38">
        <v>0</v>
      </c>
    </row>
    <row r="22" spans="1:13" ht="13.5" customHeight="1" x14ac:dyDescent="0.15">
      <c r="A22" s="22" t="s">
        <v>13</v>
      </c>
      <c r="B22" s="22"/>
      <c r="C22" s="23"/>
      <c r="D22" s="39" t="s">
        <v>25</v>
      </c>
      <c r="E22" s="40">
        <v>1</v>
      </c>
      <c r="F22" s="39" t="s">
        <v>26</v>
      </c>
      <c r="G22" s="40">
        <v>0</v>
      </c>
      <c r="H22" s="39" t="s">
        <v>27</v>
      </c>
      <c r="I22" s="40">
        <v>0</v>
      </c>
      <c r="J22" s="39" t="s">
        <v>28</v>
      </c>
      <c r="K22" s="40">
        <v>0</v>
      </c>
      <c r="L22" s="39" t="s">
        <v>29</v>
      </c>
      <c r="M22" s="40">
        <v>0</v>
      </c>
    </row>
    <row r="23" spans="1:13" ht="13.5" customHeight="1" x14ac:dyDescent="0.15">
      <c r="A23" s="35" t="s">
        <v>14</v>
      </c>
      <c r="B23" s="35"/>
      <c r="C23" s="36"/>
      <c r="D23" s="41">
        <v>7</v>
      </c>
      <c r="E23" s="42">
        <v>0</v>
      </c>
      <c r="F23" s="41">
        <v>6</v>
      </c>
      <c r="G23" s="42">
        <v>0</v>
      </c>
      <c r="H23" s="41">
        <v>10</v>
      </c>
      <c r="I23" s="42">
        <v>0</v>
      </c>
      <c r="J23" s="41">
        <v>7</v>
      </c>
      <c r="K23" s="42">
        <v>0</v>
      </c>
      <c r="L23" s="41">
        <v>6</v>
      </c>
      <c r="M23" s="42">
        <v>0</v>
      </c>
    </row>
    <row r="24" spans="1:13" ht="13.5" customHeight="1" x14ac:dyDescent="0.15">
      <c r="A24" s="22" t="s">
        <v>15</v>
      </c>
      <c r="B24" s="22"/>
      <c r="C24" s="23"/>
      <c r="D24" s="43">
        <v>11</v>
      </c>
      <c r="E24" s="44">
        <v>0</v>
      </c>
      <c r="F24" s="43">
        <v>4</v>
      </c>
      <c r="G24" s="44">
        <v>1</v>
      </c>
      <c r="H24" s="43">
        <v>6</v>
      </c>
      <c r="I24" s="44">
        <v>1</v>
      </c>
      <c r="J24" s="43">
        <v>7</v>
      </c>
      <c r="K24" s="44">
        <v>0</v>
      </c>
      <c r="L24" s="43">
        <v>7</v>
      </c>
      <c r="M24" s="44">
        <v>1</v>
      </c>
    </row>
    <row r="25" spans="1:13" ht="13.5" customHeight="1" x14ac:dyDescent="0.15">
      <c r="A25" s="45" t="s">
        <v>16</v>
      </c>
      <c r="B25" s="45"/>
      <c r="C25" s="46"/>
      <c r="D25" s="47">
        <v>0</v>
      </c>
      <c r="E25" s="48">
        <v>0</v>
      </c>
      <c r="F25" s="47">
        <v>0</v>
      </c>
      <c r="G25" s="48">
        <v>0</v>
      </c>
      <c r="H25" s="47">
        <v>0</v>
      </c>
      <c r="I25" s="48">
        <v>0</v>
      </c>
      <c r="J25" s="47">
        <v>0</v>
      </c>
      <c r="K25" s="48">
        <v>0</v>
      </c>
      <c r="L25" s="47">
        <v>0</v>
      </c>
      <c r="M25" s="48">
        <v>0</v>
      </c>
    </row>
    <row r="26" spans="1:13" x14ac:dyDescent="0.15">
      <c r="A26" s="30" t="s">
        <v>17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x14ac:dyDescent="0.15">
      <c r="A27" s="7" t="s">
        <v>30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x14ac:dyDescent="0.15">
      <c r="A29" s="6" t="s">
        <v>31</v>
      </c>
      <c r="B29" s="7"/>
      <c r="C29" s="7"/>
      <c r="D29" s="7"/>
      <c r="E29" s="7"/>
      <c r="F29" s="7"/>
      <c r="G29" s="7"/>
      <c r="H29" s="7"/>
      <c r="I29" s="7"/>
      <c r="J29" s="7"/>
      <c r="K29" s="8"/>
      <c r="L29" s="7"/>
      <c r="M29" s="8"/>
    </row>
    <row r="30" spans="1:13" x14ac:dyDescent="0.15">
      <c r="A30" s="9"/>
      <c r="B30" s="10"/>
      <c r="C30" s="11"/>
      <c r="D30" s="49" t="s">
        <v>9</v>
      </c>
      <c r="E30" s="49"/>
    </row>
    <row r="31" spans="1:13" ht="13.5" customHeight="1" x14ac:dyDescent="0.15">
      <c r="A31" s="50" t="s">
        <v>32</v>
      </c>
      <c r="B31" s="50"/>
      <c r="C31" s="51"/>
      <c r="D31" s="52">
        <v>80</v>
      </c>
      <c r="E31" s="53"/>
    </row>
    <row r="32" spans="1:13" x14ac:dyDescent="0.15">
      <c r="A32" s="7" t="s">
        <v>33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x14ac:dyDescent="0.15">
      <c r="A33" s="7" t="s">
        <v>34</v>
      </c>
      <c r="B33" s="7"/>
      <c r="C33" s="7"/>
      <c r="D33" s="7"/>
      <c r="E33" s="7"/>
      <c r="F33" s="7"/>
      <c r="G33" s="7"/>
      <c r="H33" s="7"/>
    </row>
    <row r="35" spans="1:13" ht="21" customHeight="1" x14ac:dyDescent="0.15">
      <c r="A35" s="3" t="s">
        <v>35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15">
      <c r="A36" s="7" t="s">
        <v>3</v>
      </c>
      <c r="B36" s="54"/>
      <c r="C36" s="54"/>
      <c r="D36" s="55"/>
      <c r="E36" s="7"/>
      <c r="F36" s="55"/>
      <c r="G36" s="55"/>
      <c r="H36" s="55"/>
      <c r="I36" s="55"/>
      <c r="J36" s="55"/>
      <c r="K36" s="55"/>
      <c r="L36" s="32"/>
      <c r="M36" s="32"/>
    </row>
    <row r="37" spans="1:13" x14ac:dyDescent="0.15">
      <c r="A37" s="56"/>
      <c r="B37" s="57"/>
      <c r="C37" s="58"/>
      <c r="D37" s="59" t="s">
        <v>36</v>
      </c>
      <c r="E37" s="60"/>
      <c r="F37" s="59" t="s">
        <v>6</v>
      </c>
      <c r="G37" s="60"/>
      <c r="H37" s="12" t="s">
        <v>7</v>
      </c>
      <c r="I37" s="13"/>
      <c r="J37" s="59" t="s">
        <v>8</v>
      </c>
      <c r="K37" s="61"/>
    </row>
    <row r="38" spans="1:13" x14ac:dyDescent="0.15">
      <c r="A38" s="62" t="s">
        <v>37</v>
      </c>
      <c r="B38" s="63" t="s">
        <v>38</v>
      </c>
      <c r="C38" s="64" t="s">
        <v>39</v>
      </c>
      <c r="D38" s="16">
        <v>134</v>
      </c>
      <c r="E38" s="17"/>
      <c r="F38" s="16">
        <v>114</v>
      </c>
      <c r="G38" s="17"/>
      <c r="H38" s="16">
        <v>173</v>
      </c>
      <c r="I38" s="17"/>
      <c r="J38" s="16">
        <v>169</v>
      </c>
      <c r="K38" s="65"/>
    </row>
    <row r="39" spans="1:13" x14ac:dyDescent="0.15">
      <c r="A39" s="62"/>
      <c r="B39" s="66" t="s">
        <v>40</v>
      </c>
      <c r="C39" s="67" t="s">
        <v>39</v>
      </c>
      <c r="D39" s="68">
        <v>56</v>
      </c>
      <c r="E39" s="69"/>
      <c r="F39" s="68">
        <v>75</v>
      </c>
      <c r="G39" s="69"/>
      <c r="H39" s="68">
        <v>72</v>
      </c>
      <c r="I39" s="69"/>
      <c r="J39" s="68">
        <v>69</v>
      </c>
      <c r="K39" s="70"/>
    </row>
    <row r="40" spans="1:13" x14ac:dyDescent="0.15">
      <c r="A40" s="62"/>
      <c r="B40" s="71" t="s">
        <v>41</v>
      </c>
      <c r="C40" s="72" t="s">
        <v>42</v>
      </c>
      <c r="D40" s="28">
        <v>35</v>
      </c>
      <c r="E40" s="29"/>
      <c r="F40" s="28">
        <v>37</v>
      </c>
      <c r="G40" s="29"/>
      <c r="H40" s="28">
        <v>56</v>
      </c>
      <c r="I40" s="29"/>
      <c r="J40" s="28">
        <v>43</v>
      </c>
      <c r="K40" s="73"/>
    </row>
    <row r="41" spans="1:13" x14ac:dyDescent="0.15">
      <c r="A41" s="74" t="s">
        <v>43</v>
      </c>
      <c r="B41" s="75" t="s">
        <v>38</v>
      </c>
      <c r="C41" s="76" t="s">
        <v>39</v>
      </c>
      <c r="D41" s="77">
        <v>1</v>
      </c>
      <c r="E41" s="78"/>
      <c r="F41" s="77">
        <v>0</v>
      </c>
      <c r="G41" s="78"/>
      <c r="H41" s="77">
        <v>4</v>
      </c>
      <c r="I41" s="78"/>
      <c r="J41" s="77">
        <v>0</v>
      </c>
      <c r="K41" s="79"/>
    </row>
    <row r="42" spans="1:13" x14ac:dyDescent="0.15">
      <c r="A42" s="74"/>
      <c r="B42" s="80" t="s">
        <v>44</v>
      </c>
      <c r="C42" s="81" t="s">
        <v>39</v>
      </c>
      <c r="D42" s="24">
        <v>0</v>
      </c>
      <c r="E42" s="25"/>
      <c r="F42" s="24">
        <v>0</v>
      </c>
      <c r="G42" s="25"/>
      <c r="H42" s="24">
        <v>2</v>
      </c>
      <c r="I42" s="25"/>
      <c r="J42" s="24">
        <v>1</v>
      </c>
      <c r="K42" s="82"/>
    </row>
    <row r="43" spans="1:13" x14ac:dyDescent="0.15">
      <c r="A43" s="74"/>
      <c r="B43" s="83" t="s">
        <v>41</v>
      </c>
      <c r="C43" s="84" t="s">
        <v>42</v>
      </c>
      <c r="D43" s="85">
        <v>0</v>
      </c>
      <c r="E43" s="86"/>
      <c r="F43" s="85">
        <v>0</v>
      </c>
      <c r="G43" s="86"/>
      <c r="H43" s="85">
        <v>2</v>
      </c>
      <c r="I43" s="86"/>
      <c r="J43" s="85">
        <v>1</v>
      </c>
      <c r="K43" s="87"/>
    </row>
    <row r="44" spans="1:13" x14ac:dyDescent="0.15">
      <c r="A44" s="88" t="s">
        <v>45</v>
      </c>
      <c r="B44" s="63" t="s">
        <v>38</v>
      </c>
      <c r="C44" s="64" t="s">
        <v>39</v>
      </c>
      <c r="D44" s="16">
        <v>84</v>
      </c>
      <c r="E44" s="17"/>
      <c r="F44" s="16">
        <v>83</v>
      </c>
      <c r="G44" s="17"/>
      <c r="H44" s="16">
        <v>99</v>
      </c>
      <c r="I44" s="17"/>
      <c r="J44" s="16">
        <v>108</v>
      </c>
      <c r="K44" s="65"/>
    </row>
    <row r="45" spans="1:13" x14ac:dyDescent="0.15">
      <c r="A45" s="88"/>
      <c r="B45" s="66" t="s">
        <v>40</v>
      </c>
      <c r="C45" s="67" t="s">
        <v>39</v>
      </c>
      <c r="D45" s="20">
        <v>38</v>
      </c>
      <c r="E45" s="21"/>
      <c r="F45" s="20">
        <v>57</v>
      </c>
      <c r="G45" s="21"/>
      <c r="H45" s="20">
        <v>33</v>
      </c>
      <c r="I45" s="21"/>
      <c r="J45" s="20">
        <v>36</v>
      </c>
      <c r="K45" s="89"/>
    </row>
    <row r="46" spans="1:13" x14ac:dyDescent="0.15">
      <c r="A46" s="88"/>
      <c r="B46" s="71" t="s">
        <v>41</v>
      </c>
      <c r="C46" s="72" t="s">
        <v>42</v>
      </c>
      <c r="D46" s="28">
        <v>17</v>
      </c>
      <c r="E46" s="29"/>
      <c r="F46" s="28">
        <v>19</v>
      </c>
      <c r="G46" s="29"/>
      <c r="H46" s="28">
        <v>23</v>
      </c>
      <c r="I46" s="29"/>
      <c r="J46" s="28">
        <v>17</v>
      </c>
      <c r="K46" s="73"/>
    </row>
    <row r="47" spans="1:13" x14ac:dyDescent="0.15">
      <c r="A47" s="74" t="s">
        <v>46</v>
      </c>
      <c r="B47" s="75" t="s">
        <v>38</v>
      </c>
      <c r="C47" s="76" t="s">
        <v>39</v>
      </c>
      <c r="D47" s="77">
        <v>7</v>
      </c>
      <c r="E47" s="78"/>
      <c r="F47" s="77">
        <v>5</v>
      </c>
      <c r="G47" s="78"/>
      <c r="H47" s="77">
        <v>17</v>
      </c>
      <c r="I47" s="78"/>
      <c r="J47" s="77">
        <v>16</v>
      </c>
      <c r="K47" s="79"/>
    </row>
    <row r="48" spans="1:13" x14ac:dyDescent="0.15">
      <c r="A48" s="74"/>
      <c r="B48" s="80" t="s">
        <v>44</v>
      </c>
      <c r="C48" s="81" t="s">
        <v>39</v>
      </c>
      <c r="D48" s="24">
        <v>8</v>
      </c>
      <c r="E48" s="25"/>
      <c r="F48" s="24">
        <v>4</v>
      </c>
      <c r="G48" s="25"/>
      <c r="H48" s="24">
        <v>17</v>
      </c>
      <c r="I48" s="25"/>
      <c r="J48" s="24">
        <v>13</v>
      </c>
      <c r="K48" s="82"/>
    </row>
    <row r="49" spans="1:13" x14ac:dyDescent="0.15">
      <c r="A49" s="74"/>
      <c r="B49" s="83" t="s">
        <v>41</v>
      </c>
      <c r="C49" s="84" t="s">
        <v>42</v>
      </c>
      <c r="D49" s="85">
        <v>10</v>
      </c>
      <c r="E49" s="86"/>
      <c r="F49" s="85">
        <v>4</v>
      </c>
      <c r="G49" s="86"/>
      <c r="H49" s="85">
        <v>16</v>
      </c>
      <c r="I49" s="86"/>
      <c r="J49" s="85">
        <v>12</v>
      </c>
      <c r="K49" s="87"/>
    </row>
    <row r="50" spans="1:13" x14ac:dyDescent="0.15">
      <c r="A50" s="74" t="s">
        <v>47</v>
      </c>
      <c r="B50" s="63" t="s">
        <v>38</v>
      </c>
      <c r="C50" s="64" t="s">
        <v>39</v>
      </c>
      <c r="D50" s="16">
        <v>42</v>
      </c>
      <c r="E50" s="17"/>
      <c r="F50" s="16">
        <v>26</v>
      </c>
      <c r="G50" s="17"/>
      <c r="H50" s="16">
        <v>53</v>
      </c>
      <c r="I50" s="17"/>
      <c r="J50" s="16">
        <v>45</v>
      </c>
      <c r="K50" s="65"/>
    </row>
    <row r="51" spans="1:13" x14ac:dyDescent="0.15">
      <c r="A51" s="74"/>
      <c r="B51" s="66" t="s">
        <v>40</v>
      </c>
      <c r="C51" s="67" t="s">
        <v>39</v>
      </c>
      <c r="D51" s="20">
        <v>10</v>
      </c>
      <c r="E51" s="21"/>
      <c r="F51" s="20">
        <v>14</v>
      </c>
      <c r="G51" s="21"/>
      <c r="H51" s="20">
        <v>20</v>
      </c>
      <c r="I51" s="21"/>
      <c r="J51" s="20">
        <v>19</v>
      </c>
      <c r="K51" s="89"/>
    </row>
    <row r="52" spans="1:13" x14ac:dyDescent="0.15">
      <c r="A52" s="74"/>
      <c r="B52" s="71" t="s">
        <v>41</v>
      </c>
      <c r="C52" s="72" t="s">
        <v>42</v>
      </c>
      <c r="D52" s="28">
        <v>8</v>
      </c>
      <c r="E52" s="29"/>
      <c r="F52" s="28">
        <v>14</v>
      </c>
      <c r="G52" s="29"/>
      <c r="H52" s="28">
        <v>15</v>
      </c>
      <c r="I52" s="29"/>
      <c r="J52" s="28">
        <v>13</v>
      </c>
      <c r="K52" s="73"/>
    </row>
    <row r="53" spans="1:13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8"/>
      <c r="L54" s="7"/>
      <c r="M54" s="8" t="s">
        <v>48</v>
      </c>
    </row>
    <row r="55" spans="1:13" x14ac:dyDescent="0.15">
      <c r="H55" s="90"/>
    </row>
  </sheetData>
  <mergeCells count="134">
    <mergeCell ref="H51:I51"/>
    <mergeCell ref="J51:K51"/>
    <mergeCell ref="D52:E52"/>
    <mergeCell ref="F52:G52"/>
    <mergeCell ref="H52:I52"/>
    <mergeCell ref="J52:K52"/>
    <mergeCell ref="F49:G49"/>
    <mergeCell ref="H49:I49"/>
    <mergeCell ref="J49:K49"/>
    <mergeCell ref="A50:A52"/>
    <mergeCell ref="D50:E50"/>
    <mergeCell ref="F50:G50"/>
    <mergeCell ref="H50:I50"/>
    <mergeCell ref="J50:K50"/>
    <mergeCell ref="D51:E51"/>
    <mergeCell ref="F51:G51"/>
    <mergeCell ref="A47:A49"/>
    <mergeCell ref="D47:E47"/>
    <mergeCell ref="F47:G47"/>
    <mergeCell ref="H47:I47"/>
    <mergeCell ref="J47:K47"/>
    <mergeCell ref="D48:E48"/>
    <mergeCell ref="F48:G48"/>
    <mergeCell ref="H48:I48"/>
    <mergeCell ref="J48:K48"/>
    <mergeCell ref="D49:E49"/>
    <mergeCell ref="H45:I45"/>
    <mergeCell ref="J45:K45"/>
    <mergeCell ref="D46:E46"/>
    <mergeCell ref="F46:G46"/>
    <mergeCell ref="H46:I46"/>
    <mergeCell ref="J46:K46"/>
    <mergeCell ref="F43:G43"/>
    <mergeCell ref="H43:I43"/>
    <mergeCell ref="J43:K43"/>
    <mergeCell ref="A44:A46"/>
    <mergeCell ref="D44:E44"/>
    <mergeCell ref="F44:G44"/>
    <mergeCell ref="H44:I44"/>
    <mergeCell ref="J44:K44"/>
    <mergeCell ref="D45:E45"/>
    <mergeCell ref="F45:G45"/>
    <mergeCell ref="A41:A43"/>
    <mergeCell ref="D41:E41"/>
    <mergeCell ref="F41:G41"/>
    <mergeCell ref="H41:I41"/>
    <mergeCell ref="J41:K41"/>
    <mergeCell ref="D42:E42"/>
    <mergeCell ref="F42:G42"/>
    <mergeCell ref="H42:I42"/>
    <mergeCell ref="J42:K42"/>
    <mergeCell ref="D43:E43"/>
    <mergeCell ref="H39:I39"/>
    <mergeCell ref="J39:K39"/>
    <mergeCell ref="D40:E40"/>
    <mergeCell ref="F40:G40"/>
    <mergeCell ref="H40:I40"/>
    <mergeCell ref="J40:K40"/>
    <mergeCell ref="F37:G37"/>
    <mergeCell ref="H37:I37"/>
    <mergeCell ref="J37:K37"/>
    <mergeCell ref="A38:A40"/>
    <mergeCell ref="D38:E38"/>
    <mergeCell ref="F38:G38"/>
    <mergeCell ref="H38:I38"/>
    <mergeCell ref="J38:K38"/>
    <mergeCell ref="D39:E39"/>
    <mergeCell ref="F39:G39"/>
    <mergeCell ref="A30:B30"/>
    <mergeCell ref="D30:E30"/>
    <mergeCell ref="A31:C31"/>
    <mergeCell ref="D31:E31"/>
    <mergeCell ref="A37:B37"/>
    <mergeCell ref="D37:E37"/>
    <mergeCell ref="A20:C20"/>
    <mergeCell ref="A21:C21"/>
    <mergeCell ref="A22:C22"/>
    <mergeCell ref="A23:C23"/>
    <mergeCell ref="A24:C24"/>
    <mergeCell ref="A25:C25"/>
    <mergeCell ref="A19:B19"/>
    <mergeCell ref="D19:E19"/>
    <mergeCell ref="F19:G19"/>
    <mergeCell ref="H19:I19"/>
    <mergeCell ref="J19:K19"/>
    <mergeCell ref="L19:M19"/>
    <mergeCell ref="A15:C15"/>
    <mergeCell ref="D15:E15"/>
    <mergeCell ref="F15:G15"/>
    <mergeCell ref="H15:I15"/>
    <mergeCell ref="J15:K15"/>
    <mergeCell ref="L15:M15"/>
    <mergeCell ref="A14:C14"/>
    <mergeCell ref="D14:E14"/>
    <mergeCell ref="F14:G14"/>
    <mergeCell ref="H14:I14"/>
    <mergeCell ref="J14:K14"/>
    <mergeCell ref="L14:M14"/>
    <mergeCell ref="A13:C13"/>
    <mergeCell ref="D13:E13"/>
    <mergeCell ref="F13:G13"/>
    <mergeCell ref="H13:I13"/>
    <mergeCell ref="J13:K13"/>
    <mergeCell ref="L13:M13"/>
    <mergeCell ref="A12:C12"/>
    <mergeCell ref="D12:E12"/>
    <mergeCell ref="F12:G12"/>
    <mergeCell ref="H12:I12"/>
    <mergeCell ref="J12:K12"/>
    <mergeCell ref="L12:M12"/>
    <mergeCell ref="A11:C11"/>
    <mergeCell ref="D11:E11"/>
    <mergeCell ref="F11:G11"/>
    <mergeCell ref="H11:I11"/>
    <mergeCell ref="J11:K11"/>
    <mergeCell ref="L11:M11"/>
    <mergeCell ref="A10:C10"/>
    <mergeCell ref="D10:E10"/>
    <mergeCell ref="F10:G10"/>
    <mergeCell ref="H10:I10"/>
    <mergeCell ref="J10:K10"/>
    <mergeCell ref="L10:M10"/>
    <mergeCell ref="A9:C9"/>
    <mergeCell ref="D9:E9"/>
    <mergeCell ref="F9:G9"/>
    <mergeCell ref="H9:I9"/>
    <mergeCell ref="J9:K9"/>
    <mergeCell ref="L9:M9"/>
    <mergeCell ref="A8:B8"/>
    <mergeCell ref="D8:E8"/>
    <mergeCell ref="F8:G8"/>
    <mergeCell ref="H8:I8"/>
    <mergeCell ref="J8:K8"/>
    <mergeCell ref="L8:M8"/>
  </mergeCells>
  <phoneticPr fontId="3"/>
  <pageMargins left="0.78740157480314965" right="0.78740157480314965" top="0.19685039370078741" bottom="0.59055118110236227" header="0" footer="0.19685039370078741"/>
  <pageSetup paperSize="9" scale="82" orientation="portrait" r:id="rId1"/>
  <headerFooter alignWithMargins="0">
    <oddFooter>&amp;C&amp;"ＭＳ ゴシック,標準"&amp;9―&amp;A―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6049C-5D87-4EBC-8A3A-5DDD4D7FB7EA}">
  <sheetPr>
    <tabColor rgb="FF92D050"/>
    <pageSetUpPr fitToPage="1"/>
  </sheetPr>
  <dimension ref="A1:AE64"/>
  <sheetViews>
    <sheetView tabSelected="1" zoomScaleNormal="100" zoomScaleSheetLayoutView="115" workbookViewId="0">
      <selection activeCell="AC7" sqref="AC7"/>
    </sheetView>
  </sheetViews>
  <sheetFormatPr defaultColWidth="9" defaultRowHeight="13.5" x14ac:dyDescent="0.15"/>
  <cols>
    <col min="1" max="1" width="4.5" style="95" customWidth="1"/>
    <col min="2" max="2" width="3.5" style="95" customWidth="1"/>
    <col min="3" max="3" width="4" style="95" customWidth="1"/>
    <col min="4" max="27" width="3.125" style="95" customWidth="1"/>
    <col min="28" max="16384" width="9" style="95"/>
  </cols>
  <sheetData>
    <row r="1" spans="1:27" s="91" customFormat="1" ht="10.5" x14ac:dyDescent="0.15"/>
    <row r="2" spans="1:27" s="91" customFormat="1" ht="10.5" x14ac:dyDescent="0.15">
      <c r="A2" s="92" t="s">
        <v>0</v>
      </c>
    </row>
    <row r="3" spans="1:27" s="91" customFormat="1" ht="10.5" x14ac:dyDescent="0.15"/>
    <row r="4" spans="1:27" s="91" customFormat="1" ht="10.5" x14ac:dyDescent="0.15"/>
    <row r="5" spans="1:27" ht="21" customHeight="1" x14ac:dyDescent="0.15">
      <c r="A5" s="93" t="s">
        <v>49</v>
      </c>
      <c r="B5" s="94"/>
      <c r="C5" s="93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</row>
    <row r="7" spans="1:27" x14ac:dyDescent="0.15">
      <c r="A7" s="96" t="s">
        <v>50</v>
      </c>
    </row>
    <row r="8" spans="1:27" ht="13.5" customHeight="1" x14ac:dyDescent="0.15">
      <c r="A8" s="97"/>
      <c r="B8" s="97"/>
      <c r="C8" s="98"/>
      <c r="D8" s="99" t="s">
        <v>51</v>
      </c>
      <c r="E8" s="97"/>
      <c r="F8" s="98"/>
      <c r="G8" s="99" t="s">
        <v>52</v>
      </c>
      <c r="H8" s="97"/>
      <c r="I8" s="98"/>
      <c r="J8" s="99" t="s">
        <v>53</v>
      </c>
      <c r="K8" s="97"/>
      <c r="L8" s="98"/>
      <c r="M8" s="99" t="s">
        <v>54</v>
      </c>
      <c r="N8" s="97"/>
      <c r="O8" s="98"/>
      <c r="P8" s="100" t="s">
        <v>55</v>
      </c>
      <c r="Q8" s="101"/>
      <c r="R8" s="102"/>
      <c r="S8" s="100" t="s">
        <v>56</v>
      </c>
      <c r="T8" s="101"/>
      <c r="U8" s="102"/>
      <c r="V8" s="99" t="s">
        <v>57</v>
      </c>
      <c r="W8" s="97"/>
      <c r="X8" s="98"/>
      <c r="Y8" s="99" t="s">
        <v>58</v>
      </c>
      <c r="Z8" s="97"/>
      <c r="AA8" s="97"/>
    </row>
    <row r="9" spans="1:27" x14ac:dyDescent="0.15">
      <c r="A9" s="103"/>
      <c r="B9" s="103"/>
      <c r="C9" s="104"/>
      <c r="D9" s="105"/>
      <c r="E9" s="103"/>
      <c r="F9" s="104"/>
      <c r="G9" s="105"/>
      <c r="H9" s="103"/>
      <c r="I9" s="104"/>
      <c r="J9" s="105"/>
      <c r="K9" s="103"/>
      <c r="L9" s="104"/>
      <c r="M9" s="105"/>
      <c r="N9" s="103"/>
      <c r="O9" s="104"/>
      <c r="P9" s="106"/>
      <c r="Q9" s="107"/>
      <c r="R9" s="108"/>
      <c r="S9" s="106"/>
      <c r="T9" s="107"/>
      <c r="U9" s="108"/>
      <c r="V9" s="105"/>
      <c r="W9" s="103"/>
      <c r="X9" s="104"/>
      <c r="Y9" s="105" t="s">
        <v>59</v>
      </c>
      <c r="Z9" s="103"/>
      <c r="AA9" s="103"/>
    </row>
    <row r="10" spans="1:27" x14ac:dyDescent="0.15">
      <c r="A10" s="109" t="s">
        <v>60</v>
      </c>
      <c r="B10" s="110">
        <v>29</v>
      </c>
      <c r="C10" s="111" t="s">
        <v>61</v>
      </c>
      <c r="D10" s="112">
        <v>6</v>
      </c>
      <c r="E10" s="113"/>
      <c r="F10" s="114"/>
      <c r="G10" s="112">
        <v>0</v>
      </c>
      <c r="H10" s="113"/>
      <c r="I10" s="114"/>
      <c r="J10" s="112">
        <v>2</v>
      </c>
      <c r="K10" s="113"/>
      <c r="L10" s="114"/>
      <c r="M10" s="112">
        <v>0</v>
      </c>
      <c r="N10" s="113"/>
      <c r="O10" s="114"/>
      <c r="P10" s="112">
        <v>0</v>
      </c>
      <c r="Q10" s="113"/>
      <c r="R10" s="114"/>
      <c r="S10" s="112">
        <v>3</v>
      </c>
      <c r="T10" s="113"/>
      <c r="U10" s="114"/>
      <c r="V10" s="112">
        <f t="shared" ref="V10:V16" si="0">SUM(D10:U10)</f>
        <v>11</v>
      </c>
      <c r="W10" s="113"/>
      <c r="X10" s="114"/>
      <c r="Y10" s="112">
        <v>77854</v>
      </c>
      <c r="Z10" s="113"/>
      <c r="AA10" s="113"/>
    </row>
    <row r="11" spans="1:27" x14ac:dyDescent="0.15">
      <c r="A11" s="115" t="s">
        <v>60</v>
      </c>
      <c r="B11" s="116">
        <v>30</v>
      </c>
      <c r="C11" s="117" t="s">
        <v>61</v>
      </c>
      <c r="D11" s="118">
        <v>7</v>
      </c>
      <c r="E11" s="119"/>
      <c r="F11" s="120"/>
      <c r="G11" s="118">
        <v>0</v>
      </c>
      <c r="H11" s="119"/>
      <c r="I11" s="120"/>
      <c r="J11" s="118">
        <v>4</v>
      </c>
      <c r="K11" s="119"/>
      <c r="L11" s="120"/>
      <c r="M11" s="118">
        <v>0</v>
      </c>
      <c r="N11" s="119"/>
      <c r="O11" s="120"/>
      <c r="P11" s="118">
        <v>0</v>
      </c>
      <c r="Q11" s="119"/>
      <c r="R11" s="120"/>
      <c r="S11" s="118">
        <v>7</v>
      </c>
      <c r="T11" s="119"/>
      <c r="U11" s="120"/>
      <c r="V11" s="118">
        <f t="shared" si="0"/>
        <v>18</v>
      </c>
      <c r="W11" s="119"/>
      <c r="X11" s="120"/>
      <c r="Y11" s="118">
        <v>7551</v>
      </c>
      <c r="Z11" s="119"/>
      <c r="AA11" s="119"/>
    </row>
    <row r="12" spans="1:27" x14ac:dyDescent="0.15">
      <c r="A12" s="109" t="s">
        <v>62</v>
      </c>
      <c r="B12" s="110" t="s">
        <v>63</v>
      </c>
      <c r="C12" s="111" t="s">
        <v>61</v>
      </c>
      <c r="D12" s="112">
        <v>9</v>
      </c>
      <c r="E12" s="113"/>
      <c r="F12" s="114"/>
      <c r="G12" s="112">
        <v>0</v>
      </c>
      <c r="H12" s="113"/>
      <c r="I12" s="114"/>
      <c r="J12" s="112">
        <v>2</v>
      </c>
      <c r="K12" s="113"/>
      <c r="L12" s="114"/>
      <c r="M12" s="112">
        <v>0</v>
      </c>
      <c r="N12" s="113"/>
      <c r="O12" s="114"/>
      <c r="P12" s="112">
        <v>0</v>
      </c>
      <c r="Q12" s="113"/>
      <c r="R12" s="114"/>
      <c r="S12" s="112">
        <v>8</v>
      </c>
      <c r="T12" s="113"/>
      <c r="U12" s="114"/>
      <c r="V12" s="112">
        <f t="shared" si="0"/>
        <v>19</v>
      </c>
      <c r="W12" s="113"/>
      <c r="X12" s="114"/>
      <c r="Y12" s="112">
        <v>43710</v>
      </c>
      <c r="Z12" s="113"/>
      <c r="AA12" s="113"/>
    </row>
    <row r="13" spans="1:27" x14ac:dyDescent="0.15">
      <c r="A13" s="115" t="s">
        <v>62</v>
      </c>
      <c r="B13" s="116">
        <v>2</v>
      </c>
      <c r="C13" s="117" t="s">
        <v>61</v>
      </c>
      <c r="D13" s="118">
        <v>7</v>
      </c>
      <c r="E13" s="119"/>
      <c r="F13" s="120"/>
      <c r="G13" s="118">
        <v>0</v>
      </c>
      <c r="H13" s="119"/>
      <c r="I13" s="120"/>
      <c r="J13" s="118">
        <v>1</v>
      </c>
      <c r="K13" s="119"/>
      <c r="L13" s="120"/>
      <c r="M13" s="118">
        <v>0</v>
      </c>
      <c r="N13" s="119"/>
      <c r="O13" s="120"/>
      <c r="P13" s="118">
        <v>0</v>
      </c>
      <c r="Q13" s="119"/>
      <c r="R13" s="120"/>
      <c r="S13" s="118">
        <v>2</v>
      </c>
      <c r="T13" s="119"/>
      <c r="U13" s="120"/>
      <c r="V13" s="118">
        <f t="shared" si="0"/>
        <v>10</v>
      </c>
      <c r="W13" s="119"/>
      <c r="X13" s="120"/>
      <c r="Y13" s="118">
        <v>14788</v>
      </c>
      <c r="Z13" s="119"/>
      <c r="AA13" s="119"/>
    </row>
    <row r="14" spans="1:27" x14ac:dyDescent="0.15">
      <c r="A14" s="109" t="s">
        <v>62</v>
      </c>
      <c r="B14" s="110">
        <v>3</v>
      </c>
      <c r="C14" s="111" t="s">
        <v>61</v>
      </c>
      <c r="D14" s="112">
        <v>4</v>
      </c>
      <c r="E14" s="113"/>
      <c r="F14" s="114"/>
      <c r="G14" s="112">
        <v>1</v>
      </c>
      <c r="H14" s="113"/>
      <c r="I14" s="114"/>
      <c r="J14" s="112">
        <v>5</v>
      </c>
      <c r="K14" s="113"/>
      <c r="L14" s="114"/>
      <c r="M14" s="112">
        <v>0</v>
      </c>
      <c r="N14" s="113"/>
      <c r="O14" s="114"/>
      <c r="P14" s="112">
        <v>0</v>
      </c>
      <c r="Q14" s="113"/>
      <c r="R14" s="114"/>
      <c r="S14" s="112">
        <v>6</v>
      </c>
      <c r="T14" s="113"/>
      <c r="U14" s="114"/>
      <c r="V14" s="112">
        <f t="shared" si="0"/>
        <v>16</v>
      </c>
      <c r="W14" s="113"/>
      <c r="X14" s="114"/>
      <c r="Y14" s="112">
        <v>5333</v>
      </c>
      <c r="Z14" s="113"/>
      <c r="AA14" s="113"/>
    </row>
    <row r="15" spans="1:27" x14ac:dyDescent="0.15">
      <c r="A15" s="115" t="s">
        <v>62</v>
      </c>
      <c r="B15" s="116">
        <v>4</v>
      </c>
      <c r="C15" s="117" t="s">
        <v>61</v>
      </c>
      <c r="D15" s="118">
        <v>4</v>
      </c>
      <c r="E15" s="119"/>
      <c r="F15" s="120"/>
      <c r="G15" s="118">
        <v>1</v>
      </c>
      <c r="H15" s="119"/>
      <c r="I15" s="120"/>
      <c r="J15" s="118">
        <v>2</v>
      </c>
      <c r="K15" s="119"/>
      <c r="L15" s="120"/>
      <c r="M15" s="118">
        <v>0</v>
      </c>
      <c r="N15" s="119"/>
      <c r="O15" s="120"/>
      <c r="P15" s="118">
        <v>0</v>
      </c>
      <c r="Q15" s="119"/>
      <c r="R15" s="120"/>
      <c r="S15" s="118">
        <v>1</v>
      </c>
      <c r="T15" s="119"/>
      <c r="U15" s="120"/>
      <c r="V15" s="118">
        <f t="shared" si="0"/>
        <v>8</v>
      </c>
      <c r="W15" s="119"/>
      <c r="X15" s="120"/>
      <c r="Y15" s="118">
        <v>35255</v>
      </c>
      <c r="Z15" s="119"/>
      <c r="AA15" s="119"/>
    </row>
    <row r="16" spans="1:27" x14ac:dyDescent="0.15">
      <c r="A16" s="109" t="s">
        <v>62</v>
      </c>
      <c r="B16" s="110">
        <v>5</v>
      </c>
      <c r="C16" s="111" t="s">
        <v>61</v>
      </c>
      <c r="D16" s="112">
        <v>5</v>
      </c>
      <c r="E16" s="113"/>
      <c r="F16" s="114"/>
      <c r="G16" s="112">
        <v>1</v>
      </c>
      <c r="H16" s="113"/>
      <c r="I16" s="114"/>
      <c r="J16" s="112">
        <v>4</v>
      </c>
      <c r="K16" s="113"/>
      <c r="L16" s="114"/>
      <c r="M16" s="112">
        <v>0</v>
      </c>
      <c r="N16" s="113"/>
      <c r="O16" s="114"/>
      <c r="P16" s="112">
        <v>0</v>
      </c>
      <c r="Q16" s="113"/>
      <c r="R16" s="114"/>
      <c r="S16" s="112">
        <v>2</v>
      </c>
      <c r="T16" s="113"/>
      <c r="U16" s="114"/>
      <c r="V16" s="112">
        <f t="shared" si="0"/>
        <v>12</v>
      </c>
      <c r="W16" s="113"/>
      <c r="X16" s="114"/>
      <c r="Y16" s="112">
        <v>37951</v>
      </c>
      <c r="Z16" s="113"/>
      <c r="AA16" s="113"/>
    </row>
    <row r="17" spans="1:31" x14ac:dyDescent="0.15">
      <c r="A17" s="109"/>
      <c r="B17" s="110"/>
      <c r="C17" s="111"/>
      <c r="D17" s="121"/>
      <c r="E17" s="122"/>
      <c r="F17" s="123"/>
      <c r="G17" s="121"/>
      <c r="H17" s="122"/>
      <c r="I17" s="123"/>
      <c r="J17" s="121"/>
      <c r="K17" s="122"/>
      <c r="L17" s="123"/>
      <c r="M17" s="121"/>
      <c r="N17" s="122"/>
      <c r="O17" s="123"/>
      <c r="P17" s="121"/>
      <c r="Q17" s="122"/>
      <c r="R17" s="123"/>
      <c r="S17" s="121"/>
      <c r="T17" s="122"/>
      <c r="U17" s="123"/>
      <c r="V17" s="121"/>
      <c r="W17" s="122"/>
      <c r="X17" s="123"/>
      <c r="Y17" s="121"/>
      <c r="Z17" s="122"/>
      <c r="AA17" s="122"/>
    </row>
    <row r="18" spans="1:31" x14ac:dyDescent="0.15">
      <c r="A18" s="124" t="s">
        <v>62</v>
      </c>
      <c r="B18" s="125">
        <v>6</v>
      </c>
      <c r="C18" s="126" t="s">
        <v>61</v>
      </c>
      <c r="D18" s="127">
        <f>SUM(D19:F30)</f>
        <v>7</v>
      </c>
      <c r="E18" s="128"/>
      <c r="F18" s="129"/>
      <c r="G18" s="127">
        <f>SUM(G19:I30)</f>
        <v>0</v>
      </c>
      <c r="H18" s="128"/>
      <c r="I18" s="129"/>
      <c r="J18" s="127">
        <f t="shared" ref="J18" si="1">SUM(J19:L30)</f>
        <v>1</v>
      </c>
      <c r="K18" s="128"/>
      <c r="L18" s="129"/>
      <c r="M18" s="127">
        <f t="shared" ref="M18" si="2">SUM(M19:O30)</f>
        <v>0</v>
      </c>
      <c r="N18" s="128"/>
      <c r="O18" s="129"/>
      <c r="P18" s="127">
        <f t="shared" ref="P18" si="3">SUM(P19:R30)</f>
        <v>0</v>
      </c>
      <c r="Q18" s="128"/>
      <c r="R18" s="129"/>
      <c r="S18" s="127">
        <f t="shared" ref="S18" si="4">SUM(S19:U30)</f>
        <v>2</v>
      </c>
      <c r="T18" s="128"/>
      <c r="U18" s="129"/>
      <c r="V18" s="127">
        <f t="shared" ref="V18" si="5">SUM(V19:X30)</f>
        <v>10</v>
      </c>
      <c r="W18" s="128"/>
      <c r="X18" s="129"/>
      <c r="Y18" s="127">
        <f t="shared" ref="Y18" si="6">SUM(Y19:AA30)</f>
        <v>485732</v>
      </c>
      <c r="Z18" s="128"/>
      <c r="AA18" s="128"/>
      <c r="AB18" s="130"/>
    </row>
    <row r="19" spans="1:31" x14ac:dyDescent="0.15">
      <c r="A19" s="131"/>
      <c r="B19" s="131">
        <v>1</v>
      </c>
      <c r="C19" s="131" t="s">
        <v>64</v>
      </c>
      <c r="D19" s="112">
        <v>0</v>
      </c>
      <c r="E19" s="113"/>
      <c r="F19" s="114"/>
      <c r="G19" s="112">
        <v>0</v>
      </c>
      <c r="H19" s="113"/>
      <c r="I19" s="114"/>
      <c r="J19" s="112">
        <v>0</v>
      </c>
      <c r="K19" s="113"/>
      <c r="L19" s="114"/>
      <c r="M19" s="112">
        <v>0</v>
      </c>
      <c r="N19" s="113"/>
      <c r="O19" s="114"/>
      <c r="P19" s="112">
        <v>0</v>
      </c>
      <c r="Q19" s="113"/>
      <c r="R19" s="114"/>
      <c r="S19" s="112">
        <v>0</v>
      </c>
      <c r="T19" s="113"/>
      <c r="U19" s="114"/>
      <c r="V19" s="112">
        <f>SUM(D19:U19)</f>
        <v>0</v>
      </c>
      <c r="W19" s="113"/>
      <c r="X19" s="114"/>
      <c r="Y19" s="112">
        <v>0</v>
      </c>
      <c r="Z19" s="113"/>
      <c r="AA19" s="113"/>
    </row>
    <row r="20" spans="1:31" x14ac:dyDescent="0.15">
      <c r="A20" s="132"/>
      <c r="B20" s="132">
        <v>2</v>
      </c>
      <c r="C20" s="133" t="s">
        <v>64</v>
      </c>
      <c r="D20" s="118">
        <v>1</v>
      </c>
      <c r="E20" s="119"/>
      <c r="F20" s="120"/>
      <c r="G20" s="118">
        <v>0</v>
      </c>
      <c r="H20" s="119"/>
      <c r="I20" s="120"/>
      <c r="J20" s="118">
        <v>0</v>
      </c>
      <c r="K20" s="119"/>
      <c r="L20" s="120"/>
      <c r="M20" s="118">
        <v>0</v>
      </c>
      <c r="N20" s="119"/>
      <c r="O20" s="120"/>
      <c r="P20" s="118">
        <v>0</v>
      </c>
      <c r="Q20" s="119"/>
      <c r="R20" s="120"/>
      <c r="S20" s="118">
        <v>0</v>
      </c>
      <c r="T20" s="119"/>
      <c r="U20" s="120"/>
      <c r="V20" s="118">
        <f>SUM(D20:U20)</f>
        <v>1</v>
      </c>
      <c r="W20" s="119"/>
      <c r="X20" s="120"/>
      <c r="Y20" s="118">
        <v>3972</v>
      </c>
      <c r="Z20" s="119"/>
      <c r="AA20" s="119"/>
    </row>
    <row r="21" spans="1:31" x14ac:dyDescent="0.15">
      <c r="A21" s="131"/>
      <c r="B21" s="131">
        <v>3</v>
      </c>
      <c r="C21" s="134" t="s">
        <v>64</v>
      </c>
      <c r="D21" s="112">
        <v>0</v>
      </c>
      <c r="E21" s="113"/>
      <c r="F21" s="114"/>
      <c r="G21" s="112">
        <v>0</v>
      </c>
      <c r="H21" s="113"/>
      <c r="I21" s="114"/>
      <c r="J21" s="112">
        <v>0</v>
      </c>
      <c r="K21" s="113"/>
      <c r="L21" s="114"/>
      <c r="M21" s="112">
        <v>0</v>
      </c>
      <c r="N21" s="113"/>
      <c r="O21" s="114"/>
      <c r="P21" s="112">
        <v>0</v>
      </c>
      <c r="Q21" s="113"/>
      <c r="R21" s="114"/>
      <c r="S21" s="112">
        <v>0</v>
      </c>
      <c r="T21" s="113"/>
      <c r="U21" s="114"/>
      <c r="V21" s="112">
        <f>SUM(D21:U21)</f>
        <v>0</v>
      </c>
      <c r="W21" s="113"/>
      <c r="X21" s="114"/>
      <c r="Y21" s="112">
        <v>0</v>
      </c>
      <c r="Z21" s="113"/>
      <c r="AA21" s="113"/>
      <c r="AD21" s="130"/>
    </row>
    <row r="22" spans="1:31" ht="15.75" customHeight="1" x14ac:dyDescent="0.15">
      <c r="A22" s="132"/>
      <c r="B22" s="132">
        <v>4</v>
      </c>
      <c r="C22" s="133" t="s">
        <v>64</v>
      </c>
      <c r="D22" s="118">
        <v>1</v>
      </c>
      <c r="E22" s="119"/>
      <c r="F22" s="120"/>
      <c r="G22" s="118">
        <v>0</v>
      </c>
      <c r="H22" s="119"/>
      <c r="I22" s="120"/>
      <c r="J22" s="118">
        <v>0</v>
      </c>
      <c r="K22" s="119"/>
      <c r="L22" s="120"/>
      <c r="M22" s="118">
        <v>0</v>
      </c>
      <c r="N22" s="119"/>
      <c r="O22" s="120"/>
      <c r="P22" s="118">
        <v>0</v>
      </c>
      <c r="Q22" s="119"/>
      <c r="R22" s="120"/>
      <c r="S22" s="118">
        <v>0</v>
      </c>
      <c r="T22" s="119"/>
      <c r="U22" s="120"/>
      <c r="V22" s="118">
        <f t="shared" ref="V22:V30" si="7">SUM(D22:U22)</f>
        <v>1</v>
      </c>
      <c r="W22" s="119"/>
      <c r="X22" s="120"/>
      <c r="Y22" s="118">
        <v>66</v>
      </c>
      <c r="Z22" s="119"/>
      <c r="AA22" s="119"/>
      <c r="AC22" s="130"/>
    </row>
    <row r="23" spans="1:31" x14ac:dyDescent="0.15">
      <c r="A23" s="131"/>
      <c r="B23" s="131">
        <v>5</v>
      </c>
      <c r="C23" s="134" t="s">
        <v>64</v>
      </c>
      <c r="D23" s="112">
        <v>1</v>
      </c>
      <c r="E23" s="113"/>
      <c r="F23" s="114"/>
      <c r="G23" s="112">
        <v>0</v>
      </c>
      <c r="H23" s="113"/>
      <c r="I23" s="114"/>
      <c r="J23" s="112">
        <v>0</v>
      </c>
      <c r="K23" s="113"/>
      <c r="L23" s="114"/>
      <c r="M23" s="112">
        <v>0</v>
      </c>
      <c r="N23" s="113"/>
      <c r="O23" s="114"/>
      <c r="P23" s="112">
        <v>0</v>
      </c>
      <c r="Q23" s="113"/>
      <c r="R23" s="114"/>
      <c r="S23" s="112">
        <v>0</v>
      </c>
      <c r="T23" s="113"/>
      <c r="U23" s="114"/>
      <c r="V23" s="112">
        <f t="shared" si="7"/>
        <v>1</v>
      </c>
      <c r="W23" s="113"/>
      <c r="X23" s="114"/>
      <c r="Y23" s="112">
        <v>13294</v>
      </c>
      <c r="Z23" s="113"/>
      <c r="AA23" s="113"/>
    </row>
    <row r="24" spans="1:31" x14ac:dyDescent="0.15">
      <c r="A24" s="132"/>
      <c r="B24" s="132">
        <v>6</v>
      </c>
      <c r="C24" s="133" t="s">
        <v>64</v>
      </c>
      <c r="D24" s="118">
        <v>0</v>
      </c>
      <c r="E24" s="119"/>
      <c r="F24" s="120"/>
      <c r="G24" s="118">
        <v>0</v>
      </c>
      <c r="H24" s="119"/>
      <c r="I24" s="120"/>
      <c r="J24" s="118">
        <v>0</v>
      </c>
      <c r="K24" s="119"/>
      <c r="L24" s="120"/>
      <c r="M24" s="118">
        <v>0</v>
      </c>
      <c r="N24" s="119"/>
      <c r="O24" s="120"/>
      <c r="P24" s="118">
        <v>0</v>
      </c>
      <c r="Q24" s="119"/>
      <c r="R24" s="120"/>
      <c r="S24" s="118">
        <v>0</v>
      </c>
      <c r="T24" s="119"/>
      <c r="U24" s="120"/>
      <c r="V24" s="118">
        <f t="shared" si="7"/>
        <v>0</v>
      </c>
      <c r="W24" s="119"/>
      <c r="X24" s="120"/>
      <c r="Y24" s="118">
        <v>0</v>
      </c>
      <c r="Z24" s="119"/>
      <c r="AA24" s="119"/>
    </row>
    <row r="25" spans="1:31" x14ac:dyDescent="0.15">
      <c r="A25" s="131"/>
      <c r="B25" s="131">
        <v>7</v>
      </c>
      <c r="C25" s="134" t="s">
        <v>64</v>
      </c>
      <c r="D25" s="112">
        <v>0</v>
      </c>
      <c r="E25" s="113"/>
      <c r="F25" s="114"/>
      <c r="G25" s="112">
        <v>0</v>
      </c>
      <c r="H25" s="113"/>
      <c r="I25" s="114"/>
      <c r="J25" s="112">
        <v>0</v>
      </c>
      <c r="K25" s="113"/>
      <c r="L25" s="114"/>
      <c r="M25" s="112">
        <v>0</v>
      </c>
      <c r="N25" s="113"/>
      <c r="O25" s="114"/>
      <c r="P25" s="112">
        <v>0</v>
      </c>
      <c r="Q25" s="113"/>
      <c r="R25" s="114"/>
      <c r="S25" s="112">
        <v>0</v>
      </c>
      <c r="T25" s="113"/>
      <c r="U25" s="114"/>
      <c r="V25" s="112">
        <f t="shared" si="7"/>
        <v>0</v>
      </c>
      <c r="W25" s="113"/>
      <c r="X25" s="114"/>
      <c r="Y25" s="112">
        <v>0</v>
      </c>
      <c r="Z25" s="113"/>
      <c r="AA25" s="113"/>
      <c r="AE25" s="130"/>
    </row>
    <row r="26" spans="1:31" x14ac:dyDescent="0.15">
      <c r="A26" s="132"/>
      <c r="B26" s="132">
        <v>8</v>
      </c>
      <c r="C26" s="133" t="s">
        <v>64</v>
      </c>
      <c r="D26" s="118">
        <v>0</v>
      </c>
      <c r="E26" s="119"/>
      <c r="F26" s="120"/>
      <c r="G26" s="118">
        <v>0</v>
      </c>
      <c r="H26" s="119"/>
      <c r="I26" s="120"/>
      <c r="J26" s="118">
        <v>0</v>
      </c>
      <c r="K26" s="119"/>
      <c r="L26" s="120"/>
      <c r="M26" s="118">
        <v>0</v>
      </c>
      <c r="N26" s="119"/>
      <c r="O26" s="120"/>
      <c r="P26" s="118">
        <v>0</v>
      </c>
      <c r="Q26" s="119"/>
      <c r="R26" s="120"/>
      <c r="S26" s="118">
        <v>0</v>
      </c>
      <c r="T26" s="119"/>
      <c r="U26" s="120"/>
      <c r="V26" s="118">
        <f t="shared" si="7"/>
        <v>0</v>
      </c>
      <c r="W26" s="119"/>
      <c r="X26" s="120"/>
      <c r="Y26" s="118">
        <v>0</v>
      </c>
      <c r="Z26" s="119"/>
      <c r="AA26" s="119"/>
    </row>
    <row r="27" spans="1:31" x14ac:dyDescent="0.15">
      <c r="A27" s="131"/>
      <c r="B27" s="131">
        <v>9</v>
      </c>
      <c r="C27" s="134" t="s">
        <v>64</v>
      </c>
      <c r="D27" s="112">
        <v>2</v>
      </c>
      <c r="E27" s="113"/>
      <c r="F27" s="114"/>
      <c r="G27" s="112">
        <v>0</v>
      </c>
      <c r="H27" s="113"/>
      <c r="I27" s="114"/>
      <c r="J27" s="112">
        <v>0</v>
      </c>
      <c r="K27" s="113"/>
      <c r="L27" s="114"/>
      <c r="M27" s="112">
        <v>0</v>
      </c>
      <c r="N27" s="113"/>
      <c r="O27" s="114"/>
      <c r="P27" s="112">
        <v>0</v>
      </c>
      <c r="Q27" s="113"/>
      <c r="R27" s="114"/>
      <c r="S27" s="112">
        <v>1</v>
      </c>
      <c r="T27" s="113"/>
      <c r="U27" s="114"/>
      <c r="V27" s="112">
        <f>SUM(D27:U27)</f>
        <v>3</v>
      </c>
      <c r="W27" s="113"/>
      <c r="X27" s="114"/>
      <c r="Y27" s="112">
        <v>3941</v>
      </c>
      <c r="Z27" s="113"/>
      <c r="AA27" s="113"/>
    </row>
    <row r="28" spans="1:31" x14ac:dyDescent="0.15">
      <c r="A28" s="132"/>
      <c r="B28" s="132">
        <v>10</v>
      </c>
      <c r="C28" s="133" t="s">
        <v>64</v>
      </c>
      <c r="D28" s="118">
        <v>2</v>
      </c>
      <c r="E28" s="119"/>
      <c r="F28" s="120"/>
      <c r="G28" s="118">
        <v>0</v>
      </c>
      <c r="H28" s="119"/>
      <c r="I28" s="120"/>
      <c r="J28" s="118">
        <v>0</v>
      </c>
      <c r="K28" s="119"/>
      <c r="L28" s="120"/>
      <c r="M28" s="118">
        <v>0</v>
      </c>
      <c r="N28" s="119"/>
      <c r="O28" s="120"/>
      <c r="P28" s="118">
        <v>0</v>
      </c>
      <c r="Q28" s="119"/>
      <c r="R28" s="120"/>
      <c r="S28" s="118">
        <v>1</v>
      </c>
      <c r="T28" s="119"/>
      <c r="U28" s="120"/>
      <c r="V28" s="118">
        <f t="shared" si="7"/>
        <v>3</v>
      </c>
      <c r="W28" s="119"/>
      <c r="X28" s="120"/>
      <c r="Y28" s="118">
        <v>464459</v>
      </c>
      <c r="Z28" s="119"/>
      <c r="AA28" s="119"/>
      <c r="AD28" s="130"/>
    </row>
    <row r="29" spans="1:31" x14ac:dyDescent="0.15">
      <c r="A29" s="131"/>
      <c r="B29" s="131">
        <v>11</v>
      </c>
      <c r="C29" s="134" t="s">
        <v>64</v>
      </c>
      <c r="D29" s="112">
        <v>0</v>
      </c>
      <c r="E29" s="113"/>
      <c r="F29" s="114"/>
      <c r="G29" s="112">
        <v>0</v>
      </c>
      <c r="H29" s="113"/>
      <c r="I29" s="114"/>
      <c r="J29" s="112">
        <v>0</v>
      </c>
      <c r="K29" s="113"/>
      <c r="L29" s="114"/>
      <c r="M29" s="112">
        <v>0</v>
      </c>
      <c r="N29" s="113"/>
      <c r="O29" s="114"/>
      <c r="P29" s="112">
        <v>0</v>
      </c>
      <c r="Q29" s="113"/>
      <c r="R29" s="114"/>
      <c r="S29" s="112">
        <v>0</v>
      </c>
      <c r="T29" s="113"/>
      <c r="U29" s="114"/>
      <c r="V29" s="112">
        <f t="shared" si="7"/>
        <v>0</v>
      </c>
      <c r="W29" s="113"/>
      <c r="X29" s="114"/>
      <c r="Y29" s="112">
        <v>0</v>
      </c>
      <c r="Z29" s="113"/>
      <c r="AA29" s="113"/>
      <c r="AC29" s="130"/>
    </row>
    <row r="30" spans="1:31" x14ac:dyDescent="0.15">
      <c r="A30" s="135"/>
      <c r="B30" s="135">
        <v>12</v>
      </c>
      <c r="C30" s="136" t="s">
        <v>64</v>
      </c>
      <c r="D30" s="127">
        <v>0</v>
      </c>
      <c r="E30" s="128"/>
      <c r="F30" s="129"/>
      <c r="G30" s="127">
        <v>0</v>
      </c>
      <c r="H30" s="128"/>
      <c r="I30" s="129"/>
      <c r="J30" s="127">
        <v>1</v>
      </c>
      <c r="K30" s="128"/>
      <c r="L30" s="129"/>
      <c r="M30" s="127">
        <v>0</v>
      </c>
      <c r="N30" s="128"/>
      <c r="O30" s="129"/>
      <c r="P30" s="127">
        <v>0</v>
      </c>
      <c r="Q30" s="128"/>
      <c r="R30" s="129"/>
      <c r="S30" s="127">
        <v>0</v>
      </c>
      <c r="T30" s="128"/>
      <c r="U30" s="129"/>
      <c r="V30" s="127">
        <f t="shared" si="7"/>
        <v>1</v>
      </c>
      <c r="W30" s="128"/>
      <c r="X30" s="129"/>
      <c r="Y30" s="127">
        <v>0</v>
      </c>
      <c r="Z30" s="128"/>
      <c r="AA30" s="128"/>
    </row>
    <row r="31" spans="1:31" x14ac:dyDescent="0.15">
      <c r="A31" s="131"/>
      <c r="F31" s="137"/>
      <c r="I31" s="137"/>
      <c r="L31" s="137"/>
      <c r="O31" s="137"/>
      <c r="R31" s="137"/>
      <c r="U31" s="137"/>
      <c r="X31" s="137"/>
      <c r="AA31" s="137"/>
    </row>
    <row r="32" spans="1:31" x14ac:dyDescent="0.15">
      <c r="A32" s="96" t="s">
        <v>65</v>
      </c>
      <c r="F32" s="138" t="s">
        <v>66</v>
      </c>
      <c r="G32" s="138"/>
      <c r="H32" s="138"/>
      <c r="I32" s="138"/>
    </row>
    <row r="33" spans="1:28" x14ac:dyDescent="0.15">
      <c r="A33" s="97"/>
      <c r="B33" s="97"/>
      <c r="C33" s="98"/>
      <c r="D33" s="139" t="s">
        <v>67</v>
      </c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1"/>
      <c r="S33" s="139" t="s">
        <v>68</v>
      </c>
      <c r="T33" s="140"/>
      <c r="U33" s="140"/>
      <c r="V33" s="140"/>
      <c r="W33" s="140"/>
      <c r="X33" s="140"/>
      <c r="Y33" s="140"/>
      <c r="Z33" s="140"/>
      <c r="AA33" s="140"/>
    </row>
    <row r="34" spans="1:28" x14ac:dyDescent="0.15">
      <c r="A34" s="142"/>
      <c r="B34" s="142"/>
      <c r="C34" s="143"/>
      <c r="D34" s="99" t="s">
        <v>69</v>
      </c>
      <c r="E34" s="97"/>
      <c r="F34" s="98"/>
      <c r="G34" s="99" t="s">
        <v>70</v>
      </c>
      <c r="H34" s="97"/>
      <c r="I34" s="98"/>
      <c r="J34" s="99" t="s">
        <v>71</v>
      </c>
      <c r="K34" s="97"/>
      <c r="L34" s="98"/>
      <c r="M34" s="99" t="s">
        <v>72</v>
      </c>
      <c r="N34" s="97"/>
      <c r="O34" s="98"/>
      <c r="P34" s="99" t="s">
        <v>57</v>
      </c>
      <c r="Q34" s="97"/>
      <c r="R34" s="98"/>
      <c r="S34" s="99" t="s">
        <v>73</v>
      </c>
      <c r="T34" s="97"/>
      <c r="U34" s="98"/>
      <c r="V34" s="99" t="s">
        <v>74</v>
      </c>
      <c r="W34" s="97"/>
      <c r="X34" s="98"/>
      <c r="Y34" s="99" t="s">
        <v>75</v>
      </c>
      <c r="Z34" s="97"/>
      <c r="AA34" s="97"/>
    </row>
    <row r="35" spans="1:28" x14ac:dyDescent="0.15">
      <c r="A35" s="103"/>
      <c r="B35" s="103"/>
      <c r="C35" s="104"/>
      <c r="D35" s="105"/>
      <c r="E35" s="103"/>
      <c r="F35" s="104"/>
      <c r="G35" s="105"/>
      <c r="H35" s="103"/>
      <c r="I35" s="104"/>
      <c r="J35" s="105"/>
      <c r="K35" s="103"/>
      <c r="L35" s="104"/>
      <c r="M35" s="105"/>
      <c r="N35" s="103"/>
      <c r="O35" s="104"/>
      <c r="P35" s="105"/>
      <c r="Q35" s="103"/>
      <c r="R35" s="104"/>
      <c r="S35" s="105" t="s">
        <v>76</v>
      </c>
      <c r="T35" s="103"/>
      <c r="U35" s="104"/>
      <c r="V35" s="105" t="s">
        <v>76</v>
      </c>
      <c r="W35" s="103"/>
      <c r="X35" s="104"/>
      <c r="Y35" s="105" t="s">
        <v>77</v>
      </c>
      <c r="Z35" s="103"/>
      <c r="AA35" s="103"/>
    </row>
    <row r="36" spans="1:28" x14ac:dyDescent="0.15">
      <c r="A36" s="144" t="s">
        <v>60</v>
      </c>
      <c r="B36" s="144">
        <v>29</v>
      </c>
      <c r="C36" s="145" t="s">
        <v>61</v>
      </c>
      <c r="D36" s="146" t="s">
        <v>78</v>
      </c>
      <c r="E36" s="147"/>
      <c r="F36" s="148"/>
      <c r="G36" s="146" t="s">
        <v>78</v>
      </c>
      <c r="H36" s="147"/>
      <c r="I36" s="148"/>
      <c r="J36" s="146" t="s">
        <v>78</v>
      </c>
      <c r="K36" s="147"/>
      <c r="L36" s="148"/>
      <c r="M36" s="146" t="s">
        <v>78</v>
      </c>
      <c r="N36" s="147"/>
      <c r="O36" s="148"/>
      <c r="P36" s="149">
        <v>13</v>
      </c>
      <c r="Q36" s="150"/>
      <c r="R36" s="151"/>
      <c r="S36" s="152">
        <v>813</v>
      </c>
      <c r="T36" s="153"/>
      <c r="U36" s="154"/>
      <c r="V36" s="152">
        <v>45</v>
      </c>
      <c r="W36" s="153"/>
      <c r="X36" s="154"/>
      <c r="Y36" s="149">
        <v>0</v>
      </c>
      <c r="Z36" s="150"/>
      <c r="AA36" s="150"/>
    </row>
    <row r="37" spans="1:28" x14ac:dyDescent="0.15">
      <c r="A37" s="155" t="s">
        <v>60</v>
      </c>
      <c r="B37" s="155">
        <v>30</v>
      </c>
      <c r="C37" s="156" t="s">
        <v>61</v>
      </c>
      <c r="D37" s="157" t="s">
        <v>78</v>
      </c>
      <c r="E37" s="158"/>
      <c r="F37" s="159"/>
      <c r="G37" s="157" t="s">
        <v>78</v>
      </c>
      <c r="H37" s="158"/>
      <c r="I37" s="159"/>
      <c r="J37" s="157" t="s">
        <v>78</v>
      </c>
      <c r="K37" s="158"/>
      <c r="L37" s="159"/>
      <c r="M37" s="157" t="s">
        <v>78</v>
      </c>
      <c r="N37" s="158"/>
      <c r="O37" s="159"/>
      <c r="P37" s="160">
        <v>7</v>
      </c>
      <c r="Q37" s="161"/>
      <c r="R37" s="162"/>
      <c r="S37" s="163">
        <v>4</v>
      </c>
      <c r="T37" s="164"/>
      <c r="U37" s="165"/>
      <c r="V37" s="163">
        <v>7</v>
      </c>
      <c r="W37" s="164"/>
      <c r="X37" s="165"/>
      <c r="Y37" s="166">
        <v>0</v>
      </c>
      <c r="Z37" s="167"/>
      <c r="AA37" s="167"/>
    </row>
    <row r="38" spans="1:28" x14ac:dyDescent="0.15">
      <c r="A38" s="144" t="s">
        <v>62</v>
      </c>
      <c r="B38" s="144" t="s">
        <v>63</v>
      </c>
      <c r="C38" s="145" t="s">
        <v>61</v>
      </c>
      <c r="D38" s="146" t="s">
        <v>78</v>
      </c>
      <c r="E38" s="147"/>
      <c r="F38" s="148"/>
      <c r="G38" s="146" t="s">
        <v>78</v>
      </c>
      <c r="H38" s="147"/>
      <c r="I38" s="148"/>
      <c r="J38" s="146" t="s">
        <v>78</v>
      </c>
      <c r="K38" s="147"/>
      <c r="L38" s="148"/>
      <c r="M38" s="146" t="s">
        <v>78</v>
      </c>
      <c r="N38" s="147"/>
      <c r="O38" s="148"/>
      <c r="P38" s="168">
        <v>13</v>
      </c>
      <c r="Q38" s="169"/>
      <c r="R38" s="170"/>
      <c r="S38" s="171">
        <v>810</v>
      </c>
      <c r="T38" s="172"/>
      <c r="U38" s="173"/>
      <c r="V38" s="171">
        <v>0</v>
      </c>
      <c r="W38" s="172"/>
      <c r="X38" s="173"/>
      <c r="Y38" s="149">
        <v>0</v>
      </c>
      <c r="Z38" s="150"/>
      <c r="AA38" s="150"/>
    </row>
    <row r="39" spans="1:28" x14ac:dyDescent="0.15">
      <c r="A39" s="115" t="s">
        <v>62</v>
      </c>
      <c r="B39" s="115">
        <v>2</v>
      </c>
      <c r="C39" s="132" t="s">
        <v>61</v>
      </c>
      <c r="D39" s="157" t="s">
        <v>78</v>
      </c>
      <c r="E39" s="158"/>
      <c r="F39" s="159"/>
      <c r="G39" s="157" t="s">
        <v>78</v>
      </c>
      <c r="H39" s="158"/>
      <c r="I39" s="159"/>
      <c r="J39" s="157" t="s">
        <v>78</v>
      </c>
      <c r="K39" s="158"/>
      <c r="L39" s="159"/>
      <c r="M39" s="157" t="s">
        <v>78</v>
      </c>
      <c r="N39" s="158"/>
      <c r="O39" s="159"/>
      <c r="P39" s="160">
        <v>9</v>
      </c>
      <c r="Q39" s="161"/>
      <c r="R39" s="162"/>
      <c r="S39" s="163">
        <v>268</v>
      </c>
      <c r="T39" s="164"/>
      <c r="U39" s="165"/>
      <c r="V39" s="163">
        <v>0</v>
      </c>
      <c r="W39" s="164"/>
      <c r="X39" s="165"/>
      <c r="Y39" s="166">
        <v>0</v>
      </c>
      <c r="Z39" s="167"/>
      <c r="AA39" s="167"/>
    </row>
    <row r="40" spans="1:28" x14ac:dyDescent="0.15">
      <c r="A40" s="109" t="s">
        <v>62</v>
      </c>
      <c r="B40" s="109">
        <v>3</v>
      </c>
      <c r="C40" s="131" t="s">
        <v>61</v>
      </c>
      <c r="D40" s="146" t="s">
        <v>78</v>
      </c>
      <c r="E40" s="147"/>
      <c r="F40" s="148"/>
      <c r="G40" s="146" t="s">
        <v>78</v>
      </c>
      <c r="H40" s="147"/>
      <c r="I40" s="148"/>
      <c r="J40" s="146" t="s">
        <v>78</v>
      </c>
      <c r="K40" s="147"/>
      <c r="L40" s="148"/>
      <c r="M40" s="146" t="s">
        <v>78</v>
      </c>
      <c r="N40" s="147"/>
      <c r="O40" s="148"/>
      <c r="P40" s="168">
        <v>6</v>
      </c>
      <c r="Q40" s="169"/>
      <c r="R40" s="170"/>
      <c r="S40" s="171">
        <v>0</v>
      </c>
      <c r="T40" s="172"/>
      <c r="U40" s="173"/>
      <c r="V40" s="171">
        <v>6</v>
      </c>
      <c r="W40" s="172"/>
      <c r="X40" s="173"/>
      <c r="Y40" s="149">
        <v>3</v>
      </c>
      <c r="Z40" s="150"/>
      <c r="AA40" s="150"/>
    </row>
    <row r="41" spans="1:28" x14ac:dyDescent="0.15">
      <c r="A41" s="115" t="s">
        <v>62</v>
      </c>
      <c r="B41" s="115">
        <v>4</v>
      </c>
      <c r="C41" s="132" t="s">
        <v>61</v>
      </c>
      <c r="D41" s="174">
        <v>2</v>
      </c>
      <c r="E41" s="175"/>
      <c r="F41" s="176"/>
      <c r="G41" s="166">
        <v>0</v>
      </c>
      <c r="H41" s="167"/>
      <c r="I41" s="177"/>
      <c r="J41" s="166">
        <v>3</v>
      </c>
      <c r="K41" s="167"/>
      <c r="L41" s="177"/>
      <c r="M41" s="174">
        <v>4</v>
      </c>
      <c r="N41" s="175"/>
      <c r="O41" s="176"/>
      <c r="P41" s="160">
        <v>9</v>
      </c>
      <c r="Q41" s="161"/>
      <c r="R41" s="162"/>
      <c r="S41" s="163">
        <v>311</v>
      </c>
      <c r="T41" s="164"/>
      <c r="U41" s="165"/>
      <c r="V41" s="163">
        <v>18</v>
      </c>
      <c r="W41" s="164"/>
      <c r="X41" s="165"/>
      <c r="Y41" s="166">
        <v>1</v>
      </c>
      <c r="Z41" s="167"/>
      <c r="AA41" s="167"/>
    </row>
    <row r="42" spans="1:28" x14ac:dyDescent="0.15">
      <c r="A42" s="109" t="s">
        <v>62</v>
      </c>
      <c r="B42" s="109">
        <v>5</v>
      </c>
      <c r="C42" s="131" t="s">
        <v>61</v>
      </c>
      <c r="D42" s="168">
        <v>1</v>
      </c>
      <c r="E42" s="169"/>
      <c r="F42" s="170"/>
      <c r="G42" s="149">
        <v>1</v>
      </c>
      <c r="H42" s="150"/>
      <c r="I42" s="151"/>
      <c r="J42" s="149">
        <v>1</v>
      </c>
      <c r="K42" s="150"/>
      <c r="L42" s="151"/>
      <c r="M42" s="168">
        <v>3</v>
      </c>
      <c r="N42" s="169"/>
      <c r="O42" s="170"/>
      <c r="P42" s="168">
        <v>6</v>
      </c>
      <c r="Q42" s="169"/>
      <c r="R42" s="170"/>
      <c r="S42" s="171">
        <v>308</v>
      </c>
      <c r="T42" s="172"/>
      <c r="U42" s="173"/>
      <c r="V42" s="171">
        <v>2</v>
      </c>
      <c r="W42" s="172"/>
      <c r="X42" s="173"/>
      <c r="Y42" s="149">
        <v>10</v>
      </c>
      <c r="Z42" s="150"/>
      <c r="AA42" s="150"/>
    </row>
    <row r="43" spans="1:28" x14ac:dyDescent="0.15">
      <c r="A43" s="124" t="s">
        <v>62</v>
      </c>
      <c r="B43" s="124">
        <v>6</v>
      </c>
      <c r="C43" s="135" t="s">
        <v>61</v>
      </c>
      <c r="D43" s="178">
        <v>4</v>
      </c>
      <c r="E43" s="179"/>
      <c r="F43" s="180"/>
      <c r="G43" s="181">
        <v>2</v>
      </c>
      <c r="H43" s="182"/>
      <c r="I43" s="183"/>
      <c r="J43" s="181">
        <v>5</v>
      </c>
      <c r="K43" s="182"/>
      <c r="L43" s="183"/>
      <c r="M43" s="178">
        <v>6</v>
      </c>
      <c r="N43" s="179"/>
      <c r="O43" s="180"/>
      <c r="P43" s="184">
        <v>17</v>
      </c>
      <c r="Q43" s="185"/>
      <c r="R43" s="186"/>
      <c r="S43" s="187">
        <v>2569</v>
      </c>
      <c r="T43" s="188"/>
      <c r="U43" s="189"/>
      <c r="V43" s="187">
        <v>320</v>
      </c>
      <c r="W43" s="188"/>
      <c r="X43" s="189"/>
      <c r="Y43" s="181">
        <v>0</v>
      </c>
      <c r="Z43" s="182"/>
      <c r="AA43" s="182"/>
    </row>
    <row r="44" spans="1:28" x14ac:dyDescent="0.15">
      <c r="A44" s="190"/>
      <c r="B44" s="190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</row>
    <row r="45" spans="1:28" x14ac:dyDescent="0.15">
      <c r="A45" s="191" t="s">
        <v>79</v>
      </c>
      <c r="B45" s="192"/>
      <c r="C45" s="192"/>
      <c r="D45" s="192"/>
      <c r="E45" s="192"/>
      <c r="F45" s="138" t="s">
        <v>66</v>
      </c>
      <c r="G45" s="138"/>
      <c r="H45" s="138"/>
      <c r="I45" s="138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3"/>
      <c r="AA45" s="193"/>
    </row>
    <row r="46" spans="1:28" ht="13.5" customHeight="1" x14ac:dyDescent="0.15">
      <c r="A46" s="194"/>
      <c r="B46" s="194"/>
      <c r="C46" s="195"/>
      <c r="D46" s="99" t="s">
        <v>80</v>
      </c>
      <c r="E46" s="97"/>
      <c r="F46" s="97"/>
      <c r="G46" s="97"/>
      <c r="H46" s="97"/>
      <c r="I46" s="98"/>
      <c r="J46" s="100" t="s">
        <v>81</v>
      </c>
      <c r="K46" s="101"/>
      <c r="L46" s="102"/>
      <c r="M46" s="99" t="s">
        <v>82</v>
      </c>
      <c r="N46" s="97"/>
      <c r="O46" s="98"/>
      <c r="P46" s="100" t="s">
        <v>83</v>
      </c>
      <c r="Q46" s="101"/>
      <c r="R46" s="102"/>
      <c r="S46" s="99" t="s">
        <v>84</v>
      </c>
      <c r="T46" s="97"/>
      <c r="U46" s="98"/>
      <c r="V46" s="99" t="s">
        <v>85</v>
      </c>
      <c r="W46" s="97"/>
      <c r="X46" s="98"/>
      <c r="Y46" s="99" t="s">
        <v>86</v>
      </c>
      <c r="Z46" s="97"/>
      <c r="AA46" s="97"/>
      <c r="AB46" s="131" t="s">
        <v>87</v>
      </c>
    </row>
    <row r="47" spans="1:28" ht="13.5" customHeight="1" x14ac:dyDescent="0.15">
      <c r="C47" s="196"/>
      <c r="D47" s="105"/>
      <c r="E47" s="103"/>
      <c r="F47" s="103"/>
      <c r="G47" s="103"/>
      <c r="H47" s="103"/>
      <c r="I47" s="104"/>
      <c r="J47" s="197"/>
      <c r="K47" s="198"/>
      <c r="L47" s="199"/>
      <c r="M47" s="200"/>
      <c r="N47" s="142"/>
      <c r="O47" s="143"/>
      <c r="P47" s="197"/>
      <c r="Q47" s="198"/>
      <c r="R47" s="199"/>
      <c r="S47" s="200" t="s">
        <v>88</v>
      </c>
      <c r="T47" s="142"/>
      <c r="U47" s="143"/>
      <c r="V47" s="200" t="s">
        <v>89</v>
      </c>
      <c r="W47" s="142"/>
      <c r="X47" s="143"/>
      <c r="Y47" s="200"/>
      <c r="Z47" s="142"/>
      <c r="AA47" s="142"/>
      <c r="AB47" s="131" t="s">
        <v>90</v>
      </c>
    </row>
    <row r="48" spans="1:28" x14ac:dyDescent="0.15">
      <c r="A48" s="193"/>
      <c r="B48" s="193"/>
      <c r="C48" s="201"/>
      <c r="D48" s="139" t="s">
        <v>91</v>
      </c>
      <c r="E48" s="140"/>
      <c r="F48" s="141"/>
      <c r="G48" s="139" t="s">
        <v>92</v>
      </c>
      <c r="H48" s="140"/>
      <c r="I48" s="141"/>
      <c r="J48" s="106"/>
      <c r="K48" s="107"/>
      <c r="L48" s="108"/>
      <c r="M48" s="105"/>
      <c r="N48" s="103"/>
      <c r="O48" s="104"/>
      <c r="P48" s="106"/>
      <c r="Q48" s="107"/>
      <c r="R48" s="108"/>
      <c r="S48" s="105" t="s">
        <v>59</v>
      </c>
      <c r="T48" s="103"/>
      <c r="U48" s="104"/>
      <c r="V48" s="105" t="s">
        <v>59</v>
      </c>
      <c r="W48" s="103"/>
      <c r="X48" s="104"/>
      <c r="Y48" s="105" t="s">
        <v>93</v>
      </c>
      <c r="Z48" s="103"/>
      <c r="AA48" s="103"/>
      <c r="AB48" s="131"/>
    </row>
    <row r="49" spans="1:28" x14ac:dyDescent="0.15">
      <c r="A49" s="144" t="s">
        <v>60</v>
      </c>
      <c r="B49" s="144">
        <v>29</v>
      </c>
      <c r="C49" s="145" t="s">
        <v>61</v>
      </c>
      <c r="D49" s="149">
        <v>4</v>
      </c>
      <c r="E49" s="150"/>
      <c r="F49" s="151"/>
      <c r="G49" s="149">
        <v>2</v>
      </c>
      <c r="H49" s="150"/>
      <c r="I49" s="151"/>
      <c r="J49" s="149">
        <v>11</v>
      </c>
      <c r="K49" s="150"/>
      <c r="L49" s="151"/>
      <c r="M49" s="149">
        <v>28</v>
      </c>
      <c r="N49" s="150"/>
      <c r="O49" s="151"/>
      <c r="P49" s="202">
        <f t="shared" ref="P49:P55" si="8">V10/12</f>
        <v>0.91666666666666663</v>
      </c>
      <c r="Q49" s="203"/>
      <c r="R49" s="204"/>
      <c r="S49" s="205">
        <f t="shared" ref="S49:S55" si="9">Y10/12</f>
        <v>6487.833333333333</v>
      </c>
      <c r="T49" s="206"/>
      <c r="U49" s="207"/>
      <c r="V49" s="205">
        <f t="shared" ref="V49:V55" si="10">Y10/V10</f>
        <v>7077.636363636364</v>
      </c>
      <c r="W49" s="206"/>
      <c r="X49" s="207"/>
      <c r="Y49" s="152">
        <f t="shared" ref="Y49:Y55" si="11">V10/AB49*10000</f>
        <v>2.7817818577245021</v>
      </c>
      <c r="Z49" s="153"/>
      <c r="AA49" s="153"/>
      <c r="AB49" s="208">
        <v>39543</v>
      </c>
    </row>
    <row r="50" spans="1:28" x14ac:dyDescent="0.15">
      <c r="A50" s="155" t="s">
        <v>60</v>
      </c>
      <c r="B50" s="155">
        <v>30</v>
      </c>
      <c r="C50" s="156" t="s">
        <v>61</v>
      </c>
      <c r="D50" s="166">
        <v>0</v>
      </c>
      <c r="E50" s="167"/>
      <c r="F50" s="177"/>
      <c r="G50" s="166">
        <v>1</v>
      </c>
      <c r="H50" s="167"/>
      <c r="I50" s="177"/>
      <c r="J50" s="174">
        <v>7</v>
      </c>
      <c r="K50" s="175"/>
      <c r="L50" s="176"/>
      <c r="M50" s="174">
        <v>12</v>
      </c>
      <c r="N50" s="175"/>
      <c r="O50" s="176"/>
      <c r="P50" s="163">
        <f t="shared" si="8"/>
        <v>1.5</v>
      </c>
      <c r="Q50" s="164"/>
      <c r="R50" s="165"/>
      <c r="S50" s="174">
        <f t="shared" si="9"/>
        <v>629.25</v>
      </c>
      <c r="T50" s="175"/>
      <c r="U50" s="176"/>
      <c r="V50" s="174">
        <f t="shared" si="10"/>
        <v>419.5</v>
      </c>
      <c r="W50" s="175"/>
      <c r="X50" s="176"/>
      <c r="Y50" s="209">
        <f t="shared" si="11"/>
        <v>4.5807354625270387</v>
      </c>
      <c r="Z50" s="210"/>
      <c r="AA50" s="210"/>
      <c r="AB50" s="208">
        <v>39295</v>
      </c>
    </row>
    <row r="51" spans="1:28" x14ac:dyDescent="0.15">
      <c r="A51" s="144" t="s">
        <v>62</v>
      </c>
      <c r="B51" s="144" t="s">
        <v>63</v>
      </c>
      <c r="C51" s="145" t="s">
        <v>61</v>
      </c>
      <c r="D51" s="149">
        <v>1</v>
      </c>
      <c r="E51" s="150"/>
      <c r="F51" s="151"/>
      <c r="G51" s="149">
        <v>4</v>
      </c>
      <c r="H51" s="150"/>
      <c r="I51" s="151"/>
      <c r="J51" s="168">
        <v>4</v>
      </c>
      <c r="K51" s="169"/>
      <c r="L51" s="170"/>
      <c r="M51" s="168">
        <v>8</v>
      </c>
      <c r="N51" s="169"/>
      <c r="O51" s="170"/>
      <c r="P51" s="171">
        <f t="shared" si="8"/>
        <v>1.5833333333333333</v>
      </c>
      <c r="Q51" s="172"/>
      <c r="R51" s="173"/>
      <c r="S51" s="168">
        <f t="shared" si="9"/>
        <v>3642.5</v>
      </c>
      <c r="T51" s="169"/>
      <c r="U51" s="170"/>
      <c r="V51" s="168">
        <f t="shared" si="10"/>
        <v>2300.5263157894738</v>
      </c>
      <c r="W51" s="169"/>
      <c r="X51" s="170"/>
      <c r="Y51" s="152">
        <f t="shared" si="11"/>
        <v>4.8764212201319204</v>
      </c>
      <c r="Z51" s="153"/>
      <c r="AA51" s="153"/>
      <c r="AB51" s="208">
        <v>38963</v>
      </c>
    </row>
    <row r="52" spans="1:28" x14ac:dyDescent="0.15">
      <c r="A52" s="115" t="s">
        <v>62</v>
      </c>
      <c r="B52" s="115">
        <v>2</v>
      </c>
      <c r="C52" s="132" t="s">
        <v>61</v>
      </c>
      <c r="D52" s="166">
        <v>0</v>
      </c>
      <c r="E52" s="167"/>
      <c r="F52" s="177"/>
      <c r="G52" s="166">
        <v>1</v>
      </c>
      <c r="H52" s="167"/>
      <c r="I52" s="177"/>
      <c r="J52" s="174">
        <v>3</v>
      </c>
      <c r="K52" s="175"/>
      <c r="L52" s="176"/>
      <c r="M52" s="174">
        <v>11</v>
      </c>
      <c r="N52" s="175"/>
      <c r="O52" s="176"/>
      <c r="P52" s="163">
        <f t="shared" si="8"/>
        <v>0.83333333333333337</v>
      </c>
      <c r="Q52" s="164"/>
      <c r="R52" s="165"/>
      <c r="S52" s="174">
        <f t="shared" si="9"/>
        <v>1232.3333333333333</v>
      </c>
      <c r="T52" s="175"/>
      <c r="U52" s="176"/>
      <c r="V52" s="174">
        <f t="shared" si="10"/>
        <v>1478.8</v>
      </c>
      <c r="W52" s="175"/>
      <c r="X52" s="176"/>
      <c r="Y52" s="209">
        <f t="shared" si="11"/>
        <v>2.5926213994970313</v>
      </c>
      <c r="Z52" s="210"/>
      <c r="AA52" s="210"/>
      <c r="AB52" s="208">
        <v>38571</v>
      </c>
    </row>
    <row r="53" spans="1:28" x14ac:dyDescent="0.15">
      <c r="A53" s="109" t="s">
        <v>62</v>
      </c>
      <c r="B53" s="109">
        <v>3</v>
      </c>
      <c r="C53" s="131" t="s">
        <v>61</v>
      </c>
      <c r="D53" s="149">
        <v>0</v>
      </c>
      <c r="E53" s="150"/>
      <c r="F53" s="151"/>
      <c r="G53" s="149">
        <v>0</v>
      </c>
      <c r="H53" s="150"/>
      <c r="I53" s="151"/>
      <c r="J53" s="168">
        <v>3</v>
      </c>
      <c r="K53" s="169"/>
      <c r="L53" s="170"/>
      <c r="M53" s="168">
        <v>9</v>
      </c>
      <c r="N53" s="169"/>
      <c r="O53" s="170"/>
      <c r="P53" s="171">
        <f t="shared" si="8"/>
        <v>1.3333333333333333</v>
      </c>
      <c r="Q53" s="172"/>
      <c r="R53" s="173"/>
      <c r="S53" s="168">
        <f t="shared" si="9"/>
        <v>444.41666666666669</v>
      </c>
      <c r="T53" s="169"/>
      <c r="U53" s="170"/>
      <c r="V53" s="168">
        <f t="shared" si="10"/>
        <v>333.3125</v>
      </c>
      <c r="W53" s="169"/>
      <c r="X53" s="170"/>
      <c r="Y53" s="152">
        <f t="shared" si="11"/>
        <v>4.1955108034403183</v>
      </c>
      <c r="Z53" s="153"/>
      <c r="AA53" s="153"/>
      <c r="AB53" s="208">
        <v>38136</v>
      </c>
    </row>
    <row r="54" spans="1:28" x14ac:dyDescent="0.15">
      <c r="A54" s="115" t="s">
        <v>62</v>
      </c>
      <c r="B54" s="115">
        <v>4</v>
      </c>
      <c r="C54" s="132" t="s">
        <v>61</v>
      </c>
      <c r="D54" s="118">
        <v>1</v>
      </c>
      <c r="E54" s="119"/>
      <c r="F54" s="120"/>
      <c r="G54" s="118">
        <v>1</v>
      </c>
      <c r="H54" s="119"/>
      <c r="I54" s="120"/>
      <c r="J54" s="160">
        <v>6</v>
      </c>
      <c r="K54" s="161"/>
      <c r="L54" s="162"/>
      <c r="M54" s="160">
        <v>9</v>
      </c>
      <c r="N54" s="161"/>
      <c r="O54" s="162"/>
      <c r="P54" s="211">
        <f t="shared" si="8"/>
        <v>0.66666666666666663</v>
      </c>
      <c r="Q54" s="212"/>
      <c r="R54" s="213"/>
      <c r="S54" s="160">
        <f t="shared" si="9"/>
        <v>2937.9166666666665</v>
      </c>
      <c r="T54" s="161"/>
      <c r="U54" s="162"/>
      <c r="V54" s="160">
        <f t="shared" si="10"/>
        <v>4406.875</v>
      </c>
      <c r="W54" s="161"/>
      <c r="X54" s="162"/>
      <c r="Y54" s="214">
        <f t="shared" si="11"/>
        <v>2.1185879611239109</v>
      </c>
      <c r="Z54" s="215"/>
      <c r="AA54" s="215"/>
      <c r="AB54" s="208">
        <v>37761</v>
      </c>
    </row>
    <row r="55" spans="1:28" x14ac:dyDescent="0.15">
      <c r="A55" s="109" t="s">
        <v>62</v>
      </c>
      <c r="B55" s="109">
        <v>5</v>
      </c>
      <c r="C55" s="131" t="s">
        <v>61</v>
      </c>
      <c r="D55" s="149">
        <v>0</v>
      </c>
      <c r="E55" s="150"/>
      <c r="F55" s="151"/>
      <c r="G55" s="149">
        <v>1</v>
      </c>
      <c r="H55" s="150"/>
      <c r="I55" s="151"/>
      <c r="J55" s="168">
        <v>2</v>
      </c>
      <c r="K55" s="169"/>
      <c r="L55" s="170"/>
      <c r="M55" s="168">
        <v>8</v>
      </c>
      <c r="N55" s="169"/>
      <c r="O55" s="170"/>
      <c r="P55" s="171">
        <f t="shared" si="8"/>
        <v>1</v>
      </c>
      <c r="Q55" s="172"/>
      <c r="R55" s="173"/>
      <c r="S55" s="168">
        <f t="shared" si="9"/>
        <v>3162.5833333333335</v>
      </c>
      <c r="T55" s="169"/>
      <c r="U55" s="170"/>
      <c r="V55" s="168">
        <f t="shared" si="10"/>
        <v>3162.5833333333335</v>
      </c>
      <c r="W55" s="169"/>
      <c r="X55" s="170"/>
      <c r="Y55" s="152">
        <f t="shared" si="11"/>
        <v>3.2102728731942216</v>
      </c>
      <c r="Z55" s="153"/>
      <c r="AA55" s="153"/>
      <c r="AB55" s="208">
        <v>37380</v>
      </c>
    </row>
    <row r="56" spans="1:28" x14ac:dyDescent="0.15">
      <c r="A56" s="124" t="s">
        <v>62</v>
      </c>
      <c r="B56" s="124">
        <v>6</v>
      </c>
      <c r="C56" s="135" t="s">
        <v>61</v>
      </c>
      <c r="D56" s="127">
        <v>0</v>
      </c>
      <c r="E56" s="128"/>
      <c r="F56" s="129"/>
      <c r="G56" s="127">
        <v>2</v>
      </c>
      <c r="H56" s="128"/>
      <c r="I56" s="129"/>
      <c r="J56" s="184">
        <v>7</v>
      </c>
      <c r="K56" s="185"/>
      <c r="L56" s="186"/>
      <c r="M56" s="184">
        <v>9</v>
      </c>
      <c r="N56" s="185"/>
      <c r="O56" s="186"/>
      <c r="P56" s="216">
        <f t="shared" ref="P56" si="12">V18/12</f>
        <v>0.83333333333333337</v>
      </c>
      <c r="Q56" s="217"/>
      <c r="R56" s="218"/>
      <c r="S56" s="184">
        <f t="shared" ref="S56" si="13">Y18/12</f>
        <v>40477.666666666664</v>
      </c>
      <c r="T56" s="185"/>
      <c r="U56" s="186"/>
      <c r="V56" s="184">
        <f t="shared" ref="V56" si="14">Y18/V18</f>
        <v>48573.2</v>
      </c>
      <c r="W56" s="185"/>
      <c r="X56" s="186"/>
      <c r="Y56" s="219">
        <f t="shared" ref="Y56" si="15">V18/AB56*10000</f>
        <v>2.7076056643110498</v>
      </c>
      <c r="Z56" s="220"/>
      <c r="AA56" s="220"/>
      <c r="AB56" s="208">
        <v>36933</v>
      </c>
    </row>
    <row r="57" spans="1:28" x14ac:dyDescent="0.15">
      <c r="A57" s="131"/>
      <c r="B57" s="109"/>
      <c r="C57" s="131"/>
      <c r="D57" s="122"/>
      <c r="E57" s="122"/>
      <c r="F57" s="122"/>
      <c r="G57" s="221"/>
      <c r="H57" s="221"/>
      <c r="I57" s="221"/>
      <c r="J57" s="221"/>
      <c r="K57" s="221"/>
      <c r="L57" s="221"/>
      <c r="M57" s="221"/>
      <c r="N57" s="221"/>
      <c r="O57" s="221"/>
      <c r="P57" s="222"/>
      <c r="Q57" s="222"/>
      <c r="R57" s="222"/>
      <c r="S57" s="221"/>
      <c r="T57" s="221"/>
      <c r="U57" s="221"/>
      <c r="V57" s="221"/>
      <c r="W57" s="221"/>
      <c r="X57" s="221"/>
      <c r="Y57" s="222"/>
      <c r="Z57" s="222"/>
      <c r="AA57" s="222"/>
    </row>
    <row r="58" spans="1:28" x14ac:dyDescent="0.15">
      <c r="A58" s="96" t="s">
        <v>94</v>
      </c>
      <c r="B58" s="190"/>
      <c r="C58" s="190"/>
      <c r="D58" s="190"/>
      <c r="E58" s="190"/>
      <c r="F58" s="190"/>
      <c r="G58" s="190"/>
      <c r="H58" s="190"/>
      <c r="I58" s="190"/>
      <c r="J58" s="138" t="s">
        <v>66</v>
      </c>
      <c r="K58" s="138"/>
      <c r="L58" s="138"/>
      <c r="M58" s="138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AA58" s="110" t="s">
        <v>4</v>
      </c>
    </row>
    <row r="59" spans="1:28" ht="27" customHeight="1" x14ac:dyDescent="0.15">
      <c r="A59" s="140"/>
      <c r="B59" s="140"/>
      <c r="C59" s="141"/>
      <c r="D59" s="223" t="s">
        <v>57</v>
      </c>
      <c r="E59" s="223"/>
      <c r="F59" s="223"/>
      <c r="G59" s="224" t="s">
        <v>95</v>
      </c>
      <c r="H59" s="224"/>
      <c r="I59" s="224" t="s">
        <v>96</v>
      </c>
      <c r="J59" s="224"/>
      <c r="K59" s="224" t="s">
        <v>97</v>
      </c>
      <c r="L59" s="224"/>
      <c r="M59" s="224" t="s">
        <v>98</v>
      </c>
      <c r="N59" s="224"/>
      <c r="O59" s="224" t="s">
        <v>99</v>
      </c>
      <c r="P59" s="224"/>
      <c r="Q59" s="224" t="s">
        <v>100</v>
      </c>
      <c r="R59" s="224"/>
      <c r="S59" s="224" t="s">
        <v>101</v>
      </c>
      <c r="T59" s="224"/>
      <c r="U59" s="224" t="s">
        <v>102</v>
      </c>
      <c r="V59" s="224"/>
      <c r="W59" s="224" t="s">
        <v>103</v>
      </c>
      <c r="X59" s="225"/>
      <c r="Y59" s="225" t="s">
        <v>104</v>
      </c>
      <c r="Z59" s="226"/>
      <c r="AA59" s="226"/>
    </row>
    <row r="60" spans="1:28" x14ac:dyDescent="0.15">
      <c r="A60" s="115" t="s">
        <v>62</v>
      </c>
      <c r="B60" s="115">
        <v>4</v>
      </c>
      <c r="C60" s="227" t="s">
        <v>61</v>
      </c>
      <c r="D60" s="228">
        <v>8</v>
      </c>
      <c r="E60" s="229"/>
      <c r="F60" s="230"/>
      <c r="G60" s="231" t="s">
        <v>105</v>
      </c>
      <c r="H60" s="232"/>
      <c r="I60" s="233">
        <v>1</v>
      </c>
      <c r="J60" s="234"/>
      <c r="K60" s="233">
        <v>1</v>
      </c>
      <c r="L60" s="234"/>
      <c r="M60" s="231" t="s">
        <v>105</v>
      </c>
      <c r="N60" s="232"/>
      <c r="O60" s="233">
        <v>2</v>
      </c>
      <c r="P60" s="234"/>
      <c r="Q60" s="231" t="s">
        <v>105</v>
      </c>
      <c r="R60" s="232"/>
      <c r="S60" s="231" t="s">
        <v>105</v>
      </c>
      <c r="T60" s="232"/>
      <c r="U60" s="233">
        <v>2</v>
      </c>
      <c r="V60" s="234"/>
      <c r="W60" s="228">
        <v>1</v>
      </c>
      <c r="X60" s="229"/>
      <c r="Y60" s="228">
        <v>1</v>
      </c>
      <c r="Z60" s="229"/>
      <c r="AA60" s="229"/>
      <c r="AB60" s="130"/>
    </row>
    <row r="61" spans="1:28" x14ac:dyDescent="0.15">
      <c r="A61" s="109" t="s">
        <v>62</v>
      </c>
      <c r="B61" s="109">
        <v>5</v>
      </c>
      <c r="C61" s="134" t="s">
        <v>61</v>
      </c>
      <c r="D61" s="235">
        <v>12</v>
      </c>
      <c r="E61" s="236"/>
      <c r="F61" s="237"/>
      <c r="G61" s="238" t="s">
        <v>105</v>
      </c>
      <c r="H61" s="239"/>
      <c r="I61" s="112">
        <v>1</v>
      </c>
      <c r="J61" s="114"/>
      <c r="K61" s="112">
        <v>1</v>
      </c>
      <c r="L61" s="114"/>
      <c r="M61" s="112">
        <v>1</v>
      </c>
      <c r="N61" s="114"/>
      <c r="O61" s="112">
        <v>2</v>
      </c>
      <c r="P61" s="114"/>
      <c r="Q61" s="112">
        <v>1</v>
      </c>
      <c r="R61" s="114"/>
      <c r="S61" s="238" t="s">
        <v>105</v>
      </c>
      <c r="T61" s="239"/>
      <c r="U61" s="112">
        <v>1</v>
      </c>
      <c r="V61" s="114"/>
      <c r="W61" s="235">
        <v>4</v>
      </c>
      <c r="X61" s="236"/>
      <c r="Y61" s="235">
        <v>1</v>
      </c>
      <c r="Z61" s="236"/>
      <c r="AA61" s="236"/>
      <c r="AB61" s="130"/>
    </row>
    <row r="62" spans="1:28" x14ac:dyDescent="0.15">
      <c r="A62" s="124" t="s">
        <v>62</v>
      </c>
      <c r="B62" s="124">
        <v>6</v>
      </c>
      <c r="C62" s="136" t="s">
        <v>61</v>
      </c>
      <c r="D62" s="184">
        <v>10</v>
      </c>
      <c r="E62" s="185"/>
      <c r="F62" s="186"/>
      <c r="G62" s="127">
        <v>2</v>
      </c>
      <c r="H62" s="129"/>
      <c r="I62" s="240" t="s">
        <v>105</v>
      </c>
      <c r="J62" s="241"/>
      <c r="K62" s="240" t="s">
        <v>105</v>
      </c>
      <c r="L62" s="241"/>
      <c r="M62" s="127">
        <v>1</v>
      </c>
      <c r="N62" s="129"/>
      <c r="O62" s="127">
        <v>2</v>
      </c>
      <c r="P62" s="129"/>
      <c r="Q62" s="240" t="s">
        <v>105</v>
      </c>
      <c r="R62" s="241"/>
      <c r="S62" s="127">
        <v>1</v>
      </c>
      <c r="T62" s="129"/>
      <c r="U62" s="240" t="s">
        <v>105</v>
      </c>
      <c r="V62" s="241"/>
      <c r="W62" s="184">
        <v>2</v>
      </c>
      <c r="X62" s="185"/>
      <c r="Y62" s="184">
        <v>2</v>
      </c>
      <c r="Z62" s="185"/>
      <c r="AA62" s="185"/>
      <c r="AB62" s="130"/>
    </row>
    <row r="63" spans="1:28" x14ac:dyDescent="0.15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10"/>
    </row>
    <row r="64" spans="1:28" x14ac:dyDescent="0.15">
      <c r="X64" s="131"/>
      <c r="Y64" s="131"/>
      <c r="Z64" s="131"/>
      <c r="AA64" s="110" t="s">
        <v>106</v>
      </c>
    </row>
  </sheetData>
  <mergeCells count="374">
    <mergeCell ref="O62:P62"/>
    <mergeCell ref="Q62:R62"/>
    <mergeCell ref="S62:T62"/>
    <mergeCell ref="U62:V62"/>
    <mergeCell ref="W62:X62"/>
    <mergeCell ref="Y62:AA62"/>
    <mergeCell ref="Q61:R61"/>
    <mergeCell ref="S61:T61"/>
    <mergeCell ref="U61:V61"/>
    <mergeCell ref="W61:X61"/>
    <mergeCell ref="Y61:AA61"/>
    <mergeCell ref="D62:F62"/>
    <mergeCell ref="G62:H62"/>
    <mergeCell ref="I62:J62"/>
    <mergeCell ref="K62:L62"/>
    <mergeCell ref="M62:N62"/>
    <mergeCell ref="D61:F61"/>
    <mergeCell ref="G61:H61"/>
    <mergeCell ref="I61:J61"/>
    <mergeCell ref="K61:L61"/>
    <mergeCell ref="M61:N61"/>
    <mergeCell ref="O61:P61"/>
    <mergeCell ref="O60:P60"/>
    <mergeCell ref="Q60:R60"/>
    <mergeCell ref="S60:T60"/>
    <mergeCell ref="U60:V60"/>
    <mergeCell ref="W60:X60"/>
    <mergeCell ref="Y60:AA60"/>
    <mergeCell ref="Q59:R59"/>
    <mergeCell ref="S59:T59"/>
    <mergeCell ref="U59:V59"/>
    <mergeCell ref="W59:X59"/>
    <mergeCell ref="Y59:AA59"/>
    <mergeCell ref="D60:F60"/>
    <mergeCell ref="G60:H60"/>
    <mergeCell ref="I60:J60"/>
    <mergeCell ref="K60:L60"/>
    <mergeCell ref="M60:N60"/>
    <mergeCell ref="V56:X56"/>
    <mergeCell ref="Y56:AA56"/>
    <mergeCell ref="J58:M58"/>
    <mergeCell ref="A59:C59"/>
    <mergeCell ref="D59:F59"/>
    <mergeCell ref="G59:H59"/>
    <mergeCell ref="I59:J59"/>
    <mergeCell ref="K59:L59"/>
    <mergeCell ref="M59:N59"/>
    <mergeCell ref="O59:P59"/>
    <mergeCell ref="D56:F56"/>
    <mergeCell ref="G56:I56"/>
    <mergeCell ref="J56:L56"/>
    <mergeCell ref="M56:O56"/>
    <mergeCell ref="P56:R56"/>
    <mergeCell ref="S56:U56"/>
    <mergeCell ref="V54:X54"/>
    <mergeCell ref="Y54:AA54"/>
    <mergeCell ref="D55:F55"/>
    <mergeCell ref="G55:I55"/>
    <mergeCell ref="J55:L55"/>
    <mergeCell ref="M55:O55"/>
    <mergeCell ref="P55:R55"/>
    <mergeCell ref="S55:U55"/>
    <mergeCell ref="V55:X55"/>
    <mergeCell ref="Y55:AA55"/>
    <mergeCell ref="D54:F54"/>
    <mergeCell ref="G54:I54"/>
    <mergeCell ref="J54:L54"/>
    <mergeCell ref="M54:O54"/>
    <mergeCell ref="P54:R54"/>
    <mergeCell ref="S54:U54"/>
    <mergeCell ref="V52:X52"/>
    <mergeCell ref="Y52:AA52"/>
    <mergeCell ref="D53:F53"/>
    <mergeCell ref="G53:I53"/>
    <mergeCell ref="J53:L53"/>
    <mergeCell ref="M53:O53"/>
    <mergeCell ref="P53:R53"/>
    <mergeCell ref="S53:U53"/>
    <mergeCell ref="V53:X53"/>
    <mergeCell ref="Y53:AA53"/>
    <mergeCell ref="D52:F52"/>
    <mergeCell ref="G52:I52"/>
    <mergeCell ref="J52:L52"/>
    <mergeCell ref="M52:O52"/>
    <mergeCell ref="P52:R52"/>
    <mergeCell ref="S52:U52"/>
    <mergeCell ref="V50:X50"/>
    <mergeCell ref="Y50:AA50"/>
    <mergeCell ref="D51:F51"/>
    <mergeCell ref="G51:I51"/>
    <mergeCell ref="J51:L51"/>
    <mergeCell ref="M51:O51"/>
    <mergeCell ref="P51:R51"/>
    <mergeCell ref="S51:U51"/>
    <mergeCell ref="V51:X51"/>
    <mergeCell ref="Y51:AA51"/>
    <mergeCell ref="D50:F50"/>
    <mergeCell ref="G50:I50"/>
    <mergeCell ref="J50:L50"/>
    <mergeCell ref="M50:O50"/>
    <mergeCell ref="P50:R50"/>
    <mergeCell ref="S50:U50"/>
    <mergeCell ref="Y48:AA48"/>
    <mergeCell ref="D49:F49"/>
    <mergeCell ref="G49:I49"/>
    <mergeCell ref="J49:L49"/>
    <mergeCell ref="M49:O49"/>
    <mergeCell ref="P49:R49"/>
    <mergeCell ref="S49:U49"/>
    <mergeCell ref="V49:X49"/>
    <mergeCell ref="Y49:AA49"/>
    <mergeCell ref="S47:U47"/>
    <mergeCell ref="V47:X47"/>
    <mergeCell ref="D48:F48"/>
    <mergeCell ref="G48:I48"/>
    <mergeCell ref="S48:U48"/>
    <mergeCell ref="V48:X48"/>
    <mergeCell ref="V43:X43"/>
    <mergeCell ref="Y43:AA43"/>
    <mergeCell ref="F45:I45"/>
    <mergeCell ref="D46:I47"/>
    <mergeCell ref="J46:L48"/>
    <mergeCell ref="M46:O48"/>
    <mergeCell ref="P46:R48"/>
    <mergeCell ref="S46:U46"/>
    <mergeCell ref="V46:X46"/>
    <mergeCell ref="Y46:AA47"/>
    <mergeCell ref="D43:F43"/>
    <mergeCell ref="G43:I43"/>
    <mergeCell ref="J43:L43"/>
    <mergeCell ref="M43:O43"/>
    <mergeCell ref="P43:R43"/>
    <mergeCell ref="S43:U43"/>
    <mergeCell ref="V41:X41"/>
    <mergeCell ref="Y41:AA41"/>
    <mergeCell ref="D42:F42"/>
    <mergeCell ref="G42:I42"/>
    <mergeCell ref="J42:L42"/>
    <mergeCell ref="M42:O42"/>
    <mergeCell ref="P42:R42"/>
    <mergeCell ref="S42:U42"/>
    <mergeCell ref="V42:X42"/>
    <mergeCell ref="Y42:AA42"/>
    <mergeCell ref="D41:F41"/>
    <mergeCell ref="G41:I41"/>
    <mergeCell ref="J41:L41"/>
    <mergeCell ref="M41:O41"/>
    <mergeCell ref="P41:R41"/>
    <mergeCell ref="S41:U41"/>
    <mergeCell ref="V39:X39"/>
    <mergeCell ref="Y39:AA39"/>
    <mergeCell ref="D40:F40"/>
    <mergeCell ref="G40:I40"/>
    <mergeCell ref="J40:L40"/>
    <mergeCell ref="M40:O40"/>
    <mergeCell ref="P40:R40"/>
    <mergeCell ref="S40:U40"/>
    <mergeCell ref="V40:X40"/>
    <mergeCell ref="Y40:AA40"/>
    <mergeCell ref="D39:F39"/>
    <mergeCell ref="G39:I39"/>
    <mergeCell ref="J39:L39"/>
    <mergeCell ref="M39:O39"/>
    <mergeCell ref="P39:R39"/>
    <mergeCell ref="S39:U39"/>
    <mergeCell ref="Y37:AA37"/>
    <mergeCell ref="D38:F38"/>
    <mergeCell ref="G38:I38"/>
    <mergeCell ref="J38:L38"/>
    <mergeCell ref="M38:O38"/>
    <mergeCell ref="P38:R38"/>
    <mergeCell ref="S38:U38"/>
    <mergeCell ref="V38:X38"/>
    <mergeCell ref="Y38:AA38"/>
    <mergeCell ref="S36:U36"/>
    <mergeCell ref="V36:X36"/>
    <mergeCell ref="Y36:AA36"/>
    <mergeCell ref="D37:F37"/>
    <mergeCell ref="G37:I37"/>
    <mergeCell ref="J37:L37"/>
    <mergeCell ref="M37:O37"/>
    <mergeCell ref="P37:R37"/>
    <mergeCell ref="S37:U37"/>
    <mergeCell ref="V37:X37"/>
    <mergeCell ref="V34:X34"/>
    <mergeCell ref="Y34:AA34"/>
    <mergeCell ref="S35:U35"/>
    <mergeCell ref="V35:X35"/>
    <mergeCell ref="Y35:AA35"/>
    <mergeCell ref="D36:F36"/>
    <mergeCell ref="G36:I36"/>
    <mergeCell ref="J36:L36"/>
    <mergeCell ref="M36:O36"/>
    <mergeCell ref="P36:R36"/>
    <mergeCell ref="F32:I32"/>
    <mergeCell ref="A33:C35"/>
    <mergeCell ref="D33:R33"/>
    <mergeCell ref="S33:AA33"/>
    <mergeCell ref="D34:F35"/>
    <mergeCell ref="G34:I35"/>
    <mergeCell ref="J34:L35"/>
    <mergeCell ref="M34:O35"/>
    <mergeCell ref="P34:R35"/>
    <mergeCell ref="S34:U34"/>
    <mergeCell ref="V29:X29"/>
    <mergeCell ref="Y29:AA29"/>
    <mergeCell ref="D30:F30"/>
    <mergeCell ref="G30:I30"/>
    <mergeCell ref="J30:L30"/>
    <mergeCell ref="M30:O30"/>
    <mergeCell ref="P30:R30"/>
    <mergeCell ref="S30:U30"/>
    <mergeCell ref="V30:X30"/>
    <mergeCell ref="Y30:AA30"/>
    <mergeCell ref="D29:F29"/>
    <mergeCell ref="G29:I29"/>
    <mergeCell ref="J29:L29"/>
    <mergeCell ref="M29:O29"/>
    <mergeCell ref="P29:R29"/>
    <mergeCell ref="S29:U29"/>
    <mergeCell ref="V27:X27"/>
    <mergeCell ref="Y27:AA27"/>
    <mergeCell ref="D28:F28"/>
    <mergeCell ref="G28:I28"/>
    <mergeCell ref="J28:L28"/>
    <mergeCell ref="M28:O28"/>
    <mergeCell ref="P28:R28"/>
    <mergeCell ref="S28:U28"/>
    <mergeCell ref="V28:X28"/>
    <mergeCell ref="Y28:AA28"/>
    <mergeCell ref="D27:F27"/>
    <mergeCell ref="G27:I27"/>
    <mergeCell ref="J27:L27"/>
    <mergeCell ref="M27:O27"/>
    <mergeCell ref="P27:R27"/>
    <mergeCell ref="S27:U27"/>
    <mergeCell ref="V25:X25"/>
    <mergeCell ref="Y25:AA25"/>
    <mergeCell ref="D26:F26"/>
    <mergeCell ref="G26:I26"/>
    <mergeCell ref="J26:L26"/>
    <mergeCell ref="M26:O26"/>
    <mergeCell ref="P26:R26"/>
    <mergeCell ref="S26:U26"/>
    <mergeCell ref="V26:X26"/>
    <mergeCell ref="Y26:AA26"/>
    <mergeCell ref="D25:F25"/>
    <mergeCell ref="G25:I25"/>
    <mergeCell ref="J25:L25"/>
    <mergeCell ref="M25:O25"/>
    <mergeCell ref="P25:R25"/>
    <mergeCell ref="S25:U25"/>
    <mergeCell ref="V23:X23"/>
    <mergeCell ref="Y23:AA23"/>
    <mergeCell ref="D24:F24"/>
    <mergeCell ref="G24:I24"/>
    <mergeCell ref="J24:L24"/>
    <mergeCell ref="M24:O24"/>
    <mergeCell ref="P24:R24"/>
    <mergeCell ref="S24:U24"/>
    <mergeCell ref="V24:X24"/>
    <mergeCell ref="Y24:AA24"/>
    <mergeCell ref="D23:F23"/>
    <mergeCell ref="G23:I23"/>
    <mergeCell ref="J23:L23"/>
    <mergeCell ref="M23:O23"/>
    <mergeCell ref="P23:R23"/>
    <mergeCell ref="S23:U23"/>
    <mergeCell ref="V21:X21"/>
    <mergeCell ref="Y21:AA21"/>
    <mergeCell ref="D22:F22"/>
    <mergeCell ref="G22:I22"/>
    <mergeCell ref="J22:L22"/>
    <mergeCell ref="M22:O22"/>
    <mergeCell ref="P22:R22"/>
    <mergeCell ref="S22:U22"/>
    <mergeCell ref="V22:X22"/>
    <mergeCell ref="Y22:AA22"/>
    <mergeCell ref="D21:F21"/>
    <mergeCell ref="G21:I21"/>
    <mergeCell ref="J21:L21"/>
    <mergeCell ref="M21:O21"/>
    <mergeCell ref="P21:R21"/>
    <mergeCell ref="S21:U21"/>
    <mergeCell ref="V19:X19"/>
    <mergeCell ref="Y19:AA19"/>
    <mergeCell ref="D20:F20"/>
    <mergeCell ref="G20:I20"/>
    <mergeCell ref="J20:L20"/>
    <mergeCell ref="M20:O20"/>
    <mergeCell ref="P20:R20"/>
    <mergeCell ref="S20:U20"/>
    <mergeCell ref="V20:X20"/>
    <mergeCell ref="Y20:AA20"/>
    <mergeCell ref="D19:F19"/>
    <mergeCell ref="G19:I19"/>
    <mergeCell ref="J19:L19"/>
    <mergeCell ref="M19:O19"/>
    <mergeCell ref="P19:R19"/>
    <mergeCell ref="S19:U19"/>
    <mergeCell ref="V16:X16"/>
    <mergeCell ref="Y16:AA16"/>
    <mergeCell ref="D18:F18"/>
    <mergeCell ref="G18:I18"/>
    <mergeCell ref="J18:L18"/>
    <mergeCell ref="M18:O18"/>
    <mergeCell ref="P18:R18"/>
    <mergeCell ref="S18:U18"/>
    <mergeCell ref="V18:X18"/>
    <mergeCell ref="Y18:AA18"/>
    <mergeCell ref="D16:F16"/>
    <mergeCell ref="G16:I16"/>
    <mergeCell ref="J16:L16"/>
    <mergeCell ref="M16:O16"/>
    <mergeCell ref="P16:R16"/>
    <mergeCell ref="S16:U16"/>
    <mergeCell ref="V14:X14"/>
    <mergeCell ref="Y14:AA14"/>
    <mergeCell ref="D15:F15"/>
    <mergeCell ref="G15:I15"/>
    <mergeCell ref="J15:L15"/>
    <mergeCell ref="M15:O15"/>
    <mergeCell ref="P15:R15"/>
    <mergeCell ref="S15:U15"/>
    <mergeCell ref="V15:X15"/>
    <mergeCell ref="Y15:AA15"/>
    <mergeCell ref="D14:F14"/>
    <mergeCell ref="G14:I14"/>
    <mergeCell ref="J14:L14"/>
    <mergeCell ref="M14:O14"/>
    <mergeCell ref="P14:R14"/>
    <mergeCell ref="S14:U14"/>
    <mergeCell ref="V12:X12"/>
    <mergeCell ref="Y12:AA12"/>
    <mergeCell ref="D13:F13"/>
    <mergeCell ref="G13:I13"/>
    <mergeCell ref="J13:L13"/>
    <mergeCell ref="M13:O13"/>
    <mergeCell ref="P13:R13"/>
    <mergeCell ref="S13:U13"/>
    <mergeCell ref="V13:X13"/>
    <mergeCell ref="Y13:AA13"/>
    <mergeCell ref="D12:F12"/>
    <mergeCell ref="G12:I12"/>
    <mergeCell ref="J12:L12"/>
    <mergeCell ref="M12:O12"/>
    <mergeCell ref="P12:R12"/>
    <mergeCell ref="S12:U12"/>
    <mergeCell ref="V10:X10"/>
    <mergeCell ref="Y10:AA10"/>
    <mergeCell ref="D11:F11"/>
    <mergeCell ref="G11:I11"/>
    <mergeCell ref="J11:L11"/>
    <mergeCell ref="M11:O11"/>
    <mergeCell ref="P11:R11"/>
    <mergeCell ref="S11:U11"/>
    <mergeCell ref="V11:X11"/>
    <mergeCell ref="Y11:AA11"/>
    <mergeCell ref="S8:U9"/>
    <mergeCell ref="V8:X9"/>
    <mergeCell ref="Y8:AA8"/>
    <mergeCell ref="Y9:AA9"/>
    <mergeCell ref="D10:F10"/>
    <mergeCell ref="G10:I10"/>
    <mergeCell ref="J10:L10"/>
    <mergeCell ref="M10:O10"/>
    <mergeCell ref="P10:R10"/>
    <mergeCell ref="S10:U10"/>
    <mergeCell ref="A8:C9"/>
    <mergeCell ref="D8:F9"/>
    <mergeCell ref="G8:I9"/>
    <mergeCell ref="J8:L9"/>
    <mergeCell ref="M8:O9"/>
    <mergeCell ref="P8:R9"/>
  </mergeCells>
  <phoneticPr fontId="3"/>
  <pageMargins left="0.78740157480314965" right="0.78740157480314965" top="0.19685039370078741" bottom="0.59055118110236227" header="0" footer="0.19685039370078741"/>
  <pageSetup paperSize="9" scale="95" orientation="portrait" horizontalDpi="300" verticalDpi="300" r:id="rId1"/>
  <headerFooter alignWithMargins="0">
    <oddFooter>&amp;C&amp;"ＭＳ ゴシック,標準"&amp;9―&amp;A―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４７</vt:lpstr>
      <vt:lpstr>４５</vt:lpstr>
      <vt:lpstr>４６</vt:lpstr>
      <vt:lpstr>'４６'!Print_Area</vt:lpstr>
      <vt:lpstr>'４７'!Print_Area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広報秘書課 米原市</dc:creator>
  <cp:lastModifiedBy>広報秘書課 米原市</cp:lastModifiedBy>
  <dcterms:created xsi:type="dcterms:W3CDTF">2025-03-25T08:13:13Z</dcterms:created>
  <dcterms:modified xsi:type="dcterms:W3CDTF">2025-03-25T08:16:32Z</dcterms:modified>
</cp:coreProperties>
</file>