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B2C4BC8-102E-4545-86CE-8F5489F8F53F}" xr6:coauthVersionLast="47" xr6:coauthVersionMax="47" xr10:uidLastSave="{00000000-0000-0000-0000-000000000000}"/>
  <bookViews>
    <workbookView xWindow="-120" yWindow="-120" windowWidth="29040" windowHeight="15720" xr2:uid="{4C2C3948-2963-4A7F-94B0-1F82535EBE12}"/>
  </bookViews>
  <sheets>
    <sheet name="２４" sheetId="1" r:id="rId1"/>
  </sheets>
  <externalReferences>
    <externalReference r:id="rId2"/>
  </externalReferences>
  <definedNames>
    <definedName name="KENSHI_LIST">OFFSET([1]都道府県・指定都市・中核市!$A$1,0,0,COUNTA([1]都道府県・指定都市・中核市!$A$1:$A$500),2)</definedName>
    <definedName name="_xlnm.Print_Area" localSheetId="0">'２４'!$A$1:$I$56</definedName>
    <definedName name="Z_0FE022DF_1FAE_4609_86DA_816C7502E7E8_.wvu.PrintArea" localSheetId="0" hidden="1">'２４'!$A$1:$J$61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  <c r="I40" i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<sst xmlns="http://schemas.openxmlformats.org/spreadsheetml/2006/main" count="133" uniqueCount="44">
  <si>
    <t>6　土木・建築</t>
    <rPh sb="2" eb="4">
      <t>ドボク</t>
    </rPh>
    <rPh sb="5" eb="7">
      <t>ケンチク</t>
    </rPh>
    <phoneticPr fontId="3"/>
  </si>
  <si>
    <t>36．住宅の状況</t>
    <rPh sb="3" eb="5">
      <t>ジュウタク</t>
    </rPh>
    <rPh sb="6" eb="8">
      <t>ジョウキョウ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</si>
  <si>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</si>
  <si>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総    数</t>
    <phoneticPr fontId="9"/>
  </si>
  <si>
    <t>一 戸 建</t>
    <phoneticPr fontId="9"/>
  </si>
  <si>
    <t>長 屋 建</t>
    <phoneticPr fontId="9"/>
  </si>
  <si>
    <t>共同住宅</t>
    <rPh sb="0" eb="2">
      <t>キョウドウ</t>
    </rPh>
    <rPh sb="2" eb="4">
      <t>ジュウタク</t>
    </rPh>
    <phoneticPr fontId="9"/>
  </si>
  <si>
    <t>そ の 他</t>
    <phoneticPr fontId="9"/>
  </si>
  <si>
    <t>一般世帯数総数（棟）</t>
    <rPh sb="5" eb="7">
      <t>ソウスウ</t>
    </rPh>
    <rPh sb="8" eb="9">
      <t>ムネ</t>
    </rPh>
    <phoneticPr fontId="3"/>
  </si>
  <si>
    <t xml:space="preserve">主　　　世　　　帯    </t>
    <phoneticPr fontId="9"/>
  </si>
  <si>
    <t xml:space="preserve">持ち家    </t>
    <phoneticPr fontId="9"/>
  </si>
  <si>
    <t>-</t>
    <phoneticPr fontId="3"/>
  </si>
  <si>
    <t>公営･都市再生機構･公社の借家</t>
    <rPh sb="3" eb="5">
      <t>トシ</t>
    </rPh>
    <rPh sb="5" eb="7">
      <t>サイセイ</t>
    </rPh>
    <rPh sb="7" eb="9">
      <t>キコウ</t>
    </rPh>
    <phoneticPr fontId="9"/>
  </si>
  <si>
    <t>民営の借家</t>
    <phoneticPr fontId="9"/>
  </si>
  <si>
    <t>給与住宅</t>
    <phoneticPr fontId="9"/>
  </si>
  <si>
    <t xml:space="preserve">間　　　借　　　り    </t>
    <phoneticPr fontId="9"/>
  </si>
  <si>
    <t>一般世帯人員総数（人）</t>
    <rPh sb="6" eb="8">
      <t>ソウスウ</t>
    </rPh>
    <rPh sb="9" eb="10">
      <t>ニン</t>
    </rPh>
    <phoneticPr fontId="3"/>
  </si>
  <si>
    <t>1世帯当たり人員（人）</t>
    <rPh sb="9" eb="10">
      <t>ニン</t>
    </rPh>
    <phoneticPr fontId="3"/>
  </si>
  <si>
    <t>【資料　国勢調査】</t>
    <rPh sb="1" eb="3">
      <t>シリョウ</t>
    </rPh>
    <rPh sb="4" eb="6">
      <t>コクセイ</t>
    </rPh>
    <rPh sb="6" eb="8">
      <t>チョウサ</t>
    </rPh>
    <phoneticPr fontId="3"/>
  </si>
  <si>
    <t>37．家屋の状況</t>
    <rPh sb="3" eb="5">
      <t>カオク</t>
    </rPh>
    <rPh sb="6" eb="8">
      <t>ジョウキョウ</t>
    </rPh>
    <phoneticPr fontId="3"/>
  </si>
  <si>
    <t>各年1月1日現在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</si>
  <si>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令和3年</t>
    <phoneticPr fontId="3"/>
  </si>
  <si>
    <t>令和4年</t>
    <phoneticPr fontId="3"/>
  </si>
  <si>
    <t>令和5年</t>
    <phoneticPr fontId="3"/>
  </si>
  <si>
    <t>棟数</t>
  </si>
  <si>
    <t>床面積</t>
  </si>
  <si>
    <t>(棟)</t>
  </si>
  <si>
    <t>(㎡)</t>
  </si>
  <si>
    <t>総数</t>
    <rPh sb="0" eb="1">
      <t>ソウ</t>
    </rPh>
    <rPh sb="1" eb="2">
      <t>スウ</t>
    </rPh>
    <phoneticPr fontId="3"/>
  </si>
  <si>
    <t>木造</t>
    <rPh sb="0" eb="2">
      <t>モクゾウ</t>
    </rPh>
    <phoneticPr fontId="3"/>
  </si>
  <si>
    <t>専用住宅</t>
    <rPh sb="0" eb="2">
      <t>センヨウ</t>
    </rPh>
    <rPh sb="2" eb="4">
      <t>ジュウタク</t>
    </rPh>
    <phoneticPr fontId="3"/>
  </si>
  <si>
    <t>共用住宅・寄宿舎</t>
    <rPh sb="0" eb="2">
      <t>キョウヨウ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</si>
  <si>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</si>
  <si>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その他</t>
    <rPh sb="2" eb="3">
      <t>タ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</si>
  <si>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</si>
  <si>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</si>
  <si>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</si>
  <si>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非木造</t>
    <rPh sb="0" eb="1">
      <t>ヒ</t>
    </rPh>
    <rPh sb="1" eb="3">
      <t>モクゾウ</t>
    </rPh>
    <phoneticPr fontId="3"/>
  </si>
  <si>
    <t>事務所・店舗・銀行等</t>
    <rPh sb="0" eb="2">
      <t>ジム</t>
    </rPh>
    <rPh sb="2" eb="3">
      <t>ショ</t>
    </rPh>
    <rPh sb="4" eb="6">
      <t>テンポ</t>
    </rPh>
    <rPh sb="7" eb="10">
      <t>ギンコウトウ</t>
    </rPh>
    <phoneticPr fontId="3"/>
  </si>
  <si>
    <t>住宅・アパート</t>
    <rPh sb="0" eb="2">
      <t>ジュウタク</t>
    </rPh>
    <phoneticPr fontId="3"/>
  </si>
  <si>
    <t>※木造のその他は旅館・ホテル・事務所・銀行・店舗・劇場・病院・公衆浴場の合算値。</t>
    <rPh sb="1" eb="3">
      <t>モクゾウ</t>
    </rPh>
    <rPh sb="6" eb="7">
      <t>タ</t>
    </rPh>
    <rPh sb="8" eb="10">
      <t>リョカン</t>
    </rPh>
    <rPh sb="15" eb="17">
      <t>ジム</t>
    </rPh>
    <rPh sb="17" eb="18">
      <t>ジョ</t>
    </rPh>
    <rPh sb="19" eb="21">
      <t>ギンコウ</t>
    </rPh>
    <rPh sb="22" eb="24">
      <t>テンポ</t>
    </rPh>
    <rPh sb="25" eb="27">
      <t>ゲキジョウ</t>
    </rPh>
    <rPh sb="28" eb="30">
      <t>ビョウイン</t>
    </rPh>
    <rPh sb="31" eb="33">
      <t>コウシュウ</t>
    </rPh>
    <rPh sb="33" eb="35">
      <t>ヨクジョウ</t>
    </rPh>
    <rPh sb="36" eb="38">
      <t>ガッサン</t>
    </rPh>
    <rPh sb="38" eb="39">
      <t>チ</t>
    </rPh>
    <phoneticPr fontId="3"/>
  </si>
  <si>
    <t>※非木造の事務所・店舗にはホテル・病院含む。</t>
    <phoneticPr fontId="3"/>
  </si>
  <si>
    <t>※専用住宅に農家住宅を含む。</t>
    <rPh sb="1" eb="3">
      <t>センヨウ</t>
    </rPh>
    <rPh sb="3" eb="5">
      <t>ジュウタク</t>
    </rPh>
    <rPh sb="6" eb="8">
      <t>ノウカ</t>
    </rPh>
    <rPh sb="8" eb="10">
      <t>ジュウタク</t>
    </rPh>
    <rPh sb="11" eb="12">
      <t>フク</t>
    </rPh>
    <phoneticPr fontId="3"/>
  </si>
  <si>
    <t>【資料　税務課「概要調書」】</t>
    <rPh sb="1" eb="3">
      <t>シリョウ</t>
    </rPh>
    <rPh sb="4" eb="7">
      <t>ゼイムカ</t>
    </rPh>
    <rPh sb="8" eb="10">
      <t>ガイヨウ</t>
    </rPh>
    <rPh sb="10" eb="12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</si>
</sst>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##0.0;&quot;-&quot;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49" fontId="8" fillId="0" borderId="1" xfId="1" applyNumberFormat="1" applyFont="1" applyBorder="1" applyAlignment="1">
      <alignment horizontal="center" vertical="top"/>
    </xf>
    <xf numFmtId="49" fontId="8" fillId="0" borderId="2" xfId="1" applyNumberFormat="1" applyFont="1" applyBorder="1" applyAlignment="1">
      <alignment horizontal="center" vertical="top"/>
    </xf>
    <xf numFmtId="49" fontId="8" fillId="0" borderId="3" xfId="1" applyNumberFormat="1" applyFont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vertical="top"/>
    </xf>
    <xf numFmtId="49" fontId="8" fillId="0" borderId="4" xfId="1" applyNumberFormat="1" applyFont="1" applyBorder="1" applyAlignment="1">
      <alignment vertical="top"/>
    </xf>
    <xf numFmtId="49" fontId="8" fillId="0" borderId="5" xfId="1" applyNumberFormat="1" applyFont="1" applyBorder="1" applyAlignment="1">
      <alignment vertical="top"/>
    </xf>
    <xf numFmtId="176" fontId="8" fillId="0" borderId="3" xfId="1" applyNumberFormat="1" applyFont="1" applyBorder="1" applyAlignment="1">
      <alignment horizontal="right"/>
    </xf>
    <xf numFmtId="176" fontId="8" fillId="3" borderId="1" xfId="1" applyNumberFormat="1" applyFont="1" applyFill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49" fontId="8" fillId="0" borderId="0" xfId="1" applyNumberFormat="1" applyFont="1" applyAlignment="1">
      <alignment vertical="center"/>
    </xf>
    <xf numFmtId="49" fontId="8" fillId="0" borderId="6" xfId="1" applyNumberFormat="1" applyFont="1" applyBorder="1" applyAlignment="1">
      <alignment horizontal="left" vertical="center"/>
    </xf>
    <xf numFmtId="49" fontId="8" fillId="0" borderId="4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left" vertical="center"/>
    </xf>
    <xf numFmtId="49" fontId="8" fillId="0" borderId="7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horizontal="distributed" vertical="center" indent="1"/>
    </xf>
    <xf numFmtId="49" fontId="8" fillId="0" borderId="2" xfId="1" applyNumberFormat="1" applyFont="1" applyBorder="1" applyAlignment="1">
      <alignment horizontal="distributed" vertical="center" indent="1"/>
    </xf>
    <xf numFmtId="49" fontId="8" fillId="0" borderId="8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177" fontId="8" fillId="0" borderId="3" xfId="1" applyNumberFormat="1" applyFont="1" applyBorder="1" applyAlignment="1">
      <alignment horizontal="right"/>
    </xf>
    <xf numFmtId="178" fontId="8" fillId="3" borderId="1" xfId="1" applyNumberFormat="1" applyFont="1" applyFill="1" applyBorder="1" applyAlignment="1">
      <alignment horizontal="right"/>
    </xf>
    <xf numFmtId="178" fontId="8" fillId="0" borderId="1" xfId="1" applyNumberFormat="1" applyFont="1" applyBorder="1" applyAlignment="1">
      <alignment horizontal="right"/>
    </xf>
    <xf numFmtId="177" fontId="8" fillId="3" borderId="1" xfId="1" applyNumberFormat="1" applyFont="1" applyFill="1" applyBorder="1" applyAlignment="1">
      <alignment horizontal="right"/>
    </xf>
    <xf numFmtId="177" fontId="8" fillId="0" borderId="1" xfId="1" applyNumberFormat="1" applyFont="1" applyBorder="1" applyAlignment="1">
      <alignment horizontal="right"/>
    </xf>
    <xf numFmtId="49" fontId="8" fillId="0" borderId="4" xfId="1" applyNumberFormat="1" applyFont="1" applyBorder="1" applyAlignment="1">
      <alignment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179" fontId="8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176" fontId="7" fillId="0" borderId="6" xfId="0" applyNumberFormat="1" applyFont="1" applyBorder="1">
      <alignment vertical="center"/>
    </xf>
    <xf numFmtId="0" fontId="7" fillId="0" borderId="4" xfId="0" applyFont="1" applyBorder="1" applyAlignment="1">
      <alignment horizontal="center" vertical="distributed" textRotation="255" indent="2"/>
    </xf>
    <xf numFmtId="0" fontId="7" fillId="0" borderId="5" xfId="0" applyFont="1" applyBorder="1" applyAlignment="1">
      <alignment horizontal="center" vertical="distributed" textRotation="255" indent="2"/>
    </xf>
    <xf numFmtId="0" fontId="7" fillId="3" borderId="13" xfId="0" applyFont="1" applyFill="1" applyBorder="1" applyAlignment="1">
      <alignment horizontal="distributed" vertical="center" indent="1"/>
    </xf>
    <xf numFmtId="176" fontId="7" fillId="3" borderId="6" xfId="0" applyNumberFormat="1" applyFont="1" applyFill="1" applyBorder="1">
      <alignment vertical="center"/>
    </xf>
    <xf numFmtId="0" fontId="7" fillId="0" borderId="0" xfId="0" applyFont="1" applyAlignment="1">
      <alignment horizontal="center" vertical="distributed" textRotation="255" indent="2"/>
    </xf>
    <xf numFmtId="0" fontId="7" fillId="0" borderId="12" xfId="0" applyFont="1" applyBorder="1" applyAlignment="1">
      <alignment horizontal="center" vertical="distributed" textRotation="255" indent="2"/>
    </xf>
    <xf numFmtId="0" fontId="7" fillId="0" borderId="14" xfId="0" applyFont="1" applyBorder="1" applyAlignment="1">
      <alignment horizontal="distributed" vertical="center" indent="1"/>
    </xf>
    <xf numFmtId="176" fontId="7" fillId="0" borderId="7" xfId="0" applyNumberFormat="1" applyFont="1" applyBorder="1">
      <alignment vertical="center"/>
    </xf>
    <xf numFmtId="0" fontId="7" fillId="3" borderId="14" xfId="0" applyFont="1" applyFill="1" applyBorder="1" applyAlignment="1">
      <alignment horizontal="distributed" vertical="center" indent="1"/>
    </xf>
    <xf numFmtId="176" fontId="7" fillId="3" borderId="7" xfId="0" applyNumberFormat="1" applyFont="1" applyFill="1" applyBorder="1">
      <alignment vertical="center"/>
    </xf>
    <xf numFmtId="176" fontId="7" fillId="4" borderId="7" xfId="0" applyNumberFormat="1" applyFont="1" applyFill="1" applyBorder="1">
      <alignment vertical="center"/>
    </xf>
    <xf numFmtId="0" fontId="7" fillId="5" borderId="14" xfId="0" applyFont="1" applyFill="1" applyBorder="1" applyAlignment="1">
      <alignment horizontal="distributed" vertical="center" indent="1"/>
    </xf>
    <xf numFmtId="176" fontId="7" fillId="5" borderId="7" xfId="0" applyNumberFormat="1" applyFont="1" applyFill="1" applyBorder="1">
      <alignment vertical="center"/>
    </xf>
    <xf numFmtId="0" fontId="7" fillId="0" borderId="9" xfId="0" applyFont="1" applyBorder="1" applyAlignment="1">
      <alignment horizontal="center" vertical="distributed" textRotation="255" indent="2"/>
    </xf>
    <xf numFmtId="0" fontId="7" fillId="0" borderId="10" xfId="0" applyFont="1" applyBorder="1" applyAlignment="1">
      <alignment horizontal="center" vertical="distributed" textRotation="255" indent="2"/>
    </xf>
    <xf numFmtId="0" fontId="7" fillId="0" borderId="2" xfId="0" applyFont="1" applyBorder="1" applyAlignment="1">
      <alignment horizontal="center" vertical="distributed" textRotation="255"/>
    </xf>
    <xf numFmtId="0" fontId="7" fillId="0" borderId="11" xfId="0" applyFont="1" applyBorder="1" applyAlignment="1">
      <alignment horizontal="center" vertical="distributed" textRotation="255"/>
    </xf>
    <xf numFmtId="0" fontId="7" fillId="0" borderId="13" xfId="0" applyFont="1" applyBorder="1" applyAlignment="1">
      <alignment horizontal="distributed" vertical="center" indent="1"/>
    </xf>
    <xf numFmtId="176" fontId="7" fillId="4" borderId="6" xfId="0" applyNumberFormat="1" applyFont="1" applyFill="1" applyBorder="1">
      <alignment vertical="center"/>
    </xf>
    <xf numFmtId="0" fontId="7" fillId="5" borderId="15" xfId="0" applyFont="1" applyFill="1" applyBorder="1" applyAlignment="1">
      <alignment horizontal="distributed" vertical="center" indent="1"/>
    </xf>
    <xf numFmtId="176" fontId="7" fillId="5" borderId="8" xfId="0" applyNumberFormat="1" applyFont="1" applyFill="1" applyBorder="1">
      <alignment vertical="center"/>
    </xf>
    <xf numFmtId="176" fontId="7" fillId="0" borderId="0" xfId="0" applyNumberFormat="1" applyFont="1">
      <alignment vertical="center"/>
    </xf>
  </cellXfs>
  <cellStyles count="2">
    <cellStyle name="標準" xfId="0" builtinId="0"/>
    <cellStyle name="標準_JB16" xfId="1" xr:uid="{3BC24F36-3322-4076-8C9C-A1320377C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928\Desktop\&#31859;&#21407;&#24066;&#32113;&#35336;&#26360;\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29E5-B48B-4D39-9C7B-B10A44DD37EE}">
  <sheetPr>
    <tabColor rgb="FF92D050"/>
    <pageSetUpPr fitToPage="1"/>
  </sheetPr>
  <dimension ref="A1:Q55"/>
  <sheetViews>
    <sheetView tabSelected="1" view="pageBreakPreview" zoomScaleNormal="100" zoomScaleSheetLayoutView="100" workbookViewId="0">
      <selection activeCell="K17" sqref="K17"/>
    </sheetView>
  </sheetViews>
  <sheetFormatPr defaultColWidth="9" defaultRowHeight="13.5" x14ac:dyDescent="0.15"/>
  <cols>
    <col min="1" max="2" width="2.125" style="5" customWidth="1"/>
    <col min="3" max="3" width="22" style="5" customWidth="1"/>
    <col min="4" max="9" width="10.125" style="5" customWidth="1"/>
    <col min="10" max="10" width="7.75" style="5" customWidth="1"/>
    <col min="11" max="11" width="34" style="5" bestFit="1" customWidth="1"/>
    <col min="12" max="12" width="12.75" style="5" bestFit="1" customWidth="1"/>
    <col min="13" max="13" width="7.125" style="5" bestFit="1" customWidth="1"/>
    <col min="14" max="14" width="6.875" style="5" bestFit="1" customWidth="1"/>
    <col min="15" max="15" width="12.75" style="5" bestFit="1" customWidth="1"/>
    <col min="16" max="16384" width="9" style="5"/>
  </cols>
  <sheetData>
    <row r="1" spans="1:16" s="1" customFormat="1" ht="10.5" x14ac:dyDescent="0.15"/>
    <row r="2" spans="1:16" s="1" customFormat="1" ht="10.5" x14ac:dyDescent="0.15">
      <c r="A2" s="2" t="s">
        <v>0</v>
      </c>
    </row>
    <row r="3" spans="1:16" s="1" customFormat="1" ht="10.5" x14ac:dyDescent="0.15"/>
    <row r="4" spans="1:16" s="1" customFormat="1" ht="10.5" x14ac:dyDescent="0.15"/>
    <row r="5" spans="1:16" ht="21.6" customHeight="1" x14ac:dyDescent="0.15">
      <c r="A5" s="3" t="s">
        <v>1</v>
      </c>
      <c r="B5" s="4"/>
      <c r="C5" s="4"/>
      <c r="D5" s="4"/>
      <c r="E5" s="4"/>
      <c r="F5" s="4"/>
      <c r="G5" s="4"/>
      <c r="H5" s="4"/>
      <c r="I5" s="4"/>
    </row>
    <row r="7" spans="1:16" x14ac:dyDescent="0.15">
      <c r="A7" s="6" t="s">
        <v>2</v>
      </c>
      <c r="B7" s="6"/>
      <c r="C7" s="6"/>
      <c r="D7" s="6"/>
      <c r="E7" s="6"/>
      <c r="F7" s="6"/>
      <c r="G7" s="6"/>
      <c r="H7" s="6"/>
      <c r="I7" s="7"/>
    </row>
    <row r="8" spans="1:16" s="13" customFormat="1" ht="13.5" customHeight="1" x14ac:dyDescent="0.15">
      <c r="A8" s="8"/>
      <c r="B8" s="8"/>
      <c r="C8" s="8"/>
      <c r="D8" s="9"/>
      <c r="E8" s="10" t="s">
        <v>3</v>
      </c>
      <c r="F8" s="11" t="s">
        <v>4</v>
      </c>
      <c r="G8" s="12" t="s">
        <v>5</v>
      </c>
      <c r="H8" s="11" t="s">
        <v>6</v>
      </c>
      <c r="I8" s="12" t="s">
        <v>7</v>
      </c>
      <c r="K8" s="5"/>
      <c r="L8" s="5"/>
      <c r="M8" s="5"/>
      <c r="N8" s="5"/>
      <c r="O8" s="5"/>
      <c r="P8" s="5"/>
    </row>
    <row r="9" spans="1:16" s="13" customFormat="1" ht="13.5" customHeight="1" x14ac:dyDescent="0.15">
      <c r="A9" s="14" t="s">
        <v>8</v>
      </c>
      <c r="B9" s="14"/>
      <c r="C9" s="14"/>
      <c r="D9" s="15"/>
      <c r="E9" s="16"/>
      <c r="F9" s="17"/>
      <c r="G9" s="18"/>
      <c r="H9" s="17"/>
      <c r="I9" s="18"/>
      <c r="K9" s="5"/>
      <c r="L9" s="5"/>
      <c r="M9" s="5"/>
      <c r="N9" s="5"/>
      <c r="O9" s="5"/>
      <c r="P9" s="5"/>
    </row>
    <row r="10" spans="1:16" s="13" customFormat="1" ht="13.5" customHeight="1" x14ac:dyDescent="0.15">
      <c r="A10" s="19"/>
      <c r="B10" s="20" t="s">
        <v>9</v>
      </c>
      <c r="C10" s="21"/>
      <c r="D10" s="22"/>
      <c r="E10" s="16">
        <v>13023</v>
      </c>
      <c r="F10" s="17">
        <v>11541</v>
      </c>
      <c r="G10" s="18">
        <v>118</v>
      </c>
      <c r="H10" s="17">
        <v>1358</v>
      </c>
      <c r="I10" s="18">
        <v>6</v>
      </c>
      <c r="K10" s="5"/>
      <c r="L10" s="5"/>
      <c r="M10" s="5"/>
      <c r="N10" s="5"/>
      <c r="O10" s="5"/>
      <c r="P10" s="5"/>
    </row>
    <row r="11" spans="1:16" s="13" customFormat="1" ht="13.5" customHeight="1" x14ac:dyDescent="0.15">
      <c r="A11" s="19"/>
      <c r="B11" s="23"/>
      <c r="C11" s="24" t="s">
        <v>10</v>
      </c>
      <c r="D11" s="25"/>
      <c r="E11" s="16">
        <v>11445</v>
      </c>
      <c r="F11" s="17" t="s">
        <v>11</v>
      </c>
      <c r="G11" s="18" t="s">
        <v>11</v>
      </c>
      <c r="H11" s="17" t="s">
        <v>11</v>
      </c>
      <c r="I11" s="18" t="s">
        <v>11</v>
      </c>
      <c r="K11" s="5"/>
      <c r="L11" s="5"/>
      <c r="M11" s="5"/>
      <c r="N11" s="5"/>
      <c r="O11" s="5"/>
      <c r="P11" s="5"/>
    </row>
    <row r="12" spans="1:16" s="13" customFormat="1" ht="13.5" customHeight="1" x14ac:dyDescent="0.15">
      <c r="A12" s="19"/>
      <c r="B12" s="23"/>
      <c r="C12" s="24" t="s">
        <v>12</v>
      </c>
      <c r="D12" s="25"/>
      <c r="E12" s="16">
        <v>37</v>
      </c>
      <c r="F12" s="17" t="s">
        <v>11</v>
      </c>
      <c r="G12" s="18" t="s">
        <v>11</v>
      </c>
      <c r="H12" s="17" t="s">
        <v>11</v>
      </c>
      <c r="I12" s="18" t="s">
        <v>11</v>
      </c>
      <c r="K12" s="5"/>
      <c r="L12" s="5"/>
      <c r="M12" s="5"/>
      <c r="N12" s="5"/>
      <c r="O12" s="5"/>
      <c r="P12" s="5"/>
    </row>
    <row r="13" spans="1:16" s="13" customFormat="1" ht="13.5" customHeight="1" x14ac:dyDescent="0.15">
      <c r="A13" s="19"/>
      <c r="B13" s="23"/>
      <c r="C13" s="24" t="s">
        <v>13</v>
      </c>
      <c r="D13" s="25"/>
      <c r="E13" s="16">
        <v>1203</v>
      </c>
      <c r="F13" s="17" t="s">
        <v>11</v>
      </c>
      <c r="G13" s="18" t="s">
        <v>11</v>
      </c>
      <c r="H13" s="17" t="s">
        <v>11</v>
      </c>
      <c r="I13" s="18" t="s">
        <v>11</v>
      </c>
      <c r="K13" s="5"/>
      <c r="L13" s="5"/>
      <c r="M13" s="5"/>
      <c r="N13" s="5"/>
      <c r="O13" s="5"/>
      <c r="P13" s="5"/>
    </row>
    <row r="14" spans="1:16" s="13" customFormat="1" ht="13.5" customHeight="1" x14ac:dyDescent="0.15">
      <c r="A14" s="19"/>
      <c r="B14" s="26"/>
      <c r="C14" s="24" t="s">
        <v>14</v>
      </c>
      <c r="D14" s="25"/>
      <c r="E14" s="16">
        <v>338</v>
      </c>
      <c r="F14" s="17" t="s">
        <v>11</v>
      </c>
      <c r="G14" s="18" t="s">
        <v>11</v>
      </c>
      <c r="H14" s="17" t="s">
        <v>11</v>
      </c>
      <c r="I14" s="18" t="s">
        <v>11</v>
      </c>
      <c r="K14" s="5"/>
      <c r="L14" s="5"/>
      <c r="M14" s="5"/>
      <c r="N14" s="5"/>
      <c r="O14" s="5"/>
      <c r="P14" s="5"/>
    </row>
    <row r="15" spans="1:16" s="13" customFormat="1" ht="13.5" customHeight="1" x14ac:dyDescent="0.15">
      <c r="A15" s="27"/>
      <c r="B15" s="28" t="s">
        <v>15</v>
      </c>
      <c r="C15" s="29"/>
      <c r="D15" s="30"/>
      <c r="E15" s="16">
        <v>118</v>
      </c>
      <c r="F15" s="17" t="s">
        <v>11</v>
      </c>
      <c r="G15" s="18" t="s">
        <v>11</v>
      </c>
      <c r="H15" s="17" t="s">
        <v>11</v>
      </c>
      <c r="I15" s="18" t="s">
        <v>11</v>
      </c>
      <c r="K15" s="5"/>
      <c r="L15" s="5"/>
      <c r="M15" s="5"/>
      <c r="N15" s="5"/>
      <c r="O15" s="5"/>
      <c r="P15" s="5"/>
    </row>
    <row r="16" spans="1:16" s="13" customFormat="1" ht="13.5" customHeight="1" x14ac:dyDescent="0.15">
      <c r="A16" s="14" t="s">
        <v>16</v>
      </c>
      <c r="B16" s="14"/>
      <c r="C16" s="14"/>
      <c r="D16" s="15"/>
      <c r="E16" s="16">
        <v>36725</v>
      </c>
      <c r="F16" s="17" t="s">
        <v>11</v>
      </c>
      <c r="G16" s="18" t="s">
        <v>11</v>
      </c>
      <c r="H16" s="17" t="s">
        <v>11</v>
      </c>
      <c r="I16" s="18" t="s">
        <v>11</v>
      </c>
    </row>
    <row r="17" spans="1:17" s="13" customFormat="1" ht="13.5" customHeight="1" x14ac:dyDescent="0.15">
      <c r="A17" s="19"/>
      <c r="B17" s="20" t="s">
        <v>9</v>
      </c>
      <c r="C17" s="21"/>
      <c r="D17" s="22"/>
      <c r="E17" s="16">
        <v>36235</v>
      </c>
      <c r="F17" s="17">
        <v>33638</v>
      </c>
      <c r="G17" s="18">
        <v>238</v>
      </c>
      <c r="H17" s="17">
        <v>2341</v>
      </c>
      <c r="I17" s="18">
        <v>18</v>
      </c>
      <c r="K17" s="5"/>
      <c r="L17" s="5"/>
      <c r="M17" s="5"/>
      <c r="N17" s="5"/>
      <c r="O17" s="5"/>
      <c r="P17" s="5"/>
    </row>
    <row r="18" spans="1:17" s="13" customFormat="1" ht="13.5" customHeight="1" x14ac:dyDescent="0.15">
      <c r="A18" s="19"/>
      <c r="B18" s="23"/>
      <c r="C18" s="24" t="s">
        <v>10</v>
      </c>
      <c r="D18" s="25"/>
      <c r="E18" s="16">
        <v>33448</v>
      </c>
      <c r="F18" s="17" t="s">
        <v>11</v>
      </c>
      <c r="G18" s="18" t="s">
        <v>11</v>
      </c>
      <c r="H18" s="17" t="s">
        <v>11</v>
      </c>
      <c r="I18" s="18" t="s">
        <v>11</v>
      </c>
      <c r="K18" s="5"/>
      <c r="L18" s="5"/>
      <c r="M18" s="5"/>
      <c r="N18" s="5"/>
      <c r="O18" s="5"/>
      <c r="P18" s="5"/>
    </row>
    <row r="19" spans="1:17" s="13" customFormat="1" ht="13.5" customHeight="1" x14ac:dyDescent="0.15">
      <c r="A19" s="19"/>
      <c r="B19" s="23"/>
      <c r="C19" s="24" t="s">
        <v>12</v>
      </c>
      <c r="D19" s="25"/>
      <c r="E19" s="16">
        <v>67</v>
      </c>
      <c r="F19" s="17" t="s">
        <v>11</v>
      </c>
      <c r="G19" s="18" t="s">
        <v>11</v>
      </c>
      <c r="H19" s="17" t="s">
        <v>11</v>
      </c>
      <c r="I19" s="18" t="s">
        <v>11</v>
      </c>
      <c r="K19" s="5"/>
      <c r="L19" s="5"/>
      <c r="M19" s="5"/>
      <c r="N19" s="5"/>
      <c r="O19" s="5"/>
      <c r="P19" s="5"/>
    </row>
    <row r="20" spans="1:17" s="13" customFormat="1" ht="15.75" customHeight="1" x14ac:dyDescent="0.15">
      <c r="A20" s="19"/>
      <c r="B20" s="23"/>
      <c r="C20" s="24" t="s">
        <v>13</v>
      </c>
      <c r="D20" s="25"/>
      <c r="E20" s="16">
        <v>2265</v>
      </c>
      <c r="F20" s="17" t="s">
        <v>11</v>
      </c>
      <c r="G20" s="18" t="s">
        <v>11</v>
      </c>
      <c r="H20" s="17" t="s">
        <v>11</v>
      </c>
      <c r="I20" s="18" t="s">
        <v>11</v>
      </c>
      <c r="K20" s="5"/>
      <c r="L20" s="5"/>
      <c r="M20" s="5"/>
      <c r="N20" s="5"/>
      <c r="O20" s="5"/>
      <c r="P20" s="5"/>
    </row>
    <row r="21" spans="1:17" s="13" customFormat="1" ht="13.5" customHeight="1" x14ac:dyDescent="0.15">
      <c r="A21" s="19"/>
      <c r="B21" s="26"/>
      <c r="C21" s="24" t="s">
        <v>14</v>
      </c>
      <c r="D21" s="25"/>
      <c r="E21" s="16">
        <v>455</v>
      </c>
      <c r="F21" s="17" t="s">
        <v>11</v>
      </c>
      <c r="G21" s="18" t="s">
        <v>11</v>
      </c>
      <c r="H21" s="17" t="s">
        <v>11</v>
      </c>
      <c r="I21" s="18" t="s">
        <v>11</v>
      </c>
      <c r="K21" s="5"/>
      <c r="L21" s="5"/>
      <c r="M21" s="5"/>
      <c r="N21" s="5"/>
      <c r="O21" s="5"/>
      <c r="P21" s="5"/>
    </row>
    <row r="22" spans="1:17" s="13" customFormat="1" ht="13.5" customHeight="1" x14ac:dyDescent="0.15">
      <c r="A22" s="27"/>
      <c r="B22" s="28" t="s">
        <v>15</v>
      </c>
      <c r="C22" s="29"/>
      <c r="D22" s="30"/>
      <c r="E22" s="16">
        <v>185</v>
      </c>
      <c r="F22" s="17" t="s">
        <v>11</v>
      </c>
      <c r="G22" s="18" t="s">
        <v>11</v>
      </c>
      <c r="H22" s="17" t="s">
        <v>11</v>
      </c>
      <c r="I22" s="18" t="s">
        <v>11</v>
      </c>
      <c r="K22" s="5"/>
      <c r="L22" s="5"/>
      <c r="M22" s="5"/>
      <c r="N22" s="5"/>
      <c r="O22" s="5"/>
      <c r="P22" s="5"/>
    </row>
    <row r="23" spans="1:17" s="13" customFormat="1" ht="13.5" customHeight="1" x14ac:dyDescent="0.15">
      <c r="A23" s="14" t="s">
        <v>17</v>
      </c>
      <c r="B23" s="14"/>
      <c r="C23" s="14"/>
      <c r="D23" s="15"/>
      <c r="E23" s="31">
        <v>2.75</v>
      </c>
      <c r="F23" s="32" t="s">
        <v>11</v>
      </c>
      <c r="G23" s="33" t="s">
        <v>11</v>
      </c>
      <c r="H23" s="32" t="s">
        <v>11</v>
      </c>
      <c r="I23" s="33" t="s">
        <v>11</v>
      </c>
      <c r="K23" s="5"/>
      <c r="L23" s="5"/>
      <c r="M23" s="5"/>
      <c r="N23" s="5"/>
      <c r="O23" s="5"/>
      <c r="P23" s="5"/>
    </row>
    <row r="24" spans="1:17" s="13" customFormat="1" ht="13.5" customHeight="1" x14ac:dyDescent="0.15">
      <c r="A24" s="19"/>
      <c r="B24" s="20" t="s">
        <v>9</v>
      </c>
      <c r="C24" s="21"/>
      <c r="D24" s="22"/>
      <c r="E24" s="31">
        <v>2.78</v>
      </c>
      <c r="F24" s="34">
        <v>2.91</v>
      </c>
      <c r="G24" s="35">
        <v>2.02</v>
      </c>
      <c r="H24" s="34">
        <v>1.72</v>
      </c>
      <c r="I24" s="18">
        <v>3</v>
      </c>
      <c r="K24" s="5"/>
      <c r="L24" s="5"/>
      <c r="M24" s="5"/>
      <c r="N24" s="5"/>
      <c r="O24" s="5"/>
      <c r="P24" s="5"/>
    </row>
    <row r="25" spans="1:17" s="13" customFormat="1" ht="13.5" customHeight="1" x14ac:dyDescent="0.15">
      <c r="A25" s="19"/>
      <c r="B25" s="23"/>
      <c r="C25" s="24" t="s">
        <v>10</v>
      </c>
      <c r="D25" s="25"/>
      <c r="E25" s="31">
        <v>2.92</v>
      </c>
      <c r="F25" s="32" t="s">
        <v>11</v>
      </c>
      <c r="G25" s="33" t="s">
        <v>11</v>
      </c>
      <c r="H25" s="32" t="s">
        <v>11</v>
      </c>
      <c r="I25" s="33" t="s">
        <v>11</v>
      </c>
    </row>
    <row r="26" spans="1:17" s="13" customFormat="1" ht="13.5" customHeight="1" x14ac:dyDescent="0.15">
      <c r="A26" s="19"/>
      <c r="B26" s="23"/>
      <c r="C26" s="24" t="s">
        <v>12</v>
      </c>
      <c r="D26" s="25"/>
      <c r="E26" s="31">
        <v>1.81</v>
      </c>
      <c r="F26" s="32" t="s">
        <v>11</v>
      </c>
      <c r="G26" s="33" t="s">
        <v>11</v>
      </c>
      <c r="H26" s="32" t="s">
        <v>11</v>
      </c>
      <c r="I26" s="18" t="s">
        <v>11</v>
      </c>
      <c r="K26" s="5"/>
      <c r="L26" s="5"/>
      <c r="M26" s="5"/>
      <c r="N26" s="5"/>
      <c r="O26" s="5"/>
      <c r="P26" s="5"/>
    </row>
    <row r="27" spans="1:17" s="13" customFormat="1" ht="13.5" customHeight="1" x14ac:dyDescent="0.15">
      <c r="A27" s="19"/>
      <c r="B27" s="23"/>
      <c r="C27" s="24" t="s">
        <v>13</v>
      </c>
      <c r="D27" s="25"/>
      <c r="E27" s="31">
        <v>1.88</v>
      </c>
      <c r="F27" s="32" t="s">
        <v>11</v>
      </c>
      <c r="G27" s="33" t="s">
        <v>11</v>
      </c>
      <c r="H27" s="32" t="s">
        <v>11</v>
      </c>
      <c r="I27" s="33" t="s">
        <v>11</v>
      </c>
      <c r="K27" s="5"/>
      <c r="L27" s="5"/>
      <c r="M27" s="5"/>
      <c r="N27" s="5"/>
      <c r="O27" s="5"/>
      <c r="P27" s="5"/>
    </row>
    <row r="28" spans="1:17" s="13" customFormat="1" ht="13.5" customHeight="1" x14ac:dyDescent="0.15">
      <c r="A28" s="19"/>
      <c r="B28" s="26"/>
      <c r="C28" s="24" t="s">
        <v>14</v>
      </c>
      <c r="D28" s="25"/>
      <c r="E28" s="31">
        <v>1.35</v>
      </c>
      <c r="F28" s="32" t="s">
        <v>11</v>
      </c>
      <c r="G28" s="33" t="s">
        <v>11</v>
      </c>
      <c r="H28" s="32" t="s">
        <v>11</v>
      </c>
      <c r="I28" s="33" t="s">
        <v>11</v>
      </c>
      <c r="K28" s="5"/>
      <c r="L28" s="5"/>
      <c r="M28" s="5"/>
      <c r="N28" s="5"/>
      <c r="O28" s="5"/>
      <c r="P28" s="5"/>
    </row>
    <row r="29" spans="1:17" s="13" customFormat="1" ht="13.5" customHeight="1" x14ac:dyDescent="0.15">
      <c r="A29" s="27"/>
      <c r="B29" s="28" t="s">
        <v>15</v>
      </c>
      <c r="C29" s="29"/>
      <c r="D29" s="30"/>
      <c r="E29" s="31">
        <v>1.57</v>
      </c>
      <c r="F29" s="32" t="s">
        <v>11</v>
      </c>
      <c r="G29" s="33" t="s">
        <v>11</v>
      </c>
      <c r="H29" s="32" t="s">
        <v>11</v>
      </c>
      <c r="I29" s="33" t="s">
        <v>11</v>
      </c>
      <c r="K29" s="5"/>
      <c r="L29" s="5"/>
      <c r="M29" s="5"/>
      <c r="N29" s="5"/>
      <c r="O29" s="5"/>
      <c r="P29" s="5"/>
    </row>
    <row r="30" spans="1:17" s="13" customFormat="1" ht="13.5" customHeight="1" x14ac:dyDescent="0.15">
      <c r="A30" s="36"/>
      <c r="B30" s="37"/>
      <c r="C30" s="37"/>
      <c r="D30" s="38"/>
      <c r="E30" s="39"/>
      <c r="F30" s="39"/>
      <c r="G30" s="39"/>
      <c r="H30" s="39"/>
      <c r="I30" s="39"/>
      <c r="K30" s="5"/>
      <c r="L30" s="5"/>
      <c r="M30" s="5"/>
      <c r="N30" s="5"/>
      <c r="O30" s="5"/>
      <c r="P30" s="5"/>
    </row>
    <row r="31" spans="1:17" x14ac:dyDescent="0.15">
      <c r="A31" s="19"/>
      <c r="B31" s="40"/>
      <c r="C31" s="41"/>
      <c r="D31" s="41"/>
      <c r="E31" s="6"/>
      <c r="F31" s="6"/>
      <c r="G31" s="6"/>
      <c r="H31" s="6"/>
      <c r="I31" s="7" t="s">
        <v>18</v>
      </c>
      <c r="Q31" s="13"/>
    </row>
    <row r="34" spans="1:9" ht="21" customHeight="1" x14ac:dyDescent="0.15">
      <c r="A34" s="3" t="s">
        <v>19</v>
      </c>
      <c r="B34" s="4"/>
      <c r="C34" s="4"/>
      <c r="D34" s="4"/>
      <c r="E34" s="4"/>
      <c r="F34" s="4"/>
      <c r="G34" s="4"/>
      <c r="H34" s="4"/>
      <c r="I34" s="4"/>
    </row>
    <row r="36" spans="1:9" x14ac:dyDescent="0.15">
      <c r="A36" s="6" t="s">
        <v>20</v>
      </c>
      <c r="B36" s="6"/>
      <c r="C36" s="6"/>
      <c r="D36" s="6"/>
      <c r="E36" s="6"/>
      <c r="F36" s="6"/>
      <c r="G36" s="7"/>
      <c r="H36" s="6"/>
      <c r="I36" s="6"/>
    </row>
    <row r="37" spans="1:9" x14ac:dyDescent="0.15">
      <c r="A37" s="42"/>
      <c r="B37" s="42"/>
      <c r="C37" s="43"/>
      <c r="D37" s="44" t="s">
        <v>21</v>
      </c>
      <c r="E37" s="45"/>
      <c r="F37" s="44" t="s">
        <v>22</v>
      </c>
      <c r="G37" s="45"/>
      <c r="H37" s="44" t="s">
        <v>23</v>
      </c>
      <c r="I37" s="45"/>
    </row>
    <row r="38" spans="1:9" x14ac:dyDescent="0.15">
      <c r="A38" s="46"/>
      <c r="B38" s="46"/>
      <c r="C38" s="47"/>
      <c r="D38" s="48" t="s">
        <v>24</v>
      </c>
      <c r="E38" s="48" t="s">
        <v>25</v>
      </c>
      <c r="F38" s="48" t="s">
        <v>24</v>
      </c>
      <c r="G38" s="48" t="s">
        <v>25</v>
      </c>
      <c r="H38" s="48" t="s">
        <v>24</v>
      </c>
      <c r="I38" s="48" t="s">
        <v>25</v>
      </c>
    </row>
    <row r="39" spans="1:9" x14ac:dyDescent="0.15">
      <c r="A39" s="49"/>
      <c r="B39" s="49"/>
      <c r="C39" s="50"/>
      <c r="D39" s="51" t="s">
        <v>26</v>
      </c>
      <c r="E39" s="51" t="s">
        <v>27</v>
      </c>
      <c r="F39" s="51" t="s">
        <v>26</v>
      </c>
      <c r="G39" s="51" t="s">
        <v>27</v>
      </c>
      <c r="H39" s="51" t="s">
        <v>26</v>
      </c>
      <c r="I39" s="51" t="s">
        <v>27</v>
      </c>
    </row>
    <row r="40" spans="1:9" ht="13.5" customHeight="1" x14ac:dyDescent="0.15">
      <c r="A40" s="52" t="s">
        <v>28</v>
      </c>
      <c r="B40" s="52"/>
      <c r="C40" s="53"/>
      <c r="D40" s="54">
        <f t="shared" ref="D40:I40" si="0">SUM(D41:D51)</f>
        <v>35819</v>
      </c>
      <c r="E40" s="54">
        <f t="shared" si="0"/>
        <v>4328353</v>
      </c>
      <c r="F40" s="54">
        <f t="shared" si="0"/>
        <v>35779</v>
      </c>
      <c r="G40" s="54">
        <f t="shared" si="0"/>
        <v>4337834</v>
      </c>
      <c r="H40" s="54">
        <f t="shared" si="0"/>
        <v>35648</v>
      </c>
      <c r="I40" s="54">
        <f t="shared" si="0"/>
        <v>4344473</v>
      </c>
    </row>
    <row r="41" spans="1:9" ht="13.5" customHeight="1" x14ac:dyDescent="0.15">
      <c r="A41" s="55" t="s">
        <v>29</v>
      </c>
      <c r="B41" s="56"/>
      <c r="C41" s="57" t="s">
        <v>30</v>
      </c>
      <c r="D41" s="58">
        <v>15988</v>
      </c>
      <c r="E41" s="58">
        <v>1983831</v>
      </c>
      <c r="F41" s="58">
        <v>16039</v>
      </c>
      <c r="G41" s="58">
        <v>1991743</v>
      </c>
      <c r="H41" s="58">
        <v>16058</v>
      </c>
      <c r="I41" s="58">
        <v>1996976</v>
      </c>
    </row>
    <row r="42" spans="1:9" x14ac:dyDescent="0.15">
      <c r="A42" s="59"/>
      <c r="B42" s="60"/>
      <c r="C42" s="61" t="s">
        <v>31</v>
      </c>
      <c r="D42" s="62">
        <v>154</v>
      </c>
      <c r="E42" s="62">
        <v>29828</v>
      </c>
      <c r="F42" s="62">
        <v>155</v>
      </c>
      <c r="G42" s="62">
        <v>30037</v>
      </c>
      <c r="H42" s="62">
        <v>156</v>
      </c>
      <c r="I42" s="62">
        <v>30423</v>
      </c>
    </row>
    <row r="43" spans="1:9" x14ac:dyDescent="0.15">
      <c r="A43" s="59"/>
      <c r="B43" s="60"/>
      <c r="C43" s="63" t="s">
        <v>32</v>
      </c>
      <c r="D43" s="64">
        <v>249</v>
      </c>
      <c r="E43" s="64">
        <v>34360</v>
      </c>
      <c r="F43" s="64">
        <v>249</v>
      </c>
      <c r="G43" s="64">
        <v>34331</v>
      </c>
      <c r="H43" s="64">
        <v>247</v>
      </c>
      <c r="I43" s="64">
        <v>34002</v>
      </c>
    </row>
    <row r="44" spans="1:9" x14ac:dyDescent="0.15">
      <c r="A44" s="59"/>
      <c r="B44" s="60"/>
      <c r="C44" s="61" t="s">
        <v>33</v>
      </c>
      <c r="D44" s="62">
        <v>316</v>
      </c>
      <c r="E44" s="62">
        <v>30457</v>
      </c>
      <c r="F44" s="62">
        <v>316</v>
      </c>
      <c r="G44" s="62">
        <v>30572</v>
      </c>
      <c r="H44" s="65">
        <v>323</v>
      </c>
      <c r="I44" s="65">
        <v>31595</v>
      </c>
    </row>
    <row r="45" spans="1:9" x14ac:dyDescent="0.15">
      <c r="A45" s="59"/>
      <c r="B45" s="60"/>
      <c r="C45" s="66" t="s">
        <v>34</v>
      </c>
      <c r="D45" s="67">
        <v>744</v>
      </c>
      <c r="E45" s="67">
        <v>55047</v>
      </c>
      <c r="F45" s="67">
        <v>740</v>
      </c>
      <c r="G45" s="67">
        <v>55146</v>
      </c>
      <c r="H45" s="67">
        <v>744</v>
      </c>
      <c r="I45" s="67">
        <v>54935</v>
      </c>
    </row>
    <row r="46" spans="1:9" x14ac:dyDescent="0.15">
      <c r="A46" s="59"/>
      <c r="B46" s="60"/>
      <c r="C46" s="61" t="s">
        <v>35</v>
      </c>
      <c r="D46" s="62">
        <v>1168</v>
      </c>
      <c r="E46" s="62">
        <v>38526</v>
      </c>
      <c r="F46" s="62">
        <v>1159</v>
      </c>
      <c r="G46" s="62">
        <v>38282</v>
      </c>
      <c r="H46" s="65">
        <v>1146</v>
      </c>
      <c r="I46" s="65">
        <v>37949</v>
      </c>
    </row>
    <row r="47" spans="1:9" x14ac:dyDescent="0.15">
      <c r="A47" s="68"/>
      <c r="B47" s="69"/>
      <c r="C47" s="66" t="s">
        <v>36</v>
      </c>
      <c r="D47" s="67">
        <v>6080</v>
      </c>
      <c r="E47" s="67">
        <v>148540</v>
      </c>
      <c r="F47" s="67">
        <v>5999</v>
      </c>
      <c r="G47" s="67">
        <v>146621</v>
      </c>
      <c r="H47" s="67">
        <v>5902</v>
      </c>
      <c r="I47" s="67">
        <v>144758</v>
      </c>
    </row>
    <row r="48" spans="1:9" x14ac:dyDescent="0.15">
      <c r="A48" s="70" t="s">
        <v>37</v>
      </c>
      <c r="B48" s="71"/>
      <c r="C48" s="72" t="s">
        <v>38</v>
      </c>
      <c r="D48" s="54">
        <f>679+37</f>
        <v>716</v>
      </c>
      <c r="E48" s="54">
        <f>187271+52081</f>
        <v>239352</v>
      </c>
      <c r="F48" s="54">
        <f>667+37</f>
        <v>704</v>
      </c>
      <c r="G48" s="54">
        <f>185515+52081</f>
        <v>237596</v>
      </c>
      <c r="H48" s="73">
        <f>662+37</f>
        <v>699</v>
      </c>
      <c r="I48" s="73">
        <f>187696+52081</f>
        <v>239777</v>
      </c>
    </row>
    <row r="49" spans="1:9" x14ac:dyDescent="0.15">
      <c r="A49" s="70"/>
      <c r="B49" s="71"/>
      <c r="C49" s="66" t="s">
        <v>39</v>
      </c>
      <c r="D49" s="67">
        <v>2661</v>
      </c>
      <c r="E49" s="67">
        <v>371960</v>
      </c>
      <c r="F49" s="67">
        <v>2664</v>
      </c>
      <c r="G49" s="67">
        <v>373422</v>
      </c>
      <c r="H49" s="67">
        <v>2648</v>
      </c>
      <c r="I49" s="67">
        <v>372411</v>
      </c>
    </row>
    <row r="50" spans="1:9" x14ac:dyDescent="0.15">
      <c r="A50" s="70"/>
      <c r="B50" s="71"/>
      <c r="C50" s="61" t="s">
        <v>34</v>
      </c>
      <c r="D50" s="62">
        <v>3436</v>
      </c>
      <c r="E50" s="62">
        <v>1171007</v>
      </c>
      <c r="F50" s="62">
        <v>3468</v>
      </c>
      <c r="G50" s="62">
        <v>1175315</v>
      </c>
      <c r="H50" s="65">
        <v>3484</v>
      </c>
      <c r="I50" s="65">
        <v>1178106</v>
      </c>
    </row>
    <row r="51" spans="1:9" x14ac:dyDescent="0.15">
      <c r="A51" s="70"/>
      <c r="B51" s="71"/>
      <c r="C51" s="74" t="s">
        <v>33</v>
      </c>
      <c r="D51" s="75">
        <v>4307</v>
      </c>
      <c r="E51" s="75">
        <v>225445</v>
      </c>
      <c r="F51" s="75">
        <v>4286</v>
      </c>
      <c r="G51" s="75">
        <v>224769</v>
      </c>
      <c r="H51" s="75">
        <v>4241</v>
      </c>
      <c r="I51" s="75">
        <v>223541</v>
      </c>
    </row>
    <row r="52" spans="1:9" x14ac:dyDescent="0.15">
      <c r="A52" s="6" t="s">
        <v>40</v>
      </c>
      <c r="B52" s="6"/>
      <c r="C52" s="6"/>
      <c r="D52" s="6"/>
      <c r="E52" s="6"/>
      <c r="F52" s="6"/>
      <c r="G52" s="6"/>
      <c r="H52" s="76"/>
      <c r="I52" s="76"/>
    </row>
    <row r="53" spans="1:9" x14ac:dyDescent="0.15">
      <c r="A53" s="6" t="s">
        <v>41</v>
      </c>
      <c r="B53" s="6"/>
      <c r="C53" s="6"/>
      <c r="D53" s="6"/>
      <c r="E53" s="6"/>
      <c r="F53" s="6"/>
      <c r="G53" s="6"/>
      <c r="H53" s="76"/>
      <c r="I53" s="76"/>
    </row>
    <row r="54" spans="1:9" x14ac:dyDescent="0.15">
      <c r="A54" s="6" t="s">
        <v>42</v>
      </c>
      <c r="B54" s="6"/>
      <c r="C54" s="6"/>
      <c r="D54" s="6"/>
      <c r="E54" s="6"/>
      <c r="F54" s="6"/>
      <c r="G54" s="6"/>
      <c r="H54" s="6"/>
      <c r="I54" s="7"/>
    </row>
    <row r="55" spans="1:9" x14ac:dyDescent="0.15">
      <c r="I55" s="7" t="s">
        <v>43</v>
      </c>
    </row>
  </sheetData>
  <mergeCells count="29">
    <mergeCell ref="F37:G37"/>
    <mergeCell ref="H37:I37"/>
    <mergeCell ref="A40:C40"/>
    <mergeCell ref="A41:B47"/>
    <mergeCell ref="A48:B51"/>
    <mergeCell ref="C26:D26"/>
    <mergeCell ref="C27:D27"/>
    <mergeCell ref="C28:D28"/>
    <mergeCell ref="B29:D29"/>
    <mergeCell ref="A37:C38"/>
    <mergeCell ref="D37:E37"/>
    <mergeCell ref="C20:D20"/>
    <mergeCell ref="C21:D21"/>
    <mergeCell ref="B22:D22"/>
    <mergeCell ref="A23:D23"/>
    <mergeCell ref="B24:D24"/>
    <mergeCell ref="C25:D25"/>
    <mergeCell ref="C14:D14"/>
    <mergeCell ref="B15:D15"/>
    <mergeCell ref="A16:D16"/>
    <mergeCell ref="B17:D17"/>
    <mergeCell ref="C18:D18"/>
    <mergeCell ref="C19:D19"/>
    <mergeCell ref="A8:D8"/>
    <mergeCell ref="A9:D9"/>
    <mergeCell ref="B10:D10"/>
    <mergeCell ref="C11:D11"/>
    <mergeCell ref="C12:D12"/>
    <mergeCell ref="C13:D13"/>
  </mergeCells>
  <phoneticPr fontId="3"/>
  <pageMargins left="0.78740157480314965" right="0.78740157480314965" top="0.19685039370078741" bottom="0.59055118110236227" header="0" footer="0.19685039370078741"/>
  <pageSetup paperSize="9" orientation="portrait" r:id="rId1"/>
  <headerFooter alignWithMargins="0">
    <oddFooter>&amp;C&amp;"ＭＳ ゴシック,標準"&amp;9―&amp;A―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２４</vt:lpstr>
      <vt:lpstr>'２４'!Print_Area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2025-03-25T07:56:25Z</dcterms:created>
  <dcterms:modified xsi:type="dcterms:W3CDTF">2025-03-25T07:57:45Z</dcterms:modified>
</cp:coreProperties>
</file>