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71691\Desktop\"/>
    </mc:Choice>
  </mc:AlternateContent>
  <xr:revisionPtr revIDLastSave="0" documentId="13_ncr:1_{1A5B7956-1ED1-471F-B25D-A974F1CACE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清水区" sheetId="8" r:id="rId1"/>
    <sheet name="2025蒲原地区" sheetId="6" r:id="rId2"/>
    <sheet name="2025由比地区 " sheetId="7" r:id="rId3"/>
  </sheets>
  <definedNames>
    <definedName name="_xlnm.Print_Area" localSheetId="1">'2025蒲原地区'!$A$1:$G$32</definedName>
    <definedName name="_xlnm.Print_Area" localSheetId="0">'2025清水区'!$A$1:$Y$26</definedName>
    <definedName name="_xlnm.Print_Area" localSheetId="2">'2025由比地区 '!$A$1:$G$32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4" i="7"/>
  <c r="F14" i="6"/>
  <c r="F14" i="7"/>
  <c r="G32" i="7"/>
  <c r="F32" i="7"/>
  <c r="E32" i="7"/>
  <c r="D32" i="7"/>
  <c r="C32" i="7"/>
  <c r="B32" i="7"/>
  <c r="B30" i="7"/>
  <c r="G30" i="7"/>
  <c r="F30" i="7"/>
  <c r="E30" i="7"/>
  <c r="D30" i="7"/>
  <c r="C30" i="7"/>
  <c r="G28" i="7"/>
  <c r="F28" i="7"/>
  <c r="E28" i="7"/>
  <c r="D28" i="7"/>
  <c r="C28" i="7"/>
  <c r="B28" i="7"/>
  <c r="G26" i="7"/>
  <c r="F26" i="7"/>
  <c r="E26" i="7"/>
  <c r="D26" i="7"/>
  <c r="C26" i="7"/>
  <c r="B26" i="7"/>
  <c r="G24" i="7"/>
  <c r="F24" i="7"/>
  <c r="E24" i="7"/>
  <c r="D24" i="7"/>
  <c r="C24" i="7"/>
  <c r="B24" i="7"/>
  <c r="G22" i="7"/>
  <c r="F22" i="7"/>
  <c r="E22" i="7"/>
  <c r="D22" i="7"/>
  <c r="C22" i="7"/>
  <c r="B22" i="7"/>
  <c r="G20" i="7"/>
  <c r="F20" i="7"/>
  <c r="E20" i="7"/>
  <c r="D20" i="7"/>
  <c r="C20" i="7"/>
  <c r="B20" i="7"/>
  <c r="G18" i="7"/>
  <c r="F18" i="7"/>
  <c r="E18" i="7"/>
  <c r="D18" i="7"/>
  <c r="C18" i="7"/>
  <c r="B18" i="7"/>
  <c r="G16" i="7"/>
  <c r="F16" i="7"/>
  <c r="E16" i="7"/>
  <c r="D16" i="7"/>
  <c r="C16" i="7"/>
  <c r="B16" i="7"/>
  <c r="E14" i="7"/>
  <c r="D14" i="7"/>
  <c r="C14" i="7"/>
  <c r="B14" i="7"/>
  <c r="G12" i="7"/>
  <c r="F12" i="7"/>
  <c r="E12" i="7"/>
  <c r="D12" i="7"/>
  <c r="C12" i="7"/>
  <c r="B12" i="7"/>
  <c r="G10" i="7"/>
  <c r="F10" i="7"/>
  <c r="E10" i="7"/>
  <c r="D10" i="7"/>
  <c r="C10" i="7"/>
  <c r="B10" i="7"/>
  <c r="B10" i="6"/>
  <c r="G32" i="6"/>
  <c r="F32" i="6"/>
  <c r="E32" i="6"/>
  <c r="D32" i="6"/>
  <c r="C32" i="6"/>
  <c r="B32" i="6"/>
  <c r="G30" i="6"/>
  <c r="F30" i="6"/>
  <c r="E30" i="6"/>
  <c r="D30" i="6"/>
  <c r="C30" i="6"/>
  <c r="B30" i="6"/>
  <c r="G24" i="6"/>
  <c r="F24" i="6"/>
  <c r="E24" i="6"/>
  <c r="D24" i="6"/>
  <c r="C24" i="6"/>
  <c r="B24" i="6"/>
  <c r="G22" i="6"/>
  <c r="F22" i="6"/>
  <c r="E22" i="6"/>
  <c r="D22" i="6"/>
  <c r="C22" i="6"/>
  <c r="B22" i="6"/>
  <c r="G26" i="6"/>
  <c r="F26" i="6"/>
  <c r="E26" i="6"/>
  <c r="D26" i="6"/>
  <c r="C26" i="6"/>
  <c r="B26" i="6"/>
  <c r="G28" i="6"/>
  <c r="F28" i="6"/>
  <c r="E28" i="6"/>
  <c r="D28" i="6"/>
  <c r="C28" i="6"/>
  <c r="B28" i="6"/>
  <c r="G20" i="6"/>
  <c r="F20" i="6"/>
  <c r="E20" i="6"/>
  <c r="D20" i="6"/>
  <c r="C20" i="6"/>
  <c r="B20" i="6"/>
  <c r="G18" i="6"/>
  <c r="F18" i="6"/>
  <c r="E18" i="6"/>
  <c r="D18" i="6"/>
  <c r="C18" i="6"/>
  <c r="B18" i="6"/>
  <c r="G16" i="6"/>
  <c r="F16" i="6"/>
  <c r="E16" i="6"/>
  <c r="D16" i="6"/>
  <c r="C16" i="6"/>
  <c r="B16" i="6"/>
  <c r="E14" i="6"/>
  <c r="D14" i="6"/>
  <c r="C14" i="6"/>
  <c r="B14" i="6"/>
  <c r="G12" i="6"/>
  <c r="F12" i="6"/>
  <c r="E12" i="6"/>
  <c r="D12" i="6"/>
  <c r="C12" i="6"/>
  <c r="B12" i="6"/>
  <c r="G10" i="6"/>
  <c r="F10" i="6"/>
  <c r="E10" i="6"/>
  <c r="D10" i="6"/>
  <c r="C10" i="6"/>
</calcChain>
</file>

<file path=xl/sharedStrings.xml><?xml version="1.0" encoding="utf-8"?>
<sst xmlns="http://schemas.openxmlformats.org/spreadsheetml/2006/main" count="329" uniqueCount="69">
  <si>
    <t>高部</t>
    <rPh sb="0" eb="2">
      <t>タカベ</t>
    </rPh>
    <phoneticPr fontId="3"/>
  </si>
  <si>
    <t>（各自治会で決められた時間内に出してください。）</t>
    <rPh sb="1" eb="2">
      <t>カク</t>
    </rPh>
    <rPh sb="2" eb="5">
      <t>ジチカイ</t>
    </rPh>
    <rPh sb="6" eb="7">
      <t>キ</t>
    </rPh>
    <rPh sb="11" eb="13">
      <t>ジカン</t>
    </rPh>
    <rPh sb="13" eb="14">
      <t>ナイ</t>
    </rPh>
    <rPh sb="15" eb="16">
      <t>ダ</t>
    </rPh>
    <phoneticPr fontId="3"/>
  </si>
  <si>
    <t>江　　尻</t>
    <rPh sb="0" eb="1">
      <t>エ</t>
    </rPh>
    <rPh sb="3" eb="4">
      <t>シリ</t>
    </rPh>
    <phoneticPr fontId="3"/>
  </si>
  <si>
    <t>入　　江</t>
    <rPh sb="0" eb="1">
      <t>イ</t>
    </rPh>
    <rPh sb="3" eb="4">
      <t>エ</t>
    </rPh>
    <phoneticPr fontId="3"/>
  </si>
  <si>
    <t>岡</t>
    <rPh sb="0" eb="1">
      <t>オカ</t>
    </rPh>
    <phoneticPr fontId="3"/>
  </si>
  <si>
    <t>船　　越</t>
    <rPh sb="0" eb="1">
      <t>フネ</t>
    </rPh>
    <rPh sb="3" eb="4">
      <t>コシ</t>
    </rPh>
    <phoneticPr fontId="3"/>
  </si>
  <si>
    <t>清　　水</t>
    <rPh sb="0" eb="1">
      <t>シン</t>
    </rPh>
    <rPh sb="3" eb="4">
      <t>ミズ</t>
    </rPh>
    <phoneticPr fontId="3"/>
  </si>
  <si>
    <t>不二見</t>
    <rPh sb="0" eb="1">
      <t>フ</t>
    </rPh>
    <rPh sb="1" eb="2">
      <t>ニ</t>
    </rPh>
    <rPh sb="2" eb="3">
      <t>ミ</t>
    </rPh>
    <phoneticPr fontId="3"/>
  </si>
  <si>
    <t>駒越・折戸</t>
    <rPh sb="0" eb="2">
      <t>コマゴエ</t>
    </rPh>
    <rPh sb="3" eb="5">
      <t>オリド</t>
    </rPh>
    <phoneticPr fontId="3"/>
  </si>
  <si>
    <t>三　　　　保</t>
    <rPh sb="0" eb="1">
      <t>サン</t>
    </rPh>
    <rPh sb="5" eb="6">
      <t>タモツ</t>
    </rPh>
    <phoneticPr fontId="3"/>
  </si>
  <si>
    <t>飯田東</t>
    <rPh sb="0" eb="2">
      <t>イイダ</t>
    </rPh>
    <rPh sb="2" eb="3">
      <t>ヒガシ</t>
    </rPh>
    <phoneticPr fontId="3"/>
  </si>
  <si>
    <t>飯田西</t>
    <rPh sb="0" eb="2">
      <t>イイダ</t>
    </rPh>
    <rPh sb="2" eb="3">
      <t>ニシ</t>
    </rPh>
    <phoneticPr fontId="3"/>
  </si>
  <si>
    <t>有度東</t>
    <rPh sb="0" eb="2">
      <t>ウド</t>
    </rPh>
    <rPh sb="2" eb="3">
      <t>ヒガシ</t>
    </rPh>
    <phoneticPr fontId="3"/>
  </si>
  <si>
    <t>有度西</t>
    <rPh sb="0" eb="2">
      <t>ウド</t>
    </rPh>
    <rPh sb="2" eb="3">
      <t>ニシ</t>
    </rPh>
    <phoneticPr fontId="3"/>
  </si>
  <si>
    <t>有度北</t>
    <rPh sb="0" eb="2">
      <t>ウド</t>
    </rPh>
    <rPh sb="2" eb="3">
      <t>キタ</t>
    </rPh>
    <phoneticPr fontId="3"/>
  </si>
  <si>
    <t>袖師</t>
    <rPh sb="0" eb="2">
      <t>ソデシ</t>
    </rPh>
    <phoneticPr fontId="3"/>
  </si>
  <si>
    <t>庵原</t>
    <rPh sb="0" eb="2">
      <t>イハラ</t>
    </rPh>
    <phoneticPr fontId="3"/>
  </si>
  <si>
    <t>興津</t>
    <rPh sb="0" eb="2">
      <t>オキツ</t>
    </rPh>
    <phoneticPr fontId="3"/>
  </si>
  <si>
    <t>小島</t>
    <rPh sb="0" eb="2">
      <t>オジマ</t>
    </rPh>
    <phoneticPr fontId="3"/>
  </si>
  <si>
    <t>両河内</t>
    <rPh sb="0" eb="1">
      <t>リョウ</t>
    </rPh>
    <rPh sb="1" eb="2">
      <t>カワ</t>
    </rPh>
    <rPh sb="2" eb="3">
      <t>ウチ</t>
    </rPh>
    <phoneticPr fontId="3"/>
  </si>
  <si>
    <t>蒲原地区</t>
    <rPh sb="0" eb="2">
      <t>カンバラ</t>
    </rPh>
    <rPh sb="2" eb="4">
      <t>チク</t>
    </rPh>
    <phoneticPr fontId="3"/>
  </si>
  <si>
    <t>回収地域（自治会名）</t>
    <rPh sb="0" eb="2">
      <t>カイシュウ</t>
    </rPh>
    <rPh sb="2" eb="4">
      <t>チイキ</t>
    </rPh>
    <rPh sb="5" eb="8">
      <t>ジチカイ</t>
    </rPh>
    <rPh sb="8" eb="9">
      <t>メイ</t>
    </rPh>
    <phoneticPr fontId="3"/>
  </si>
  <si>
    <t>地区西部</t>
    <rPh sb="0" eb="2">
      <t>チク</t>
    </rPh>
    <rPh sb="2" eb="4">
      <t>セイブ</t>
    </rPh>
    <phoneticPr fontId="3"/>
  </si>
  <si>
    <t>地区東部</t>
    <rPh sb="0" eb="2">
      <t>チク</t>
    </rPh>
    <rPh sb="2" eb="4">
      <t>トウブ</t>
    </rPh>
    <phoneticPr fontId="3"/>
  </si>
  <si>
    <t>回収品目</t>
    <rPh sb="0" eb="2">
      <t>カイシュウ</t>
    </rPh>
    <rPh sb="2" eb="4">
      <t>ヒンモク</t>
    </rPh>
    <phoneticPr fontId="3"/>
  </si>
  <si>
    <t>びん</t>
    <phoneticPr fontId="3"/>
  </si>
  <si>
    <t>缶</t>
    <rPh sb="0" eb="1">
      <t>カン</t>
    </rPh>
    <phoneticPr fontId="3"/>
  </si>
  <si>
    <t>ペットボトル</t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</si>
  <si>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</si>
  <si>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</si>
  <si>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</si>
  <si>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７月</t>
    <rPh sb="1" eb="2">
      <t>ツキ</t>
    </rPh>
    <phoneticPr fontId="3"/>
  </si>
  <si>
    <t>８月</t>
    <rPh sb="1" eb="2">
      <t>ツキ</t>
    </rPh>
    <phoneticPr fontId="3"/>
  </si>
  <si>
    <t>９月</t>
    <rPh sb="1" eb="2">
      <t>ツキ</t>
    </rPh>
    <phoneticPr fontId="3"/>
  </si>
  <si>
    <t>10月</t>
    <rPh sb="2" eb="3">
      <t>ツキ</t>
    </rPh>
    <phoneticPr fontId="3"/>
  </si>
  <si>
    <t>11月</t>
    <rPh sb="2" eb="3">
      <t>ツキ</t>
    </rPh>
    <phoneticPr fontId="3"/>
  </si>
  <si>
    <t>12月</t>
    <rPh sb="2" eb="3">
      <t>ツキ</t>
    </rPh>
    <phoneticPr fontId="3"/>
  </si>
  <si>
    <t>１月</t>
    <rPh sb="1" eb="2">
      <t>ツキ</t>
    </rPh>
    <phoneticPr fontId="3"/>
  </si>
  <si>
    <t>２月</t>
    <rPh sb="1" eb="2">
      <t>ツキ</t>
    </rPh>
    <phoneticPr fontId="3"/>
  </si>
  <si>
    <t>３月</t>
    <rPh sb="1" eb="2">
      <t>ツキ</t>
    </rPh>
    <phoneticPr fontId="3"/>
  </si>
  <si>
    <t>由比地区</t>
    <rPh sb="0" eb="2">
      <t>ユイ</t>
    </rPh>
    <rPh sb="2" eb="4">
      <t>チク</t>
    </rPh>
    <phoneticPr fontId="3"/>
  </si>
  <si>
    <t>ペットボトル</t>
    <phoneticPr fontId="3"/>
  </si>
  <si>
    <t>ペットボトル</t>
    <phoneticPr fontId="3"/>
  </si>
  <si>
    <t>びん</t>
    <phoneticPr fontId="3"/>
  </si>
  <si>
    <t>４月</t>
    <rPh sb="1" eb="2">
      <t>ガツ</t>
    </rPh>
    <phoneticPr fontId="3"/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</si>
  <si>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</si>
  <si>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</si>
  <si>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</si>
  <si>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</si>
  <si>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</si>
  <si>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</si>
  <si>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</si>
  <si>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</si>
  <si>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１０
月</t>
    <phoneticPr fontId="3"/>
  </si>
  <si>
    <t>１１
月</t>
    <phoneticPr fontId="3"/>
  </si>
  <si>
    <t>１２
月</t>
    <phoneticPr fontId="3"/>
  </si>
  <si>
    <t>地　　区</t>
    <rPh sb="0" eb="1">
      <t>チ</t>
    </rPh>
    <rPh sb="3" eb="4">
      <t>ク</t>
    </rPh>
    <phoneticPr fontId="3"/>
  </si>
  <si>
    <r>
      <rPr>
        <sz val="24"/>
        <color indexed="8"/>
        <rFont val="ＭＳ Ｐゴシック"/>
        <family val="3"/>
        <charset val="128"/>
      </rPr>
      <t>（注　 意）</t>
    </r>
    <r>
      <rPr>
        <sz val="18"/>
        <color indexed="8"/>
        <rFont val="ＭＳ Ｐゴシック"/>
        <family val="3"/>
        <charset val="128"/>
      </rPr>
      <t xml:space="preserve">
</t>
    </r>
    <r>
      <rPr>
        <b/>
        <sz val="16"/>
        <color indexed="8"/>
        <rFont val="ＭＳ Ｐゴシック"/>
        <family val="3"/>
        <charset val="128"/>
      </rPr>
      <t>「自治会名」</t>
    </r>
    <r>
      <rPr>
        <sz val="16"/>
        <color indexed="8"/>
        <rFont val="ＭＳ Ｐゴシック"/>
        <family val="3"/>
        <charset val="128"/>
      </rPr>
      <t>で表示してあります。（住所ではありません。）</t>
    </r>
    <rPh sb="1" eb="2">
      <t>チュウ</t>
    </rPh>
    <rPh sb="4" eb="5">
      <t>イ</t>
    </rPh>
    <rPh sb="8" eb="11">
      <t>ジチカイ</t>
    </rPh>
    <rPh sb="11" eb="12">
      <t>ナ</t>
    </rPh>
    <rPh sb="14" eb="16">
      <t>ヒョウジ</t>
    </rPh>
    <rPh sb="24" eb="26">
      <t>ジュウショ</t>
    </rPh>
    <phoneticPr fontId="3"/>
  </si>
  <si>
    <r>
      <t xml:space="preserve">辻・浜田
</t>
    </r>
    <r>
      <rPr>
        <sz val="8"/>
        <rFont val="ＭＳ Ｐゴシック"/>
        <family val="3"/>
        <charset val="128"/>
      </rPr>
      <t>辻の点は一つ</t>
    </r>
    <rPh sb="0" eb="1">
      <t>ツジ</t>
    </rPh>
    <rPh sb="2" eb="4">
      <t>ハマダ</t>
    </rPh>
    <rPh sb="5" eb="6">
      <t>ツジ</t>
    </rPh>
    <rPh sb="7" eb="8">
      <t>テン</t>
    </rPh>
    <rPh sb="9" eb="10">
      <t>ヒト</t>
    </rPh>
    <phoneticPr fontId="3"/>
  </si>
  <si>
    <t>祝日・振替休日も回収します</t>
    <rPh sb="0" eb="2">
      <t>シュクジツ</t>
    </rPh>
    <rPh sb="3" eb="5">
      <t>フリカエ</t>
    </rPh>
    <rPh sb="5" eb="7">
      <t>キュウジツ</t>
    </rPh>
    <rPh sb="8" eb="10">
      <t>カイシュウ</t>
    </rPh>
    <phoneticPr fontId="3"/>
  </si>
  <si>
    <t>祝日・振替休日も回収します。</t>
    <rPh sb="0" eb="2">
      <t>シュクジツ</t>
    </rPh>
    <rPh sb="3" eb="5">
      <t>フリカエ</t>
    </rPh>
    <rPh sb="5" eb="7">
      <t>キュウジツ</t>
    </rPh>
    <rPh sb="8" eb="10">
      <t>カイシュウ</t>
    </rPh>
    <phoneticPr fontId="3"/>
  </si>
  <si>
    <t>清水区（蒲原・由比地区を除く）</t>
    <phoneticPr fontId="3"/>
  </si>
  <si>
    <r>
      <t>びん・缶・ペットボトル地区別収集日程表（</t>
    </r>
    <r>
      <rPr>
        <u/>
        <sz val="22"/>
        <rFont val="ＭＳ Ｐゴシック"/>
        <family val="3"/>
        <charset val="128"/>
      </rPr>
      <t>2025年度</t>
    </r>
    <r>
      <rPr>
        <sz val="22"/>
        <rFont val="ＭＳ Ｐゴシック"/>
        <family val="3"/>
        <charset val="128"/>
      </rPr>
      <t>）</t>
    </r>
    <phoneticPr fontId="3"/>
  </si>
  <si>
    <r>
      <t xml:space="preserve"> </t>
    </r>
    <r>
      <rPr>
        <b/>
        <u/>
        <sz val="20"/>
        <color theme="1"/>
        <rFont val="ＭＳ Ｐゴシック"/>
        <family val="3"/>
        <charset val="128"/>
        <scheme val="minor"/>
      </rPr>
      <t>2025年度</t>
    </r>
    <r>
      <rPr>
        <b/>
        <sz val="20"/>
        <color theme="1"/>
        <rFont val="ＭＳ Ｐゴシック"/>
        <family val="3"/>
        <charset val="128"/>
        <scheme val="minor"/>
      </rPr>
      <t>　蒲原・由比地区　びん・缶・ペットボトル自治会別回収日程表</t>
    </r>
    <phoneticPr fontId="3"/>
  </si>
  <si>
    <t>火</t>
  </si>
  <si>
    <t>木</t>
  </si>
  <si>
    <t>金</t>
  </si>
  <si>
    <t>月</t>
  </si>
  <si>
    <t>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</si>
</sst>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（&quot;&quot;曜&quot;&quot;日&quot;&quot;）&quot;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u/>
      <sz val="20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6"/>
      <name val="ＭＳ Ｐゴシック"/>
      <family val="2"/>
      <scheme val="minor"/>
    </font>
    <font>
      <sz val="16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7" fillId="0" borderId="0">
      <alignment vertical="center"/>
    </xf>
    <xf numFmtId="0" fontId="1" fillId="0" borderId="0"/>
  </cellStyleXfs>
  <cellXfs count="130">
    <xf numFmtId="0" fontId="0" fillId="0" borderId="0" xfId="0">
      <alignment vertical="center"/>
    </xf>
    <xf numFmtId="0" fontId="1" fillId="0" borderId="0" xfId="4"/>
    <xf numFmtId="0" fontId="2" fillId="0" borderId="0" xfId="4" applyFont="1" applyAlignment="1">
      <alignment horizontal="left"/>
    </xf>
    <xf numFmtId="0" fontId="6" fillId="0" borderId="0" xfId="0" applyFont="1" applyAlignment="1">
      <alignment horizontal="left" vertical="center"/>
    </xf>
    <xf numFmtId="0" fontId="5" fillId="0" borderId="0" xfId="4" applyFont="1" applyAlignment="1">
      <alignment horizontal="left"/>
    </xf>
    <xf numFmtId="0" fontId="17" fillId="0" borderId="0" xfId="3">
      <alignment vertical="center"/>
    </xf>
    <xf numFmtId="0" fontId="17" fillId="0" borderId="0" xfId="3" applyAlignment="1">
      <alignment horizontal="center" vertical="center"/>
    </xf>
    <xf numFmtId="0" fontId="12" fillId="2" borderId="3" xfId="3" applyFont="1" applyFill="1" applyBorder="1" applyAlignment="1">
      <alignment horizontal="center" vertical="center" wrapText="1"/>
    </xf>
    <xf numFmtId="0" fontId="17" fillId="0" borderId="0" xfId="3" applyAlignment="1">
      <alignment vertical="center" textRotation="255"/>
    </xf>
    <xf numFmtId="0" fontId="5" fillId="2" borderId="4" xfId="4" applyFont="1" applyFill="1" applyBorder="1" applyAlignment="1">
      <alignment horizontal="distributed" vertical="center"/>
    </xf>
    <xf numFmtId="0" fontId="7" fillId="2" borderId="6" xfId="0" applyFont="1" applyFill="1" applyBorder="1" applyAlignment="1">
      <alignment horizontal="center" vertical="center" shrinkToFit="1"/>
    </xf>
    <xf numFmtId="0" fontId="5" fillId="3" borderId="4" xfId="4" applyFont="1" applyFill="1" applyBorder="1" applyAlignment="1">
      <alignment horizontal="distributed" vertical="center"/>
    </xf>
    <xf numFmtId="0" fontId="7" fillId="3" borderId="6" xfId="0" applyFont="1" applyFill="1" applyBorder="1" applyAlignment="1">
      <alignment horizontal="center" vertical="center" shrinkToFit="1"/>
    </xf>
    <xf numFmtId="0" fontId="18" fillId="4" borderId="9" xfId="3" applyFont="1" applyFill="1" applyBorder="1" applyAlignment="1">
      <alignment horizontal="center" vertical="center" textRotation="255"/>
    </xf>
    <xf numFmtId="0" fontId="18" fillId="5" borderId="4" xfId="3" applyFont="1" applyFill="1" applyBorder="1" applyAlignment="1">
      <alignment vertical="center" textRotation="255"/>
    </xf>
    <xf numFmtId="0" fontId="18" fillId="5" borderId="2" xfId="3" applyFont="1" applyFill="1" applyBorder="1" applyAlignment="1">
      <alignment vertical="center" textRotation="255"/>
    </xf>
    <xf numFmtId="0" fontId="18" fillId="2" borderId="4" xfId="3" applyFont="1" applyFill="1" applyBorder="1" applyAlignment="1">
      <alignment vertical="center" textRotation="255"/>
    </xf>
    <xf numFmtId="0" fontId="17" fillId="2" borderId="0" xfId="3" applyFill="1">
      <alignment vertical="center"/>
    </xf>
    <xf numFmtId="0" fontId="5" fillId="2" borderId="4" xfId="4" applyFont="1" applyFill="1" applyBorder="1" applyAlignment="1">
      <alignment horizontal="distributed" vertical="center" wrapText="1"/>
    </xf>
    <xf numFmtId="0" fontId="13" fillId="2" borderId="10" xfId="3" applyFont="1" applyFill="1" applyBorder="1" applyAlignment="1">
      <alignment horizontal="center" vertical="center" wrapText="1"/>
    </xf>
    <xf numFmtId="0" fontId="18" fillId="2" borderId="11" xfId="3" applyFont="1" applyFill="1" applyBorder="1" applyAlignment="1">
      <alignment horizontal="center" vertical="center" textRotation="255"/>
    </xf>
    <xf numFmtId="0" fontId="0" fillId="2" borderId="0" xfId="0" applyFill="1">
      <alignment vertical="center"/>
    </xf>
    <xf numFmtId="0" fontId="19" fillId="2" borderId="0" xfId="3" applyFont="1" applyFill="1">
      <alignment vertical="center"/>
    </xf>
    <xf numFmtId="0" fontId="5" fillId="0" borderId="0" xfId="0" applyFont="1">
      <alignment vertical="center"/>
    </xf>
    <xf numFmtId="0" fontId="5" fillId="0" borderId="0" xfId="3" applyFont="1" applyAlignment="1">
      <alignment horizontal="left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 shrinkToFit="1"/>
    </xf>
    <xf numFmtId="0" fontId="25" fillId="0" borderId="6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176" fontId="26" fillId="0" borderId="8" xfId="0" applyNumberFormat="1" applyFont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7" fillId="3" borderId="6" xfId="0" applyFont="1" applyFill="1" applyBorder="1">
      <alignment vertical="center"/>
    </xf>
    <xf numFmtId="0" fontId="7" fillId="3" borderId="6" xfId="0" applyFont="1" applyFill="1" applyBorder="1" applyAlignment="1">
      <alignment horizontal="center" vertical="center" wrapText="1" shrinkToFit="1"/>
    </xf>
    <xf numFmtId="176" fontId="24" fillId="3" borderId="30" xfId="0" applyNumberFormat="1" applyFont="1" applyFill="1" applyBorder="1" applyAlignment="1">
      <alignment horizontal="center" vertical="center"/>
    </xf>
    <xf numFmtId="0" fontId="27" fillId="3" borderId="28" xfId="0" applyFont="1" applyFill="1" applyBorder="1" applyAlignment="1">
      <alignment horizontal="center" vertical="center"/>
    </xf>
    <xf numFmtId="0" fontId="28" fillId="3" borderId="27" xfId="0" applyFont="1" applyFill="1" applyBorder="1" applyAlignment="1">
      <alignment horizontal="center" vertical="center"/>
    </xf>
    <xf numFmtId="0" fontId="28" fillId="3" borderId="28" xfId="0" applyFont="1" applyFill="1" applyBorder="1" applyAlignment="1">
      <alignment horizontal="center" vertical="center"/>
    </xf>
    <xf numFmtId="0" fontId="28" fillId="3" borderId="29" xfId="0" applyFont="1" applyFill="1" applyBorder="1" applyAlignment="1">
      <alignment horizontal="center" vertical="center"/>
    </xf>
    <xf numFmtId="176" fontId="24" fillId="3" borderId="33" xfId="0" applyNumberFormat="1" applyFont="1" applyFill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3" borderId="27" xfId="0" applyFont="1" applyFill="1" applyBorder="1" applyAlignment="1">
      <alignment horizontal="center" vertical="center"/>
    </xf>
    <xf numFmtId="0" fontId="27" fillId="3" borderId="32" xfId="0" applyFont="1" applyFill="1" applyBorder="1" applyAlignment="1">
      <alignment horizontal="center" vertical="center"/>
    </xf>
    <xf numFmtId="0" fontId="27" fillId="3" borderId="2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57" fontId="0" fillId="0" borderId="1" xfId="0" applyNumberFormat="1" applyBorder="1">
      <alignment vertical="center"/>
    </xf>
    <xf numFmtId="56" fontId="0" fillId="0" borderId="0" xfId="0" applyNumberFormat="1">
      <alignment vertical="center"/>
    </xf>
    <xf numFmtId="176" fontId="26" fillId="3" borderId="8" xfId="0" applyNumberFormat="1" applyFont="1" applyFill="1" applyBorder="1" applyAlignment="1">
      <alignment horizontal="center" vertical="center"/>
    </xf>
    <xf numFmtId="0" fontId="33" fillId="3" borderId="27" xfId="0" applyFont="1" applyFill="1" applyBorder="1" applyAlignment="1">
      <alignment horizontal="center" vertical="center"/>
    </xf>
    <xf numFmtId="0" fontId="33" fillId="3" borderId="28" xfId="0" applyFont="1" applyFill="1" applyBorder="1" applyAlignment="1">
      <alignment horizontal="center" vertical="center"/>
    </xf>
    <xf numFmtId="0" fontId="33" fillId="3" borderId="29" xfId="0" applyFont="1" applyFill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176" fontId="24" fillId="0" borderId="30" xfId="0" applyNumberFormat="1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176" fontId="24" fillId="3" borderId="10" xfId="0" applyNumberFormat="1" applyFont="1" applyFill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/>
    </xf>
    <xf numFmtId="176" fontId="24" fillId="0" borderId="31" xfId="0" applyNumberFormat="1" applyFont="1" applyBorder="1" applyAlignment="1">
      <alignment horizontal="center" vertical="center"/>
    </xf>
    <xf numFmtId="176" fontId="24" fillId="0" borderId="35" xfId="0" applyNumberFormat="1" applyFont="1" applyBorder="1" applyAlignment="1">
      <alignment horizontal="center" vertical="center"/>
    </xf>
    <xf numFmtId="0" fontId="33" fillId="3" borderId="36" xfId="0" applyFont="1" applyFill="1" applyBorder="1" applyAlignment="1">
      <alignment horizontal="center" vertical="center"/>
    </xf>
    <xf numFmtId="176" fontId="24" fillId="3" borderId="1" xfId="0" applyNumberFormat="1" applyFont="1" applyFill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176" fontId="24" fillId="0" borderId="1" xfId="0" applyNumberFormat="1" applyFont="1" applyBorder="1" applyAlignment="1">
      <alignment horizontal="center" vertical="center"/>
    </xf>
    <xf numFmtId="0" fontId="28" fillId="3" borderId="36" xfId="0" applyFont="1" applyFill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176" fontId="24" fillId="0" borderId="20" xfId="0" applyNumberFormat="1" applyFont="1" applyBorder="1" applyAlignment="1">
      <alignment horizontal="center" vertical="center"/>
    </xf>
    <xf numFmtId="0" fontId="33" fillId="3" borderId="32" xfId="0" applyFont="1" applyFill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176" fontId="24" fillId="0" borderId="33" xfId="0" applyNumberFormat="1" applyFont="1" applyBorder="1" applyAlignment="1">
      <alignment horizontal="center" vertical="center"/>
    </xf>
    <xf numFmtId="0" fontId="28" fillId="3" borderId="32" xfId="0" applyFont="1" applyFill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34" fillId="3" borderId="32" xfId="0" applyFont="1" applyFill="1" applyBorder="1" applyAlignment="1">
      <alignment horizontal="center" vertical="center"/>
    </xf>
    <xf numFmtId="176" fontId="24" fillId="0" borderId="34" xfId="0" applyNumberFormat="1" applyFont="1" applyBorder="1" applyAlignment="1">
      <alignment horizontal="center" vertical="center"/>
    </xf>
    <xf numFmtId="0" fontId="27" fillId="3" borderId="36" xfId="0" applyFont="1" applyFill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14" fillId="7" borderId="5" xfId="4" applyFont="1" applyFill="1" applyBorder="1" applyAlignment="1">
      <alignment horizontal="center" vertical="center" textRotation="255" wrapText="1"/>
    </xf>
    <xf numFmtId="0" fontId="14" fillId="7" borderId="15" xfId="4" applyFont="1" applyFill="1" applyBorder="1" applyAlignment="1">
      <alignment horizontal="center" vertical="center" textRotation="255" wrapText="1"/>
    </xf>
    <xf numFmtId="0" fontId="14" fillId="7" borderId="7" xfId="4" applyFont="1" applyFill="1" applyBorder="1" applyAlignment="1">
      <alignment horizontal="center" vertical="center" textRotation="255" wrapText="1"/>
    </xf>
    <xf numFmtId="0" fontId="14" fillId="7" borderId="3" xfId="4" applyFont="1" applyFill="1" applyBorder="1" applyAlignment="1">
      <alignment horizontal="center" vertical="center" textRotation="255" wrapText="1"/>
    </xf>
    <xf numFmtId="0" fontId="14" fillId="6" borderId="5" xfId="4" applyFont="1" applyFill="1" applyBorder="1" applyAlignment="1">
      <alignment horizontal="center" vertical="center" textRotation="255" wrapText="1"/>
    </xf>
    <xf numFmtId="0" fontId="14" fillId="6" borderId="15" xfId="4" applyFont="1" applyFill="1" applyBorder="1" applyAlignment="1">
      <alignment horizontal="center" vertical="center" textRotation="255" wrapText="1"/>
    </xf>
    <xf numFmtId="0" fontId="14" fillId="6" borderId="7" xfId="4" applyFont="1" applyFill="1" applyBorder="1" applyAlignment="1">
      <alignment horizontal="center" vertical="center" textRotation="255" wrapText="1"/>
    </xf>
    <xf numFmtId="0" fontId="14" fillId="6" borderId="3" xfId="4" applyFont="1" applyFill="1" applyBorder="1" applyAlignment="1">
      <alignment horizontal="center" vertical="center" textRotation="255" wrapText="1"/>
    </xf>
    <xf numFmtId="0" fontId="5" fillId="2" borderId="16" xfId="4" applyFont="1" applyFill="1" applyBorder="1" applyAlignment="1">
      <alignment horizontal="center" vertical="center"/>
    </xf>
    <xf numFmtId="0" fontId="5" fillId="2" borderId="14" xfId="4" applyFont="1" applyFill="1" applyBorder="1" applyAlignment="1">
      <alignment horizontal="center" vertical="center"/>
    </xf>
    <xf numFmtId="0" fontId="14" fillId="6" borderId="5" xfId="4" applyFont="1" applyFill="1" applyBorder="1" applyAlignment="1">
      <alignment horizontal="center" vertical="center" wrapText="1"/>
    </xf>
    <xf numFmtId="0" fontId="14" fillId="6" borderId="15" xfId="4" applyFont="1" applyFill="1" applyBorder="1" applyAlignment="1">
      <alignment horizontal="center" vertical="center" wrapText="1"/>
    </xf>
    <xf numFmtId="0" fontId="14" fillId="6" borderId="7" xfId="4" applyFont="1" applyFill="1" applyBorder="1" applyAlignment="1">
      <alignment horizontal="center" vertical="center" wrapText="1"/>
    </xf>
    <xf numFmtId="0" fontId="14" fillId="6" borderId="3" xfId="4" applyFont="1" applyFill="1" applyBorder="1" applyAlignment="1">
      <alignment horizontal="center" vertical="center" wrapText="1"/>
    </xf>
    <xf numFmtId="0" fontId="14" fillId="7" borderId="5" xfId="4" applyFont="1" applyFill="1" applyBorder="1" applyAlignment="1">
      <alignment horizontal="center" vertical="center" wrapText="1"/>
    </xf>
    <xf numFmtId="0" fontId="14" fillId="7" borderId="15" xfId="4" applyFont="1" applyFill="1" applyBorder="1" applyAlignment="1">
      <alignment horizontal="center" vertical="center" wrapText="1"/>
    </xf>
    <xf numFmtId="0" fontId="14" fillId="7" borderId="7" xfId="4" applyFont="1" applyFill="1" applyBorder="1" applyAlignment="1">
      <alignment horizontal="center" vertical="center" wrapText="1"/>
    </xf>
    <xf numFmtId="0" fontId="14" fillId="7" borderId="3" xfId="4" applyFont="1" applyFill="1" applyBorder="1" applyAlignment="1">
      <alignment horizontal="center" vertical="center" wrapText="1"/>
    </xf>
    <xf numFmtId="0" fontId="20" fillId="0" borderId="17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3" borderId="17" xfId="3" applyFont="1" applyFill="1" applyBorder="1" applyAlignment="1">
      <alignment horizontal="center" vertical="center"/>
    </xf>
    <xf numFmtId="0" fontId="20" fillId="3" borderId="18" xfId="3" applyFont="1" applyFill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21" fillId="0" borderId="0" xfId="3" applyFont="1" applyAlignment="1">
      <alignment horizontal="left"/>
    </xf>
    <xf numFmtId="0" fontId="20" fillId="8" borderId="21" xfId="3" applyFont="1" applyFill="1" applyBorder="1" applyAlignment="1">
      <alignment horizontal="center" vertical="center" textRotation="255" wrapText="1"/>
    </xf>
    <xf numFmtId="0" fontId="20" fillId="8" borderId="22" xfId="3" applyFont="1" applyFill="1" applyBorder="1" applyAlignment="1">
      <alignment horizontal="center" vertical="center" textRotation="255" wrapText="1"/>
    </xf>
    <xf numFmtId="0" fontId="20" fillId="8" borderId="18" xfId="3" applyFont="1" applyFill="1" applyBorder="1" applyAlignment="1">
      <alignment horizontal="center" vertical="center" textRotation="255" wrapText="1"/>
    </xf>
    <xf numFmtId="0" fontId="8" fillId="7" borderId="23" xfId="3" applyFont="1" applyFill="1" applyBorder="1" applyAlignment="1">
      <alignment horizontal="center" vertical="center" wrapText="1"/>
    </xf>
    <xf numFmtId="0" fontId="8" fillId="7" borderId="24" xfId="3" applyFont="1" applyFill="1" applyBorder="1" applyAlignment="1">
      <alignment horizontal="center" vertical="center" wrapText="1"/>
    </xf>
    <xf numFmtId="0" fontId="8" fillId="7" borderId="25" xfId="3" applyFont="1" applyFill="1" applyBorder="1" applyAlignment="1">
      <alignment horizontal="center" vertical="center" wrapText="1"/>
    </xf>
    <xf numFmtId="0" fontId="8" fillId="7" borderId="7" xfId="3" applyFont="1" applyFill="1" applyBorder="1" applyAlignment="1">
      <alignment horizontal="center" vertical="center" wrapText="1"/>
    </xf>
    <xf numFmtId="0" fontId="8" fillId="7" borderId="1" xfId="3" applyFont="1" applyFill="1" applyBorder="1" applyAlignment="1">
      <alignment horizontal="center" vertical="center" wrapText="1"/>
    </xf>
    <xf numFmtId="0" fontId="8" fillId="7" borderId="10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22" fillId="0" borderId="9" xfId="3" applyFont="1" applyBorder="1" applyAlignment="1">
      <alignment horizontal="center" vertical="center"/>
    </xf>
    <xf numFmtId="0" fontId="22" fillId="0" borderId="26" xfId="3" applyFont="1" applyBorder="1" applyAlignment="1">
      <alignment horizontal="center" vertical="center"/>
    </xf>
    <xf numFmtId="0" fontId="22" fillId="3" borderId="9" xfId="3" applyFont="1" applyFill="1" applyBorder="1" applyAlignment="1">
      <alignment horizontal="center" vertical="center"/>
    </xf>
    <xf numFmtId="0" fontId="22" fillId="2" borderId="9" xfId="3" applyFont="1" applyFill="1" applyBorder="1" applyAlignment="1">
      <alignment horizontal="center" vertical="center"/>
    </xf>
    <xf numFmtId="0" fontId="21" fillId="0" borderId="20" xfId="3" applyFont="1" applyBorder="1" applyAlignment="1">
      <alignment horizontal="left"/>
    </xf>
    <xf numFmtId="0" fontId="23" fillId="8" borderId="21" xfId="3" applyFont="1" applyFill="1" applyBorder="1" applyAlignment="1">
      <alignment horizontal="center" vertical="center" textRotation="255" wrapText="1"/>
    </xf>
    <xf numFmtId="0" fontId="23" fillId="8" borderId="22" xfId="3" applyFont="1" applyFill="1" applyBorder="1" applyAlignment="1">
      <alignment horizontal="center" vertical="center" textRotation="255" wrapText="1"/>
    </xf>
    <xf numFmtId="0" fontId="23" fillId="8" borderId="18" xfId="3" applyFont="1" applyFill="1" applyBorder="1" applyAlignment="1">
      <alignment horizontal="center" vertical="center" textRotation="255" wrapText="1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_（H１７）清水資源日程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583405</xdr:colOff>
      <xdr:row>6</xdr:row>
      <xdr:rowOff>67107</xdr:rowOff>
    </xdr:from>
    <xdr:to>
      <xdr:col>3</xdr:col>
      <xdr:colOff>940593</xdr:colOff>
      <xdr:row>6</xdr:row>
      <xdr:rowOff>1797843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809874" y="1710170"/>
          <a:ext cx="1690688" cy="1730736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>
            <a:lnSpc>
              <a:spcPts val="1400"/>
            </a:lnSpc>
          </a:pPr>
          <a:r>
            <a:rPr kumimoji="1" lang="ja-JP" altLang="en-US" sz="1200" b="1"/>
            <a:t>蒲原新田</a:t>
          </a:r>
        </a:p>
        <a:p>
          <a:pPr algn="ctr">
            <a:lnSpc>
              <a:spcPts val="1500"/>
            </a:lnSpc>
          </a:pPr>
          <a:r>
            <a:rPr kumimoji="1" lang="ja-JP" altLang="en-US" sz="1200" b="1"/>
            <a:t>（ＪＲ以南の集積所）</a:t>
          </a:r>
          <a:endParaRPr kumimoji="1" lang="en-US" altLang="ja-JP" sz="800" b="1"/>
        </a:p>
        <a:p>
          <a:pPr algn="ctr">
            <a:lnSpc>
              <a:spcPts val="1300"/>
            </a:lnSpc>
          </a:pPr>
          <a:r>
            <a:rPr kumimoji="1" lang="ja-JP" altLang="en-US" sz="1200" b="1"/>
            <a:t>蒲原西町</a:t>
          </a:r>
        </a:p>
        <a:p>
          <a:pPr algn="ctr">
            <a:lnSpc>
              <a:spcPts val="1400"/>
            </a:lnSpc>
          </a:pPr>
          <a:r>
            <a:rPr kumimoji="1" lang="ja-JP" altLang="en-US" sz="1200" b="1"/>
            <a:t>（ＪＲ以南の集積所）</a:t>
          </a:r>
        </a:p>
        <a:p>
          <a:pPr algn="ctr">
            <a:lnSpc>
              <a:spcPts val="1400"/>
            </a:lnSpc>
          </a:pPr>
          <a:r>
            <a:rPr kumimoji="1" lang="ja-JP" altLang="en-US" sz="1200" b="1"/>
            <a:t>蒲原柵</a:t>
          </a:r>
        </a:p>
        <a:p>
          <a:pPr algn="ctr">
            <a:lnSpc>
              <a:spcPts val="1400"/>
            </a:lnSpc>
          </a:pPr>
          <a:r>
            <a:rPr kumimoji="1" lang="ja-JP" altLang="en-US" sz="1200" b="1"/>
            <a:t>（ＪＲ以南の集積所）</a:t>
          </a:r>
        </a:p>
        <a:p>
          <a:pPr algn="ctr">
            <a:lnSpc>
              <a:spcPts val="1300"/>
            </a:lnSpc>
          </a:pPr>
          <a:r>
            <a:rPr kumimoji="1" lang="ja-JP" altLang="en-US" sz="1200" b="1"/>
            <a:t>高浜</a:t>
          </a:r>
        </a:p>
        <a:p>
          <a:pPr algn="ctr">
            <a:lnSpc>
              <a:spcPts val="1200"/>
            </a:lnSpc>
          </a:pPr>
          <a:r>
            <a:rPr kumimoji="1" lang="ja-JP" altLang="en-US" sz="1200" b="1"/>
            <a:t>蒲原白銀</a:t>
          </a:r>
        </a:p>
      </xdr:txBody>
    </xdr:sp>
    <xdr:clientData/>
  </xdr:twoCellAnchor>
  <xdr:twoCellAnchor>
    <xdr:from>
      <xdr:col>1</xdr:col>
      <xdr:colOff>180975</xdr:colOff>
      <xdr:row>6</xdr:row>
      <xdr:rowOff>157594</xdr:rowOff>
    </xdr:from>
    <xdr:to>
      <xdr:col>2</xdr:col>
      <xdr:colOff>504825</xdr:colOff>
      <xdr:row>6</xdr:row>
      <xdr:rowOff>1466850</xdr:rowOff>
    </xdr:to>
    <xdr:sp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76325" y="1805419"/>
          <a:ext cx="1657350" cy="1309256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>
            <a:lnSpc>
              <a:spcPts val="1400"/>
            </a:lnSpc>
          </a:pPr>
          <a:r>
            <a:rPr kumimoji="1" lang="ja-JP" altLang="en-US" sz="1200" b="1"/>
            <a:t>神沢</a:t>
          </a:r>
          <a:endParaRPr kumimoji="1" lang="en-US" altLang="ja-JP" sz="1200" b="1"/>
        </a:p>
        <a:p>
          <a:pPr algn="ctr">
            <a:lnSpc>
              <a:spcPts val="1400"/>
            </a:lnSpc>
          </a:pPr>
          <a:r>
            <a:rPr kumimoji="1" lang="ja-JP" altLang="en-US" sz="1200" b="1"/>
            <a:t>蒲原堰沢</a:t>
          </a:r>
        </a:p>
        <a:p>
          <a:pPr algn="ctr">
            <a:lnSpc>
              <a:spcPts val="1400"/>
            </a:lnSpc>
          </a:pPr>
          <a:r>
            <a:rPr kumimoji="1" lang="ja-JP" altLang="en-US" sz="1200" b="1"/>
            <a:t>中区</a:t>
          </a:r>
          <a:r>
            <a:rPr kumimoji="1" lang="en-US" altLang="ja-JP" sz="1200" b="1"/>
            <a:t>in</a:t>
          </a:r>
          <a:r>
            <a:rPr kumimoji="1" lang="ja-JP" altLang="en-US" sz="1200" b="1"/>
            <a:t>かんばら</a:t>
          </a:r>
        </a:p>
        <a:p>
          <a:pPr algn="ctr">
            <a:lnSpc>
              <a:spcPts val="1400"/>
            </a:lnSpc>
          </a:pPr>
          <a:r>
            <a:rPr kumimoji="1" lang="ja-JP" altLang="en-US" sz="1200" b="1"/>
            <a:t>小金</a:t>
          </a:r>
        </a:p>
        <a:p>
          <a:pPr algn="ctr">
            <a:lnSpc>
              <a:spcPts val="1300"/>
            </a:lnSpc>
          </a:pPr>
          <a:r>
            <a:rPr kumimoji="1" lang="ja-JP" altLang="en-US" sz="1200" b="1"/>
            <a:t>堀川</a:t>
          </a:r>
        </a:p>
        <a:p>
          <a:pPr algn="ctr">
            <a:lnSpc>
              <a:spcPts val="1300"/>
            </a:lnSpc>
          </a:pPr>
          <a:r>
            <a:rPr kumimoji="1" lang="ja-JP" altLang="en-US" sz="1200" b="1"/>
            <a:t>新諏訪</a:t>
          </a:r>
        </a:p>
        <a:p>
          <a:pPr algn="ctr">
            <a:lnSpc>
              <a:spcPts val="1400"/>
            </a:lnSpc>
          </a:pPr>
          <a:endParaRPr kumimoji="1" lang="ja-JP" altLang="en-US" sz="1200" b="1"/>
        </a:p>
        <a:p>
          <a:pPr algn="ctr">
            <a:lnSpc>
              <a:spcPts val="1200"/>
            </a:lnSpc>
          </a:pPr>
          <a:endParaRPr kumimoji="1" lang="ja-JP" altLang="en-US" sz="1200" b="1"/>
        </a:p>
      </xdr:txBody>
    </xdr:sp>
    <xdr:clientData/>
  </xdr:twoCellAnchor>
  <xdr:twoCellAnchor>
    <xdr:from>
      <xdr:col>5</xdr:col>
      <xdr:colOff>733425</xdr:colOff>
      <xdr:row>6</xdr:row>
      <xdr:rowOff>186171</xdr:rowOff>
    </xdr:from>
    <xdr:to>
      <xdr:col>6</xdr:col>
      <xdr:colOff>1057275</xdr:colOff>
      <xdr:row>6</xdr:row>
      <xdr:rowOff>1562101</xdr:rowOff>
    </xdr:to>
    <xdr:sp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962775" y="1833996"/>
          <a:ext cx="1657350" cy="137593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>
            <a:lnSpc>
              <a:spcPts val="1400"/>
            </a:lnSpc>
          </a:pPr>
          <a:r>
            <a:rPr kumimoji="1" lang="ja-JP" altLang="en-US" sz="1200" b="1"/>
            <a:t>蒲原天王町</a:t>
          </a:r>
        </a:p>
        <a:p>
          <a:pPr algn="ctr">
            <a:lnSpc>
              <a:spcPts val="1400"/>
            </a:lnSpc>
          </a:pPr>
          <a:r>
            <a:rPr kumimoji="1" lang="ja-JP" altLang="en-US" sz="1200" b="1"/>
            <a:t>蒲原八幡町</a:t>
          </a:r>
        </a:p>
        <a:p>
          <a:pPr algn="ctr">
            <a:lnSpc>
              <a:spcPts val="1400"/>
            </a:lnSpc>
          </a:pPr>
          <a:r>
            <a:rPr kumimoji="1" lang="ja-JP" altLang="en-US" sz="1200" b="1"/>
            <a:t>蒲原諏訪町</a:t>
          </a:r>
        </a:p>
        <a:p>
          <a:pPr algn="ctr">
            <a:lnSpc>
              <a:spcPts val="1400"/>
            </a:lnSpc>
          </a:pPr>
          <a:r>
            <a:rPr kumimoji="1" lang="ja-JP" altLang="en-US" sz="1200" b="1"/>
            <a:t>蒲原新栄</a:t>
          </a:r>
        </a:p>
        <a:p>
          <a:pPr algn="ctr">
            <a:lnSpc>
              <a:spcPts val="1500"/>
            </a:lnSpc>
          </a:pPr>
          <a:r>
            <a:rPr kumimoji="1" lang="ja-JP" altLang="en-US" sz="1200" b="1"/>
            <a:t>蒲原日の出</a:t>
          </a:r>
        </a:p>
        <a:p>
          <a:pPr algn="ctr">
            <a:lnSpc>
              <a:spcPts val="1400"/>
            </a:lnSpc>
          </a:pPr>
          <a:r>
            <a:rPr kumimoji="1" lang="ja-JP" altLang="en-US" sz="1200" b="1"/>
            <a:t>蒲原東町</a:t>
          </a:r>
        </a:p>
      </xdr:txBody>
    </xdr:sp>
    <xdr:clientData/>
  </xdr:twoCellAnchor>
  <xdr:twoCellAnchor>
    <xdr:from>
      <xdr:col>4</xdr:col>
      <xdr:colOff>252412</xdr:colOff>
      <xdr:row>6</xdr:row>
      <xdr:rowOff>159975</xdr:rowOff>
    </xdr:from>
    <xdr:to>
      <xdr:col>5</xdr:col>
      <xdr:colOff>559593</xdr:colOff>
      <xdr:row>6</xdr:row>
      <xdr:rowOff>1785937</xdr:rowOff>
    </xdr:to>
    <xdr:sp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145881" y="1803038"/>
          <a:ext cx="1640681" cy="1625962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>
            <a:lnSpc>
              <a:spcPts val="1400"/>
            </a:lnSpc>
          </a:pPr>
          <a:r>
            <a:rPr kumimoji="1" lang="ja-JP" altLang="en-US" sz="1200" b="1"/>
            <a:t>蒲原新田</a:t>
          </a:r>
        </a:p>
        <a:p>
          <a:pPr algn="ctr">
            <a:lnSpc>
              <a:spcPts val="1400"/>
            </a:lnSpc>
          </a:pPr>
          <a:r>
            <a:rPr kumimoji="1" lang="ja-JP" altLang="en-US" sz="1200" b="1"/>
            <a:t>（ＪＲ以北の集積所）</a:t>
          </a:r>
        </a:p>
        <a:p>
          <a:pPr algn="ctr">
            <a:lnSpc>
              <a:spcPts val="1300"/>
            </a:lnSpc>
          </a:pPr>
          <a:r>
            <a:rPr kumimoji="1" lang="ja-JP" altLang="en-US" sz="1200" b="1"/>
            <a:t>蒲原西町</a:t>
          </a:r>
        </a:p>
        <a:p>
          <a:pPr algn="ctr">
            <a:lnSpc>
              <a:spcPts val="1400"/>
            </a:lnSpc>
          </a:pPr>
          <a:r>
            <a:rPr kumimoji="1" lang="ja-JP" altLang="en-US" sz="1200" b="1"/>
            <a:t>（ＪＲ以北の集積所）</a:t>
          </a:r>
        </a:p>
        <a:p>
          <a:pPr algn="ctr">
            <a:lnSpc>
              <a:spcPts val="1400"/>
            </a:lnSpc>
          </a:pPr>
          <a:r>
            <a:rPr kumimoji="1" lang="ja-JP" altLang="en-US" sz="1200" b="1"/>
            <a:t>蒲原柵</a:t>
          </a:r>
        </a:p>
        <a:p>
          <a:pPr algn="ctr">
            <a:lnSpc>
              <a:spcPts val="1400"/>
            </a:lnSpc>
          </a:pPr>
          <a:r>
            <a:rPr kumimoji="1" lang="ja-JP" altLang="en-US" sz="1200" b="1"/>
            <a:t>（ＪＲ以北の集積所）</a:t>
          </a:r>
        </a:p>
        <a:p>
          <a:pPr algn="ctr">
            <a:lnSpc>
              <a:spcPts val="1300"/>
            </a:lnSpc>
          </a:pPr>
          <a:r>
            <a:rPr kumimoji="1" lang="ja-JP" altLang="en-US" sz="1200" b="1"/>
            <a:t>善福寺</a:t>
          </a:r>
        </a:p>
        <a:p>
          <a:pPr algn="ctr">
            <a:lnSpc>
              <a:spcPts val="1300"/>
            </a:lnSpc>
          </a:pPr>
          <a:r>
            <a:rPr kumimoji="1" lang="ja-JP" altLang="en-US" sz="1200" b="1"/>
            <a:t>本町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122714</xdr:colOff>
      <xdr:row>6</xdr:row>
      <xdr:rowOff>107496</xdr:rowOff>
    </xdr:from>
    <xdr:to>
      <xdr:col>5</xdr:col>
      <xdr:colOff>446564</xdr:colOff>
      <xdr:row>6</xdr:row>
      <xdr:rowOff>1602921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034893" y="1617889"/>
          <a:ext cx="1657350" cy="14954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>
            <a:lnSpc>
              <a:spcPts val="1500"/>
            </a:lnSpc>
          </a:pPr>
          <a:r>
            <a:rPr kumimoji="1" lang="ja-JP" altLang="en-US" sz="1200" b="1"/>
            <a:t>由　比</a:t>
          </a:r>
        </a:p>
        <a:p>
          <a:pPr algn="ctr">
            <a:lnSpc>
              <a:spcPts val="1400"/>
            </a:lnSpc>
          </a:pPr>
          <a:endParaRPr kumimoji="1" lang="ja-JP" altLang="en-US" sz="1200" b="1"/>
        </a:p>
        <a:p>
          <a:pPr algn="ctr">
            <a:lnSpc>
              <a:spcPts val="1300"/>
            </a:lnSpc>
          </a:pPr>
          <a:r>
            <a:rPr kumimoji="1" lang="ja-JP" altLang="en-US" sz="1200" b="1"/>
            <a:t>由比阿僧</a:t>
          </a:r>
        </a:p>
        <a:p>
          <a:pPr algn="ctr">
            <a:lnSpc>
              <a:spcPts val="1300"/>
            </a:lnSpc>
          </a:pPr>
          <a:endParaRPr kumimoji="1" lang="ja-JP" altLang="en-US" sz="1200" b="1"/>
        </a:p>
        <a:p>
          <a:pPr algn="ctr">
            <a:lnSpc>
              <a:spcPts val="1300"/>
            </a:lnSpc>
          </a:pPr>
          <a:r>
            <a:rPr kumimoji="1" lang="ja-JP" altLang="en-US" sz="1200" b="1"/>
            <a:t>由比東山寺</a:t>
          </a:r>
        </a:p>
      </xdr:txBody>
    </xdr:sp>
    <xdr:clientData/>
  </xdr:twoCellAnchor>
  <xdr:twoCellAnchor>
    <xdr:from>
      <xdr:col>2</xdr:col>
      <xdr:colOff>795152</xdr:colOff>
      <xdr:row>6</xdr:row>
      <xdr:rowOff>113310</xdr:rowOff>
    </xdr:from>
    <xdr:to>
      <xdr:col>3</xdr:col>
      <xdr:colOff>1119002</xdr:colOff>
      <xdr:row>6</xdr:row>
      <xdr:rowOff>1279071</xdr:rowOff>
    </xdr:to>
    <xdr:sp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040331" y="1623703"/>
          <a:ext cx="1657350" cy="1165761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>
            <a:lnSpc>
              <a:spcPts val="1500"/>
            </a:lnSpc>
          </a:pPr>
          <a:r>
            <a:rPr kumimoji="1" lang="ja-JP" altLang="en-US" sz="1200" b="1"/>
            <a:t>由比寺尾</a:t>
          </a:r>
        </a:p>
        <a:p>
          <a:pPr algn="ctr">
            <a:lnSpc>
              <a:spcPts val="1400"/>
            </a:lnSpc>
          </a:pPr>
          <a:endParaRPr kumimoji="1" lang="ja-JP" altLang="en-US" sz="1200" b="1"/>
        </a:p>
        <a:p>
          <a:pPr algn="ctr">
            <a:lnSpc>
              <a:spcPts val="1300"/>
            </a:lnSpc>
          </a:pPr>
          <a:r>
            <a:rPr kumimoji="1" lang="ja-JP" altLang="en-US" sz="1200" b="1"/>
            <a:t>由比倉沢</a:t>
          </a:r>
        </a:p>
        <a:p>
          <a:pPr algn="ctr">
            <a:lnSpc>
              <a:spcPts val="1300"/>
            </a:lnSpc>
          </a:pPr>
          <a:endParaRPr kumimoji="1" lang="ja-JP" altLang="en-US" sz="1200" b="1"/>
        </a:p>
        <a:p>
          <a:pPr algn="ctr">
            <a:lnSpc>
              <a:spcPts val="1300"/>
            </a:lnSpc>
          </a:pPr>
          <a:r>
            <a:rPr kumimoji="1" lang="ja-JP" altLang="en-US" sz="1200" b="1"/>
            <a:t>由比西山寺</a:t>
          </a:r>
        </a:p>
      </xdr:txBody>
    </xdr:sp>
    <xdr:clientData/>
  </xdr:twoCellAnchor>
  <xdr:twoCellAnchor>
    <xdr:from>
      <xdr:col>5</xdr:col>
      <xdr:colOff>772763</xdr:colOff>
      <xdr:row>6</xdr:row>
      <xdr:rowOff>245299</xdr:rowOff>
    </xdr:from>
    <xdr:to>
      <xdr:col>6</xdr:col>
      <xdr:colOff>1096613</xdr:colOff>
      <xdr:row>6</xdr:row>
      <xdr:rowOff>1265465</xdr:rowOff>
    </xdr:to>
    <xdr:sp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018442" y="1755692"/>
          <a:ext cx="1657350" cy="1020166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>
            <a:lnSpc>
              <a:spcPts val="1500"/>
            </a:lnSpc>
          </a:pPr>
          <a:r>
            <a:rPr kumimoji="1" lang="ja-JP" altLang="en-US" sz="1200" b="1"/>
            <a:t>由比室野</a:t>
          </a:r>
        </a:p>
        <a:p>
          <a:pPr algn="ctr">
            <a:lnSpc>
              <a:spcPts val="1300"/>
            </a:lnSpc>
          </a:pPr>
          <a:endParaRPr kumimoji="1" lang="ja-JP" altLang="en-US" sz="1200" b="1"/>
        </a:p>
        <a:p>
          <a:pPr algn="ctr">
            <a:lnSpc>
              <a:spcPts val="1300"/>
            </a:lnSpc>
          </a:pPr>
          <a:r>
            <a:rPr kumimoji="1" lang="ja-JP" altLang="en-US" sz="1200" b="1"/>
            <a:t>由比入山</a:t>
          </a:r>
        </a:p>
      </xdr:txBody>
    </xdr:sp>
    <xdr:clientData/>
  </xdr:twoCellAnchor>
  <xdr:twoCellAnchor>
    <xdr:from>
      <xdr:col>1</xdr:col>
      <xdr:colOff>260641</xdr:colOff>
      <xdr:row>6</xdr:row>
      <xdr:rowOff>135575</xdr:rowOff>
    </xdr:from>
    <xdr:to>
      <xdr:col>2</xdr:col>
      <xdr:colOff>584491</xdr:colOff>
      <xdr:row>6</xdr:row>
      <xdr:rowOff>1292679</xdr:rowOff>
    </xdr:to>
    <xdr:sp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72320" y="1645968"/>
          <a:ext cx="1657350" cy="1157104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>
            <a:lnSpc>
              <a:spcPts val="1500"/>
            </a:lnSpc>
          </a:pPr>
          <a:r>
            <a:rPr kumimoji="1" lang="ja-JP" altLang="en-US" sz="1200" b="1"/>
            <a:t>由比北田</a:t>
          </a:r>
        </a:p>
        <a:p>
          <a:pPr algn="ctr">
            <a:lnSpc>
              <a:spcPts val="1400"/>
            </a:lnSpc>
          </a:pPr>
          <a:endParaRPr kumimoji="1" lang="ja-JP" altLang="en-US" sz="1200" b="1"/>
        </a:p>
        <a:p>
          <a:pPr algn="ctr">
            <a:lnSpc>
              <a:spcPts val="1300"/>
            </a:lnSpc>
          </a:pPr>
          <a:r>
            <a:rPr kumimoji="1" lang="ja-JP" altLang="en-US" sz="1200" b="1"/>
            <a:t>由比町屋原</a:t>
          </a:r>
        </a:p>
        <a:p>
          <a:pPr algn="ctr">
            <a:lnSpc>
              <a:spcPts val="1300"/>
            </a:lnSpc>
          </a:pPr>
          <a:endParaRPr kumimoji="1" lang="ja-JP" altLang="en-US" sz="1200" b="1"/>
        </a:p>
        <a:p>
          <a:pPr algn="ctr">
            <a:lnSpc>
              <a:spcPts val="1300"/>
            </a:lnSpc>
          </a:pPr>
          <a:r>
            <a:rPr kumimoji="1" lang="ja-JP" altLang="en-US" sz="1200" b="1"/>
            <a:t>由比今宿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7"/>
  <sheetViews>
    <sheetView tabSelected="1" view="pageBreakPreview" topLeftCell="A17" zoomScale="115" zoomScaleNormal="115" zoomScaleSheetLayoutView="115" workbookViewId="0">
      <selection activeCell="S8" sqref="S8"/>
    </sheetView>
  </sheetViews>
  <sheetFormatPr defaultRowHeight="13" x14ac:dyDescent="0.2"/>
  <cols>
    <col min="1" max="1" width="14.6328125" customWidth="1"/>
    <col min="2" max="2" width="4.7265625" customWidth="1"/>
    <col min="3" max="3" width="2.90625" bestFit="1" customWidth="1"/>
    <col min="4" max="4" width="4.7265625" customWidth="1"/>
    <col min="5" max="5" width="2.6328125" customWidth="1"/>
    <col min="6" max="6" width="4.7265625" customWidth="1"/>
    <col min="7" max="7" width="2.6328125" customWidth="1"/>
    <col min="8" max="8" width="4.7265625" customWidth="1"/>
    <col min="9" max="9" width="2.6328125" customWidth="1"/>
    <col min="10" max="10" width="4.7265625" customWidth="1"/>
    <col min="11" max="11" width="2.6328125" customWidth="1"/>
    <col min="12" max="12" width="4.7265625" customWidth="1"/>
    <col min="13" max="13" width="2.6328125" customWidth="1"/>
    <col min="14" max="14" width="4.7265625" customWidth="1"/>
    <col min="15" max="15" width="2.6328125" customWidth="1"/>
    <col min="16" max="16" width="4.7265625" customWidth="1"/>
    <col min="17" max="17" width="2.6328125" customWidth="1"/>
    <col min="18" max="18" width="4.7265625" customWidth="1"/>
    <col min="19" max="19" width="2.6328125" customWidth="1"/>
    <col min="20" max="20" width="4.7265625" customWidth="1"/>
    <col min="21" max="21" width="2.6328125" customWidth="1"/>
    <col min="22" max="22" width="4.7265625" customWidth="1"/>
    <col min="23" max="23" width="2.6328125" customWidth="1"/>
    <col min="24" max="24" width="4.7265625" customWidth="1"/>
    <col min="25" max="25" width="2.6328125" customWidth="1"/>
  </cols>
  <sheetData>
    <row r="1" spans="1:28" ht="16.5" x14ac:dyDescent="0.2">
      <c r="A1" s="23" t="s">
        <v>61</v>
      </c>
    </row>
    <row r="2" spans="1:28" ht="36" customHeight="1" x14ac:dyDescent="0.2">
      <c r="A2" s="83" t="s">
        <v>62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8" s="1" customFormat="1" ht="18" customHeight="1" x14ac:dyDescent="0.3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1"/>
      <c r="O3" s="3"/>
      <c r="P3" t="s">
        <v>60</v>
      </c>
      <c r="Q3"/>
      <c r="R3"/>
      <c r="S3"/>
      <c r="T3"/>
      <c r="U3"/>
      <c r="V3"/>
      <c r="W3"/>
      <c r="X3"/>
      <c r="Y3" s="2"/>
    </row>
    <row r="4" spans="1:28" ht="8.25" customHeight="1" x14ac:dyDescent="0.2">
      <c r="B4" s="46"/>
      <c r="C4" s="46"/>
      <c r="U4" s="47"/>
      <c r="V4" s="47"/>
      <c r="W4" s="47"/>
      <c r="X4" s="47"/>
    </row>
    <row r="5" spans="1:28" ht="38.25" customHeight="1" x14ac:dyDescent="0.2">
      <c r="A5" s="92" t="s">
        <v>56</v>
      </c>
      <c r="B5" s="88" t="s">
        <v>44</v>
      </c>
      <c r="C5" s="89"/>
      <c r="D5" s="84" t="s">
        <v>45</v>
      </c>
      <c r="E5" s="85"/>
      <c r="F5" s="88" t="s">
        <v>46</v>
      </c>
      <c r="G5" s="89"/>
      <c r="H5" s="84" t="s">
        <v>47</v>
      </c>
      <c r="I5" s="85"/>
      <c r="J5" s="88" t="s">
        <v>48</v>
      </c>
      <c r="K5" s="89"/>
      <c r="L5" s="84" t="s">
        <v>49</v>
      </c>
      <c r="M5" s="85"/>
      <c r="N5" s="94" t="s">
        <v>53</v>
      </c>
      <c r="O5" s="95"/>
      <c r="P5" s="98" t="s">
        <v>54</v>
      </c>
      <c r="Q5" s="99"/>
      <c r="R5" s="94" t="s">
        <v>55</v>
      </c>
      <c r="S5" s="95"/>
      <c r="T5" s="84" t="s">
        <v>50</v>
      </c>
      <c r="U5" s="85"/>
      <c r="V5" s="88" t="s">
        <v>51</v>
      </c>
      <c r="W5" s="89"/>
      <c r="X5" s="84" t="s">
        <v>52</v>
      </c>
      <c r="Y5" s="85"/>
    </row>
    <row r="6" spans="1:28" ht="38.25" customHeight="1" x14ac:dyDescent="0.2">
      <c r="A6" s="93"/>
      <c r="B6" s="90"/>
      <c r="C6" s="91"/>
      <c r="D6" s="86"/>
      <c r="E6" s="87"/>
      <c r="F6" s="90"/>
      <c r="G6" s="91"/>
      <c r="H6" s="86"/>
      <c r="I6" s="87"/>
      <c r="J6" s="90"/>
      <c r="K6" s="91"/>
      <c r="L6" s="86"/>
      <c r="M6" s="87"/>
      <c r="N6" s="96"/>
      <c r="O6" s="97"/>
      <c r="P6" s="100"/>
      <c r="Q6" s="101"/>
      <c r="R6" s="96"/>
      <c r="S6" s="97"/>
      <c r="T6" s="86"/>
      <c r="U6" s="87"/>
      <c r="V6" s="90"/>
      <c r="W6" s="91"/>
      <c r="X6" s="86"/>
      <c r="Y6" s="87"/>
      <c r="AB6" s="48"/>
    </row>
    <row r="7" spans="1:28" ht="38.25" customHeight="1" x14ac:dyDescent="0.2">
      <c r="A7" s="18" t="s">
        <v>58</v>
      </c>
      <c r="B7" s="27">
        <v>1</v>
      </c>
      <c r="C7" s="29" t="s">
        <v>64</v>
      </c>
      <c r="D7" s="27">
        <v>1</v>
      </c>
      <c r="E7" s="29" t="s">
        <v>65</v>
      </c>
      <c r="F7" s="25">
        <v>2</v>
      </c>
      <c r="G7" s="29" t="s">
        <v>67</v>
      </c>
      <c r="H7" s="25">
        <v>1</v>
      </c>
      <c r="I7" s="29" t="s">
        <v>64</v>
      </c>
      <c r="J7" s="25">
        <v>1</v>
      </c>
      <c r="K7" s="29" t="s">
        <v>66</v>
      </c>
      <c r="L7" s="25">
        <v>1</v>
      </c>
      <c r="M7" s="29" t="s">
        <v>67</v>
      </c>
      <c r="N7" s="25">
        <v>6</v>
      </c>
      <c r="O7" s="29" t="s">
        <v>67</v>
      </c>
      <c r="P7" s="26">
        <v>3</v>
      </c>
      <c r="Q7" s="29" t="s">
        <v>67</v>
      </c>
      <c r="R7" s="26">
        <v>1</v>
      </c>
      <c r="S7" s="29" t="s">
        <v>67</v>
      </c>
      <c r="T7" s="25">
        <v>5</v>
      </c>
      <c r="U7" s="29" t="s">
        <v>67</v>
      </c>
      <c r="V7" s="25">
        <v>2</v>
      </c>
      <c r="W7" s="29" t="s">
        <v>67</v>
      </c>
      <c r="X7" s="10">
        <v>2</v>
      </c>
      <c r="Y7" s="29" t="s">
        <v>67</v>
      </c>
    </row>
    <row r="8" spans="1:28" ht="38.25" customHeight="1" x14ac:dyDescent="0.2">
      <c r="A8" s="11" t="s">
        <v>2</v>
      </c>
      <c r="B8" s="30">
        <v>3</v>
      </c>
      <c r="C8" s="49" t="s">
        <v>65</v>
      </c>
      <c r="D8" s="30">
        <v>8</v>
      </c>
      <c r="E8" s="49" t="s">
        <v>65</v>
      </c>
      <c r="F8" s="12">
        <v>5</v>
      </c>
      <c r="G8" s="49" t="s">
        <v>65</v>
      </c>
      <c r="H8" s="12">
        <v>3</v>
      </c>
      <c r="I8" s="49" t="s">
        <v>65</v>
      </c>
      <c r="J8" s="12">
        <v>7</v>
      </c>
      <c r="K8" s="49" t="s">
        <v>65</v>
      </c>
      <c r="L8" s="12">
        <v>4</v>
      </c>
      <c r="M8" s="49" t="s">
        <v>65</v>
      </c>
      <c r="N8" s="32">
        <v>2</v>
      </c>
      <c r="O8" s="49" t="s">
        <v>65</v>
      </c>
      <c r="P8" s="12">
        <v>6</v>
      </c>
      <c r="Q8" s="49" t="s">
        <v>65</v>
      </c>
      <c r="R8" s="12">
        <v>4</v>
      </c>
      <c r="S8" s="49" t="s">
        <v>65</v>
      </c>
      <c r="T8" s="12">
        <v>8</v>
      </c>
      <c r="U8" s="49" t="s">
        <v>65</v>
      </c>
      <c r="V8" s="12">
        <v>5</v>
      </c>
      <c r="W8" s="49" t="s">
        <v>65</v>
      </c>
      <c r="X8" s="12">
        <v>5</v>
      </c>
      <c r="Y8" s="49" t="s">
        <v>65</v>
      </c>
    </row>
    <row r="9" spans="1:28" ht="38.25" customHeight="1" x14ac:dyDescent="0.2">
      <c r="A9" s="9" t="s">
        <v>3</v>
      </c>
      <c r="B9" s="27">
        <v>4</v>
      </c>
      <c r="C9" s="29" t="s">
        <v>66</v>
      </c>
      <c r="D9" s="27">
        <v>2</v>
      </c>
      <c r="E9" s="29" t="s">
        <v>66</v>
      </c>
      <c r="F9" s="25">
        <v>3</v>
      </c>
      <c r="G9" s="29" t="s">
        <v>64</v>
      </c>
      <c r="H9" s="25">
        <v>4</v>
      </c>
      <c r="I9" s="29" t="s">
        <v>66</v>
      </c>
      <c r="J9" s="25">
        <v>4</v>
      </c>
      <c r="K9" s="29" t="s">
        <v>67</v>
      </c>
      <c r="L9" s="25">
        <v>2</v>
      </c>
      <c r="M9" s="29" t="s">
        <v>64</v>
      </c>
      <c r="N9" s="25">
        <v>3</v>
      </c>
      <c r="O9" s="29" t="s">
        <v>66</v>
      </c>
      <c r="P9" s="25">
        <v>4</v>
      </c>
      <c r="Q9" s="29" t="s">
        <v>64</v>
      </c>
      <c r="R9" s="26">
        <v>2</v>
      </c>
      <c r="S9" s="29" t="s">
        <v>64</v>
      </c>
      <c r="T9" s="25">
        <v>6</v>
      </c>
      <c r="U9" s="29" t="s">
        <v>64</v>
      </c>
      <c r="V9" s="25">
        <v>3</v>
      </c>
      <c r="W9" s="29" t="s">
        <v>64</v>
      </c>
      <c r="X9" s="10">
        <v>3</v>
      </c>
      <c r="Y9" s="29" t="s">
        <v>64</v>
      </c>
    </row>
    <row r="10" spans="1:28" ht="38.25" customHeight="1" x14ac:dyDescent="0.2">
      <c r="A10" s="11" t="s">
        <v>4</v>
      </c>
      <c r="B10" s="30">
        <v>7</v>
      </c>
      <c r="C10" s="49" t="s">
        <v>67</v>
      </c>
      <c r="D10" s="30">
        <v>9</v>
      </c>
      <c r="E10" s="49" t="s">
        <v>66</v>
      </c>
      <c r="F10" s="12">
        <v>6</v>
      </c>
      <c r="G10" s="49" t="s">
        <v>66</v>
      </c>
      <c r="H10" s="12">
        <v>7</v>
      </c>
      <c r="I10" s="49" t="s">
        <v>67</v>
      </c>
      <c r="J10" s="12">
        <v>5</v>
      </c>
      <c r="K10" s="49" t="s">
        <v>64</v>
      </c>
      <c r="L10" s="12">
        <v>5</v>
      </c>
      <c r="M10" s="49" t="s">
        <v>66</v>
      </c>
      <c r="N10" s="12">
        <v>7</v>
      </c>
      <c r="O10" s="49" t="s">
        <v>64</v>
      </c>
      <c r="P10" s="12">
        <v>7</v>
      </c>
      <c r="Q10" s="49" t="s">
        <v>66</v>
      </c>
      <c r="R10" s="12">
        <v>5</v>
      </c>
      <c r="S10" s="49" t="s">
        <v>66</v>
      </c>
      <c r="T10" s="12">
        <v>9</v>
      </c>
      <c r="U10" s="49" t="s">
        <v>66</v>
      </c>
      <c r="V10" s="12">
        <v>6</v>
      </c>
      <c r="W10" s="49" t="s">
        <v>66</v>
      </c>
      <c r="X10" s="12">
        <v>6</v>
      </c>
      <c r="Y10" s="49" t="s">
        <v>66</v>
      </c>
    </row>
    <row r="11" spans="1:28" ht="38.25" customHeight="1" x14ac:dyDescent="0.2">
      <c r="A11" s="9" t="s">
        <v>5</v>
      </c>
      <c r="B11" s="27">
        <v>2</v>
      </c>
      <c r="C11" s="29" t="s">
        <v>68</v>
      </c>
      <c r="D11" s="27">
        <v>7</v>
      </c>
      <c r="E11" s="29" t="s">
        <v>68</v>
      </c>
      <c r="F11" s="25">
        <v>4</v>
      </c>
      <c r="G11" s="29" t="s">
        <v>68</v>
      </c>
      <c r="H11" s="25">
        <v>2</v>
      </c>
      <c r="I11" s="29" t="s">
        <v>68</v>
      </c>
      <c r="J11" s="25">
        <v>6</v>
      </c>
      <c r="K11" s="29" t="s">
        <v>68</v>
      </c>
      <c r="L11" s="25">
        <v>3</v>
      </c>
      <c r="M11" s="29" t="s">
        <v>68</v>
      </c>
      <c r="N11" s="25">
        <v>1</v>
      </c>
      <c r="O11" s="29" t="s">
        <v>68</v>
      </c>
      <c r="P11" s="25">
        <v>5</v>
      </c>
      <c r="Q11" s="29" t="s">
        <v>68</v>
      </c>
      <c r="R11" s="25">
        <v>3</v>
      </c>
      <c r="S11" s="29" t="s">
        <v>68</v>
      </c>
      <c r="T11" s="25">
        <v>7</v>
      </c>
      <c r="U11" s="29" t="s">
        <v>68</v>
      </c>
      <c r="V11" s="25">
        <v>4</v>
      </c>
      <c r="W11" s="29" t="s">
        <v>68</v>
      </c>
      <c r="X11" s="10">
        <v>4</v>
      </c>
      <c r="Y11" s="29" t="s">
        <v>68</v>
      </c>
    </row>
    <row r="12" spans="1:28" ht="38.25" customHeight="1" x14ac:dyDescent="0.2">
      <c r="A12" s="11" t="s">
        <v>6</v>
      </c>
      <c r="B12" s="30">
        <v>8</v>
      </c>
      <c r="C12" s="49" t="s">
        <v>64</v>
      </c>
      <c r="D12" s="30">
        <v>12</v>
      </c>
      <c r="E12" s="49" t="s">
        <v>67</v>
      </c>
      <c r="F12" s="12">
        <v>9</v>
      </c>
      <c r="G12" s="49" t="s">
        <v>67</v>
      </c>
      <c r="H12" s="12">
        <v>8</v>
      </c>
      <c r="I12" s="49" t="s">
        <v>64</v>
      </c>
      <c r="J12" s="12">
        <v>8</v>
      </c>
      <c r="K12" s="49" t="s">
        <v>66</v>
      </c>
      <c r="L12" s="12">
        <v>9</v>
      </c>
      <c r="M12" s="49" t="s">
        <v>64</v>
      </c>
      <c r="N12" s="12">
        <v>9</v>
      </c>
      <c r="O12" s="49" t="s">
        <v>65</v>
      </c>
      <c r="P12" s="12">
        <v>10</v>
      </c>
      <c r="Q12" s="49" t="s">
        <v>67</v>
      </c>
      <c r="R12" s="12">
        <v>9</v>
      </c>
      <c r="S12" s="49" t="s">
        <v>64</v>
      </c>
      <c r="T12" s="12">
        <v>12</v>
      </c>
      <c r="U12" s="49" t="s">
        <v>67</v>
      </c>
      <c r="V12" s="12">
        <v>10</v>
      </c>
      <c r="W12" s="49" t="s">
        <v>64</v>
      </c>
      <c r="X12" s="12">
        <v>9</v>
      </c>
      <c r="Y12" s="49" t="s">
        <v>67</v>
      </c>
    </row>
    <row r="13" spans="1:28" ht="38.25" customHeight="1" x14ac:dyDescent="0.2">
      <c r="A13" s="9" t="s">
        <v>7</v>
      </c>
      <c r="B13" s="27">
        <v>9</v>
      </c>
      <c r="C13" s="29" t="s">
        <v>68</v>
      </c>
      <c r="D13" s="27">
        <v>13</v>
      </c>
      <c r="E13" s="29" t="s">
        <v>64</v>
      </c>
      <c r="F13" s="25">
        <v>10</v>
      </c>
      <c r="G13" s="29" t="s">
        <v>64</v>
      </c>
      <c r="H13" s="25">
        <v>9</v>
      </c>
      <c r="I13" s="29" t="s">
        <v>68</v>
      </c>
      <c r="J13" s="25">
        <v>11</v>
      </c>
      <c r="K13" s="29" t="s">
        <v>67</v>
      </c>
      <c r="L13" s="25">
        <v>8</v>
      </c>
      <c r="M13" s="29" t="s">
        <v>67</v>
      </c>
      <c r="N13" s="25">
        <v>8</v>
      </c>
      <c r="O13" s="29" t="s">
        <v>68</v>
      </c>
      <c r="P13" s="25">
        <v>11</v>
      </c>
      <c r="Q13" s="29" t="s">
        <v>64</v>
      </c>
      <c r="R13" s="25">
        <v>8</v>
      </c>
      <c r="S13" s="29" t="s">
        <v>67</v>
      </c>
      <c r="T13" s="25">
        <v>13</v>
      </c>
      <c r="U13" s="29" t="s">
        <v>64</v>
      </c>
      <c r="V13" s="25">
        <v>9</v>
      </c>
      <c r="W13" s="29" t="s">
        <v>67</v>
      </c>
      <c r="X13" s="10">
        <v>10</v>
      </c>
      <c r="Y13" s="29" t="s">
        <v>64</v>
      </c>
    </row>
    <row r="14" spans="1:28" ht="38.25" customHeight="1" x14ac:dyDescent="0.2">
      <c r="A14" s="11" t="s">
        <v>8</v>
      </c>
      <c r="B14" s="30">
        <v>10</v>
      </c>
      <c r="C14" s="49" t="s">
        <v>65</v>
      </c>
      <c r="D14" s="30">
        <v>14</v>
      </c>
      <c r="E14" s="49" t="s">
        <v>68</v>
      </c>
      <c r="F14" s="12">
        <v>12</v>
      </c>
      <c r="G14" s="49" t="s">
        <v>65</v>
      </c>
      <c r="H14" s="12">
        <v>10</v>
      </c>
      <c r="I14" s="49" t="s">
        <v>65</v>
      </c>
      <c r="J14" s="12">
        <v>12</v>
      </c>
      <c r="K14" s="49" t="s">
        <v>64</v>
      </c>
      <c r="L14" s="12">
        <v>10</v>
      </c>
      <c r="M14" s="49" t="s">
        <v>68</v>
      </c>
      <c r="N14" s="12">
        <v>10</v>
      </c>
      <c r="O14" s="49" t="s">
        <v>66</v>
      </c>
      <c r="P14" s="12">
        <v>13</v>
      </c>
      <c r="Q14" s="49" t="s">
        <v>65</v>
      </c>
      <c r="R14" s="12">
        <v>10</v>
      </c>
      <c r="S14" s="49" t="s">
        <v>68</v>
      </c>
      <c r="T14" s="12">
        <v>14</v>
      </c>
      <c r="U14" s="49" t="s">
        <v>68</v>
      </c>
      <c r="V14" s="12">
        <v>11</v>
      </c>
      <c r="W14" s="49" t="s">
        <v>68</v>
      </c>
      <c r="X14" s="12">
        <v>11</v>
      </c>
      <c r="Y14" s="49" t="s">
        <v>68</v>
      </c>
    </row>
    <row r="15" spans="1:28" ht="38.25" customHeight="1" x14ac:dyDescent="0.2">
      <c r="A15" s="9" t="s">
        <v>9</v>
      </c>
      <c r="B15" s="27">
        <v>11</v>
      </c>
      <c r="C15" s="29" t="s">
        <v>66</v>
      </c>
      <c r="D15" s="27">
        <v>15</v>
      </c>
      <c r="E15" s="29" t="s">
        <v>65</v>
      </c>
      <c r="F15" s="25">
        <v>11</v>
      </c>
      <c r="G15" s="29" t="s">
        <v>68</v>
      </c>
      <c r="H15" s="25">
        <v>11</v>
      </c>
      <c r="I15" s="29" t="s">
        <v>66</v>
      </c>
      <c r="J15" s="25">
        <v>13</v>
      </c>
      <c r="K15" s="29" t="s">
        <v>68</v>
      </c>
      <c r="L15" s="25">
        <v>11</v>
      </c>
      <c r="M15" s="29" t="s">
        <v>65</v>
      </c>
      <c r="N15" s="25">
        <v>14</v>
      </c>
      <c r="O15" s="29" t="s">
        <v>64</v>
      </c>
      <c r="P15" s="25">
        <v>12</v>
      </c>
      <c r="Q15" s="29" t="s">
        <v>68</v>
      </c>
      <c r="R15" s="25">
        <v>11</v>
      </c>
      <c r="S15" s="29" t="s">
        <v>65</v>
      </c>
      <c r="T15" s="25">
        <v>15</v>
      </c>
      <c r="U15" s="29" t="s">
        <v>65</v>
      </c>
      <c r="V15" s="25">
        <v>12</v>
      </c>
      <c r="W15" s="29" t="s">
        <v>65</v>
      </c>
      <c r="X15" s="10">
        <v>12</v>
      </c>
      <c r="Y15" s="29" t="s">
        <v>65</v>
      </c>
    </row>
    <row r="16" spans="1:28" ht="38.25" customHeight="1" x14ac:dyDescent="0.2">
      <c r="A16" s="11" t="s">
        <v>10</v>
      </c>
      <c r="B16" s="30">
        <v>14</v>
      </c>
      <c r="C16" s="49" t="s">
        <v>67</v>
      </c>
      <c r="D16" s="30">
        <v>19</v>
      </c>
      <c r="E16" s="49" t="s">
        <v>67</v>
      </c>
      <c r="F16" s="12">
        <v>13</v>
      </c>
      <c r="G16" s="49" t="s">
        <v>66</v>
      </c>
      <c r="H16" s="12">
        <v>14</v>
      </c>
      <c r="I16" s="49" t="s">
        <v>67</v>
      </c>
      <c r="J16" s="12">
        <v>14</v>
      </c>
      <c r="K16" s="49" t="s">
        <v>65</v>
      </c>
      <c r="L16" s="12">
        <v>12</v>
      </c>
      <c r="M16" s="49" t="s">
        <v>66</v>
      </c>
      <c r="N16" s="12">
        <v>15</v>
      </c>
      <c r="O16" s="49" t="s">
        <v>68</v>
      </c>
      <c r="P16" s="12">
        <v>14</v>
      </c>
      <c r="Q16" s="49" t="s">
        <v>66</v>
      </c>
      <c r="R16" s="12">
        <v>12</v>
      </c>
      <c r="S16" s="49" t="s">
        <v>66</v>
      </c>
      <c r="T16" s="12">
        <v>19</v>
      </c>
      <c r="U16" s="49" t="s">
        <v>67</v>
      </c>
      <c r="V16" s="12">
        <v>13</v>
      </c>
      <c r="W16" s="49" t="s">
        <v>66</v>
      </c>
      <c r="X16" s="12">
        <v>16</v>
      </c>
      <c r="Y16" s="49" t="s">
        <v>67</v>
      </c>
    </row>
    <row r="17" spans="1:25" ht="38.25" customHeight="1" x14ac:dyDescent="0.2">
      <c r="A17" s="9" t="s">
        <v>11</v>
      </c>
      <c r="B17" s="27">
        <v>17</v>
      </c>
      <c r="C17" s="29" t="s">
        <v>65</v>
      </c>
      <c r="D17" s="27">
        <v>16</v>
      </c>
      <c r="E17" s="29" t="s">
        <v>66</v>
      </c>
      <c r="F17" s="28">
        <v>16</v>
      </c>
      <c r="G17" s="29" t="s">
        <v>67</v>
      </c>
      <c r="H17" s="28">
        <v>17</v>
      </c>
      <c r="I17" s="29" t="s">
        <v>65</v>
      </c>
      <c r="J17" s="28">
        <v>18</v>
      </c>
      <c r="K17" s="29" t="s">
        <v>67</v>
      </c>
      <c r="L17" s="28">
        <v>18</v>
      </c>
      <c r="M17" s="29" t="s">
        <v>65</v>
      </c>
      <c r="N17" s="28">
        <v>16</v>
      </c>
      <c r="O17" s="29" t="s">
        <v>65</v>
      </c>
      <c r="P17" s="28">
        <v>17</v>
      </c>
      <c r="Q17" s="29" t="s">
        <v>67</v>
      </c>
      <c r="R17" s="28">
        <v>15</v>
      </c>
      <c r="S17" s="29" t="s">
        <v>67</v>
      </c>
      <c r="T17" s="28">
        <v>16</v>
      </c>
      <c r="U17" s="29" t="s">
        <v>66</v>
      </c>
      <c r="V17" s="28">
        <v>16</v>
      </c>
      <c r="W17" s="29" t="s">
        <v>67</v>
      </c>
      <c r="X17" s="28">
        <v>13</v>
      </c>
      <c r="Y17" s="29" t="s">
        <v>66</v>
      </c>
    </row>
    <row r="18" spans="1:25" ht="38.25" customHeight="1" x14ac:dyDescent="0.2">
      <c r="A18" s="11" t="s">
        <v>0</v>
      </c>
      <c r="B18" s="30">
        <v>16</v>
      </c>
      <c r="C18" s="49" t="s">
        <v>68</v>
      </c>
      <c r="D18" s="30">
        <v>21</v>
      </c>
      <c r="E18" s="49" t="s">
        <v>68</v>
      </c>
      <c r="F18" s="31">
        <v>18</v>
      </c>
      <c r="G18" s="49" t="s">
        <v>68</v>
      </c>
      <c r="H18" s="31">
        <v>16</v>
      </c>
      <c r="I18" s="49" t="s">
        <v>68</v>
      </c>
      <c r="J18" s="31">
        <v>20</v>
      </c>
      <c r="K18" s="49" t="s">
        <v>68</v>
      </c>
      <c r="L18" s="31">
        <v>17</v>
      </c>
      <c r="M18" s="49" t="s">
        <v>68</v>
      </c>
      <c r="N18" s="31">
        <v>20</v>
      </c>
      <c r="O18" s="49" t="s">
        <v>67</v>
      </c>
      <c r="P18" s="31">
        <v>19</v>
      </c>
      <c r="Q18" s="49" t="s">
        <v>68</v>
      </c>
      <c r="R18" s="31">
        <v>17</v>
      </c>
      <c r="S18" s="49" t="s">
        <v>68</v>
      </c>
      <c r="T18" s="31">
        <v>21</v>
      </c>
      <c r="U18" s="49" t="s">
        <v>68</v>
      </c>
      <c r="V18" s="31">
        <v>18</v>
      </c>
      <c r="W18" s="49" t="s">
        <v>68</v>
      </c>
      <c r="X18" s="31">
        <v>18</v>
      </c>
      <c r="Y18" s="49" t="s">
        <v>68</v>
      </c>
    </row>
    <row r="19" spans="1:25" ht="38.25" customHeight="1" x14ac:dyDescent="0.2">
      <c r="A19" s="9" t="s">
        <v>12</v>
      </c>
      <c r="B19" s="27">
        <v>15</v>
      </c>
      <c r="C19" s="29" t="s">
        <v>64</v>
      </c>
      <c r="D19" s="27">
        <v>20</v>
      </c>
      <c r="E19" s="29" t="s">
        <v>64</v>
      </c>
      <c r="F19" s="28">
        <v>20</v>
      </c>
      <c r="G19" s="29" t="s">
        <v>66</v>
      </c>
      <c r="H19" s="28">
        <v>15</v>
      </c>
      <c r="I19" s="29" t="s">
        <v>64</v>
      </c>
      <c r="J19" s="28">
        <v>21</v>
      </c>
      <c r="K19" s="29" t="s">
        <v>65</v>
      </c>
      <c r="L19" s="28">
        <v>16</v>
      </c>
      <c r="M19" s="29" t="s">
        <v>64</v>
      </c>
      <c r="N19" s="28">
        <v>17</v>
      </c>
      <c r="O19" s="29" t="s">
        <v>66</v>
      </c>
      <c r="P19" s="28">
        <v>20</v>
      </c>
      <c r="Q19" s="29" t="s">
        <v>65</v>
      </c>
      <c r="R19" s="28">
        <v>18</v>
      </c>
      <c r="S19" s="29" t="s">
        <v>65</v>
      </c>
      <c r="T19" s="28">
        <v>22</v>
      </c>
      <c r="U19" s="29" t="s">
        <v>65</v>
      </c>
      <c r="V19" s="28">
        <v>19</v>
      </c>
      <c r="W19" s="29" t="s">
        <v>65</v>
      </c>
      <c r="X19" s="28">
        <v>19</v>
      </c>
      <c r="Y19" s="29" t="s">
        <v>65</v>
      </c>
    </row>
    <row r="20" spans="1:25" ht="38.25" customHeight="1" x14ac:dyDescent="0.2">
      <c r="A20" s="11" t="s">
        <v>13</v>
      </c>
      <c r="B20" s="30">
        <v>18</v>
      </c>
      <c r="C20" s="49" t="s">
        <v>66</v>
      </c>
      <c r="D20" s="30">
        <v>23</v>
      </c>
      <c r="E20" s="49" t="s">
        <v>66</v>
      </c>
      <c r="F20" s="31">
        <v>17</v>
      </c>
      <c r="G20" s="49" t="s">
        <v>64</v>
      </c>
      <c r="H20" s="31">
        <v>18</v>
      </c>
      <c r="I20" s="49" t="s">
        <v>66</v>
      </c>
      <c r="J20" s="31">
        <v>19</v>
      </c>
      <c r="K20" s="49" t="s">
        <v>64</v>
      </c>
      <c r="L20" s="31">
        <v>19</v>
      </c>
      <c r="M20" s="49" t="s">
        <v>66</v>
      </c>
      <c r="N20" s="31">
        <v>21</v>
      </c>
      <c r="O20" s="49" t="s">
        <v>64</v>
      </c>
      <c r="P20" s="31">
        <v>18</v>
      </c>
      <c r="Q20" s="49" t="s">
        <v>64</v>
      </c>
      <c r="R20" s="31">
        <v>16</v>
      </c>
      <c r="S20" s="49" t="s">
        <v>64</v>
      </c>
      <c r="T20" s="31">
        <v>20</v>
      </c>
      <c r="U20" s="49" t="s">
        <v>64</v>
      </c>
      <c r="V20" s="31">
        <v>17</v>
      </c>
      <c r="W20" s="49" t="s">
        <v>64</v>
      </c>
      <c r="X20" s="31">
        <v>17</v>
      </c>
      <c r="Y20" s="49" t="s">
        <v>64</v>
      </c>
    </row>
    <row r="21" spans="1:25" ht="38.25" customHeight="1" x14ac:dyDescent="0.2">
      <c r="A21" s="9" t="s">
        <v>14</v>
      </c>
      <c r="B21" s="27">
        <v>22</v>
      </c>
      <c r="C21" s="29" t="s">
        <v>64</v>
      </c>
      <c r="D21" s="27">
        <v>22</v>
      </c>
      <c r="E21" s="29" t="s">
        <v>65</v>
      </c>
      <c r="F21" s="28">
        <v>19</v>
      </c>
      <c r="G21" s="29" t="s">
        <v>65</v>
      </c>
      <c r="H21" s="28">
        <v>22</v>
      </c>
      <c r="I21" s="29" t="s">
        <v>64</v>
      </c>
      <c r="J21" s="28">
        <v>22</v>
      </c>
      <c r="K21" s="29" t="s">
        <v>66</v>
      </c>
      <c r="L21" s="28">
        <v>22</v>
      </c>
      <c r="M21" s="29" t="s">
        <v>67</v>
      </c>
      <c r="N21" s="28">
        <v>22</v>
      </c>
      <c r="O21" s="29" t="s">
        <v>68</v>
      </c>
      <c r="P21" s="28">
        <v>21</v>
      </c>
      <c r="Q21" s="29" t="s">
        <v>66</v>
      </c>
      <c r="R21" s="28">
        <v>19</v>
      </c>
      <c r="S21" s="29" t="s">
        <v>66</v>
      </c>
      <c r="T21" s="28">
        <v>23</v>
      </c>
      <c r="U21" s="29" t="s">
        <v>66</v>
      </c>
      <c r="V21" s="28">
        <v>20</v>
      </c>
      <c r="W21" s="29" t="s">
        <v>66</v>
      </c>
      <c r="X21" s="28">
        <v>20</v>
      </c>
      <c r="Y21" s="29" t="s">
        <v>66</v>
      </c>
    </row>
    <row r="22" spans="1:25" ht="38.25" customHeight="1" x14ac:dyDescent="0.2">
      <c r="A22" s="11" t="s">
        <v>15</v>
      </c>
      <c r="B22" s="30">
        <v>21</v>
      </c>
      <c r="C22" s="49" t="s">
        <v>67</v>
      </c>
      <c r="D22" s="30">
        <v>26</v>
      </c>
      <c r="E22" s="49" t="s">
        <v>67</v>
      </c>
      <c r="F22" s="31">
        <v>24</v>
      </c>
      <c r="G22" s="49" t="s">
        <v>64</v>
      </c>
      <c r="H22" s="31">
        <v>24</v>
      </c>
      <c r="I22" s="49" t="s">
        <v>65</v>
      </c>
      <c r="J22" s="31">
        <v>25</v>
      </c>
      <c r="K22" s="49" t="s">
        <v>67</v>
      </c>
      <c r="L22" s="31">
        <v>25</v>
      </c>
      <c r="M22" s="49" t="s">
        <v>65</v>
      </c>
      <c r="N22" s="31">
        <v>24</v>
      </c>
      <c r="O22" s="49" t="s">
        <v>66</v>
      </c>
      <c r="P22" s="31">
        <v>24</v>
      </c>
      <c r="Q22" s="49" t="s">
        <v>67</v>
      </c>
      <c r="R22" s="31">
        <v>22</v>
      </c>
      <c r="S22" s="49" t="s">
        <v>67</v>
      </c>
      <c r="T22" s="31">
        <v>26</v>
      </c>
      <c r="U22" s="49" t="s">
        <v>67</v>
      </c>
      <c r="V22" s="31">
        <v>24</v>
      </c>
      <c r="W22" s="49" t="s">
        <v>64</v>
      </c>
      <c r="X22" s="31">
        <v>23</v>
      </c>
      <c r="Y22" s="49" t="s">
        <v>67</v>
      </c>
    </row>
    <row r="23" spans="1:25" ht="38.25" customHeight="1" x14ac:dyDescent="0.2">
      <c r="A23" s="9" t="s">
        <v>16</v>
      </c>
      <c r="B23" s="27">
        <v>23</v>
      </c>
      <c r="C23" s="29" t="s">
        <v>68</v>
      </c>
      <c r="D23" s="27">
        <v>27</v>
      </c>
      <c r="E23" s="29" t="s">
        <v>64</v>
      </c>
      <c r="F23" s="28">
        <v>23</v>
      </c>
      <c r="G23" s="29" t="s">
        <v>67</v>
      </c>
      <c r="H23" s="28">
        <v>23</v>
      </c>
      <c r="I23" s="29" t="s">
        <v>68</v>
      </c>
      <c r="J23" s="28">
        <v>26</v>
      </c>
      <c r="K23" s="29" t="s">
        <v>64</v>
      </c>
      <c r="L23" s="28">
        <v>24</v>
      </c>
      <c r="M23" s="29" t="s">
        <v>68</v>
      </c>
      <c r="N23" s="28">
        <v>23</v>
      </c>
      <c r="O23" s="29" t="s">
        <v>65</v>
      </c>
      <c r="P23" s="28">
        <v>25</v>
      </c>
      <c r="Q23" s="29" t="s">
        <v>64</v>
      </c>
      <c r="R23" s="28">
        <v>23</v>
      </c>
      <c r="S23" s="29" t="s">
        <v>64</v>
      </c>
      <c r="T23" s="28">
        <v>27</v>
      </c>
      <c r="U23" s="29" t="s">
        <v>64</v>
      </c>
      <c r="V23" s="28">
        <v>23</v>
      </c>
      <c r="W23" s="29" t="s">
        <v>67</v>
      </c>
      <c r="X23" s="28">
        <v>24</v>
      </c>
      <c r="Y23" s="29" t="s">
        <v>64</v>
      </c>
    </row>
    <row r="24" spans="1:25" ht="38.25" customHeight="1" x14ac:dyDescent="0.2">
      <c r="A24" s="11" t="s">
        <v>17</v>
      </c>
      <c r="B24" s="30">
        <v>24</v>
      </c>
      <c r="C24" s="49" t="s">
        <v>65</v>
      </c>
      <c r="D24" s="30">
        <v>28</v>
      </c>
      <c r="E24" s="49" t="s">
        <v>68</v>
      </c>
      <c r="F24" s="31">
        <v>25</v>
      </c>
      <c r="G24" s="49" t="s">
        <v>68</v>
      </c>
      <c r="H24" s="31">
        <v>25</v>
      </c>
      <c r="I24" s="49" t="s">
        <v>66</v>
      </c>
      <c r="J24" s="31">
        <v>27</v>
      </c>
      <c r="K24" s="49" t="s">
        <v>68</v>
      </c>
      <c r="L24" s="31">
        <v>26</v>
      </c>
      <c r="M24" s="49" t="s">
        <v>66</v>
      </c>
      <c r="N24" s="31">
        <v>27</v>
      </c>
      <c r="O24" s="49" t="s">
        <v>67</v>
      </c>
      <c r="P24" s="31">
        <v>26</v>
      </c>
      <c r="Q24" s="49" t="s">
        <v>68</v>
      </c>
      <c r="R24" s="31">
        <v>24</v>
      </c>
      <c r="S24" s="49" t="s">
        <v>68</v>
      </c>
      <c r="T24" s="31">
        <v>28</v>
      </c>
      <c r="U24" s="49" t="s">
        <v>68</v>
      </c>
      <c r="V24" s="31">
        <v>25</v>
      </c>
      <c r="W24" s="49" t="s">
        <v>68</v>
      </c>
      <c r="X24" s="31">
        <v>25</v>
      </c>
      <c r="Y24" s="49" t="s">
        <v>68</v>
      </c>
    </row>
    <row r="25" spans="1:25" ht="38.25" customHeight="1" x14ac:dyDescent="0.2">
      <c r="A25" s="9" t="s">
        <v>18</v>
      </c>
      <c r="B25" s="27">
        <v>25</v>
      </c>
      <c r="C25" s="29" t="s">
        <v>66</v>
      </c>
      <c r="D25" s="27">
        <v>29</v>
      </c>
      <c r="E25" s="29" t="s">
        <v>65</v>
      </c>
      <c r="F25" s="28">
        <v>26</v>
      </c>
      <c r="G25" s="29" t="s">
        <v>65</v>
      </c>
      <c r="H25" s="28">
        <v>28</v>
      </c>
      <c r="I25" s="29" t="s">
        <v>67</v>
      </c>
      <c r="J25" s="28">
        <v>28</v>
      </c>
      <c r="K25" s="29" t="s">
        <v>65</v>
      </c>
      <c r="L25" s="28">
        <v>29</v>
      </c>
      <c r="M25" s="29" t="s">
        <v>67</v>
      </c>
      <c r="N25" s="28">
        <v>28</v>
      </c>
      <c r="O25" s="29" t="s">
        <v>64</v>
      </c>
      <c r="P25" s="28">
        <v>27</v>
      </c>
      <c r="Q25" s="29" t="s">
        <v>65</v>
      </c>
      <c r="R25" s="28">
        <v>25</v>
      </c>
      <c r="S25" s="29" t="s">
        <v>65</v>
      </c>
      <c r="T25" s="28">
        <v>29</v>
      </c>
      <c r="U25" s="29" t="s">
        <v>65</v>
      </c>
      <c r="V25" s="28">
        <v>26</v>
      </c>
      <c r="W25" s="29" t="s">
        <v>65</v>
      </c>
      <c r="X25" s="28">
        <v>26</v>
      </c>
      <c r="Y25" s="29" t="s">
        <v>65</v>
      </c>
    </row>
    <row r="26" spans="1:25" ht="38.25" customHeight="1" x14ac:dyDescent="0.2">
      <c r="A26" s="11" t="s">
        <v>19</v>
      </c>
      <c r="B26" s="30">
        <v>28</v>
      </c>
      <c r="C26" s="49" t="s">
        <v>67</v>
      </c>
      <c r="D26" s="30">
        <v>30</v>
      </c>
      <c r="E26" s="49" t="s">
        <v>66</v>
      </c>
      <c r="F26" s="31">
        <v>27</v>
      </c>
      <c r="G26" s="49" t="s">
        <v>66</v>
      </c>
      <c r="H26" s="31">
        <v>29</v>
      </c>
      <c r="I26" s="49" t="s">
        <v>64</v>
      </c>
      <c r="J26" s="31">
        <v>29</v>
      </c>
      <c r="K26" s="49" t="s">
        <v>66</v>
      </c>
      <c r="L26" s="31">
        <v>30</v>
      </c>
      <c r="M26" s="49" t="s">
        <v>64</v>
      </c>
      <c r="N26" s="31">
        <v>29</v>
      </c>
      <c r="O26" s="49" t="s">
        <v>68</v>
      </c>
      <c r="P26" s="31">
        <v>28</v>
      </c>
      <c r="Q26" s="49" t="s">
        <v>66</v>
      </c>
      <c r="R26" s="31">
        <v>26</v>
      </c>
      <c r="S26" s="49" t="s">
        <v>66</v>
      </c>
      <c r="T26" s="31">
        <v>30</v>
      </c>
      <c r="U26" s="49" t="s">
        <v>66</v>
      </c>
      <c r="V26" s="31">
        <v>27</v>
      </c>
      <c r="W26" s="49" t="s">
        <v>66</v>
      </c>
      <c r="X26" s="31">
        <v>27</v>
      </c>
      <c r="Y26" s="49" t="s">
        <v>66</v>
      </c>
    </row>
    <row r="32" spans="1:25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</sheetData>
  <mergeCells count="14">
    <mergeCell ref="A2:Y2"/>
    <mergeCell ref="T5:U6"/>
    <mergeCell ref="V5:W6"/>
    <mergeCell ref="A5:A6"/>
    <mergeCell ref="X5:Y6"/>
    <mergeCell ref="B5:C6"/>
    <mergeCell ref="D5:E6"/>
    <mergeCell ref="F5:G6"/>
    <mergeCell ref="H5:I6"/>
    <mergeCell ref="J5:K6"/>
    <mergeCell ref="L5:M6"/>
    <mergeCell ref="N5:O6"/>
    <mergeCell ref="P5:Q6"/>
    <mergeCell ref="R5:S6"/>
  </mergeCells>
  <phoneticPr fontId="3"/>
  <pageMargins left="0.70866141732283472" right="0.70866141732283472" top="0.78740157480314965" bottom="0.35433070866141736" header="0.59055118110236227" footer="0.31496062992125984"/>
  <pageSetup paperSize="9" scale="84" orientation="portrait" r:id="rId1"/>
  <headerFooter>
    <oddHeader xml:space="preserve">&amp;L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7"/>
  <sheetViews>
    <sheetView view="pageBreakPreview" topLeftCell="A8" zoomScale="85" zoomScaleNormal="80" zoomScaleSheetLayoutView="85" zoomScalePageLayoutView="85" workbookViewId="0">
      <selection activeCell="B7" sqref="B7:C7"/>
    </sheetView>
  </sheetViews>
  <sheetFormatPr defaultColWidth="9" defaultRowHeight="13" x14ac:dyDescent="0.2"/>
  <cols>
    <col min="1" max="1" width="11.7265625" style="6" customWidth="1"/>
    <col min="2" max="6" width="17.453125" style="5" customWidth="1"/>
    <col min="7" max="7" width="17.453125" style="6" customWidth="1"/>
    <col min="8" max="16384" width="9" style="5"/>
  </cols>
  <sheetData>
    <row r="1" spans="1:7" ht="33.75" customHeight="1" x14ac:dyDescent="0.2">
      <c r="A1" s="107" t="s">
        <v>63</v>
      </c>
      <c r="B1" s="107"/>
      <c r="C1" s="107"/>
      <c r="D1" s="107"/>
      <c r="E1" s="107"/>
      <c r="F1" s="107"/>
      <c r="G1" s="107"/>
    </row>
    <row r="2" spans="1:7" ht="21" customHeight="1" x14ac:dyDescent="0.2">
      <c r="A2" s="108" t="s">
        <v>20</v>
      </c>
      <c r="B2" s="108"/>
      <c r="C2" s="108"/>
      <c r="F2" s="24" t="s">
        <v>59</v>
      </c>
    </row>
    <row r="3" spans="1:7" ht="14.25" customHeight="1" thickBot="1" x14ac:dyDescent="0.25">
      <c r="A3" s="108"/>
      <c r="B3" s="108"/>
      <c r="C3" s="108"/>
    </row>
    <row r="4" spans="1:7" ht="30" customHeight="1" x14ac:dyDescent="0.2">
      <c r="A4" s="109" t="s">
        <v>21</v>
      </c>
      <c r="B4" s="112" t="s">
        <v>57</v>
      </c>
      <c r="C4" s="113"/>
      <c r="D4" s="113"/>
      <c r="E4" s="113"/>
      <c r="F4" s="113"/>
      <c r="G4" s="114"/>
    </row>
    <row r="5" spans="1:7" ht="30" customHeight="1" x14ac:dyDescent="0.2">
      <c r="A5" s="110"/>
      <c r="B5" s="115"/>
      <c r="C5" s="116"/>
      <c r="D5" s="116"/>
      <c r="E5" s="116"/>
      <c r="F5" s="116"/>
      <c r="G5" s="117"/>
    </row>
    <row r="6" spans="1:7" ht="34.5" customHeight="1" x14ac:dyDescent="0.2">
      <c r="A6" s="110"/>
      <c r="B6" s="118" t="s">
        <v>22</v>
      </c>
      <c r="C6" s="118"/>
      <c r="D6" s="118"/>
      <c r="E6" s="118" t="s">
        <v>23</v>
      </c>
      <c r="F6" s="118"/>
      <c r="G6" s="119"/>
    </row>
    <row r="7" spans="1:7" ht="144.75" customHeight="1" x14ac:dyDescent="0.2">
      <c r="A7" s="111"/>
      <c r="B7" s="120"/>
      <c r="C7" s="121"/>
      <c r="D7" s="7"/>
      <c r="E7" s="120"/>
      <c r="F7" s="121"/>
      <c r="G7" s="19"/>
    </row>
    <row r="8" spans="1:7" s="8" customFormat="1" ht="124.5" customHeight="1" x14ac:dyDescent="0.2">
      <c r="A8" s="13" t="s">
        <v>24</v>
      </c>
      <c r="B8" s="14" t="s">
        <v>25</v>
      </c>
      <c r="C8" s="16" t="s">
        <v>26</v>
      </c>
      <c r="D8" s="15" t="s">
        <v>41</v>
      </c>
      <c r="E8" s="16" t="s">
        <v>43</v>
      </c>
      <c r="F8" s="14" t="s">
        <v>26</v>
      </c>
      <c r="G8" s="20" t="s">
        <v>42</v>
      </c>
    </row>
    <row r="9" spans="1:7" ht="25" customHeight="1" x14ac:dyDescent="0.2">
      <c r="A9" s="104" t="s">
        <v>28</v>
      </c>
      <c r="B9" s="51">
        <v>2</v>
      </c>
      <c r="C9" s="50">
        <v>9</v>
      </c>
      <c r="D9" s="67">
        <v>16</v>
      </c>
      <c r="E9" s="74">
        <v>3</v>
      </c>
      <c r="F9" s="50">
        <v>10</v>
      </c>
      <c r="G9" s="52">
        <v>17</v>
      </c>
    </row>
    <row r="10" spans="1:7" ht="25" customHeight="1" x14ac:dyDescent="0.2">
      <c r="A10" s="105"/>
      <c r="B10" s="33" t="str">
        <f>TEXT(MID(A1,2,4)&amp;"/"&amp;LEFT(A9,1)&amp;"/"&amp;B9,"aaa")</f>
        <v>水</v>
      </c>
      <c r="C10" s="33" t="str">
        <f>TEXT(MID(A1,2,4)&amp;"/"&amp;LEFT(A9,1)&amp;"/"&amp;C9,"aaa")</f>
        <v>水</v>
      </c>
      <c r="D10" s="68" t="str">
        <f>TEXT(MID(A1,2,4)&amp;"/"&amp;LEFT(A9,1)&amp;"/"&amp;D9,"aaa")</f>
        <v>水</v>
      </c>
      <c r="E10" s="38" t="str">
        <f>TEXT(MID(A1,2,4)&amp;"/"&amp;LEFT(A9,1)&amp;"/"&amp;E9,"aaa")</f>
        <v>木</v>
      </c>
      <c r="F10" s="33" t="str">
        <f>TEXT(MID(A1,2,4)&amp;"/"&amp;LEFT(A9,1)&amp;"/"&amp;F9,"aaa")</f>
        <v>木</v>
      </c>
      <c r="G10" s="63" t="str">
        <f>TEXT(MID(A1,2,4)&amp;"/"&amp;LEFT(A9,1)&amp;"/"&amp;G9,"aaa")</f>
        <v>木</v>
      </c>
    </row>
    <row r="11" spans="1:7" ht="25" customHeight="1" x14ac:dyDescent="0.2">
      <c r="A11" s="102" t="s">
        <v>29</v>
      </c>
      <c r="B11" s="54">
        <v>7</v>
      </c>
      <c r="C11" s="53">
        <v>14</v>
      </c>
      <c r="D11" s="69">
        <v>21</v>
      </c>
      <c r="E11" s="75">
        <v>8</v>
      </c>
      <c r="F11" s="55">
        <v>15</v>
      </c>
      <c r="G11" s="56">
        <v>22</v>
      </c>
    </row>
    <row r="12" spans="1:7" ht="25" customHeight="1" x14ac:dyDescent="0.2">
      <c r="A12" s="106"/>
      <c r="B12" s="57" t="str">
        <f>TEXT(MID(A1,2,4)&amp;"/"&amp;LEFT(A11,1)&amp;"/"&amp;B11,"aaa")</f>
        <v>水</v>
      </c>
      <c r="C12" s="57" t="str">
        <f>TEXT(MID(A1,2,4)&amp;"/"&amp;LEFT(A11,1)&amp;"/"&amp;C11,"aaa")</f>
        <v>水</v>
      </c>
      <c r="D12" s="70" t="str">
        <f>TEXT(MID(A1,2,4)&amp;"/"&amp;LEFT(A11,1)&amp;"/"&amp;D11,"aaa")</f>
        <v>水</v>
      </c>
      <c r="E12" s="76" t="str">
        <f>TEXT(MID(A1,2,4)&amp;"/"&amp;LEFT(A11,1)&amp;"/"&amp;E11,"aaa")</f>
        <v>木</v>
      </c>
      <c r="F12" s="57" t="str">
        <f>TEXT(MID(A1,2,4)&amp;"/"&amp;LEFT(A11,1)&amp;"/"&amp;F11,"aaa")</f>
        <v>木</v>
      </c>
      <c r="G12" s="64" t="str">
        <f>TEXT(MID(A1,2,4)&amp;"/"&amp;LEFT(A11,1)&amp;"/"&amp;G11,"aaa")</f>
        <v>木</v>
      </c>
    </row>
    <row r="13" spans="1:7" ht="25" customHeight="1" x14ac:dyDescent="0.2">
      <c r="A13" s="104" t="s">
        <v>30</v>
      </c>
      <c r="B13" s="34">
        <v>4</v>
      </c>
      <c r="C13" s="35">
        <v>11</v>
      </c>
      <c r="D13" s="71">
        <v>18</v>
      </c>
      <c r="E13" s="77">
        <v>5</v>
      </c>
      <c r="F13" s="35">
        <v>12</v>
      </c>
      <c r="G13" s="37">
        <v>19</v>
      </c>
    </row>
    <row r="14" spans="1:7" ht="25" customHeight="1" x14ac:dyDescent="0.2">
      <c r="A14" s="105"/>
      <c r="B14" s="33" t="str">
        <f>TEXT(MID(A1,2,4)&amp;"/"&amp;LEFT(A13,1)&amp;"/"&amp;B13,"aaa")</f>
        <v>水</v>
      </c>
      <c r="C14" s="33" t="str">
        <f>TEXT(MID(A1,2,4)&amp;"/"&amp;LEFT(A13,1)&amp;"/"&amp;C13,"aaa")</f>
        <v>水</v>
      </c>
      <c r="D14" s="68" t="str">
        <f>TEXT(MID(A1,2,4)&amp;"/"&amp;LEFT(A13,1)&amp;"/"&amp;D13,"aaa")</f>
        <v>水</v>
      </c>
      <c r="E14" s="38" t="str">
        <f>TEXT(MID(A1,2,4)&amp;"/"&amp;LEFT(A13,1)&amp;"/"&amp;E13,"aaa")</f>
        <v>木</v>
      </c>
      <c r="F14" s="33" t="str">
        <f>TEXT(MID(A1,2,4)&amp;"/"&amp;LEFT(A13,1)&amp;"/"&amp;F13,"aaa")</f>
        <v>木</v>
      </c>
      <c r="G14" s="63" t="str">
        <f>TEXT(MID(A1,2,4)&amp;"/"&amp;LEFT(A13,1)&amp;"/"&amp;G13,"aaa")</f>
        <v>木</v>
      </c>
    </row>
    <row r="15" spans="1:7" ht="25" customHeight="1" x14ac:dyDescent="0.2">
      <c r="A15" s="102" t="s">
        <v>31</v>
      </c>
      <c r="B15" s="58">
        <v>2</v>
      </c>
      <c r="C15" s="59">
        <v>9</v>
      </c>
      <c r="D15" s="72">
        <v>16</v>
      </c>
      <c r="E15" s="78">
        <v>3</v>
      </c>
      <c r="F15" s="59">
        <v>10</v>
      </c>
      <c r="G15" s="60">
        <v>17</v>
      </c>
    </row>
    <row r="16" spans="1:7" ht="25" customHeight="1" x14ac:dyDescent="0.2">
      <c r="A16" s="106"/>
      <c r="B16" s="57" t="str">
        <f>TEXT(MID(A1,2,4)&amp;"/"&amp;LEFT(A15,1)&amp;"/"&amp;B15,"aaa")</f>
        <v>水</v>
      </c>
      <c r="C16" s="57" t="str">
        <f>TEXT(MID(A1,2,4)&amp;"/"&amp;LEFT(A15,1)&amp;"/"&amp;C15,"aaa")</f>
        <v>水</v>
      </c>
      <c r="D16" s="70" t="str">
        <f>TEXT(MID(A1,2,4)&amp;"/"&amp;LEFT(A15,1)&amp;"/"&amp;D15,"aaa")</f>
        <v>水</v>
      </c>
      <c r="E16" s="76" t="str">
        <f>TEXT(MID(A1,2,4)&amp;"/"&amp;LEFT(A15,1)&amp;"/"&amp;E15,"aaa")</f>
        <v>木</v>
      </c>
      <c r="F16" s="57" t="str">
        <f>TEXT(MID(A1,2,4)&amp;"/"&amp;LEFT(A15,1)&amp;"/"&amp;F15,"aaa")</f>
        <v>木</v>
      </c>
      <c r="G16" s="64" t="str">
        <f>TEXT(MID(A1,2,4)&amp;"/"&amp;LEFT(A15,1)&amp;"/"&amp;G15,"aaa")</f>
        <v>木</v>
      </c>
    </row>
    <row r="17" spans="1:7" ht="25" customHeight="1" x14ac:dyDescent="0.2">
      <c r="A17" s="104" t="s">
        <v>32</v>
      </c>
      <c r="B17" s="51">
        <v>6</v>
      </c>
      <c r="C17" s="61">
        <v>13</v>
      </c>
      <c r="D17" s="67">
        <v>20</v>
      </c>
      <c r="E17" s="79">
        <v>7</v>
      </c>
      <c r="F17" s="61">
        <v>14</v>
      </c>
      <c r="G17" s="62">
        <v>21</v>
      </c>
    </row>
    <row r="18" spans="1:7" ht="25" customHeight="1" x14ac:dyDescent="0.2">
      <c r="A18" s="105"/>
      <c r="B18" s="33" t="str">
        <f>TEXT(MID(A1,2,4)&amp;"/"&amp;LEFT(A17,1)&amp;"/"&amp;B17,"aaa")</f>
        <v>水</v>
      </c>
      <c r="C18" s="33" t="str">
        <f>TEXT(MID(A1,2,4)&amp;"/"&amp;LEFT(A17,1)&amp;"/"&amp;C17,"aaa")</f>
        <v>水</v>
      </c>
      <c r="D18" s="68" t="str">
        <f>TEXT(MID(A1,2,4)&amp;"/"&amp;LEFT(A17,1)&amp;"/"&amp;D17,"aaa")</f>
        <v>水</v>
      </c>
      <c r="E18" s="38" t="str">
        <f>TEXT(MID(A1,2,4)&amp;"/"&amp;LEFT(A17,1)&amp;"/"&amp;E17,"aaa")</f>
        <v>木</v>
      </c>
      <c r="F18" s="33" t="str">
        <f>TEXT(MID(A1,2,4)&amp;"/"&amp;LEFT(A17,1)&amp;"/"&amp;F17,"aaa")</f>
        <v>木</v>
      </c>
      <c r="G18" s="63" t="str">
        <f>TEXT(MID(A1,2,4)&amp;"/"&amp;LEFT(A17,1)&amp;"/"&amp;G17,"aaa")</f>
        <v>木</v>
      </c>
    </row>
    <row r="19" spans="1:7" ht="25" customHeight="1" x14ac:dyDescent="0.2">
      <c r="A19" s="102" t="s">
        <v>33</v>
      </c>
      <c r="B19" s="58">
        <v>3</v>
      </c>
      <c r="C19" s="59">
        <v>10</v>
      </c>
      <c r="D19" s="72">
        <v>17</v>
      </c>
      <c r="E19" s="78">
        <v>4</v>
      </c>
      <c r="F19" s="59">
        <v>11</v>
      </c>
      <c r="G19" s="60">
        <v>18</v>
      </c>
    </row>
    <row r="20" spans="1:7" ht="25" customHeight="1" x14ac:dyDescent="0.2">
      <c r="A20" s="106"/>
      <c r="B20" s="57" t="str">
        <f>TEXT(MID(A1,2,4)&amp;"/"&amp;LEFT(A19,1)&amp;"/"&amp;B19,"aaa")</f>
        <v>水</v>
      </c>
      <c r="C20" s="57" t="str">
        <f>TEXT(MID(A1,2,4)&amp;"/"&amp;LEFT(A19,1)&amp;"/"&amp;C19,"aaa")</f>
        <v>水</v>
      </c>
      <c r="D20" s="70" t="str">
        <f>TEXT(MID(A1,2,4)&amp;"/"&amp;LEFT(A19,1)&amp;"/"&amp;D19,"aaa")</f>
        <v>水</v>
      </c>
      <c r="E20" s="76" t="str">
        <f>TEXT(MID(A1,2,4)&amp;"/"&amp;LEFT(A19,1)&amp;"/"&amp;E19,"aaa")</f>
        <v>木</v>
      </c>
      <c r="F20" s="57" t="str">
        <f>TEXT(MID(A1,2,4)&amp;"/"&amp;LEFT(A19,1)&amp;"/"&amp;F19,"aaa")</f>
        <v>木</v>
      </c>
      <c r="G20" s="64" t="str">
        <f>TEXT(MID(A1,2,4)&amp;"/"&amp;LEFT(A19,1)&amp;"/"&amp;G19,"aaa")</f>
        <v>木</v>
      </c>
    </row>
    <row r="21" spans="1:7" ht="25" customHeight="1" x14ac:dyDescent="0.2">
      <c r="A21" s="104" t="s">
        <v>34</v>
      </c>
      <c r="B21" s="36">
        <v>1</v>
      </c>
      <c r="C21" s="35">
        <v>8</v>
      </c>
      <c r="D21" s="71">
        <v>15</v>
      </c>
      <c r="E21" s="77">
        <v>2</v>
      </c>
      <c r="F21" s="35">
        <v>9</v>
      </c>
      <c r="G21" s="37">
        <v>16</v>
      </c>
    </row>
    <row r="22" spans="1:7" ht="25" customHeight="1" x14ac:dyDescent="0.2">
      <c r="A22" s="105"/>
      <c r="B22" s="33" t="str">
        <f>TEXT(MID(A1,2,4)&amp;"/"&amp;LEFT(A21,2)&amp;"/"&amp;B21,"aaa")</f>
        <v>水</v>
      </c>
      <c r="C22" s="33" t="str">
        <f>TEXT(MID(A1,2,4)&amp;"/"&amp;LEFT(A21,2)&amp;"/"&amp;C21,"aaa")</f>
        <v>水</v>
      </c>
      <c r="D22" s="68" t="str">
        <f>TEXT(MID(A1,2,4)&amp;"/"&amp;LEFT(A21,2)&amp;"/"&amp;D21,"aaa")</f>
        <v>水</v>
      </c>
      <c r="E22" s="38" t="str">
        <f>TEXT(MID(A1,2,4)&amp;"/"&amp;LEFT(A21,2)&amp;"/"&amp;E21,"aaa")</f>
        <v>木</v>
      </c>
      <c r="F22" s="33" t="str">
        <f>TEXT(MID(A1,2,4)&amp;"/"&amp;LEFT(A21,2)&amp;"/"&amp;F21,"aaa")</f>
        <v>木</v>
      </c>
      <c r="G22" s="63" t="str">
        <f>TEXT(MID(A1,2,4)&amp;"/"&amp;LEFT(A21,2)&amp;"/"&amp;G21,"aaa")</f>
        <v>木</v>
      </c>
    </row>
    <row r="23" spans="1:7" ht="25" customHeight="1" x14ac:dyDescent="0.2">
      <c r="A23" s="102" t="s">
        <v>35</v>
      </c>
      <c r="B23" s="58">
        <v>5</v>
      </c>
      <c r="C23" s="59">
        <v>12</v>
      </c>
      <c r="D23" s="72">
        <v>19</v>
      </c>
      <c r="E23" s="78">
        <v>6</v>
      </c>
      <c r="F23" s="59">
        <v>13</v>
      </c>
      <c r="G23" s="60">
        <v>20</v>
      </c>
    </row>
    <row r="24" spans="1:7" ht="25" customHeight="1" x14ac:dyDescent="0.2">
      <c r="A24" s="106"/>
      <c r="B24" s="57" t="str">
        <f>TEXT(MID(A1,2,4)&amp;"/"&amp;LEFT(A23,2)&amp;"/"&amp;B23,"aaa")</f>
        <v>水</v>
      </c>
      <c r="C24" s="57" t="str">
        <f>TEXT(MID(A1,2,4)&amp;"/"&amp;LEFT(A23,2)&amp;"/"&amp;C23,"aaa")</f>
        <v>水</v>
      </c>
      <c r="D24" s="70" t="str">
        <f>TEXT(MID(A1,2,4)&amp;"/"&amp;LEFT(A23,2)&amp;"/"&amp;D23,"aaa")</f>
        <v>水</v>
      </c>
      <c r="E24" s="76" t="str">
        <f>TEXT(MID(A1,2,4)&amp;"/"&amp;LEFT(A23,2)&amp;"/"&amp;E23,"aaa")</f>
        <v>木</v>
      </c>
      <c r="F24" s="57" t="str">
        <f>TEXT(MID(A1,2,4)&amp;"/"&amp;LEFT(A23,2)&amp;"/"&amp;F23,"aaa")</f>
        <v>木</v>
      </c>
      <c r="G24" s="64" t="str">
        <f>TEXT(MID(A1,2,4)&amp;"/"&amp;LEFT(A23,2)&amp;"/"&amp;G23,"aaa")</f>
        <v>木</v>
      </c>
    </row>
    <row r="25" spans="1:7" ht="25" customHeight="1" x14ac:dyDescent="0.2">
      <c r="A25" s="104" t="s">
        <v>36</v>
      </c>
      <c r="B25" s="36">
        <v>3</v>
      </c>
      <c r="C25" s="35">
        <v>10</v>
      </c>
      <c r="D25" s="71">
        <v>17</v>
      </c>
      <c r="E25" s="77">
        <v>4</v>
      </c>
      <c r="F25" s="35">
        <v>11</v>
      </c>
      <c r="G25" s="37">
        <v>18</v>
      </c>
    </row>
    <row r="26" spans="1:7" ht="25" customHeight="1" x14ac:dyDescent="0.2">
      <c r="A26" s="105"/>
      <c r="B26" s="33" t="str">
        <f>TEXT(MID(A1,2,4)&amp;"/"&amp;LEFT(A25,2)&amp;"/"&amp;B25,"aaa")</f>
        <v>水</v>
      </c>
      <c r="C26" s="33" t="str">
        <f>TEXT(MID(A1,2,4)&amp;"/"&amp;LEFT(A25,2)&amp;"/"&amp;C25,"aaa")</f>
        <v>水</v>
      </c>
      <c r="D26" s="68" t="str">
        <f>TEXT(MID(A1,2,4)&amp;"/"&amp;LEFT(A25,2)&amp;"/"&amp;D25,"aaa")</f>
        <v>水</v>
      </c>
      <c r="E26" s="38" t="str">
        <f>TEXT(MID(A1,2,4)&amp;"/"&amp;LEFT(A25,2)&amp;"/"&amp;E25,"aaa")</f>
        <v>木</v>
      </c>
      <c r="F26" s="33" t="str">
        <f>TEXT(MID(A1,2,4)&amp;"/"&amp;LEFT(A25,2)&amp;"/"&amp;F25,"aaa")</f>
        <v>木</v>
      </c>
      <c r="G26" s="63" t="str">
        <f>TEXT(MID(A1,2,4)&amp;"/"&amp;LEFT(A25,2)&amp;"/"&amp;G25,"aaa")</f>
        <v>木</v>
      </c>
    </row>
    <row r="27" spans="1:7" ht="25" customHeight="1" x14ac:dyDescent="0.2">
      <c r="A27" s="102" t="s">
        <v>37</v>
      </c>
      <c r="B27" s="58">
        <v>7</v>
      </c>
      <c r="C27" s="59">
        <v>14</v>
      </c>
      <c r="D27" s="72">
        <v>21</v>
      </c>
      <c r="E27" s="78">
        <v>8</v>
      </c>
      <c r="F27" s="59">
        <v>15</v>
      </c>
      <c r="G27" s="60">
        <v>22</v>
      </c>
    </row>
    <row r="28" spans="1:7" ht="25" customHeight="1" x14ac:dyDescent="0.2">
      <c r="A28" s="106"/>
      <c r="B28" s="57" t="str">
        <f>TEXT(MID(A1,2,4)+1&amp;"/"&amp;LEFT(A27,1)&amp;"/"&amp;B27,"aaa")</f>
        <v>水</v>
      </c>
      <c r="C28" s="57" t="str">
        <f>TEXT(MID(A1,2,4)+1&amp;"/"&amp;LEFT(A27,1)&amp;"/"&amp;C27,"aaa")</f>
        <v>水</v>
      </c>
      <c r="D28" s="70" t="str">
        <f>TEXT(MID(A1,2,4)+1&amp;"/"&amp;LEFT(A27,1)&amp;"/"&amp;D27,"aaa")</f>
        <v>水</v>
      </c>
      <c r="E28" s="76" t="str">
        <f>TEXT(MID(A1,2,4)+1&amp;"/"&amp;LEFT(A27,1)&amp;"/"&amp;E27,"aaa")</f>
        <v>木</v>
      </c>
      <c r="F28" s="57" t="str">
        <f>TEXT(MID(A1,2,4)+1&amp;"/"&amp;LEFT(A27,1)&amp;"/"&amp;F27,"aaa")</f>
        <v>木</v>
      </c>
      <c r="G28" s="64" t="str">
        <f>TEXT(MID(A1,2,4)+1&amp;"/"&amp;LEFT(A27,1)&amp;"/"&amp;G27,"aaa")</f>
        <v>木</v>
      </c>
    </row>
    <row r="29" spans="1:7" ht="25" customHeight="1" x14ac:dyDescent="0.2">
      <c r="A29" s="104" t="s">
        <v>38</v>
      </c>
      <c r="B29" s="36">
        <v>4</v>
      </c>
      <c r="C29" s="35">
        <v>11</v>
      </c>
      <c r="D29" s="71">
        <v>18</v>
      </c>
      <c r="E29" s="77">
        <v>5</v>
      </c>
      <c r="F29" s="35">
        <v>12</v>
      </c>
      <c r="G29" s="37">
        <v>19</v>
      </c>
    </row>
    <row r="30" spans="1:7" ht="25" customHeight="1" x14ac:dyDescent="0.2">
      <c r="A30" s="105"/>
      <c r="B30" s="33" t="str">
        <f>TEXT(MID(A1,2,4)+1&amp;"/"&amp;LEFT(A29,1)&amp;"/"&amp;B29,"aaa")</f>
        <v>水</v>
      </c>
      <c r="C30" s="33" t="str">
        <f>TEXT(MID(A1,2,4)+1&amp;"/"&amp;LEFT(A29,1)&amp;"/"&amp;C29,"aaa")</f>
        <v>水</v>
      </c>
      <c r="D30" s="68" t="str">
        <f>TEXT(MID(A1,2,4)+1&amp;"/"&amp;LEFT(A29,1)&amp;"/"&amp;D29,"aaa")</f>
        <v>水</v>
      </c>
      <c r="E30" s="38" t="str">
        <f>TEXT(MID(A1,2,4)+1&amp;"/"&amp;LEFT(A29,1)&amp;"/"&amp;E29,"aaa")</f>
        <v>木</v>
      </c>
      <c r="F30" s="33" t="str">
        <f>TEXT(MID(A1,2,4)+1&amp;"/"&amp;LEFT(A29,1)&amp;"/"&amp;F29,"aaa")</f>
        <v>木</v>
      </c>
      <c r="G30" s="63" t="str">
        <f>TEXT(MID(A1,2,4)+1&amp;"/"&amp;LEFT(A29,1)&amp;"/"&amp;G29,"aaa")</f>
        <v>木</v>
      </c>
    </row>
    <row r="31" spans="1:7" ht="25" customHeight="1" x14ac:dyDescent="0.2">
      <c r="A31" s="102" t="s">
        <v>39</v>
      </c>
      <c r="B31" s="58">
        <v>4</v>
      </c>
      <c r="C31" s="59">
        <v>11</v>
      </c>
      <c r="D31" s="72">
        <v>18</v>
      </c>
      <c r="E31" s="78">
        <v>5</v>
      </c>
      <c r="F31" s="59">
        <v>12</v>
      </c>
      <c r="G31" s="60">
        <v>19</v>
      </c>
    </row>
    <row r="32" spans="1:7" ht="25" customHeight="1" thickBot="1" x14ac:dyDescent="0.25">
      <c r="A32" s="103"/>
      <c r="B32" s="65" t="str">
        <f>TEXT(MID(A1,2,4)+1&amp;"/"&amp;LEFT(A31,1)&amp;"/"&amp;B31,"aaa")</f>
        <v>水</v>
      </c>
      <c r="C32" s="65" t="str">
        <f>TEXT(MID(A1,2,4)+1&amp;"/"&amp;LEFT(A31,1)&amp;"/"&amp;C31,"aaa")</f>
        <v>水</v>
      </c>
      <c r="D32" s="73" t="str">
        <f>TEXT(MID(A1,2,4)+1&amp;"/"&amp;LEFT(A31,1)&amp;"/"&amp;D31,"aaa")</f>
        <v>水</v>
      </c>
      <c r="E32" s="80" t="str">
        <f>TEXT(MID(A1,2,4)+1&amp;"/"&amp;LEFT(A31,1)&amp;"/"&amp;E31,"aaa")</f>
        <v>木</v>
      </c>
      <c r="F32" s="65" t="str">
        <f>TEXT(MID(A1,2,4)+1&amp;"/"&amp;LEFT(A31,1)&amp;"/"&amp;F31,"aaa")</f>
        <v>木</v>
      </c>
      <c r="G32" s="66" t="str">
        <f>TEXT(MID(A1,2,4)+1&amp;"/"&amp;LEFT(A31,1)&amp;"/"&amp;G31,"aaa")</f>
        <v>木</v>
      </c>
    </row>
    <row r="37" spans="4:4" x14ac:dyDescent="0.2">
      <c r="D37" s="17"/>
    </row>
  </sheetData>
  <mergeCells count="20">
    <mergeCell ref="A1:G1"/>
    <mergeCell ref="A2:C3"/>
    <mergeCell ref="A4:A7"/>
    <mergeCell ref="B4:G5"/>
    <mergeCell ref="B6:D6"/>
    <mergeCell ref="E6:G6"/>
    <mergeCell ref="B7:C7"/>
    <mergeCell ref="E7:F7"/>
    <mergeCell ref="A31:A32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</mergeCells>
  <phoneticPr fontId="3"/>
  <pageMargins left="0.70866141732283472" right="0.70866141732283472" top="0.98425196850393704" bottom="0.74803149606299213" header="0.59055118110236227" footer="0.31496062992125984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view="pageBreakPreview" zoomScale="85" zoomScaleNormal="80" zoomScaleSheetLayoutView="85" workbookViewId="0">
      <selection activeCell="B7" sqref="B7:C7"/>
    </sheetView>
  </sheetViews>
  <sheetFormatPr defaultColWidth="9" defaultRowHeight="13" x14ac:dyDescent="0.2"/>
  <cols>
    <col min="1" max="1" width="12" style="6" customWidth="1"/>
    <col min="2" max="7" width="17.453125" style="5" customWidth="1"/>
    <col min="8" max="16384" width="9" style="5"/>
  </cols>
  <sheetData>
    <row r="1" spans="1:7" ht="33" customHeight="1" x14ac:dyDescent="0.2">
      <c r="A1" s="107" t="s">
        <v>63</v>
      </c>
      <c r="B1" s="107"/>
      <c r="C1" s="107"/>
      <c r="D1" s="107"/>
      <c r="E1" s="107"/>
      <c r="F1" s="107"/>
      <c r="G1" s="107"/>
    </row>
    <row r="2" spans="1:7" ht="20.25" customHeight="1" x14ac:dyDescent="0.2">
      <c r="A2" s="108" t="s">
        <v>40</v>
      </c>
      <c r="B2" s="108"/>
      <c r="C2" s="108"/>
      <c r="E2" s="22"/>
      <c r="F2" s="23" t="s">
        <v>60</v>
      </c>
    </row>
    <row r="3" spans="1:7" ht="24.75" customHeight="1" thickBot="1" x14ac:dyDescent="0.25">
      <c r="A3" s="126"/>
      <c r="B3" s="126"/>
      <c r="C3" s="126"/>
    </row>
    <row r="4" spans="1:7" ht="24.75" customHeight="1" x14ac:dyDescent="0.2">
      <c r="A4" s="127" t="s">
        <v>21</v>
      </c>
      <c r="B4" s="112" t="s">
        <v>57</v>
      </c>
      <c r="C4" s="113"/>
      <c r="D4" s="113"/>
      <c r="E4" s="113"/>
      <c r="F4" s="113"/>
      <c r="G4" s="114"/>
    </row>
    <row r="5" spans="1:7" ht="34.5" customHeight="1" x14ac:dyDescent="0.2">
      <c r="A5" s="128"/>
      <c r="B5" s="115"/>
      <c r="C5" s="116"/>
      <c r="D5" s="116"/>
      <c r="E5" s="116"/>
      <c r="F5" s="116"/>
      <c r="G5" s="117"/>
    </row>
    <row r="6" spans="1:7" ht="131.25" customHeight="1" x14ac:dyDescent="0.2">
      <c r="A6" s="128"/>
      <c r="B6" s="118" t="s">
        <v>22</v>
      </c>
      <c r="C6" s="118"/>
      <c r="D6" s="118"/>
      <c r="E6" s="118" t="s">
        <v>23</v>
      </c>
      <c r="F6" s="118"/>
      <c r="G6" s="119"/>
    </row>
    <row r="7" spans="1:7" s="8" customFormat="1" ht="121.5" customHeight="1" x14ac:dyDescent="0.2">
      <c r="A7" s="129"/>
      <c r="B7" s="120"/>
      <c r="C7" s="121"/>
      <c r="D7" s="7"/>
      <c r="E7" s="120"/>
      <c r="F7" s="121"/>
      <c r="G7" s="19"/>
    </row>
    <row r="8" spans="1:7" ht="120" customHeight="1" x14ac:dyDescent="0.2">
      <c r="A8" s="13" t="s">
        <v>24</v>
      </c>
      <c r="B8" s="14" t="s">
        <v>25</v>
      </c>
      <c r="C8" s="16" t="s">
        <v>26</v>
      </c>
      <c r="D8" s="15" t="s">
        <v>27</v>
      </c>
      <c r="E8" s="16" t="s">
        <v>25</v>
      </c>
      <c r="F8" s="14" t="s">
        <v>26</v>
      </c>
      <c r="G8" s="20" t="s">
        <v>27</v>
      </c>
    </row>
    <row r="9" spans="1:7" ht="30" customHeight="1" x14ac:dyDescent="0.2">
      <c r="A9" s="124" t="s">
        <v>28</v>
      </c>
      <c r="B9" s="34">
        <v>24</v>
      </c>
      <c r="C9" s="43">
        <v>7</v>
      </c>
      <c r="D9" s="81">
        <v>3</v>
      </c>
      <c r="E9" s="44">
        <v>23</v>
      </c>
      <c r="F9" s="43">
        <v>7</v>
      </c>
      <c r="G9" s="45">
        <v>2</v>
      </c>
    </row>
    <row r="10" spans="1:7" s="17" customFormat="1" ht="30" customHeight="1" x14ac:dyDescent="0.2">
      <c r="A10" s="124"/>
      <c r="B10" s="33" t="str">
        <f>TEXT(MID(A1,2,4)&amp;"/"&amp;LEFT(A9,1)&amp;"/"&amp;B9,"aaa")</f>
        <v>木</v>
      </c>
      <c r="C10" s="33" t="str">
        <f>TEXT(MID(A1,2,4)&amp;"/"&amp;LEFT(A9,1)&amp;"/"&amp;C9,"aaa")</f>
        <v>月</v>
      </c>
      <c r="D10" s="68" t="str">
        <f>TEXT(MID(A1,2,4)&amp;"/"&amp;LEFT(A9,1)&amp;"/"&amp;D9,"aaa")</f>
        <v>木</v>
      </c>
      <c r="E10" s="38" t="str">
        <f>TEXT(MID(A1,2,4)&amp;"/"&amp;LEFT(A9,1)&amp;"/"&amp;E9,"aaa")</f>
        <v>水</v>
      </c>
      <c r="F10" s="33" t="str">
        <f>TEXT(MID(A1,2,4)&amp;"/"&amp;LEFT(A9,1)&amp;"/"&amp;F9,"aaa")</f>
        <v>月</v>
      </c>
      <c r="G10" s="63" t="str">
        <f>TEXT(MID(A1,2,4)&amp;"/"&amp;LEFT(A9,1)&amp;"/"&amp;G9,"aaa")</f>
        <v>水</v>
      </c>
    </row>
    <row r="11" spans="1:7" s="17" customFormat="1" ht="30" customHeight="1" x14ac:dyDescent="0.2">
      <c r="A11" s="125" t="s">
        <v>29</v>
      </c>
      <c r="B11" s="39">
        <v>29</v>
      </c>
      <c r="C11" s="40">
        <v>5</v>
      </c>
      <c r="D11" s="82">
        <v>8</v>
      </c>
      <c r="E11" s="41">
        <v>28</v>
      </c>
      <c r="F11" s="40">
        <v>5</v>
      </c>
      <c r="G11" s="42">
        <v>7</v>
      </c>
    </row>
    <row r="12" spans="1:7" ht="30" customHeight="1" x14ac:dyDescent="0.2">
      <c r="A12" s="125"/>
      <c r="B12" s="57" t="str">
        <f>TEXT(MID(A1,2,4)&amp;"/"&amp;LEFT(A11,1)&amp;"/"&amp;B11,"aaa")</f>
        <v>木</v>
      </c>
      <c r="C12" s="57" t="str">
        <f>TEXT(MID(A1,2,4)&amp;"/"&amp;LEFT(A11,1)&amp;"/"&amp;C11,"aaa")</f>
        <v>月</v>
      </c>
      <c r="D12" s="70" t="str">
        <f>TEXT(MID(A1,2,4)&amp;"/"&amp;LEFT(A11,1)&amp;"/"&amp;D11,"aaa")</f>
        <v>木</v>
      </c>
      <c r="E12" s="76" t="str">
        <f>TEXT(MID(A1,2,4)&amp;"/"&amp;LEFT(A11,1)&amp;"/"&amp;E11,"aaa")</f>
        <v>水</v>
      </c>
      <c r="F12" s="57" t="str">
        <f>TEXT(MID(A1,2,4)&amp;"/"&amp;LEFT(A11,1)&amp;"/"&amp;F11,"aaa")</f>
        <v>月</v>
      </c>
      <c r="G12" s="64" t="str">
        <f>TEXT(MID(A1,2,4)&amp;"/"&amp;LEFT(A11,1)&amp;"/"&amp;G11,"aaa")</f>
        <v>水</v>
      </c>
    </row>
    <row r="13" spans="1:7" ht="30" customHeight="1" x14ac:dyDescent="0.2">
      <c r="A13" s="124" t="s">
        <v>30</v>
      </c>
      <c r="B13" s="34">
        <v>26</v>
      </c>
      <c r="C13" s="43">
        <v>2</v>
      </c>
      <c r="D13" s="81">
        <v>5</v>
      </c>
      <c r="E13" s="44">
        <v>25</v>
      </c>
      <c r="F13" s="43">
        <v>2</v>
      </c>
      <c r="G13" s="45">
        <v>4</v>
      </c>
    </row>
    <row r="14" spans="1:7" ht="30" customHeight="1" x14ac:dyDescent="0.2">
      <c r="A14" s="124"/>
      <c r="B14" s="33" t="str">
        <f>TEXT(MID(A1,2,4)&amp;"/"&amp;LEFT(A13,1)&amp;"/"&amp;B13,"aaa")</f>
        <v>木</v>
      </c>
      <c r="C14" s="33" t="str">
        <f>TEXT(MID(A1,2,4)&amp;"/"&amp;LEFT(A13,1)&amp;"/"&amp;C13,"aaa")</f>
        <v>月</v>
      </c>
      <c r="D14" s="68" t="str">
        <f>TEXT(MID(A1,2,4)&amp;"/"&amp;LEFT(A13,1)&amp;"/"&amp;D13,"aaa")</f>
        <v>木</v>
      </c>
      <c r="E14" s="38" t="str">
        <f>TEXT(MID(A1,2,4)&amp;"/"&amp;LEFT(A13,1)&amp;"/"&amp;E13,"aaa")</f>
        <v>水</v>
      </c>
      <c r="F14" s="33" t="str">
        <f>TEXT(MID(A1,2,4)&amp;"/"&amp;LEFT(A13,1)&amp;"/"&amp;F13,"aaa")</f>
        <v>月</v>
      </c>
      <c r="G14" s="63" t="str">
        <f>TEXT(MID(A1,2,4)&amp;"/"&amp;LEFT(A13,1)&amp;"/"&amp;G13,"aaa")</f>
        <v>水</v>
      </c>
    </row>
    <row r="15" spans="1:7" ht="30" customHeight="1" x14ac:dyDescent="0.2">
      <c r="A15" s="125" t="s">
        <v>31</v>
      </c>
      <c r="B15" s="39">
        <v>24</v>
      </c>
      <c r="C15" s="40">
        <v>7</v>
      </c>
      <c r="D15" s="82">
        <v>3</v>
      </c>
      <c r="E15" s="41">
        <v>23</v>
      </c>
      <c r="F15" s="40">
        <v>7</v>
      </c>
      <c r="G15" s="42">
        <v>2</v>
      </c>
    </row>
    <row r="16" spans="1:7" ht="30" customHeight="1" x14ac:dyDescent="0.2">
      <c r="A16" s="125"/>
      <c r="B16" s="57" t="str">
        <f>TEXT(MID(A1,2,4)&amp;"/"&amp;LEFT(A15,1)&amp;"/"&amp;B15,"aaa")</f>
        <v>木</v>
      </c>
      <c r="C16" s="57" t="str">
        <f>TEXT(MID(A1,2,4)&amp;"/"&amp;LEFT(A15,1)&amp;"/"&amp;C15,"aaa")</f>
        <v>月</v>
      </c>
      <c r="D16" s="70" t="str">
        <f>TEXT(MID(A1,2,4)&amp;"/"&amp;LEFT(A15,1)&amp;"/"&amp;D15,"aaa")</f>
        <v>木</v>
      </c>
      <c r="E16" s="76" t="str">
        <f>TEXT(MID(A1,2,4)&amp;"/"&amp;LEFT(A15,1)&amp;"/"&amp;E15,"aaa")</f>
        <v>水</v>
      </c>
      <c r="F16" s="57" t="str">
        <f>TEXT(MID(A1,2,4)&amp;"/"&amp;LEFT(A15,1)&amp;"/"&amp;F15,"aaa")</f>
        <v>月</v>
      </c>
      <c r="G16" s="64" t="str">
        <f>TEXT(MID(A1,2,4)&amp;"/"&amp;LEFT(A15,1)&amp;"/"&amp;G15,"aaa")</f>
        <v>水</v>
      </c>
    </row>
    <row r="17" spans="1:7" ht="30" customHeight="1" x14ac:dyDescent="0.2">
      <c r="A17" s="124" t="s">
        <v>32</v>
      </c>
      <c r="B17" s="34">
        <v>28</v>
      </c>
      <c r="C17" s="43">
        <v>4</v>
      </c>
      <c r="D17" s="81">
        <v>7</v>
      </c>
      <c r="E17" s="44">
        <v>27</v>
      </c>
      <c r="F17" s="43">
        <v>4</v>
      </c>
      <c r="G17" s="45">
        <v>6</v>
      </c>
    </row>
    <row r="18" spans="1:7" ht="30" customHeight="1" x14ac:dyDescent="0.2">
      <c r="A18" s="124"/>
      <c r="B18" s="33" t="str">
        <f>TEXT(MID(A1,2,4)&amp;"/"&amp;LEFT(A17,1)&amp;"/"&amp;B17,"aaa")</f>
        <v>木</v>
      </c>
      <c r="C18" s="33" t="str">
        <f>TEXT(MID(A1,2,4)&amp;"/"&amp;LEFT(A17,1)&amp;"/"&amp;C17,"aaa")</f>
        <v>月</v>
      </c>
      <c r="D18" s="68" t="str">
        <f>TEXT(MID(A1,2,4)&amp;"/"&amp;LEFT(A17,1)&amp;"/"&amp;D17,"aaa")</f>
        <v>木</v>
      </c>
      <c r="E18" s="38" t="str">
        <f>TEXT(MID(A1,2,4)&amp;"/"&amp;LEFT(A17,1)&amp;"/"&amp;E17,"aaa")</f>
        <v>水</v>
      </c>
      <c r="F18" s="33" t="str">
        <f>TEXT(MID(A1,2,4)&amp;"/"&amp;LEFT(A17,1)&amp;"/"&amp;F17,"aaa")</f>
        <v>月</v>
      </c>
      <c r="G18" s="63" t="str">
        <f>TEXT(MID(A1,2,4)&amp;"/"&amp;LEFT(A17,1)&amp;"/"&amp;G17,"aaa")</f>
        <v>水</v>
      </c>
    </row>
    <row r="19" spans="1:7" ht="30" customHeight="1" x14ac:dyDescent="0.2">
      <c r="A19" s="125" t="s">
        <v>33</v>
      </c>
      <c r="B19" s="39">
        <v>25</v>
      </c>
      <c r="C19" s="40">
        <v>1</v>
      </c>
      <c r="D19" s="82">
        <v>4</v>
      </c>
      <c r="E19" s="41">
        <v>24</v>
      </c>
      <c r="F19" s="40">
        <v>1</v>
      </c>
      <c r="G19" s="42">
        <v>3</v>
      </c>
    </row>
    <row r="20" spans="1:7" ht="30" customHeight="1" x14ac:dyDescent="0.2">
      <c r="A20" s="125"/>
      <c r="B20" s="57" t="str">
        <f>TEXT(MID(A1,2,4)&amp;"/"&amp;LEFT(A19,1)&amp;"/"&amp;B19,"aaa")</f>
        <v>木</v>
      </c>
      <c r="C20" s="57" t="str">
        <f>TEXT(MID(A1,2,4)&amp;"/"&amp;LEFT(A19,1)&amp;"/"&amp;C19,"aaa")</f>
        <v>月</v>
      </c>
      <c r="D20" s="70" t="str">
        <f>TEXT(MID(A1,2,4)&amp;"/"&amp;LEFT(A19,1)&amp;"/"&amp;D19,"aaa")</f>
        <v>木</v>
      </c>
      <c r="E20" s="76" t="str">
        <f>TEXT(MID(A1,2,4)&amp;"/"&amp;LEFT(A19,1)&amp;"/"&amp;E19,"aaa")</f>
        <v>水</v>
      </c>
      <c r="F20" s="57" t="str">
        <f>TEXT(MID(A1,2,4)&amp;"/"&amp;LEFT(A19,1)&amp;"/"&amp;F19,"aaa")</f>
        <v>月</v>
      </c>
      <c r="G20" s="64" t="str">
        <f>TEXT(MID(A1,2,4)&amp;"/"&amp;LEFT(A19,1)&amp;"/"&amp;G19,"aaa")</f>
        <v>水</v>
      </c>
    </row>
    <row r="21" spans="1:7" ht="30" customHeight="1" x14ac:dyDescent="0.2">
      <c r="A21" s="124" t="s">
        <v>34</v>
      </c>
      <c r="B21" s="34">
        <v>23</v>
      </c>
      <c r="C21" s="43">
        <v>6</v>
      </c>
      <c r="D21" s="81">
        <v>2</v>
      </c>
      <c r="E21" s="44">
        <v>22</v>
      </c>
      <c r="F21" s="43">
        <v>6</v>
      </c>
      <c r="G21" s="45">
        <v>1</v>
      </c>
    </row>
    <row r="22" spans="1:7" s="17" customFormat="1" ht="30" customHeight="1" x14ac:dyDescent="0.2">
      <c r="A22" s="124"/>
      <c r="B22" s="33" t="str">
        <f>TEXT(MID(A1,2,4)&amp;"/"&amp;LEFT(A21,2)&amp;"/"&amp;B21,"aaa")</f>
        <v>木</v>
      </c>
      <c r="C22" s="33" t="str">
        <f>TEXT(MID(A1,2,4)&amp;"/"&amp;LEFT(A21,2)&amp;"/"&amp;C21,"aaa")</f>
        <v>月</v>
      </c>
      <c r="D22" s="68" t="str">
        <f>TEXT(MID(A1,2,4)&amp;"/"&amp;LEFT(A21,2)&amp;"/"&amp;D21,"aaa")</f>
        <v>木</v>
      </c>
      <c r="E22" s="38" t="str">
        <f>TEXT(MID(A1,2,4)&amp;"/"&amp;LEFT(A21,2)&amp;"/"&amp;E21,"aaa")</f>
        <v>水</v>
      </c>
      <c r="F22" s="33" t="str">
        <f>TEXT(MID(A1,2,4)&amp;"/"&amp;LEFT(A21,2)&amp;"/"&amp;F21,"aaa")</f>
        <v>月</v>
      </c>
      <c r="G22" s="63" t="str">
        <f>TEXT(MID(A1,2,4)&amp;"/"&amp;LEFT(A21,2)&amp;"/"&amp;G21,"aaa")</f>
        <v>水</v>
      </c>
    </row>
    <row r="23" spans="1:7" s="17" customFormat="1" ht="30" customHeight="1" x14ac:dyDescent="0.2">
      <c r="A23" s="125" t="s">
        <v>35</v>
      </c>
      <c r="B23" s="39">
        <v>27</v>
      </c>
      <c r="C23" s="40">
        <v>3</v>
      </c>
      <c r="D23" s="82">
        <v>6</v>
      </c>
      <c r="E23" s="41">
        <v>26</v>
      </c>
      <c r="F23" s="40">
        <v>3</v>
      </c>
      <c r="G23" s="42">
        <v>5</v>
      </c>
    </row>
    <row r="24" spans="1:7" ht="30" customHeight="1" x14ac:dyDescent="0.2">
      <c r="A24" s="125"/>
      <c r="B24" s="57" t="str">
        <f>TEXT(MID(A1,2,4)&amp;"/"&amp;LEFT(A23,2)&amp;"/"&amp;B23,"aaa")</f>
        <v>木</v>
      </c>
      <c r="C24" s="57" t="str">
        <f>TEXT(MID(A1,2,4)&amp;"/"&amp;LEFT(A23,2)&amp;"/"&amp;C23,"aaa")</f>
        <v>月</v>
      </c>
      <c r="D24" s="70" t="str">
        <f>TEXT(MID(A1,2,4)&amp;"/"&amp;LEFT(A23,2)&amp;"/"&amp;D23,"aaa")</f>
        <v>木</v>
      </c>
      <c r="E24" s="76" t="str">
        <f>TEXT(MID(A1,2,4)&amp;"/"&amp;LEFT(A23,2)&amp;"/"&amp;E23,"aaa")</f>
        <v>水</v>
      </c>
      <c r="F24" s="57" t="str">
        <f>TEXT(MID(A1,2,4)&amp;"/"&amp;LEFT(A23,2)&amp;"/"&amp;F23,"aaa")</f>
        <v>月</v>
      </c>
      <c r="G24" s="64" t="str">
        <f>TEXT(MID(A1,2,4)&amp;"/"&amp;LEFT(A23,2)&amp;"/"&amp;G23,"aaa")</f>
        <v>水</v>
      </c>
    </row>
    <row r="25" spans="1:7" ht="30" customHeight="1" x14ac:dyDescent="0.2">
      <c r="A25" s="124" t="s">
        <v>36</v>
      </c>
      <c r="B25" s="34">
        <v>25</v>
      </c>
      <c r="C25" s="43">
        <v>1</v>
      </c>
      <c r="D25" s="81">
        <v>4</v>
      </c>
      <c r="E25" s="44">
        <v>24</v>
      </c>
      <c r="F25" s="43">
        <v>1</v>
      </c>
      <c r="G25" s="45">
        <v>3</v>
      </c>
    </row>
    <row r="26" spans="1:7" ht="30" customHeight="1" x14ac:dyDescent="0.2">
      <c r="A26" s="124"/>
      <c r="B26" s="33" t="str">
        <f>TEXT(MID(A1,2,4)&amp;"/"&amp;LEFT(A25,2)&amp;"/"&amp;B25,"aaa")</f>
        <v>木</v>
      </c>
      <c r="C26" s="33" t="str">
        <f>TEXT(MID(A1,2,4)&amp;"/"&amp;LEFT(A25,2)&amp;"/"&amp;C25,"aaa")</f>
        <v>月</v>
      </c>
      <c r="D26" s="68" t="str">
        <f>TEXT(MID(A1,2,4)&amp;"/"&amp;LEFT(A25,2)&amp;"/"&amp;D25,"aaa")</f>
        <v>木</v>
      </c>
      <c r="E26" s="38" t="str">
        <f>TEXT(MID(A1,2,4)&amp;"/"&amp;LEFT(A25,2)&amp;"/"&amp;E25,"aaa")</f>
        <v>水</v>
      </c>
      <c r="F26" s="33" t="str">
        <f>TEXT(MID(A1,2,4)&amp;"/"&amp;LEFT(A25,2)&amp;"/"&amp;F25,"aaa")</f>
        <v>月</v>
      </c>
      <c r="G26" s="63" t="str">
        <f>TEXT(MID(A1,2,4)&amp;"/"&amp;LEFT(A25,2)&amp;"/"&amp;G25,"aaa")</f>
        <v>水</v>
      </c>
    </row>
    <row r="27" spans="1:7" ht="30" customHeight="1" x14ac:dyDescent="0.2">
      <c r="A27" s="122" t="s">
        <v>37</v>
      </c>
      <c r="B27" s="39">
        <v>29</v>
      </c>
      <c r="C27" s="40">
        <v>5</v>
      </c>
      <c r="D27" s="82">
        <v>8</v>
      </c>
      <c r="E27" s="41">
        <v>28</v>
      </c>
      <c r="F27" s="40">
        <v>5</v>
      </c>
      <c r="G27" s="42">
        <v>7</v>
      </c>
    </row>
    <row r="28" spans="1:7" ht="30" customHeight="1" x14ac:dyDescent="0.2">
      <c r="A28" s="122"/>
      <c r="B28" s="57" t="str">
        <f>TEXT(MID(A1,2,4)+1&amp;"/"&amp;LEFT(A27,1)&amp;"/"&amp;B27,"aaa")</f>
        <v>木</v>
      </c>
      <c r="C28" s="57" t="str">
        <f>TEXT(MID(A1,2,4)+1&amp;"/"&amp;LEFT(A27,1)&amp;"/"&amp;C27,"aaa")</f>
        <v>月</v>
      </c>
      <c r="D28" s="70" t="str">
        <f>TEXT(MID(A1,2,4)+1&amp;"/"&amp;LEFT(A27,1)&amp;"/"&amp;D27,"aaa")</f>
        <v>木</v>
      </c>
      <c r="E28" s="76" t="str">
        <f>TEXT(MID(A1,2,4)+1&amp;"/"&amp;LEFT(A27,1)&amp;"/"&amp;E27,"aaa")</f>
        <v>水</v>
      </c>
      <c r="F28" s="57" t="str">
        <f>TEXT(MID(A1,2,4)+1&amp;"/"&amp;LEFT(A27,1)&amp;"/"&amp;F27,"aaa")</f>
        <v>月</v>
      </c>
      <c r="G28" s="64" t="str">
        <f>TEXT(MID(A1,2,4)+1&amp;"/"&amp;LEFT(A27,1)&amp;"/"&amp;G27,"aaa")</f>
        <v>水</v>
      </c>
    </row>
    <row r="29" spans="1:7" ht="30" customHeight="1" x14ac:dyDescent="0.2">
      <c r="A29" s="124" t="s">
        <v>38</v>
      </c>
      <c r="B29" s="34">
        <v>26</v>
      </c>
      <c r="C29" s="43">
        <v>2</v>
      </c>
      <c r="D29" s="81">
        <v>5</v>
      </c>
      <c r="E29" s="44">
        <v>25</v>
      </c>
      <c r="F29" s="43">
        <v>2</v>
      </c>
      <c r="G29" s="45">
        <v>4</v>
      </c>
    </row>
    <row r="30" spans="1:7" ht="30" customHeight="1" x14ac:dyDescent="0.2">
      <c r="A30" s="124"/>
      <c r="B30" s="33" t="str">
        <f>TEXT(MID(A1,2,4)&amp;"/"&amp;LEFT(A29,1)&amp;"/"&amp;B29,"aaa")</f>
        <v>水</v>
      </c>
      <c r="C30" s="33" t="str">
        <f>TEXT(MID(A1,2,4)+1&amp;"/"&amp;LEFT(A29,1)&amp;"/"&amp;C29,"aaa")</f>
        <v>月</v>
      </c>
      <c r="D30" s="68" t="str">
        <f>TEXT(MID(A1,2,4)+1&amp;"/"&amp;LEFT(A29,1)&amp;"/"&amp;D29,"aaa")</f>
        <v>木</v>
      </c>
      <c r="E30" s="38" t="str">
        <f>TEXT(MID(A1,2,4)+1&amp;"/"&amp;LEFT(A29,1)&amp;"/"&amp;E29,"aaa")</f>
        <v>水</v>
      </c>
      <c r="F30" s="33" t="str">
        <f>TEXT(MID(A1,2,4)+1&amp;"/"&amp;LEFT(A29,1)&amp;"/"&amp;F29,"aaa")</f>
        <v>月</v>
      </c>
      <c r="G30" s="63" t="str">
        <f>TEXT(MID(A1,2,4)+1&amp;"/"&amp;LEFT(A29,1)&amp;"/"&amp;G29,"aaa")</f>
        <v>水</v>
      </c>
    </row>
    <row r="31" spans="1:7" ht="30" customHeight="1" x14ac:dyDescent="0.2">
      <c r="A31" s="122" t="s">
        <v>39</v>
      </c>
      <c r="B31" s="39">
        <v>26</v>
      </c>
      <c r="C31" s="40">
        <v>2</v>
      </c>
      <c r="D31" s="82">
        <v>5</v>
      </c>
      <c r="E31" s="41">
        <v>25</v>
      </c>
      <c r="F31" s="40">
        <v>2</v>
      </c>
      <c r="G31" s="42">
        <v>4</v>
      </c>
    </row>
    <row r="32" spans="1:7" ht="30" customHeight="1" thickBot="1" x14ac:dyDescent="0.25">
      <c r="A32" s="123"/>
      <c r="B32" s="65" t="str">
        <f>TEXT(MID(A1,2,4)+1&amp;"/"&amp;LEFT(A31,1)&amp;"/"&amp;B31,"aaa")</f>
        <v>木</v>
      </c>
      <c r="C32" s="65" t="str">
        <f>TEXT(MID(A1,2,4)+1&amp;"/"&amp;LEFT(A31,1)&amp;"/"&amp;C31,"aaa")</f>
        <v>月</v>
      </c>
      <c r="D32" s="73" t="str">
        <f>TEXT(MID(A1,2,4)+1&amp;"/"&amp;LEFT(A31,1)&amp;"/"&amp;D31,"aaa")</f>
        <v>木</v>
      </c>
      <c r="E32" s="80" t="str">
        <f>TEXT(MID(A1,2,4)+1&amp;"/"&amp;LEFT(A31,1)&amp;"/"&amp;E31,"aaa")</f>
        <v>水</v>
      </c>
      <c r="F32" s="65" t="str">
        <f>TEXT(MID(A1,2,4)+1&amp;"/"&amp;LEFT(A31,1)&amp;"/"&amp;F31,"aaa")</f>
        <v>月</v>
      </c>
      <c r="G32" s="66" t="str">
        <f>TEXT(MID(A1,2,4)+1&amp;"/"&amp;LEFT(A31,1)&amp;"/"&amp;G31,"aaa")</f>
        <v>水</v>
      </c>
    </row>
  </sheetData>
  <mergeCells count="20">
    <mergeCell ref="A1:G1"/>
    <mergeCell ref="A2:C3"/>
    <mergeCell ref="A4:A7"/>
    <mergeCell ref="B4:G5"/>
    <mergeCell ref="B6:D6"/>
    <mergeCell ref="E6:G6"/>
    <mergeCell ref="B7:C7"/>
    <mergeCell ref="E7:F7"/>
    <mergeCell ref="A31:A32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</mergeCells>
  <phoneticPr fontId="3"/>
  <pageMargins left="1.1023622047244095" right="0.70866141732283472" top="0.55118110236220474" bottom="0.55118110236220474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2025清水区</vt:lpstr>
      <vt:lpstr>2025蒲原地区</vt:lpstr>
      <vt:lpstr>2025由比地区 </vt:lpstr>
      <vt:lpstr>'2025蒲原地区'!Print_Area</vt:lpstr>
      <vt:lpstr>'2025清水区'!Print_Area</vt:lpstr>
      <vt:lpstr>'2025由比地区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B-DH</dc:creator>
  <cp:lastModifiedBy>青木　麻里衣</cp:lastModifiedBy>
  <cp:lastPrinted>2025-05-11T23:22:07Z</cp:lastPrinted>
  <dcterms:created xsi:type="dcterms:W3CDTF">2011-01-17T05:02:50Z</dcterms:created>
  <dcterms:modified xsi:type="dcterms:W3CDTF">2025-05-12T11:51:35Z</dcterms:modified>
</cp:coreProperties>
</file>