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デジタル行政推進局\01.DX推進係\402　オープンデータ\10 運用管理（公開データ）\R6\03.(個別)更新作業\15 政策デザイン課_250303\02 公開用データ（R5年度版）\"/>
    </mc:Choice>
  </mc:AlternateContent>
  <xr:revisionPtr revIDLastSave="0" documentId="13_ncr:1_{85FE7893-6E14-458A-A7FB-E1F71F7814F3}" xr6:coauthVersionLast="36" xr6:coauthVersionMax="36" xr10:uidLastSave="{00000000-0000-0000-0000-000000000000}"/>
  <bookViews>
    <workbookView xWindow="780" yWindow="3375" windowWidth="11370" windowHeight="6150" xr2:uid="{00000000-000D-0000-FFFF-FFFF00000000}"/>
  </bookViews>
  <sheets>
    <sheet name="8-1,2,3" sheetId="22" r:id="rId1"/>
    <sheet name="8-4,5" sheetId="23" r:id="rId2"/>
  </sheets>
  <definedNames>
    <definedName name="_xlnm.Print_Area" localSheetId="0">'8-1,2,3'!$A$1:$AS$45</definedName>
  </definedNames>
  <calcPr calcId="191029"/>
</workbook>
</file>

<file path=xl/calcChain.xml><?xml version="1.0" encoding="utf-8"?>
<calcChain xmlns="http://schemas.openxmlformats.org/spreadsheetml/2006/main">
  <c r="H24" i="23" l="1"/>
  <c r="G24" i="23"/>
  <c r="F33" i="23"/>
  <c r="E33" i="23"/>
  <c r="F24" i="23"/>
  <c r="E24" i="23"/>
  <c r="F15" i="23"/>
  <c r="E15" i="23"/>
  <c r="H6" i="23"/>
  <c r="G6" i="23"/>
  <c r="F6" i="23"/>
  <c r="E6" i="23"/>
</calcChain>
</file>

<file path=xl/sharedStrings.xml><?xml version="1.0" encoding="utf-8"?>
<sst xmlns="http://schemas.openxmlformats.org/spreadsheetml/2006/main" count="115" uniqueCount="64">
  <si>
    <t>総数</t>
    <rPh sb="0" eb="2">
      <t>ソウスウ</t>
    </rPh>
    <phoneticPr fontId="2"/>
  </si>
  <si>
    <t>総延長</t>
    <rPh sb="0" eb="3">
      <t>ソウエンチョウ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</si>
  <si>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</si>
  <si>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</si>
  <si>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市道</t>
    <rPh sb="0" eb="2">
      <t>シドウ</t>
    </rPh>
    <phoneticPr fontId="2"/>
  </si>
  <si>
    <t>個数</t>
    <rPh sb="0" eb="2">
      <t>コスウ</t>
    </rPh>
    <phoneticPr fontId="2"/>
  </si>
  <si>
    <t>道路延長（ｍ）</t>
    <rPh sb="0" eb="2">
      <t>ドウロ</t>
    </rPh>
    <rPh sb="2" eb="4">
      <t>エンチョウ</t>
    </rPh>
    <phoneticPr fontId="2"/>
  </si>
  <si>
    <t>道路面積
（㎡）</t>
    <rPh sb="0" eb="2">
      <t>ドウロ</t>
    </rPh>
    <rPh sb="2" eb="4">
      <t>メンセキ</t>
    </rPh>
    <phoneticPr fontId="2"/>
  </si>
  <si>
    <t>延長(ｍ)</t>
    <rPh sb="0" eb="2">
      <t>エンチョウ</t>
    </rPh>
    <phoneticPr fontId="2"/>
  </si>
  <si>
    <t>道路</t>
    <rPh sb="0" eb="2">
      <t>ドウロ</t>
    </rPh>
    <phoneticPr fontId="2"/>
  </si>
  <si>
    <t>第８章　道路・住宅</t>
    <rPh sb="0" eb="1">
      <t>ダイ</t>
    </rPh>
    <rPh sb="2" eb="3">
      <t>ショウ</t>
    </rPh>
    <rPh sb="4" eb="6">
      <t>ドウロ</t>
    </rPh>
    <rPh sb="7" eb="9">
      <t>ジュウタク</t>
    </rPh>
    <phoneticPr fontId="7"/>
  </si>
  <si>
    <t>８－１　道路、橋梁の状況</t>
    <rPh sb="4" eb="6">
      <t>ドウロ</t>
    </rPh>
    <rPh sb="7" eb="9">
      <t>キョウリョウ</t>
    </rPh>
    <rPh sb="10" eb="12">
      <t>ジョウキョウ</t>
    </rPh>
    <phoneticPr fontId="2"/>
  </si>
  <si>
    <t>８－２　市道の状況</t>
    <rPh sb="4" eb="6">
      <t>シドウ</t>
    </rPh>
    <rPh sb="7" eb="9">
      <t>ジョウキョウ</t>
    </rPh>
    <phoneticPr fontId="2"/>
  </si>
  <si>
    <t>総面積</t>
    <rPh sb="0" eb="3">
      <t>ソウメンセキ</t>
    </rPh>
    <phoneticPr fontId="2"/>
  </si>
  <si>
    <t>舗装延長</t>
    <rPh sb="0" eb="2">
      <t>ホソウ</t>
    </rPh>
    <rPh sb="2" eb="4">
      <t>エンチョウ</t>
    </rPh>
    <phoneticPr fontId="2"/>
  </si>
  <si>
    <t>改良延長</t>
    <rPh sb="0" eb="2">
      <t>カイリョウ</t>
    </rPh>
    <rPh sb="2" eb="4">
      <t>エンチョウ</t>
    </rPh>
    <phoneticPr fontId="2"/>
  </si>
  <si>
    <t>自動車
交通不能
延長</t>
    <rPh sb="0" eb="3">
      <t>ジドウシャ</t>
    </rPh>
    <rPh sb="4" eb="6">
      <t>コウツウ</t>
    </rPh>
    <rPh sb="6" eb="8">
      <t>フノウ</t>
    </rPh>
    <rPh sb="9" eb="11">
      <t>エンチョウ</t>
    </rPh>
    <phoneticPr fontId="2"/>
  </si>
  <si>
    <t>８－４　建築物の構造別種類別状況</t>
    <rPh sb="4" eb="7">
      <t>ケンチクブツ</t>
    </rPh>
    <rPh sb="8" eb="10">
      <t>コウゾウ</t>
    </rPh>
    <rPh sb="10" eb="11">
      <t>ベツ</t>
    </rPh>
    <rPh sb="11" eb="13">
      <t>シュルイ</t>
    </rPh>
    <rPh sb="13" eb="14">
      <t>ベツ</t>
    </rPh>
    <rPh sb="14" eb="16">
      <t>ジョウキョウ</t>
    </rPh>
    <phoneticPr fontId="2"/>
  </si>
  <si>
    <t>（単位：棟、㎡）</t>
    <rPh sb="1" eb="3">
      <t>タンイ</t>
    </rPh>
    <rPh sb="4" eb="5">
      <t>ムネ</t>
    </rPh>
    <phoneticPr fontId="2"/>
  </si>
  <si>
    <t>棟数</t>
    <rPh sb="0" eb="1">
      <t>トウ</t>
    </rPh>
    <rPh sb="1" eb="2">
      <t>スウ</t>
    </rPh>
    <phoneticPr fontId="2"/>
  </si>
  <si>
    <t>床面積</t>
    <rPh sb="0" eb="3">
      <t>ユカメンセキ</t>
    </rPh>
    <phoneticPr fontId="2"/>
  </si>
  <si>
    <t>木造家屋総数</t>
    <rPh sb="0" eb="2">
      <t>モクゾウ</t>
    </rPh>
    <rPh sb="2" eb="4">
      <t>カオク</t>
    </rPh>
    <rPh sb="4" eb="6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</si>
  <si>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</si>
  <si>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</si>
  <si>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</si>
  <si>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付属家</t>
    <rPh sb="0" eb="2">
      <t>フゾク</t>
    </rPh>
    <rPh sb="2" eb="3">
      <t>イエ</t>
    </rPh>
    <phoneticPr fontId="2"/>
  </si>
  <si>
    <t>その他</t>
    <rPh sb="2" eb="3">
      <t>タ</t>
    </rPh>
    <phoneticPr fontId="2"/>
  </si>
  <si>
    <t>非木造家屋総数</t>
    <rPh sb="0" eb="1">
      <t>ヒ</t>
    </rPh>
    <rPh sb="1" eb="3">
      <t>モクゾウ</t>
    </rPh>
    <rPh sb="3" eb="5">
      <t>カオク</t>
    </rPh>
    <rPh sb="5" eb="7">
      <t>ソウスウ</t>
    </rPh>
    <phoneticPr fontId="2"/>
  </si>
  <si>
    <t>住宅・アパート</t>
    <rPh sb="0" eb="2">
      <t>ジュウタク</t>
    </rPh>
    <phoneticPr fontId="2"/>
  </si>
  <si>
    <t>資料：税務課調べ（概要調書）</t>
    <rPh sb="0" eb="2">
      <t>シリョウ</t>
    </rPh>
    <rPh sb="3" eb="5">
      <t>ゼイム</t>
    </rPh>
    <rPh sb="5" eb="6">
      <t>カ</t>
    </rPh>
    <rPh sb="6" eb="7">
      <t>シラ</t>
    </rPh>
    <rPh sb="9" eb="11">
      <t>ガイヨウ</t>
    </rPh>
    <rPh sb="11" eb="13">
      <t>チョウショ</t>
    </rPh>
    <phoneticPr fontId="2"/>
  </si>
  <si>
    <t>８－５　新築、増築の状況</t>
    <rPh sb="4" eb="5">
      <t>シン</t>
    </rPh>
    <rPh sb="5" eb="6">
      <t>チク</t>
    </rPh>
    <rPh sb="7" eb="9">
      <t>ゾウチク</t>
    </rPh>
    <rPh sb="10" eb="12">
      <t>ジョウキョウ</t>
    </rPh>
    <phoneticPr fontId="2"/>
  </si>
  <si>
    <t>８－３　住宅の種類・住宅の所有の関係別世帯数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18" eb="19">
      <t>ベツ</t>
    </rPh>
    <rPh sb="19" eb="22">
      <t>セタイスウ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</si>
  <si>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</si>
  <si>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</si>
  <si>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</si>
  <si>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世帯人員</t>
    <rPh sb="0" eb="2">
      <t>セタイ</t>
    </rPh>
    <rPh sb="2" eb="4">
      <t>ジンイン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</si>
  <si>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</si>
  <si>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橋梁</t>
    <rPh sb="0" eb="2">
      <t>キョウリョウ</t>
    </rPh>
    <phoneticPr fontId="2"/>
  </si>
  <si>
    <t>幅員
1.5m以上
4.5m未満</t>
    <rPh sb="0" eb="1">
      <t>ハバ</t>
    </rPh>
    <rPh sb="1" eb="2">
      <t>イン</t>
    </rPh>
    <rPh sb="7" eb="9">
      <t>イジョウ</t>
    </rPh>
    <rPh sb="14" eb="16">
      <t>ミマン</t>
    </rPh>
    <phoneticPr fontId="2"/>
  </si>
  <si>
    <t>幅員
4.5m以上</t>
    <rPh sb="0" eb="1">
      <t>ハバ</t>
    </rPh>
    <rPh sb="1" eb="2">
      <t>イン</t>
    </rPh>
    <rPh sb="7" eb="9">
      <t>イジョウ</t>
    </rPh>
    <phoneticPr fontId="2"/>
  </si>
  <si>
    <t>民営の借家</t>
    <rPh sb="0" eb="2">
      <t>ミンエイ</t>
    </rPh>
    <rPh sb="3" eb="5">
      <t>シャクヤ</t>
    </rPh>
    <phoneticPr fontId="2"/>
  </si>
  <si>
    <t>住宅
に住む
一般世帯</t>
    <rPh sb="0" eb="2">
      <t>ジュウタク</t>
    </rPh>
    <rPh sb="4" eb="5">
      <t>ス</t>
    </rPh>
    <rPh sb="7" eb="9">
      <t>イッパン</t>
    </rPh>
    <rPh sb="9" eb="11">
      <t>セタイ</t>
    </rPh>
    <phoneticPr fontId="2"/>
  </si>
  <si>
    <t>住宅以外
に住む
一般世帯</t>
    <rPh sb="6" eb="7">
      <t>ス</t>
    </rPh>
    <rPh sb="9" eb="11">
      <t>イッパン</t>
    </rPh>
    <rPh sb="11" eb="13">
      <t>セタイ</t>
    </rPh>
    <phoneticPr fontId="2"/>
  </si>
  <si>
    <t>(単位：世帯、人、㎡）</t>
    <rPh sb="1" eb="3">
      <t>タンイ</t>
    </rPh>
    <rPh sb="4" eb="6">
      <t>セタイ</t>
    </rPh>
    <rPh sb="7" eb="8">
      <t>ニン</t>
    </rPh>
    <phoneticPr fontId="2"/>
  </si>
  <si>
    <t>資料：各年「国勢調査」</t>
    <rPh sb="0" eb="2">
      <t>シリョウ</t>
    </rPh>
    <rPh sb="3" eb="4">
      <t>カク</t>
    </rPh>
    <rPh sb="4" eb="5">
      <t>ネン</t>
    </rPh>
    <rPh sb="6" eb="8">
      <t>コクセイ</t>
    </rPh>
    <rPh sb="8" eb="10">
      <t>チョウサ</t>
    </rPh>
    <phoneticPr fontId="2"/>
  </si>
  <si>
    <t>（単位：ｍ、総面積は㎡）</t>
    <phoneticPr fontId="2"/>
  </si>
  <si>
    <t>世帯数</t>
    <rPh sb="0" eb="2">
      <t>セタイ</t>
    </rPh>
    <rPh sb="2" eb="3">
      <t>スウ</t>
    </rPh>
    <phoneticPr fontId="2"/>
  </si>
  <si>
    <t>間借り</t>
    <phoneticPr fontId="2"/>
  </si>
  <si>
    <t>平
成
27
年</t>
    <rPh sb="0" eb="1">
      <t>ヘイ</t>
    </rPh>
    <rPh sb="2" eb="3">
      <t>セイ</t>
    </rPh>
    <rPh sb="7" eb="8">
      <t>ネン</t>
    </rPh>
    <phoneticPr fontId="2"/>
  </si>
  <si>
    <t>公営・公団・
公社の借家</t>
    <rPh sb="0" eb="2">
      <t>コウエイ</t>
    </rPh>
    <rPh sb="3" eb="5">
      <t>コウダン</t>
    </rPh>
    <rPh sb="7" eb="9">
      <t>コウシャ</t>
    </rPh>
    <rPh sb="10" eb="12">
      <t>シャクヤ</t>
    </rPh>
    <phoneticPr fontId="2"/>
  </si>
  <si>
    <t>舗装率（％）</t>
    <phoneticPr fontId="2"/>
  </si>
  <si>
    <t>延長(ｍ)</t>
    <phoneticPr fontId="2"/>
  </si>
  <si>
    <t>令和２年</t>
    <rPh sb="0" eb="2">
      <t>レイワ</t>
    </rPh>
    <rPh sb="3" eb="4">
      <t>ネン</t>
    </rPh>
    <phoneticPr fontId="2"/>
  </si>
  <si>
    <t>各年３月31日現在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2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</si>
  <si>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</si>
  <si>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資料：建設監理課調べ</t>
    <rPh sb="3" eb="5">
      <t>ケンセツ</t>
    </rPh>
    <rPh sb="5" eb="7">
      <t>カンリ</t>
    </rPh>
    <rPh sb="7" eb="8">
      <t>カ</t>
    </rPh>
    <phoneticPr fontId="2"/>
  </si>
  <si>
    <t>令和３年</t>
    <rPh sb="0" eb="2">
      <t>レイワ</t>
    </rPh>
    <phoneticPr fontId="2"/>
  </si>
  <si>
    <t>令和３年</t>
    <rPh sb="0" eb="2">
      <t>レイワ</t>
    </rPh>
    <rPh sb="3" eb="4">
      <t>ネン</t>
    </rPh>
    <phoneticPr fontId="2"/>
  </si>
  <si>
    <t>資料：建設監理課調べ</t>
    <rPh sb="0" eb="2">
      <t>シリョウ</t>
    </rPh>
    <rPh sb="3" eb="5">
      <t>ケンセツ</t>
    </rPh>
    <rPh sb="5" eb="7">
      <t>カンリ</t>
    </rPh>
    <rPh sb="7" eb="8">
      <t>カ</t>
    </rPh>
    <rPh sb="8" eb="9">
      <t>シラ</t>
    </rPh>
    <phoneticPr fontId="2"/>
  </si>
  <si>
    <r>
      <t>各年１月１</t>
    </r>
    <r>
      <rPr>
        <sz val="12"/>
        <rFont val="ＭＳ 明朝"/>
        <family val="1"/>
        <charset val="128"/>
      </rPr>
      <t>日現在</t>
    </r>
    <rPh sb="0" eb="2">
      <t>カクネン</t>
    </rPh>
    <rPh sb="3" eb="4">
      <t>ツキ</t>
    </rPh>
    <rPh sb="5" eb="6">
      <t>ニチ</t>
    </rPh>
    <rPh sb="6" eb="8">
      <t>ゲンザイ</t>
    </rPh>
    <phoneticPr fontId="2"/>
  </si>
  <si>
    <t>令和４年</t>
    <rPh sb="0" eb="2">
      <t>レイワ</t>
    </rPh>
    <rPh sb="3" eb="4">
      <t>ネン</t>
    </rPh>
    <phoneticPr fontId="2"/>
  </si>
  <si>
    <t>令和４年</t>
    <rPh sb="0" eb="2">
      <t>レイワ</t>
    </rPh>
    <phoneticPr fontId="2"/>
  </si>
  <si>
    <t>令和５年</t>
    <rPh sb="0" eb="2">
      <t>レイワ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</si>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</sst>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.0;[Red]#,##0.0"/>
    <numFmt numFmtId="178" formatCode="#,##0.00;[Red]#,##0.00"/>
  </numFmts>
  <fonts count="2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279">
    <xf numFmtId="0" fontId="0" fillId="0" borderId="0" xfId="0"/>
    <xf numFmtId="0" fontId="6" fillId="0" borderId="0" xfId="0" applyFont="1" applyFill="1"/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shrinkToFit="1"/>
    </xf>
    <xf numFmtId="0" fontId="5" fillId="0" borderId="1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vertical="center"/>
    </xf>
    <xf numFmtId="0" fontId="27" fillId="0" borderId="19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distributed" vertical="center"/>
    </xf>
    <xf numFmtId="0" fontId="27" fillId="0" borderId="20" xfId="0" applyFont="1" applyFill="1" applyBorder="1" applyAlignment="1">
      <alignment vertical="center"/>
    </xf>
    <xf numFmtId="0" fontId="27" fillId="0" borderId="21" xfId="0" applyFont="1" applyFill="1" applyBorder="1" applyAlignment="1">
      <alignment horizontal="distributed" vertical="center"/>
    </xf>
    <xf numFmtId="0" fontId="27" fillId="0" borderId="22" xfId="0" applyFont="1" applyFill="1" applyBorder="1" applyAlignment="1">
      <alignment vertical="center"/>
    </xf>
    <xf numFmtId="0" fontId="27" fillId="0" borderId="23" xfId="0" applyFont="1" applyFill="1" applyBorder="1" applyAlignment="1">
      <alignment vertical="center"/>
    </xf>
    <xf numFmtId="0" fontId="27" fillId="0" borderId="24" xfId="0" applyFont="1" applyFill="1" applyBorder="1" applyAlignment="1">
      <alignment horizontal="distributed" vertical="center"/>
    </xf>
    <xf numFmtId="0" fontId="27" fillId="0" borderId="25" xfId="0" applyFont="1" applyFill="1" applyBorder="1" applyAlignment="1">
      <alignment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5" fillId="0" borderId="0" xfId="43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distributed" vertical="center"/>
    </xf>
    <xf numFmtId="0" fontId="27" fillId="0" borderId="14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38" fontId="27" fillId="0" borderId="29" xfId="34" applyFont="1" applyFill="1" applyBorder="1" applyAlignment="1">
      <alignment horizontal="right" vertical="center" shrinkToFit="1"/>
    </xf>
    <xf numFmtId="38" fontId="27" fillId="0" borderId="30" xfId="34" applyFont="1" applyFill="1" applyBorder="1" applyAlignment="1">
      <alignment horizontal="right" vertical="center" shrinkToFit="1"/>
    </xf>
    <xf numFmtId="38" fontId="27" fillId="0" borderId="31" xfId="34" applyFont="1" applyFill="1" applyBorder="1" applyAlignment="1">
      <alignment horizontal="right" vertical="center" shrinkToFit="1"/>
    </xf>
    <xf numFmtId="38" fontId="27" fillId="0" borderId="32" xfId="34" applyFont="1" applyFill="1" applyBorder="1" applyAlignment="1">
      <alignment horizontal="right" vertical="center" shrinkToFit="1"/>
    </xf>
    <xf numFmtId="38" fontId="27" fillId="0" borderId="33" xfId="34" applyFont="1" applyFill="1" applyBorder="1" applyAlignment="1">
      <alignment horizontal="right" vertical="center" shrinkToFit="1"/>
    </xf>
    <xf numFmtId="38" fontId="27" fillId="0" borderId="10" xfId="34" applyFont="1" applyFill="1" applyBorder="1" applyAlignment="1">
      <alignment horizontal="right" vertical="center" shrinkToFit="1"/>
    </xf>
    <xf numFmtId="38" fontId="27" fillId="0" borderId="34" xfId="34" applyFont="1" applyFill="1" applyBorder="1" applyAlignment="1">
      <alignment horizontal="right" vertical="center" shrinkToFit="1"/>
    </xf>
    <xf numFmtId="38" fontId="27" fillId="0" borderId="28" xfId="34" applyFont="1" applyFill="1" applyBorder="1" applyAlignment="1">
      <alignment horizontal="right" vertical="center" shrinkToFit="1"/>
    </xf>
    <xf numFmtId="38" fontId="27" fillId="0" borderId="35" xfId="34" applyFont="1" applyFill="1" applyBorder="1" applyAlignment="1">
      <alignment horizontal="right" vertical="center" shrinkToFit="1"/>
    </xf>
    <xf numFmtId="38" fontId="27" fillId="0" borderId="36" xfId="34" applyFont="1" applyFill="1" applyBorder="1" applyAlignment="1">
      <alignment horizontal="right" vertical="center" shrinkToFit="1"/>
    </xf>
    <xf numFmtId="38" fontId="27" fillId="0" borderId="37" xfId="34" applyFont="1" applyFill="1" applyBorder="1" applyAlignment="1">
      <alignment horizontal="right" vertical="center" shrinkToFit="1"/>
    </xf>
    <xf numFmtId="38" fontId="27" fillId="0" borderId="24" xfId="34" applyFont="1" applyFill="1" applyBorder="1" applyAlignment="1">
      <alignment horizontal="right" vertical="center" shrinkToFit="1"/>
    </xf>
    <xf numFmtId="38" fontId="27" fillId="0" borderId="0" xfId="34" applyFont="1" applyFill="1" applyBorder="1" applyAlignment="1">
      <alignment horizontal="right" vertical="center" shrinkToFit="1"/>
    </xf>
    <xf numFmtId="38" fontId="27" fillId="0" borderId="38" xfId="34" applyFont="1" applyFill="1" applyBorder="1" applyAlignment="1">
      <alignment horizontal="right" vertical="center"/>
    </xf>
    <xf numFmtId="38" fontId="27" fillId="0" borderId="30" xfId="34" applyFont="1" applyFill="1" applyBorder="1" applyAlignment="1">
      <alignment horizontal="right" vertical="center"/>
    </xf>
    <xf numFmtId="38" fontId="27" fillId="0" borderId="39" xfId="34" applyFont="1" applyFill="1" applyBorder="1" applyAlignment="1">
      <alignment horizontal="right" vertical="center"/>
    </xf>
    <xf numFmtId="38" fontId="27" fillId="0" borderId="32" xfId="34" applyFont="1" applyFill="1" applyBorder="1" applyAlignment="1">
      <alignment horizontal="right" vertical="center"/>
    </xf>
    <xf numFmtId="38" fontId="27" fillId="0" borderId="33" xfId="34" applyFont="1" applyFill="1" applyBorder="1" applyAlignment="1">
      <alignment horizontal="right" vertical="center"/>
    </xf>
    <xf numFmtId="38" fontId="27" fillId="0" borderId="10" xfId="34" applyFont="1" applyFill="1" applyBorder="1" applyAlignment="1">
      <alignment horizontal="right" vertical="center"/>
    </xf>
    <xf numFmtId="38" fontId="27" fillId="0" borderId="34" xfId="34" applyFont="1" applyFill="1" applyBorder="1" applyAlignment="1">
      <alignment horizontal="right" vertical="center"/>
    </xf>
    <xf numFmtId="38" fontId="27" fillId="0" borderId="28" xfId="34" applyFont="1" applyFill="1" applyBorder="1" applyAlignment="1">
      <alignment horizontal="right" vertical="center"/>
    </xf>
    <xf numFmtId="38" fontId="27" fillId="0" borderId="35" xfId="34" applyFont="1" applyFill="1" applyBorder="1" applyAlignment="1">
      <alignment horizontal="right" vertical="center"/>
    </xf>
    <xf numFmtId="38" fontId="27" fillId="0" borderId="36" xfId="34" applyFont="1" applyFill="1" applyBorder="1" applyAlignment="1">
      <alignment horizontal="right" vertical="center"/>
    </xf>
    <xf numFmtId="38" fontId="27" fillId="0" borderId="37" xfId="34" applyFont="1" applyFill="1" applyBorder="1" applyAlignment="1">
      <alignment horizontal="right" vertical="center"/>
    </xf>
    <xf numFmtId="38" fontId="27" fillId="0" borderId="24" xfId="34" applyFont="1" applyFill="1" applyBorder="1" applyAlignment="1">
      <alignment horizontal="right" vertical="center"/>
    </xf>
    <xf numFmtId="38" fontId="27" fillId="0" borderId="0" xfId="34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/>
    </xf>
    <xf numFmtId="0" fontId="0" fillId="0" borderId="14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5" fillId="0" borderId="0" xfId="43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13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176" fontId="0" fillId="0" borderId="44" xfId="0" applyNumberFormat="1" applyFill="1" applyBorder="1" applyAlignment="1">
      <alignment horizontal="right" vertical="center"/>
    </xf>
    <xf numFmtId="176" fontId="0" fillId="0" borderId="45" xfId="0" applyNumberFormat="1" applyFill="1" applyBorder="1" applyAlignment="1">
      <alignment horizontal="right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20" xfId="0" applyFill="1" applyBorder="1" applyAlignment="1">
      <alignment horizontal="distributed" vertical="center"/>
    </xf>
    <xf numFmtId="176" fontId="0" fillId="0" borderId="49" xfId="0" applyNumberFormat="1" applyFill="1" applyBorder="1" applyAlignment="1">
      <alignment horizontal="right" vertical="center"/>
    </xf>
    <xf numFmtId="176" fontId="0" fillId="0" borderId="20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0" fillId="0" borderId="56" xfId="0" applyFill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/>
    </xf>
    <xf numFmtId="176" fontId="0" fillId="0" borderId="62" xfId="0" applyNumberFormat="1" applyFill="1" applyBorder="1" applyAlignment="1">
      <alignment horizontal="center" vertical="center" shrinkToFit="1"/>
    </xf>
    <xf numFmtId="176" fontId="0" fillId="0" borderId="14" xfId="0" applyNumberFormat="1" applyFill="1" applyBorder="1" applyAlignment="1">
      <alignment horizontal="center" vertical="center" shrinkToFit="1"/>
    </xf>
    <xf numFmtId="176" fontId="0" fillId="0" borderId="63" xfId="0" applyNumberFormat="1" applyFill="1" applyBorder="1" applyAlignment="1">
      <alignment horizontal="center" vertical="center" shrinkToFit="1"/>
    </xf>
    <xf numFmtId="176" fontId="0" fillId="0" borderId="64" xfId="0" applyNumberFormat="1" applyFill="1" applyBorder="1" applyAlignment="1">
      <alignment horizontal="center" vertical="center" shrinkToFit="1"/>
    </xf>
    <xf numFmtId="176" fontId="0" fillId="0" borderId="65" xfId="0" applyNumberFormat="1" applyFill="1" applyBorder="1" applyAlignment="1">
      <alignment horizontal="center" vertical="center" shrinkToFit="1"/>
    </xf>
    <xf numFmtId="176" fontId="0" fillId="0" borderId="33" xfId="0" applyNumberFormat="1" applyFill="1" applyBorder="1" applyAlignment="1">
      <alignment horizontal="right" vertical="center"/>
    </xf>
    <xf numFmtId="176" fontId="0" fillId="0" borderId="66" xfId="0" applyNumberFormat="1" applyFill="1" applyBorder="1" applyAlignment="1">
      <alignment horizontal="right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4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75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176" fontId="0" fillId="0" borderId="77" xfId="0" applyNumberFormat="1" applyFill="1" applyBorder="1" applyAlignment="1">
      <alignment horizontal="right" vertical="center"/>
    </xf>
    <xf numFmtId="176" fontId="0" fillId="0" borderId="65" xfId="0" applyNumberFormat="1" applyFill="1" applyBorder="1" applyAlignment="1">
      <alignment horizontal="right" vertical="center"/>
    </xf>
    <xf numFmtId="0" fontId="0" fillId="0" borderId="78" xfId="0" applyFill="1" applyBorder="1" applyAlignment="1">
      <alignment horizontal="center" vertical="center"/>
    </xf>
    <xf numFmtId="0" fontId="3" fillId="0" borderId="0" xfId="43" applyFont="1" applyFill="1" applyAlignment="1">
      <alignment horizontal="left" vertical="center"/>
    </xf>
    <xf numFmtId="0" fontId="0" fillId="0" borderId="79" xfId="0" applyFill="1" applyBorder="1" applyAlignment="1">
      <alignment horizontal="distributed" vertical="center"/>
    </xf>
    <xf numFmtId="0" fontId="0" fillId="0" borderId="80" xfId="0" applyFill="1" applyBorder="1" applyAlignment="1">
      <alignment horizontal="distributed" vertical="center"/>
    </xf>
    <xf numFmtId="176" fontId="0" fillId="0" borderId="81" xfId="0" applyNumberFormat="1" applyFill="1" applyBorder="1" applyAlignment="1">
      <alignment horizontal="right" vertical="center"/>
    </xf>
    <xf numFmtId="178" fontId="0" fillId="0" borderId="21" xfId="0" applyNumberFormat="1" applyFill="1" applyBorder="1" applyAlignment="1">
      <alignment horizontal="right" vertical="center"/>
    </xf>
    <xf numFmtId="178" fontId="0" fillId="0" borderId="82" xfId="0" applyNumberFormat="1" applyFill="1" applyBorder="1" applyAlignment="1">
      <alignment horizontal="right" vertical="center"/>
    </xf>
    <xf numFmtId="178" fontId="0" fillId="0" borderId="83" xfId="0" applyNumberFormat="1" applyFill="1" applyBorder="1" applyAlignment="1">
      <alignment horizontal="right" vertical="center"/>
    </xf>
    <xf numFmtId="176" fontId="0" fillId="0" borderId="84" xfId="0" applyNumberFormat="1" applyFill="1" applyBorder="1" applyAlignment="1">
      <alignment horizontal="right" vertical="center"/>
    </xf>
    <xf numFmtId="176" fontId="0" fillId="0" borderId="85" xfId="0" applyNumberFormat="1" applyFill="1" applyBorder="1" applyAlignment="1">
      <alignment horizontal="right" vertical="center"/>
    </xf>
    <xf numFmtId="176" fontId="0" fillId="0" borderId="86" xfId="0" applyNumberFormat="1" applyFill="1" applyBorder="1" applyAlignment="1">
      <alignment horizontal="right" vertical="center"/>
    </xf>
    <xf numFmtId="176" fontId="0" fillId="0" borderId="87" xfId="0" applyNumberFormat="1" applyFont="1" applyFill="1" applyBorder="1" applyAlignment="1">
      <alignment horizontal="right" vertical="center" wrapText="1"/>
    </xf>
    <xf numFmtId="176" fontId="0" fillId="0" borderId="85" xfId="0" applyNumberFormat="1" applyFont="1" applyFill="1" applyBorder="1" applyAlignment="1">
      <alignment horizontal="right" vertical="center" wrapText="1"/>
    </xf>
    <xf numFmtId="176" fontId="0" fillId="0" borderId="45" xfId="0" applyNumberFormat="1" applyFont="1" applyFill="1" applyBorder="1" applyAlignment="1">
      <alignment horizontal="right" vertical="center" wrapText="1"/>
    </xf>
    <xf numFmtId="176" fontId="0" fillId="0" borderId="20" xfId="0" applyNumberFormat="1" applyFont="1" applyFill="1" applyBorder="1" applyAlignment="1">
      <alignment horizontal="right" vertical="center" wrapText="1"/>
    </xf>
    <xf numFmtId="0" fontId="1" fillId="0" borderId="7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/>
    </xf>
    <xf numFmtId="0" fontId="26" fillId="0" borderId="9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91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0" fillId="0" borderId="93" xfId="0" applyNumberFormat="1" applyFill="1" applyBorder="1" applyAlignment="1">
      <alignment horizontal="right" vertical="center"/>
    </xf>
    <xf numFmtId="176" fontId="0" fillId="0" borderId="94" xfId="0" applyNumberFormat="1" applyFill="1" applyBorder="1" applyAlignment="1">
      <alignment horizontal="right" vertical="center"/>
    </xf>
    <xf numFmtId="0" fontId="6" fillId="0" borderId="90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176" fontId="0" fillId="0" borderId="62" xfId="0" applyNumberFormat="1" applyFill="1" applyBorder="1" applyAlignment="1">
      <alignment horizontal="right" vertical="center"/>
    </xf>
    <xf numFmtId="176" fontId="0" fillId="0" borderId="14" xfId="0" applyNumberFormat="1" applyFill="1" applyBorder="1" applyAlignment="1">
      <alignment horizontal="right" vertical="center"/>
    </xf>
    <xf numFmtId="176" fontId="0" fillId="0" borderId="63" xfId="0" applyNumberFormat="1" applyFill="1" applyBorder="1" applyAlignment="1">
      <alignment horizontal="right" vertical="center"/>
    </xf>
    <xf numFmtId="176" fontId="0" fillId="0" borderId="64" xfId="0" applyNumberForma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distributed" wrapText="1"/>
    </xf>
    <xf numFmtId="0" fontId="6" fillId="0" borderId="95" xfId="0" applyFont="1" applyFill="1" applyBorder="1" applyAlignment="1">
      <alignment horizontal="center" vertical="distributed" wrapText="1"/>
    </xf>
    <xf numFmtId="0" fontId="6" fillId="0" borderId="0" xfId="0" applyFont="1" applyFill="1" applyBorder="1" applyAlignment="1">
      <alignment horizontal="center" vertical="distributed" wrapText="1"/>
    </xf>
    <xf numFmtId="0" fontId="6" fillId="0" borderId="89" xfId="0" applyFont="1" applyFill="1" applyBorder="1" applyAlignment="1">
      <alignment horizontal="center" vertical="distributed" wrapText="1"/>
    </xf>
    <xf numFmtId="0" fontId="1" fillId="0" borderId="87" xfId="0" applyFont="1" applyFill="1" applyBorder="1" applyAlignment="1">
      <alignment horizontal="distributed" vertical="center"/>
    </xf>
    <xf numFmtId="0" fontId="1" fillId="0" borderId="85" xfId="0" applyFont="1" applyFill="1" applyBorder="1" applyAlignment="1">
      <alignment horizontal="distributed" vertical="center"/>
    </xf>
    <xf numFmtId="0" fontId="1" fillId="0" borderId="96" xfId="0" applyFont="1" applyFill="1" applyBorder="1" applyAlignment="1">
      <alignment horizontal="distributed" vertical="center"/>
    </xf>
    <xf numFmtId="176" fontId="0" fillId="0" borderId="97" xfId="0" applyNumberFormat="1" applyFill="1" applyBorder="1" applyAlignment="1">
      <alignment horizontal="right" vertical="center"/>
    </xf>
    <xf numFmtId="176" fontId="0" fillId="0" borderId="98" xfId="0" applyNumberFormat="1" applyFill="1" applyBorder="1" applyAlignment="1">
      <alignment horizontal="right" vertical="center"/>
    </xf>
    <xf numFmtId="176" fontId="0" fillId="0" borderId="87" xfId="0" applyNumberFormat="1" applyFill="1" applyBorder="1" applyAlignment="1">
      <alignment horizontal="right" vertical="center"/>
    </xf>
    <xf numFmtId="0" fontId="5" fillId="0" borderId="99" xfId="0" applyFont="1" applyFill="1" applyBorder="1" applyAlignment="1">
      <alignment horizontal="distributed" vertical="center"/>
    </xf>
    <xf numFmtId="0" fontId="5" fillId="0" borderId="82" xfId="0" applyFont="1" applyFill="1" applyBorder="1" applyAlignment="1">
      <alignment horizontal="distributed" vertical="center"/>
    </xf>
    <xf numFmtId="0" fontId="5" fillId="0" borderId="100" xfId="0" applyFont="1" applyFill="1" applyBorder="1" applyAlignment="1">
      <alignment horizontal="distributed" vertical="center"/>
    </xf>
    <xf numFmtId="0" fontId="1" fillId="0" borderId="45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0" fontId="1" fillId="0" borderId="79" xfId="0" applyFont="1" applyFill="1" applyBorder="1" applyAlignment="1">
      <alignment horizontal="distributed" vertical="center"/>
    </xf>
    <xf numFmtId="178" fontId="0" fillId="0" borderId="101" xfId="0" applyNumberFormat="1" applyFill="1" applyBorder="1" applyAlignment="1">
      <alignment horizontal="right" vertical="center"/>
    </xf>
    <xf numFmtId="178" fontId="0" fillId="0" borderId="102" xfId="0" applyNumberFormat="1" applyFill="1" applyBorder="1" applyAlignment="1">
      <alignment horizontal="right" vertical="center"/>
    </xf>
    <xf numFmtId="178" fontId="0" fillId="0" borderId="99" xfId="0" applyNumberFormat="1" applyFill="1" applyBorder="1" applyAlignment="1">
      <alignment horizontal="right" vertical="center"/>
    </xf>
    <xf numFmtId="176" fontId="0" fillId="0" borderId="103" xfId="0" applyNumberFormat="1" applyFill="1" applyBorder="1" applyAlignment="1">
      <alignment horizontal="right" vertical="center"/>
    </xf>
    <xf numFmtId="178" fontId="0" fillId="0" borderId="99" xfId="0" applyNumberFormat="1" applyFont="1" applyFill="1" applyBorder="1" applyAlignment="1">
      <alignment horizontal="right" vertical="center" wrapText="1"/>
    </xf>
    <xf numFmtId="178" fontId="0" fillId="0" borderId="82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distributed" wrapText="1"/>
    </xf>
    <xf numFmtId="0" fontId="6" fillId="0" borderId="88" xfId="0" applyFont="1" applyFill="1" applyBorder="1" applyAlignment="1">
      <alignment horizontal="center" vertical="distributed" wrapText="1"/>
    </xf>
    <xf numFmtId="0" fontId="6" fillId="0" borderId="14" xfId="0" applyFont="1" applyFill="1" applyBorder="1" applyAlignment="1">
      <alignment horizontal="center" vertical="distributed" wrapText="1"/>
    </xf>
    <xf numFmtId="0" fontId="6" fillId="0" borderId="104" xfId="0" applyFont="1" applyFill="1" applyBorder="1" applyAlignment="1">
      <alignment horizontal="center" vertical="distributed" wrapText="1"/>
    </xf>
    <xf numFmtId="0" fontId="1" fillId="0" borderId="71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distributed" vertical="center"/>
    </xf>
    <xf numFmtId="176" fontId="0" fillId="0" borderId="105" xfId="0" applyNumberFormat="1" applyFill="1" applyBorder="1" applyAlignment="1">
      <alignment horizontal="right" vertical="center"/>
    </xf>
    <xf numFmtId="176" fontId="0" fillId="0" borderId="11" xfId="0" applyNumberFormat="1" applyFill="1" applyBorder="1" applyAlignment="1">
      <alignment horizontal="right" vertical="center"/>
    </xf>
    <xf numFmtId="176" fontId="0" fillId="0" borderId="71" xfId="0" applyNumberFormat="1" applyFill="1" applyBorder="1" applyAlignment="1">
      <alignment horizontal="right" vertical="center"/>
    </xf>
    <xf numFmtId="178" fontId="0" fillId="0" borderId="77" xfId="0" applyNumberFormat="1" applyFill="1" applyBorder="1" applyAlignment="1">
      <alignment horizontal="right" vertical="center"/>
    </xf>
    <xf numFmtId="178" fontId="0" fillId="0" borderId="14" xfId="0" applyNumberFormat="1" applyFill="1" applyBorder="1" applyAlignment="1">
      <alignment horizontal="right" vertical="center"/>
    </xf>
    <xf numFmtId="176" fontId="0" fillId="0" borderId="71" xfId="0" applyNumberFormat="1" applyFont="1" applyFill="1" applyBorder="1" applyAlignment="1">
      <alignment horizontal="right" vertical="center" wrapText="1"/>
    </xf>
    <xf numFmtId="176" fontId="0" fillId="0" borderId="11" xfId="0" applyNumberFormat="1" applyFont="1" applyFill="1" applyBorder="1" applyAlignment="1">
      <alignment horizontal="right" vertical="center" wrapText="1"/>
    </xf>
    <xf numFmtId="178" fontId="0" fillId="0" borderId="63" xfId="0" applyNumberFormat="1" applyFont="1" applyFill="1" applyBorder="1" applyAlignment="1">
      <alignment horizontal="right" vertical="center" wrapText="1"/>
    </xf>
    <xf numFmtId="178" fontId="0" fillId="0" borderId="14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6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178" fontId="0" fillId="0" borderId="62" xfId="0" applyNumberFormat="1" applyFill="1" applyBorder="1" applyAlignment="1">
      <alignment horizontal="right" vertical="center"/>
    </xf>
    <xf numFmtId="178" fontId="0" fillId="0" borderId="63" xfId="0" applyNumberFormat="1" applyFill="1" applyBorder="1" applyAlignment="1">
      <alignment horizontal="right" vertical="center"/>
    </xf>
    <xf numFmtId="176" fontId="0" fillId="0" borderId="106" xfId="0" applyNumberFormat="1" applyFill="1" applyBorder="1" applyAlignment="1">
      <alignment horizontal="right" vertical="center"/>
    </xf>
    <xf numFmtId="0" fontId="0" fillId="0" borderId="107" xfId="0" applyFill="1" applyBorder="1" applyAlignment="1">
      <alignment horizontal="center" vertical="center"/>
    </xf>
    <xf numFmtId="176" fontId="0" fillId="0" borderId="108" xfId="0" applyNumberFormat="1" applyFill="1" applyBorder="1" applyAlignment="1">
      <alignment horizontal="right" vertical="center"/>
    </xf>
    <xf numFmtId="0" fontId="0" fillId="0" borderId="46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176" fontId="0" fillId="0" borderId="49" xfId="0" applyNumberFormat="1" applyFill="1" applyBorder="1" applyAlignment="1">
      <alignment horizontal="center" vertical="center" shrinkToFit="1"/>
    </xf>
    <xf numFmtId="176" fontId="0" fillId="0" borderId="20" xfId="0" applyNumberFormat="1" applyFill="1" applyBorder="1" applyAlignment="1">
      <alignment horizontal="center" vertical="center" shrinkToFit="1"/>
    </xf>
    <xf numFmtId="176" fontId="0" fillId="0" borderId="94" xfId="0" applyNumberFormat="1" applyFill="1" applyBorder="1" applyAlignment="1">
      <alignment horizontal="center" vertical="center" shrinkToFit="1"/>
    </xf>
    <xf numFmtId="0" fontId="0" fillId="0" borderId="5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6" fontId="0" fillId="0" borderId="109" xfId="0" applyNumberFormat="1" applyFill="1" applyBorder="1" applyAlignment="1">
      <alignment horizontal="right" vertical="center"/>
    </xf>
    <xf numFmtId="176" fontId="0" fillId="0" borderId="104" xfId="0" applyNumberFormat="1" applyFill="1" applyBorder="1" applyAlignment="1">
      <alignment horizontal="right" vertical="center"/>
    </xf>
    <xf numFmtId="177" fontId="0" fillId="0" borderId="63" xfId="0" applyNumberFormat="1" applyFill="1" applyBorder="1" applyAlignment="1">
      <alignment horizontal="right" vertical="center"/>
    </xf>
    <xf numFmtId="177" fontId="0" fillId="0" borderId="14" xfId="0" applyNumberFormat="1" applyFill="1" applyBorder="1" applyAlignment="1">
      <alignment horizontal="right" vertical="center"/>
    </xf>
    <xf numFmtId="177" fontId="0" fillId="0" borderId="64" xfId="0" applyNumberFormat="1" applyFill="1" applyBorder="1" applyAlignment="1">
      <alignment horizontal="right" vertical="center"/>
    </xf>
    <xf numFmtId="177" fontId="0" fillId="0" borderId="65" xfId="0" applyNumberFormat="1" applyFill="1" applyBorder="1" applyAlignment="1">
      <alignment horizontal="right" vertical="center"/>
    </xf>
    <xf numFmtId="176" fontId="0" fillId="0" borderId="45" xfId="0" applyNumberFormat="1" applyFill="1" applyBorder="1" applyAlignment="1">
      <alignment horizontal="center" vertical="center" shrinkToFit="1"/>
    </xf>
    <xf numFmtId="176" fontId="0" fillId="0" borderId="93" xfId="0" applyNumberFormat="1" applyFill="1" applyBorder="1" applyAlignment="1">
      <alignment horizontal="center" vertical="center" shrinkToFit="1"/>
    </xf>
    <xf numFmtId="176" fontId="0" fillId="0" borderId="10" xfId="0" applyNumberFormat="1" applyFill="1" applyBorder="1" applyAlignment="1">
      <alignment horizontal="center" vertical="center" shrinkToFit="1"/>
    </xf>
    <xf numFmtId="176" fontId="0" fillId="0" borderId="20" xfId="0" applyNumberFormat="1" applyFont="1" applyFill="1" applyBorder="1" applyAlignment="1">
      <alignment horizontal="center" vertical="center" shrinkToFit="1"/>
    </xf>
    <xf numFmtId="177" fontId="0" fillId="0" borderId="10" xfId="0" applyNumberFormat="1" applyFill="1" applyBorder="1" applyAlignment="1">
      <alignment horizontal="right" vertical="center"/>
    </xf>
    <xf numFmtId="177" fontId="0" fillId="0" borderId="20" xfId="0" applyNumberForma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horizontal="center" vertical="center" shrinkToFit="1"/>
    </xf>
    <xf numFmtId="177" fontId="0" fillId="0" borderId="93" xfId="0" applyNumberFormat="1" applyFill="1" applyBorder="1" applyAlignment="1">
      <alignment horizontal="right" vertical="center"/>
    </xf>
    <xf numFmtId="177" fontId="0" fillId="0" borderId="45" xfId="0" applyNumberFormat="1" applyFill="1" applyBorder="1" applyAlignment="1">
      <alignment horizontal="right" vertical="center"/>
    </xf>
    <xf numFmtId="177" fontId="0" fillId="0" borderId="94" xfId="0" applyNumberForma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 shrinkToFit="1"/>
    </xf>
    <xf numFmtId="176" fontId="0" fillId="0" borderId="94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  <xf numFmtId="49" fontId="27" fillId="0" borderId="42" xfId="0" applyNumberFormat="1" applyFont="1" applyFill="1" applyBorder="1" applyAlignment="1">
      <alignment horizontal="center" vertical="center"/>
    </xf>
    <xf numFmtId="0" fontId="0" fillId="0" borderId="110" xfId="0" applyFont="1" applyFill="1" applyBorder="1" applyAlignment="1">
      <alignment horizontal="distributed" vertical="center" indent="1"/>
    </xf>
    <xf numFmtId="0" fontId="27" fillId="0" borderId="111" xfId="0" applyFont="1" applyFill="1" applyBorder="1" applyAlignment="1">
      <alignment horizontal="distributed" vertical="center" indent="1"/>
    </xf>
    <xf numFmtId="0" fontId="27" fillId="0" borderId="15" xfId="0" applyFont="1" applyFill="1" applyBorder="1" applyAlignment="1">
      <alignment horizontal="distributed" vertical="center"/>
    </xf>
    <xf numFmtId="0" fontId="27" fillId="0" borderId="11" xfId="0" applyFont="1" applyFill="1" applyBorder="1" applyAlignment="1">
      <alignment horizontal="distributed" vertical="center"/>
    </xf>
    <xf numFmtId="0" fontId="27" fillId="0" borderId="19" xfId="0" applyFont="1" applyFill="1" applyBorder="1" applyAlignment="1">
      <alignment horizontal="distributed" vertical="center"/>
    </xf>
    <xf numFmtId="0" fontId="27" fillId="0" borderId="112" xfId="0" applyFont="1" applyFill="1" applyBorder="1" applyAlignment="1">
      <alignment horizontal="distributed" vertical="center"/>
    </xf>
    <xf numFmtId="0" fontId="27" fillId="0" borderId="93" xfId="0" applyFont="1" applyFill="1" applyBorder="1" applyAlignment="1">
      <alignment horizontal="distributed" vertical="center"/>
    </xf>
    <xf numFmtId="0" fontId="27" fillId="0" borderId="83" xfId="0" applyFont="1" applyFill="1" applyBorder="1" applyAlignment="1">
      <alignment horizontal="distributed" vertical="center"/>
    </xf>
    <xf numFmtId="0" fontId="27" fillId="0" borderId="113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horizontal="distributed" vertical="center"/>
    </xf>
    <xf numFmtId="0" fontId="27" fillId="0" borderId="23" xfId="0" applyFont="1" applyFill="1" applyBorder="1" applyAlignment="1">
      <alignment horizontal="distributed" vertical="center"/>
    </xf>
    <xf numFmtId="0" fontId="27" fillId="0" borderId="114" xfId="0" applyFont="1" applyFill="1" applyBorder="1" applyAlignment="1">
      <alignment horizontal="distributed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S45"/>
  <sheetViews>
    <sheetView tabSelected="1" view="pageBreakPreview" zoomScale="85" zoomScaleNormal="100" zoomScaleSheetLayoutView="85" workbookViewId="0">
      <selection sqref="A1:AS1"/>
    </sheetView>
  </sheetViews>
  <sheetFormatPr defaultRowHeight="18" customHeight="1" x14ac:dyDescent="0.15"/>
  <cols>
    <col min="1" max="1" width="2" style="25" customWidth="1"/>
    <col min="2" max="44" width="2" style="11" customWidth="1"/>
    <col min="45" max="45" width="2" style="25" customWidth="1"/>
    <col min="46" max="68" width="2" style="11" customWidth="1"/>
    <col min="69" max="16384" width="9" style="11"/>
  </cols>
  <sheetData>
    <row r="1" spans="1:45" s="1" customFormat="1" ht="21" x14ac:dyDescent="0.2">
      <c r="A1" s="104" t="s">
        <v>10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</row>
    <row r="2" spans="1:45" s="1" customFormat="1" ht="12" customHeight="1" x14ac:dyDescent="0.2">
      <c r="A2" s="8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81"/>
    </row>
    <row r="3" spans="1:45" s="23" customFormat="1" ht="19.5" customHeight="1" x14ac:dyDescent="0.15">
      <c r="A3" s="105" t="s">
        <v>11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</row>
    <row r="4" spans="1:45" s="23" customFormat="1" ht="9" customHeight="1" x14ac:dyDescent="0.15">
      <c r="A4" s="8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AS4" s="24"/>
    </row>
    <row r="5" spans="1:45" ht="18" customHeight="1" thickBot="1" x14ac:dyDescent="0.2">
      <c r="A5" s="106" t="s">
        <v>53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45" ht="18" customHeight="1" x14ac:dyDescent="0.15">
      <c r="A6" s="86" t="s">
        <v>9</v>
      </c>
      <c r="B6" s="86"/>
      <c r="C6" s="86"/>
      <c r="D6" s="86"/>
      <c r="E6" s="86"/>
      <c r="F6" s="107" t="s">
        <v>6</v>
      </c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 t="s">
        <v>7</v>
      </c>
      <c r="Y6" s="111"/>
      <c r="Z6" s="111"/>
      <c r="AA6" s="111"/>
      <c r="AB6" s="111"/>
      <c r="AC6" s="112"/>
      <c r="AD6" s="116" t="s">
        <v>50</v>
      </c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</row>
    <row r="7" spans="1:45" ht="18" customHeight="1" thickBot="1" x14ac:dyDescent="0.2">
      <c r="A7" s="90"/>
      <c r="B7" s="90"/>
      <c r="C7" s="90"/>
      <c r="D7" s="90"/>
      <c r="E7" s="90"/>
      <c r="F7" s="103" t="s">
        <v>1</v>
      </c>
      <c r="G7" s="90"/>
      <c r="H7" s="90"/>
      <c r="I7" s="90"/>
      <c r="J7" s="90"/>
      <c r="K7" s="117" t="s">
        <v>2</v>
      </c>
      <c r="L7" s="90"/>
      <c r="M7" s="90"/>
      <c r="N7" s="118"/>
      <c r="O7" s="119" t="s">
        <v>3</v>
      </c>
      <c r="P7" s="90"/>
      <c r="Q7" s="90"/>
      <c r="R7" s="118"/>
      <c r="S7" s="90" t="s">
        <v>4</v>
      </c>
      <c r="T7" s="90"/>
      <c r="U7" s="90"/>
      <c r="V7" s="90"/>
      <c r="W7" s="120"/>
      <c r="X7" s="113"/>
      <c r="Y7" s="114"/>
      <c r="Z7" s="114"/>
      <c r="AA7" s="114"/>
      <c r="AB7" s="114"/>
      <c r="AC7" s="115"/>
      <c r="AD7" s="117" t="s">
        <v>13</v>
      </c>
      <c r="AE7" s="90"/>
      <c r="AF7" s="90"/>
      <c r="AG7" s="90"/>
      <c r="AH7" s="117" t="s">
        <v>2</v>
      </c>
      <c r="AI7" s="90"/>
      <c r="AJ7" s="90"/>
      <c r="AK7" s="118"/>
      <c r="AL7" s="119" t="s">
        <v>3</v>
      </c>
      <c r="AM7" s="90"/>
      <c r="AN7" s="90"/>
      <c r="AO7" s="118"/>
      <c r="AP7" s="90" t="s">
        <v>4</v>
      </c>
      <c r="AQ7" s="90"/>
      <c r="AR7" s="90"/>
      <c r="AS7" s="90"/>
    </row>
    <row r="8" spans="1:45" ht="18" customHeight="1" thickTop="1" x14ac:dyDescent="0.15">
      <c r="A8" s="97" t="s">
        <v>56</v>
      </c>
      <c r="B8" s="97"/>
      <c r="C8" s="97"/>
      <c r="D8" s="97"/>
      <c r="E8" s="97"/>
      <c r="F8" s="241">
        <v>1682783</v>
      </c>
      <c r="G8" s="242"/>
      <c r="H8" s="242"/>
      <c r="I8" s="242"/>
      <c r="J8" s="242"/>
      <c r="K8" s="252">
        <v>124147</v>
      </c>
      <c r="L8" s="242"/>
      <c r="M8" s="242"/>
      <c r="N8" s="253"/>
      <c r="O8" s="254">
        <v>317144</v>
      </c>
      <c r="P8" s="242"/>
      <c r="Q8" s="242"/>
      <c r="R8" s="253"/>
      <c r="S8" s="255">
        <v>1241492</v>
      </c>
      <c r="T8" s="255"/>
      <c r="U8" s="255"/>
      <c r="V8" s="255"/>
      <c r="W8" s="255"/>
      <c r="X8" s="93">
        <v>10512413</v>
      </c>
      <c r="Y8" s="99"/>
      <c r="Z8" s="99"/>
      <c r="AA8" s="99"/>
      <c r="AB8" s="99"/>
      <c r="AC8" s="179"/>
      <c r="AD8" s="260">
        <v>98.4</v>
      </c>
      <c r="AE8" s="257"/>
      <c r="AF8" s="257"/>
      <c r="AG8" s="257"/>
      <c r="AH8" s="260">
        <v>99.9</v>
      </c>
      <c r="AI8" s="257"/>
      <c r="AJ8" s="257"/>
      <c r="AK8" s="259"/>
      <c r="AL8" s="256">
        <v>99.3</v>
      </c>
      <c r="AM8" s="257"/>
      <c r="AN8" s="257"/>
      <c r="AO8" s="259"/>
      <c r="AP8" s="256">
        <v>95.9</v>
      </c>
      <c r="AQ8" s="257"/>
      <c r="AR8" s="257"/>
      <c r="AS8" s="257"/>
    </row>
    <row r="9" spans="1:45" ht="18" customHeight="1" x14ac:dyDescent="0.15">
      <c r="A9" s="97" t="s">
        <v>61</v>
      </c>
      <c r="B9" s="97"/>
      <c r="C9" s="97"/>
      <c r="D9" s="97"/>
      <c r="E9" s="151"/>
      <c r="F9" s="241">
        <v>1695520</v>
      </c>
      <c r="G9" s="242"/>
      <c r="H9" s="242"/>
      <c r="I9" s="242"/>
      <c r="J9" s="243"/>
      <c r="K9" s="252">
        <v>124147</v>
      </c>
      <c r="L9" s="242"/>
      <c r="M9" s="242"/>
      <c r="N9" s="253"/>
      <c r="O9" s="254">
        <v>316134</v>
      </c>
      <c r="P9" s="242"/>
      <c r="Q9" s="242"/>
      <c r="R9" s="253"/>
      <c r="S9" s="262">
        <v>1255239</v>
      </c>
      <c r="T9" s="255"/>
      <c r="U9" s="255"/>
      <c r="V9" s="255"/>
      <c r="W9" s="263"/>
      <c r="X9" s="93">
        <v>10633435</v>
      </c>
      <c r="Y9" s="99"/>
      <c r="Z9" s="99"/>
      <c r="AA9" s="99"/>
      <c r="AB9" s="99"/>
      <c r="AC9" s="179"/>
      <c r="AD9" s="260">
        <v>98.4</v>
      </c>
      <c r="AE9" s="257"/>
      <c r="AF9" s="257"/>
      <c r="AG9" s="261"/>
      <c r="AH9" s="260">
        <v>99.9</v>
      </c>
      <c r="AI9" s="257"/>
      <c r="AJ9" s="257"/>
      <c r="AK9" s="259"/>
      <c r="AL9" s="256">
        <v>99.3</v>
      </c>
      <c r="AM9" s="257"/>
      <c r="AN9" s="257"/>
      <c r="AO9" s="259"/>
      <c r="AP9" s="256">
        <v>95.9</v>
      </c>
      <c r="AQ9" s="257"/>
      <c r="AR9" s="257"/>
      <c r="AS9" s="257"/>
    </row>
    <row r="10" spans="1:45" ht="18" customHeight="1" thickBot="1" x14ac:dyDescent="0.2">
      <c r="A10" s="124" t="s">
        <v>62</v>
      </c>
      <c r="B10" s="124"/>
      <c r="C10" s="124"/>
      <c r="D10" s="124"/>
      <c r="E10" s="124"/>
      <c r="F10" s="125">
        <v>1692840</v>
      </c>
      <c r="G10" s="126"/>
      <c r="H10" s="126"/>
      <c r="I10" s="126"/>
      <c r="J10" s="126"/>
      <c r="K10" s="127">
        <v>122529</v>
      </c>
      <c r="L10" s="126"/>
      <c r="M10" s="126"/>
      <c r="N10" s="128"/>
      <c r="O10" s="129">
        <v>315072</v>
      </c>
      <c r="P10" s="126"/>
      <c r="Q10" s="126"/>
      <c r="R10" s="128"/>
      <c r="S10" s="258">
        <v>1255239</v>
      </c>
      <c r="T10" s="258"/>
      <c r="U10" s="258"/>
      <c r="V10" s="258"/>
      <c r="W10" s="258"/>
      <c r="X10" s="190">
        <v>10624913</v>
      </c>
      <c r="Y10" s="189"/>
      <c r="Z10" s="189"/>
      <c r="AA10" s="189"/>
      <c r="AB10" s="189"/>
      <c r="AC10" s="247"/>
      <c r="AD10" s="248">
        <v>98.3</v>
      </c>
      <c r="AE10" s="249"/>
      <c r="AF10" s="249"/>
      <c r="AG10" s="249"/>
      <c r="AH10" s="248">
        <v>99.9</v>
      </c>
      <c r="AI10" s="249"/>
      <c r="AJ10" s="249"/>
      <c r="AK10" s="250"/>
      <c r="AL10" s="251">
        <v>99.2</v>
      </c>
      <c r="AM10" s="249"/>
      <c r="AN10" s="249"/>
      <c r="AO10" s="250"/>
      <c r="AP10" s="249">
        <v>95.9</v>
      </c>
      <c r="AQ10" s="249"/>
      <c r="AR10" s="249"/>
      <c r="AS10" s="249"/>
    </row>
    <row r="11" spans="1:45" ht="9" customHeight="1" thickBot="1" x14ac:dyDescent="0.2"/>
    <row r="12" spans="1:45" ht="18" customHeight="1" x14ac:dyDescent="0.15">
      <c r="A12" s="86" t="s">
        <v>37</v>
      </c>
      <c r="B12" s="86"/>
      <c r="C12" s="86"/>
      <c r="D12" s="86"/>
      <c r="E12" s="86"/>
      <c r="F12" s="101" t="s">
        <v>0</v>
      </c>
      <c r="G12" s="86"/>
      <c r="H12" s="86"/>
      <c r="I12" s="86"/>
      <c r="J12" s="86"/>
      <c r="K12" s="86"/>
      <c r="L12" s="86"/>
      <c r="M12" s="86"/>
      <c r="N12" s="86"/>
      <c r="O12" s="86"/>
      <c r="P12" s="123" t="s">
        <v>2</v>
      </c>
      <c r="Q12" s="86"/>
      <c r="R12" s="86"/>
      <c r="S12" s="86"/>
      <c r="T12" s="86"/>
      <c r="U12" s="86"/>
      <c r="V12" s="86"/>
      <c r="W12" s="86"/>
      <c r="X12" s="86"/>
      <c r="Y12" s="86"/>
      <c r="Z12" s="123" t="s">
        <v>3</v>
      </c>
      <c r="AA12" s="86"/>
      <c r="AB12" s="86"/>
      <c r="AC12" s="86"/>
      <c r="AD12" s="86"/>
      <c r="AE12" s="86"/>
      <c r="AF12" s="86"/>
      <c r="AG12" s="86"/>
      <c r="AH12" s="86"/>
      <c r="AI12" s="244"/>
      <c r="AJ12" s="86" t="s">
        <v>4</v>
      </c>
      <c r="AK12" s="86"/>
      <c r="AL12" s="86"/>
      <c r="AM12" s="86"/>
      <c r="AN12" s="86"/>
      <c r="AO12" s="86"/>
      <c r="AP12" s="86"/>
      <c r="AQ12" s="86"/>
      <c r="AR12" s="86"/>
      <c r="AS12" s="86"/>
    </row>
    <row r="13" spans="1:45" ht="18" customHeight="1" thickBot="1" x14ac:dyDescent="0.2">
      <c r="A13" s="90"/>
      <c r="B13" s="90"/>
      <c r="C13" s="90"/>
      <c r="D13" s="90"/>
      <c r="E13" s="90"/>
      <c r="F13" s="132" t="s">
        <v>5</v>
      </c>
      <c r="G13" s="133"/>
      <c r="H13" s="133"/>
      <c r="I13" s="133"/>
      <c r="J13" s="133"/>
      <c r="K13" s="135" t="s">
        <v>8</v>
      </c>
      <c r="L13" s="133"/>
      <c r="M13" s="133"/>
      <c r="N13" s="133"/>
      <c r="O13" s="133"/>
      <c r="P13" s="236" t="s">
        <v>5</v>
      </c>
      <c r="Q13" s="133"/>
      <c r="R13" s="133"/>
      <c r="S13" s="133"/>
      <c r="T13" s="133"/>
      <c r="U13" s="134" t="s">
        <v>51</v>
      </c>
      <c r="V13" s="134"/>
      <c r="W13" s="134"/>
      <c r="X13" s="134"/>
      <c r="Y13" s="135"/>
      <c r="Z13" s="245" t="s">
        <v>5</v>
      </c>
      <c r="AA13" s="134"/>
      <c r="AB13" s="134"/>
      <c r="AC13" s="134"/>
      <c r="AD13" s="134"/>
      <c r="AE13" s="134" t="s">
        <v>51</v>
      </c>
      <c r="AF13" s="134"/>
      <c r="AG13" s="134"/>
      <c r="AH13" s="134"/>
      <c r="AI13" s="149"/>
      <c r="AJ13" s="136" t="s">
        <v>5</v>
      </c>
      <c r="AK13" s="134"/>
      <c r="AL13" s="134"/>
      <c r="AM13" s="134"/>
      <c r="AN13" s="134"/>
      <c r="AO13" s="133" t="s">
        <v>51</v>
      </c>
      <c r="AP13" s="133"/>
      <c r="AQ13" s="133"/>
      <c r="AR13" s="133"/>
      <c r="AS13" s="133"/>
    </row>
    <row r="14" spans="1:45" ht="18" customHeight="1" thickTop="1" x14ac:dyDescent="0.15">
      <c r="A14" s="97" t="s">
        <v>56</v>
      </c>
      <c r="B14" s="97"/>
      <c r="C14" s="97"/>
      <c r="D14" s="97"/>
      <c r="E14" s="97"/>
      <c r="F14" s="98">
        <v>1712</v>
      </c>
      <c r="G14" s="99"/>
      <c r="H14" s="99"/>
      <c r="I14" s="99"/>
      <c r="J14" s="99"/>
      <c r="K14" s="100">
        <v>19978</v>
      </c>
      <c r="L14" s="99"/>
      <c r="M14" s="99"/>
      <c r="N14" s="99"/>
      <c r="O14" s="99"/>
      <c r="P14" s="93">
        <v>160</v>
      </c>
      <c r="Q14" s="99"/>
      <c r="R14" s="99"/>
      <c r="S14" s="99"/>
      <c r="T14" s="99"/>
      <c r="U14" s="131">
        <v>4170</v>
      </c>
      <c r="V14" s="131"/>
      <c r="W14" s="131"/>
      <c r="X14" s="131"/>
      <c r="Y14" s="100"/>
      <c r="Z14" s="130">
        <v>363</v>
      </c>
      <c r="AA14" s="131"/>
      <c r="AB14" s="131"/>
      <c r="AC14" s="131"/>
      <c r="AD14" s="131"/>
      <c r="AE14" s="131">
        <v>5790</v>
      </c>
      <c r="AF14" s="131"/>
      <c r="AG14" s="131"/>
      <c r="AH14" s="131"/>
      <c r="AI14" s="237"/>
      <c r="AJ14" s="130">
        <v>1189</v>
      </c>
      <c r="AK14" s="131"/>
      <c r="AL14" s="131"/>
      <c r="AM14" s="131"/>
      <c r="AN14" s="131"/>
      <c r="AO14" s="100">
        <v>10018</v>
      </c>
      <c r="AP14" s="99"/>
      <c r="AQ14" s="99"/>
      <c r="AR14" s="99"/>
      <c r="AS14" s="99"/>
    </row>
    <row r="15" spans="1:45" ht="18" customHeight="1" x14ac:dyDescent="0.15">
      <c r="A15" s="97" t="s">
        <v>61</v>
      </c>
      <c r="B15" s="97"/>
      <c r="C15" s="97"/>
      <c r="D15" s="97"/>
      <c r="E15" s="151"/>
      <c r="F15" s="98">
        <v>1723</v>
      </c>
      <c r="G15" s="99"/>
      <c r="H15" s="99"/>
      <c r="I15" s="99"/>
      <c r="J15" s="99"/>
      <c r="K15" s="100">
        <v>20115</v>
      </c>
      <c r="L15" s="99"/>
      <c r="M15" s="99"/>
      <c r="N15" s="99"/>
      <c r="O15" s="99"/>
      <c r="P15" s="93">
        <v>160</v>
      </c>
      <c r="Q15" s="99"/>
      <c r="R15" s="99"/>
      <c r="S15" s="99"/>
      <c r="T15" s="99"/>
      <c r="U15" s="131">
        <v>4170</v>
      </c>
      <c r="V15" s="131"/>
      <c r="W15" s="131"/>
      <c r="X15" s="131"/>
      <c r="Y15" s="100"/>
      <c r="Z15" s="130">
        <v>362</v>
      </c>
      <c r="AA15" s="131"/>
      <c r="AB15" s="131"/>
      <c r="AC15" s="131"/>
      <c r="AD15" s="131"/>
      <c r="AE15" s="131">
        <v>5777</v>
      </c>
      <c r="AF15" s="131"/>
      <c r="AG15" s="131"/>
      <c r="AH15" s="131"/>
      <c r="AI15" s="237"/>
      <c r="AJ15" s="130">
        <v>1201</v>
      </c>
      <c r="AK15" s="131"/>
      <c r="AL15" s="131"/>
      <c r="AM15" s="131"/>
      <c r="AN15" s="131"/>
      <c r="AO15" s="100">
        <v>10168</v>
      </c>
      <c r="AP15" s="99"/>
      <c r="AQ15" s="99"/>
      <c r="AR15" s="99"/>
      <c r="AS15" s="99"/>
    </row>
    <row r="16" spans="1:45" ht="18" customHeight="1" thickBot="1" x14ac:dyDescent="0.2">
      <c r="A16" s="124" t="s">
        <v>62</v>
      </c>
      <c r="B16" s="124"/>
      <c r="C16" s="124"/>
      <c r="D16" s="124"/>
      <c r="E16" s="124"/>
      <c r="F16" s="188">
        <v>1723</v>
      </c>
      <c r="G16" s="189"/>
      <c r="H16" s="189"/>
      <c r="I16" s="189"/>
      <c r="J16" s="189"/>
      <c r="K16" s="148">
        <v>20054</v>
      </c>
      <c r="L16" s="189"/>
      <c r="M16" s="189"/>
      <c r="N16" s="189"/>
      <c r="O16" s="189"/>
      <c r="P16" s="190">
        <v>160</v>
      </c>
      <c r="Q16" s="189"/>
      <c r="R16" s="189"/>
      <c r="S16" s="189"/>
      <c r="T16" s="189"/>
      <c r="U16" s="147">
        <v>4163</v>
      </c>
      <c r="V16" s="147"/>
      <c r="W16" s="147"/>
      <c r="X16" s="147"/>
      <c r="Y16" s="148"/>
      <c r="Z16" s="235">
        <v>362</v>
      </c>
      <c r="AA16" s="147"/>
      <c r="AB16" s="147"/>
      <c r="AC16" s="147"/>
      <c r="AD16" s="147"/>
      <c r="AE16" s="147">
        <v>5723</v>
      </c>
      <c r="AF16" s="147"/>
      <c r="AG16" s="147"/>
      <c r="AH16" s="147"/>
      <c r="AI16" s="246"/>
      <c r="AJ16" s="191">
        <v>1201</v>
      </c>
      <c r="AK16" s="147"/>
      <c r="AL16" s="147"/>
      <c r="AM16" s="147"/>
      <c r="AN16" s="147"/>
      <c r="AO16" s="189">
        <v>10168</v>
      </c>
      <c r="AP16" s="189"/>
      <c r="AQ16" s="189"/>
      <c r="AR16" s="189"/>
      <c r="AS16" s="189"/>
    </row>
    <row r="17" spans="1:45" ht="18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21" t="s">
        <v>58</v>
      </c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</row>
    <row r="18" spans="1:45" ht="18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</row>
    <row r="19" spans="1:45" ht="18" customHeight="1" x14ac:dyDescent="0.15">
      <c r="A19" s="21"/>
      <c r="B19" s="21"/>
      <c r="C19" s="21"/>
      <c r="D19" s="21"/>
      <c r="E19" s="2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</row>
    <row r="20" spans="1:45" s="23" customFormat="1" ht="19.5" customHeight="1" x14ac:dyDescent="0.15">
      <c r="A20" s="105" t="s">
        <v>12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</row>
    <row r="21" spans="1:45" s="23" customFormat="1" ht="9" customHeight="1" x14ac:dyDescent="0.15">
      <c r="A21" s="2"/>
      <c r="B21" s="22"/>
      <c r="K21" s="24"/>
      <c r="AS21" s="24"/>
    </row>
    <row r="22" spans="1:45" ht="18" customHeight="1" thickBot="1" x14ac:dyDescent="0.2">
      <c r="A22" s="106" t="s">
        <v>53</v>
      </c>
      <c r="B22" s="106"/>
      <c r="C22" s="106"/>
      <c r="D22" s="106"/>
      <c r="E22" s="106"/>
      <c r="F22" s="106"/>
      <c r="G22" s="106"/>
      <c r="H22" s="106"/>
      <c r="I22" s="106"/>
      <c r="J22" s="106"/>
      <c r="AG22" s="2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3" t="s">
        <v>45</v>
      </c>
    </row>
    <row r="23" spans="1:45" ht="9.9499999999999993" customHeight="1" x14ac:dyDescent="0.15">
      <c r="A23" s="86"/>
      <c r="B23" s="86"/>
      <c r="C23" s="86"/>
      <c r="D23" s="86"/>
      <c r="E23" s="86"/>
      <c r="F23" s="101" t="s">
        <v>1</v>
      </c>
      <c r="G23" s="86"/>
      <c r="H23" s="86"/>
      <c r="I23" s="86"/>
      <c r="J23" s="86"/>
      <c r="K23" s="8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94" t="s">
        <v>13</v>
      </c>
      <c r="W23" s="94"/>
      <c r="X23" s="94"/>
      <c r="Y23" s="94"/>
      <c r="Z23" s="94"/>
      <c r="AA23" s="94"/>
      <c r="AB23" s="94" t="s">
        <v>14</v>
      </c>
      <c r="AC23" s="94"/>
      <c r="AD23" s="94"/>
      <c r="AE23" s="94"/>
      <c r="AF23" s="94"/>
      <c r="AG23" s="94"/>
      <c r="AH23" s="94" t="s">
        <v>15</v>
      </c>
      <c r="AI23" s="94"/>
      <c r="AJ23" s="94"/>
      <c r="AK23" s="94"/>
      <c r="AL23" s="94"/>
      <c r="AM23" s="94"/>
      <c r="AN23" s="238" t="s">
        <v>16</v>
      </c>
      <c r="AO23" s="238"/>
      <c r="AP23" s="238"/>
      <c r="AQ23" s="238"/>
      <c r="AR23" s="238"/>
      <c r="AS23" s="110"/>
    </row>
    <row r="24" spans="1:45" ht="18" customHeight="1" x14ac:dyDescent="0.15">
      <c r="A24" s="88"/>
      <c r="B24" s="88"/>
      <c r="C24" s="88"/>
      <c r="D24" s="88"/>
      <c r="E24" s="88"/>
      <c r="F24" s="102"/>
      <c r="G24" s="88"/>
      <c r="H24" s="88"/>
      <c r="I24" s="88"/>
      <c r="J24" s="88"/>
      <c r="K24" s="88"/>
      <c r="L24" s="137" t="s">
        <v>38</v>
      </c>
      <c r="M24" s="138"/>
      <c r="N24" s="138"/>
      <c r="O24" s="138"/>
      <c r="P24" s="139"/>
      <c r="Q24" s="144" t="s">
        <v>39</v>
      </c>
      <c r="R24" s="138"/>
      <c r="S24" s="138"/>
      <c r="T24" s="138"/>
      <c r="U24" s="138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239"/>
      <c r="AO24" s="239"/>
      <c r="AP24" s="239"/>
      <c r="AQ24" s="239"/>
      <c r="AR24" s="239"/>
      <c r="AS24" s="140"/>
    </row>
    <row r="25" spans="1:45" ht="18" customHeight="1" x14ac:dyDescent="0.15">
      <c r="A25" s="88"/>
      <c r="B25" s="88"/>
      <c r="C25" s="88"/>
      <c r="D25" s="88"/>
      <c r="E25" s="88"/>
      <c r="F25" s="102"/>
      <c r="G25" s="88"/>
      <c r="H25" s="88"/>
      <c r="I25" s="88"/>
      <c r="J25" s="88"/>
      <c r="K25" s="88"/>
      <c r="L25" s="140"/>
      <c r="M25" s="141"/>
      <c r="N25" s="141"/>
      <c r="O25" s="141"/>
      <c r="P25" s="142"/>
      <c r="Q25" s="145"/>
      <c r="R25" s="141"/>
      <c r="S25" s="141"/>
      <c r="T25" s="141"/>
      <c r="U25" s="141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239"/>
      <c r="AO25" s="239"/>
      <c r="AP25" s="239"/>
      <c r="AQ25" s="239"/>
      <c r="AR25" s="239"/>
      <c r="AS25" s="140"/>
    </row>
    <row r="26" spans="1:45" ht="18" customHeight="1" thickBot="1" x14ac:dyDescent="0.2">
      <c r="A26" s="90"/>
      <c r="B26" s="90"/>
      <c r="C26" s="90"/>
      <c r="D26" s="90"/>
      <c r="E26" s="90"/>
      <c r="F26" s="103"/>
      <c r="G26" s="90"/>
      <c r="H26" s="90"/>
      <c r="I26" s="90"/>
      <c r="J26" s="90"/>
      <c r="K26" s="90"/>
      <c r="L26" s="113"/>
      <c r="M26" s="114"/>
      <c r="N26" s="114"/>
      <c r="O26" s="114"/>
      <c r="P26" s="143"/>
      <c r="Q26" s="146"/>
      <c r="R26" s="114"/>
      <c r="S26" s="114"/>
      <c r="T26" s="114"/>
      <c r="U26" s="114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240"/>
      <c r="AO26" s="240"/>
      <c r="AP26" s="240"/>
      <c r="AQ26" s="240"/>
      <c r="AR26" s="240"/>
      <c r="AS26" s="113"/>
    </row>
    <row r="27" spans="1:45" ht="18" customHeight="1" thickTop="1" x14ac:dyDescent="0.15">
      <c r="A27" s="97" t="s">
        <v>56</v>
      </c>
      <c r="B27" s="97"/>
      <c r="C27" s="97"/>
      <c r="D27" s="97"/>
      <c r="E27" s="151"/>
      <c r="F27" s="98">
        <v>1241492</v>
      </c>
      <c r="G27" s="99"/>
      <c r="H27" s="99"/>
      <c r="I27" s="99"/>
      <c r="J27" s="99"/>
      <c r="K27" s="99"/>
      <c r="L27" s="93">
        <v>552776</v>
      </c>
      <c r="M27" s="99"/>
      <c r="N27" s="99"/>
      <c r="O27" s="99"/>
      <c r="P27" s="178"/>
      <c r="Q27" s="99">
        <v>650438</v>
      </c>
      <c r="R27" s="99"/>
      <c r="S27" s="99"/>
      <c r="T27" s="99"/>
      <c r="U27" s="99"/>
      <c r="V27" s="92">
        <v>7635922</v>
      </c>
      <c r="W27" s="92"/>
      <c r="X27" s="92"/>
      <c r="Y27" s="92"/>
      <c r="Z27" s="92"/>
      <c r="AA27" s="92"/>
      <c r="AB27" s="92">
        <v>1164754</v>
      </c>
      <c r="AC27" s="92"/>
      <c r="AD27" s="92"/>
      <c r="AE27" s="92"/>
      <c r="AF27" s="92"/>
      <c r="AG27" s="92"/>
      <c r="AH27" s="92">
        <v>878502</v>
      </c>
      <c r="AI27" s="92"/>
      <c r="AJ27" s="92"/>
      <c r="AK27" s="92"/>
      <c r="AL27" s="92"/>
      <c r="AM27" s="92"/>
      <c r="AN27" s="92">
        <v>43670</v>
      </c>
      <c r="AO27" s="92"/>
      <c r="AP27" s="92"/>
      <c r="AQ27" s="92"/>
      <c r="AR27" s="92"/>
      <c r="AS27" s="93"/>
    </row>
    <row r="28" spans="1:45" ht="18" customHeight="1" x14ac:dyDescent="0.15">
      <c r="A28" s="97" t="s">
        <v>61</v>
      </c>
      <c r="B28" s="97"/>
      <c r="C28" s="97"/>
      <c r="D28" s="97"/>
      <c r="E28" s="151"/>
      <c r="F28" s="98">
        <v>1255239</v>
      </c>
      <c r="G28" s="99"/>
      <c r="H28" s="99"/>
      <c r="I28" s="99"/>
      <c r="J28" s="99"/>
      <c r="K28" s="99"/>
      <c r="L28" s="93">
        <v>553113</v>
      </c>
      <c r="M28" s="99"/>
      <c r="N28" s="99"/>
      <c r="O28" s="99"/>
      <c r="P28" s="178"/>
      <c r="Q28" s="99">
        <v>664012</v>
      </c>
      <c r="R28" s="99"/>
      <c r="S28" s="99"/>
      <c r="T28" s="99"/>
      <c r="U28" s="99"/>
      <c r="V28" s="92">
        <v>7761258</v>
      </c>
      <c r="W28" s="92"/>
      <c r="X28" s="92"/>
      <c r="Y28" s="92"/>
      <c r="Z28" s="92"/>
      <c r="AA28" s="92"/>
      <c r="AB28" s="92">
        <v>1178845</v>
      </c>
      <c r="AC28" s="92"/>
      <c r="AD28" s="92"/>
      <c r="AE28" s="92"/>
      <c r="AF28" s="92"/>
      <c r="AG28" s="92"/>
      <c r="AH28" s="92">
        <v>893114</v>
      </c>
      <c r="AI28" s="92"/>
      <c r="AJ28" s="92"/>
      <c r="AK28" s="92"/>
      <c r="AL28" s="92"/>
      <c r="AM28" s="92"/>
      <c r="AN28" s="92">
        <v>43531</v>
      </c>
      <c r="AO28" s="92"/>
      <c r="AP28" s="92"/>
      <c r="AQ28" s="92"/>
      <c r="AR28" s="92"/>
      <c r="AS28" s="93"/>
    </row>
    <row r="29" spans="1:45" ht="18" customHeight="1" thickBot="1" x14ac:dyDescent="0.2">
      <c r="A29" s="124" t="s">
        <v>62</v>
      </c>
      <c r="B29" s="124"/>
      <c r="C29" s="124"/>
      <c r="D29" s="124"/>
      <c r="E29" s="152"/>
      <c r="F29" s="188">
        <v>1255239</v>
      </c>
      <c r="G29" s="189"/>
      <c r="H29" s="189"/>
      <c r="I29" s="189"/>
      <c r="J29" s="189"/>
      <c r="K29" s="189"/>
      <c r="L29" s="190">
        <v>553113</v>
      </c>
      <c r="M29" s="189"/>
      <c r="N29" s="189"/>
      <c r="O29" s="189"/>
      <c r="P29" s="191"/>
      <c r="Q29" s="189">
        <v>664012</v>
      </c>
      <c r="R29" s="189"/>
      <c r="S29" s="189"/>
      <c r="T29" s="189"/>
      <c r="U29" s="189"/>
      <c r="V29" s="153">
        <v>7761258</v>
      </c>
      <c r="W29" s="153"/>
      <c r="X29" s="153"/>
      <c r="Y29" s="153"/>
      <c r="Z29" s="153"/>
      <c r="AA29" s="153"/>
      <c r="AB29" s="153">
        <v>1178845</v>
      </c>
      <c r="AC29" s="153"/>
      <c r="AD29" s="153"/>
      <c r="AE29" s="153"/>
      <c r="AF29" s="153"/>
      <c r="AG29" s="153"/>
      <c r="AH29" s="153">
        <v>893114</v>
      </c>
      <c r="AI29" s="153"/>
      <c r="AJ29" s="153"/>
      <c r="AK29" s="153"/>
      <c r="AL29" s="153"/>
      <c r="AM29" s="153"/>
      <c r="AN29" s="153">
        <v>43531</v>
      </c>
      <c r="AO29" s="153"/>
      <c r="AP29" s="153"/>
      <c r="AQ29" s="153"/>
      <c r="AR29" s="153"/>
      <c r="AS29" s="190"/>
    </row>
    <row r="30" spans="1:45" ht="18" customHeight="1" x14ac:dyDescent="0.15">
      <c r="A30" s="1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42"/>
      <c r="AH30" s="121" t="s">
        <v>55</v>
      </c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</row>
    <row r="31" spans="1:45" ht="18" customHeight="1" x14ac:dyDescent="0.15">
      <c r="A31" s="1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42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</row>
    <row r="32" spans="1:45" ht="18" customHeight="1" x14ac:dyDescent="0.15">
      <c r="A32" s="21"/>
      <c r="B32" s="21"/>
      <c r="C32" s="21"/>
      <c r="D32" s="21"/>
      <c r="E32" s="2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5" s="43" customFormat="1" ht="19.5" customHeight="1" x14ac:dyDescent="0.15">
      <c r="A33" s="150" t="s">
        <v>31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84"/>
    </row>
    <row r="34" spans="1:45" ht="9" customHeight="1" x14ac:dyDescent="0.15"/>
    <row r="35" spans="1:45" ht="18" customHeight="1" thickBot="1" x14ac:dyDescent="0.2">
      <c r="A35" s="106" t="s">
        <v>54</v>
      </c>
      <c r="B35" s="106"/>
      <c r="C35" s="106"/>
      <c r="D35" s="106"/>
      <c r="E35" s="106"/>
      <c r="F35" s="106"/>
      <c r="G35" s="106"/>
      <c r="H35" s="106"/>
      <c r="I35" s="106"/>
      <c r="J35" s="106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3" t="s">
        <v>43</v>
      </c>
    </row>
    <row r="36" spans="1:45" ht="9.9499999999999993" customHeight="1" x14ac:dyDescent="0.15">
      <c r="A36" s="86"/>
      <c r="B36" s="86"/>
      <c r="C36" s="86"/>
      <c r="D36" s="86"/>
      <c r="E36" s="86"/>
      <c r="F36" s="86"/>
      <c r="G36" s="86"/>
      <c r="H36" s="86"/>
      <c r="I36" s="86"/>
      <c r="J36" s="87"/>
      <c r="K36" s="182" t="s">
        <v>41</v>
      </c>
      <c r="L36" s="183"/>
      <c r="M36" s="183"/>
      <c r="N36" s="183"/>
      <c r="O36" s="183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44"/>
      <c r="AN36" s="172" t="s">
        <v>42</v>
      </c>
      <c r="AO36" s="173"/>
      <c r="AP36" s="173"/>
      <c r="AQ36" s="173"/>
      <c r="AR36" s="173"/>
    </row>
    <row r="37" spans="1:45" ht="9.9499999999999993" customHeight="1" x14ac:dyDescent="0.15">
      <c r="A37" s="88"/>
      <c r="B37" s="88"/>
      <c r="C37" s="88"/>
      <c r="D37" s="88"/>
      <c r="E37" s="88"/>
      <c r="F37" s="88"/>
      <c r="G37" s="88"/>
      <c r="H37" s="88"/>
      <c r="I37" s="88"/>
      <c r="J37" s="89"/>
      <c r="K37" s="184"/>
      <c r="L37" s="185"/>
      <c r="M37" s="185"/>
      <c r="N37" s="185"/>
      <c r="O37" s="185"/>
      <c r="P37" s="186" t="s">
        <v>32</v>
      </c>
      <c r="Q37" s="165"/>
      <c r="R37" s="165"/>
      <c r="S37" s="165"/>
      <c r="T37" s="45"/>
      <c r="U37" s="45"/>
      <c r="V37" s="45"/>
      <c r="W37" s="45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164" t="s">
        <v>47</v>
      </c>
      <c r="AK37" s="165"/>
      <c r="AL37" s="165"/>
      <c r="AM37" s="166"/>
      <c r="AN37" s="174"/>
      <c r="AO37" s="175"/>
      <c r="AP37" s="175"/>
      <c r="AQ37" s="175"/>
      <c r="AR37" s="175"/>
    </row>
    <row r="38" spans="1:45" ht="21.95" customHeight="1" thickBot="1" x14ac:dyDescent="0.2">
      <c r="A38" s="90"/>
      <c r="B38" s="90"/>
      <c r="C38" s="90"/>
      <c r="D38" s="90"/>
      <c r="E38" s="90"/>
      <c r="F38" s="90"/>
      <c r="G38" s="90"/>
      <c r="H38" s="90"/>
      <c r="I38" s="90"/>
      <c r="J38" s="91"/>
      <c r="K38" s="184"/>
      <c r="L38" s="185"/>
      <c r="M38" s="185"/>
      <c r="N38" s="185"/>
      <c r="O38" s="185"/>
      <c r="P38" s="187"/>
      <c r="Q38" s="168"/>
      <c r="R38" s="168"/>
      <c r="S38" s="168"/>
      <c r="T38" s="180" t="s">
        <v>33</v>
      </c>
      <c r="U38" s="180"/>
      <c r="V38" s="180"/>
      <c r="W38" s="180"/>
      <c r="X38" s="181" t="s">
        <v>49</v>
      </c>
      <c r="Y38" s="181"/>
      <c r="Z38" s="181"/>
      <c r="AA38" s="181"/>
      <c r="AB38" s="170" t="s">
        <v>40</v>
      </c>
      <c r="AC38" s="170"/>
      <c r="AD38" s="170"/>
      <c r="AE38" s="170"/>
      <c r="AF38" s="170" t="s">
        <v>34</v>
      </c>
      <c r="AG38" s="170"/>
      <c r="AH38" s="170"/>
      <c r="AI38" s="171"/>
      <c r="AJ38" s="167"/>
      <c r="AK38" s="168"/>
      <c r="AL38" s="168"/>
      <c r="AM38" s="169"/>
      <c r="AN38" s="176"/>
      <c r="AO38" s="177"/>
      <c r="AP38" s="177"/>
      <c r="AQ38" s="177"/>
      <c r="AR38" s="177"/>
    </row>
    <row r="39" spans="1:45" ht="18" customHeight="1" thickTop="1" x14ac:dyDescent="0.15">
      <c r="A39" s="192" t="s">
        <v>48</v>
      </c>
      <c r="B39" s="193"/>
      <c r="C39" s="196" t="s">
        <v>46</v>
      </c>
      <c r="D39" s="197"/>
      <c r="E39" s="197"/>
      <c r="F39" s="197"/>
      <c r="G39" s="197"/>
      <c r="H39" s="197"/>
      <c r="I39" s="197"/>
      <c r="J39" s="198"/>
      <c r="K39" s="199">
        <v>40569</v>
      </c>
      <c r="L39" s="158"/>
      <c r="M39" s="158"/>
      <c r="N39" s="158"/>
      <c r="O39" s="200"/>
      <c r="P39" s="201">
        <v>40335</v>
      </c>
      <c r="Q39" s="158"/>
      <c r="R39" s="158"/>
      <c r="S39" s="159"/>
      <c r="T39" s="157">
        <v>31174</v>
      </c>
      <c r="U39" s="158"/>
      <c r="V39" s="158"/>
      <c r="W39" s="159"/>
      <c r="X39" s="157">
        <v>929</v>
      </c>
      <c r="Y39" s="158"/>
      <c r="Z39" s="158"/>
      <c r="AA39" s="159"/>
      <c r="AB39" s="157">
        <v>7372</v>
      </c>
      <c r="AC39" s="158"/>
      <c r="AD39" s="158"/>
      <c r="AE39" s="159"/>
      <c r="AF39" s="157">
        <v>860</v>
      </c>
      <c r="AG39" s="158"/>
      <c r="AH39" s="158"/>
      <c r="AI39" s="159"/>
      <c r="AJ39" s="157">
        <v>234</v>
      </c>
      <c r="AK39" s="158"/>
      <c r="AL39" s="158"/>
      <c r="AM39" s="200"/>
      <c r="AN39" s="160">
        <v>1161</v>
      </c>
      <c r="AO39" s="161"/>
      <c r="AP39" s="161"/>
      <c r="AQ39" s="161"/>
      <c r="AR39" s="161"/>
    </row>
    <row r="40" spans="1:45" ht="18" customHeight="1" x14ac:dyDescent="0.15">
      <c r="A40" s="194"/>
      <c r="B40" s="195"/>
      <c r="C40" s="205" t="s">
        <v>35</v>
      </c>
      <c r="D40" s="206"/>
      <c r="E40" s="206"/>
      <c r="F40" s="206"/>
      <c r="G40" s="206"/>
      <c r="H40" s="206"/>
      <c r="I40" s="206"/>
      <c r="J40" s="207"/>
      <c r="K40" s="98">
        <v>115109</v>
      </c>
      <c r="L40" s="99"/>
      <c r="M40" s="99"/>
      <c r="N40" s="99"/>
      <c r="O40" s="179"/>
      <c r="P40" s="93">
        <v>114605</v>
      </c>
      <c r="Q40" s="99"/>
      <c r="R40" s="99"/>
      <c r="S40" s="178"/>
      <c r="T40" s="100">
        <v>98331</v>
      </c>
      <c r="U40" s="99"/>
      <c r="V40" s="99"/>
      <c r="W40" s="178"/>
      <c r="X40" s="100">
        <v>2024</v>
      </c>
      <c r="Y40" s="99"/>
      <c r="Z40" s="99"/>
      <c r="AA40" s="178"/>
      <c r="AB40" s="100">
        <v>12801</v>
      </c>
      <c r="AC40" s="99"/>
      <c r="AD40" s="99"/>
      <c r="AE40" s="178"/>
      <c r="AF40" s="100">
        <v>1449</v>
      </c>
      <c r="AG40" s="99"/>
      <c r="AH40" s="99"/>
      <c r="AI40" s="178"/>
      <c r="AJ40" s="100">
        <v>504</v>
      </c>
      <c r="AK40" s="99"/>
      <c r="AL40" s="99"/>
      <c r="AM40" s="179"/>
      <c r="AN40" s="162">
        <v>1425</v>
      </c>
      <c r="AO40" s="163"/>
      <c r="AP40" s="163"/>
      <c r="AQ40" s="163"/>
      <c r="AR40" s="163"/>
    </row>
    <row r="41" spans="1:45" ht="18" customHeight="1" x14ac:dyDescent="0.15">
      <c r="A41" s="194"/>
      <c r="B41" s="195"/>
      <c r="C41" s="202" t="s">
        <v>36</v>
      </c>
      <c r="D41" s="203"/>
      <c r="E41" s="203"/>
      <c r="F41" s="203"/>
      <c r="G41" s="203"/>
      <c r="H41" s="203"/>
      <c r="I41" s="203"/>
      <c r="J41" s="204"/>
      <c r="K41" s="208">
        <v>2.8373599999999999</v>
      </c>
      <c r="L41" s="155"/>
      <c r="M41" s="155"/>
      <c r="N41" s="155"/>
      <c r="O41" s="209"/>
      <c r="P41" s="210">
        <v>2.8410000000000002</v>
      </c>
      <c r="Q41" s="155"/>
      <c r="R41" s="155"/>
      <c r="S41" s="156"/>
      <c r="T41" s="154">
        <v>3.1539999999999999</v>
      </c>
      <c r="U41" s="155"/>
      <c r="V41" s="155"/>
      <c r="W41" s="156"/>
      <c r="X41" s="154">
        <v>2.1779999999999999</v>
      </c>
      <c r="Y41" s="155"/>
      <c r="Z41" s="155"/>
      <c r="AA41" s="156"/>
      <c r="AB41" s="154">
        <v>1.736</v>
      </c>
      <c r="AC41" s="155"/>
      <c r="AD41" s="155"/>
      <c r="AE41" s="156"/>
      <c r="AF41" s="154">
        <v>1.6839999999999999</v>
      </c>
      <c r="AG41" s="155"/>
      <c r="AH41" s="155"/>
      <c r="AI41" s="156"/>
      <c r="AJ41" s="154">
        <v>2.15</v>
      </c>
      <c r="AK41" s="155"/>
      <c r="AL41" s="155"/>
      <c r="AM41" s="209"/>
      <c r="AN41" s="212">
        <v>1.2270000000000001</v>
      </c>
      <c r="AO41" s="213"/>
      <c r="AP41" s="213"/>
      <c r="AQ41" s="213"/>
      <c r="AR41" s="213"/>
    </row>
    <row r="42" spans="1:45" ht="18" customHeight="1" x14ac:dyDescent="0.15">
      <c r="A42" s="214" t="s">
        <v>52</v>
      </c>
      <c r="B42" s="215"/>
      <c r="C42" s="218" t="s">
        <v>46</v>
      </c>
      <c r="D42" s="219"/>
      <c r="E42" s="219"/>
      <c r="F42" s="219"/>
      <c r="G42" s="219"/>
      <c r="H42" s="219"/>
      <c r="I42" s="219"/>
      <c r="J42" s="219"/>
      <c r="K42" s="220">
        <v>41618</v>
      </c>
      <c r="L42" s="221"/>
      <c r="M42" s="221"/>
      <c r="N42" s="221"/>
      <c r="O42" s="221"/>
      <c r="P42" s="222">
        <v>41294</v>
      </c>
      <c r="Q42" s="221"/>
      <c r="R42" s="221"/>
      <c r="S42" s="221"/>
      <c r="T42" s="211">
        <v>31951</v>
      </c>
      <c r="U42" s="211"/>
      <c r="V42" s="211"/>
      <c r="W42" s="211"/>
      <c r="X42" s="211">
        <v>609</v>
      </c>
      <c r="Y42" s="211"/>
      <c r="Z42" s="211"/>
      <c r="AA42" s="211"/>
      <c r="AB42" s="211">
        <v>7580</v>
      </c>
      <c r="AC42" s="211"/>
      <c r="AD42" s="211"/>
      <c r="AE42" s="211"/>
      <c r="AF42" s="211">
        <v>1154</v>
      </c>
      <c r="AG42" s="211"/>
      <c r="AH42" s="211"/>
      <c r="AI42" s="211"/>
      <c r="AJ42" s="221">
        <v>324</v>
      </c>
      <c r="AK42" s="221"/>
      <c r="AL42" s="221"/>
      <c r="AM42" s="221"/>
      <c r="AN42" s="225">
        <v>895</v>
      </c>
      <c r="AO42" s="226"/>
      <c r="AP42" s="226"/>
      <c r="AQ42" s="226"/>
      <c r="AR42" s="226"/>
    </row>
    <row r="43" spans="1:45" ht="18" customHeight="1" x14ac:dyDescent="0.15">
      <c r="A43" s="194"/>
      <c r="B43" s="195"/>
      <c r="C43" s="205" t="s">
        <v>35</v>
      </c>
      <c r="D43" s="206"/>
      <c r="E43" s="206"/>
      <c r="F43" s="206"/>
      <c r="G43" s="206"/>
      <c r="H43" s="206"/>
      <c r="I43" s="206"/>
      <c r="J43" s="206"/>
      <c r="K43" s="98">
        <v>110868</v>
      </c>
      <c r="L43" s="99"/>
      <c r="M43" s="99"/>
      <c r="N43" s="99"/>
      <c r="O43" s="99"/>
      <c r="P43" s="93">
        <v>110260</v>
      </c>
      <c r="Q43" s="99"/>
      <c r="R43" s="99"/>
      <c r="S43" s="99"/>
      <c r="T43" s="131">
        <v>94556</v>
      </c>
      <c r="U43" s="131"/>
      <c r="V43" s="131"/>
      <c r="W43" s="131"/>
      <c r="X43" s="131">
        <v>1217</v>
      </c>
      <c r="Y43" s="131"/>
      <c r="Z43" s="131"/>
      <c r="AA43" s="131"/>
      <c r="AB43" s="131">
        <v>12759</v>
      </c>
      <c r="AC43" s="131"/>
      <c r="AD43" s="131"/>
      <c r="AE43" s="131"/>
      <c r="AF43" s="131">
        <v>1728</v>
      </c>
      <c r="AG43" s="131"/>
      <c r="AH43" s="131"/>
      <c r="AI43" s="131"/>
      <c r="AJ43" s="99">
        <v>608</v>
      </c>
      <c r="AK43" s="99"/>
      <c r="AL43" s="99"/>
      <c r="AM43" s="99"/>
      <c r="AN43" s="162">
        <v>1089</v>
      </c>
      <c r="AO43" s="163"/>
      <c r="AP43" s="163"/>
      <c r="AQ43" s="163"/>
      <c r="AR43" s="163"/>
    </row>
    <row r="44" spans="1:45" ht="18" customHeight="1" thickBot="1" x14ac:dyDescent="0.2">
      <c r="A44" s="216"/>
      <c r="B44" s="217"/>
      <c r="C44" s="231" t="s">
        <v>36</v>
      </c>
      <c r="D44" s="232"/>
      <c r="E44" s="232"/>
      <c r="F44" s="232"/>
      <c r="G44" s="232"/>
      <c r="H44" s="232"/>
      <c r="I44" s="232"/>
      <c r="J44" s="232"/>
      <c r="K44" s="233">
        <v>2.6639400000000002</v>
      </c>
      <c r="L44" s="224"/>
      <c r="M44" s="224"/>
      <c r="N44" s="224"/>
      <c r="O44" s="224"/>
      <c r="P44" s="234">
        <v>2.6701199999999998</v>
      </c>
      <c r="Q44" s="224"/>
      <c r="R44" s="224"/>
      <c r="S44" s="224"/>
      <c r="T44" s="223">
        <v>2.9594100000000001</v>
      </c>
      <c r="U44" s="223"/>
      <c r="V44" s="223"/>
      <c r="W44" s="223"/>
      <c r="X44" s="223">
        <v>1.9983599999999999</v>
      </c>
      <c r="Y44" s="223"/>
      <c r="Z44" s="223"/>
      <c r="AA44" s="223"/>
      <c r="AB44" s="223">
        <v>1.6832499999999999</v>
      </c>
      <c r="AC44" s="223"/>
      <c r="AD44" s="223"/>
      <c r="AE44" s="223"/>
      <c r="AF44" s="223">
        <v>1.4974000000000001</v>
      </c>
      <c r="AG44" s="223"/>
      <c r="AH44" s="223"/>
      <c r="AI44" s="223"/>
      <c r="AJ44" s="224">
        <v>1.8765400000000001</v>
      </c>
      <c r="AK44" s="224"/>
      <c r="AL44" s="224"/>
      <c r="AM44" s="224"/>
      <c r="AN44" s="227">
        <v>1.2167600000000001</v>
      </c>
      <c r="AO44" s="228"/>
      <c r="AP44" s="228"/>
      <c r="AQ44" s="228"/>
      <c r="AR44" s="228"/>
    </row>
    <row r="45" spans="1:45" ht="18" customHeight="1" x14ac:dyDescent="0.15">
      <c r="AG45" s="229" t="s">
        <v>44</v>
      </c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</row>
  </sheetData>
  <mergeCells count="189">
    <mergeCell ref="A8:E8"/>
    <mergeCell ref="F8:J8"/>
    <mergeCell ref="K8:N8"/>
    <mergeCell ref="O8:R8"/>
    <mergeCell ref="S8:W8"/>
    <mergeCell ref="X8:AC8"/>
    <mergeCell ref="AP9:AS9"/>
    <mergeCell ref="S10:W10"/>
    <mergeCell ref="AL9:AO9"/>
    <mergeCell ref="AD8:AG8"/>
    <mergeCell ref="AH8:AK8"/>
    <mergeCell ref="AL8:AO8"/>
    <mergeCell ref="AP8:AS8"/>
    <mergeCell ref="X9:AC9"/>
    <mergeCell ref="AD9:AG9"/>
    <mergeCell ref="AH9:AK9"/>
    <mergeCell ref="AP10:AS10"/>
    <mergeCell ref="K9:N9"/>
    <mergeCell ref="O9:R9"/>
    <mergeCell ref="S9:W9"/>
    <mergeCell ref="A9:E9"/>
    <mergeCell ref="F9:J9"/>
    <mergeCell ref="Z12:AI12"/>
    <mergeCell ref="Z13:AD13"/>
    <mergeCell ref="AE16:AI16"/>
    <mergeCell ref="AJ16:AN16"/>
    <mergeCell ref="X10:AC10"/>
    <mergeCell ref="AD10:AG10"/>
    <mergeCell ref="AH10:AK10"/>
    <mergeCell ref="AL10:AO10"/>
    <mergeCell ref="P16:T16"/>
    <mergeCell ref="AO16:AS16"/>
    <mergeCell ref="AO15:AS15"/>
    <mergeCell ref="Z15:AD15"/>
    <mergeCell ref="AO14:AS14"/>
    <mergeCell ref="U15:Y15"/>
    <mergeCell ref="F15:J15"/>
    <mergeCell ref="AJ42:AM42"/>
    <mergeCell ref="AG45:AR45"/>
    <mergeCell ref="AN43:AR43"/>
    <mergeCell ref="C44:J44"/>
    <mergeCell ref="K44:O44"/>
    <mergeCell ref="P44:S44"/>
    <mergeCell ref="AJ12:AS12"/>
    <mergeCell ref="Z16:AD16"/>
    <mergeCell ref="F16:J16"/>
    <mergeCell ref="K16:O16"/>
    <mergeCell ref="T44:W44"/>
    <mergeCell ref="P13:T13"/>
    <mergeCell ref="U14:Y14"/>
    <mergeCell ref="K13:O13"/>
    <mergeCell ref="Z14:AD14"/>
    <mergeCell ref="AE14:AI14"/>
    <mergeCell ref="K15:O15"/>
    <mergeCell ref="P15:T15"/>
    <mergeCell ref="AE15:AI15"/>
    <mergeCell ref="AJ15:AN15"/>
    <mergeCell ref="AB29:AG29"/>
    <mergeCell ref="AN23:AS26"/>
    <mergeCell ref="AH29:AM29"/>
    <mergeCell ref="AN29:AS29"/>
    <mergeCell ref="AJ43:AM43"/>
    <mergeCell ref="AJ41:AM41"/>
    <mergeCell ref="AF42:AI42"/>
    <mergeCell ref="X43:AA43"/>
    <mergeCell ref="AB43:AE43"/>
    <mergeCell ref="AN41:AR41"/>
    <mergeCell ref="A42:B44"/>
    <mergeCell ref="C42:J42"/>
    <mergeCell ref="K42:O42"/>
    <mergeCell ref="P42:S42"/>
    <mergeCell ref="T42:W42"/>
    <mergeCell ref="C43:J43"/>
    <mergeCell ref="K43:O43"/>
    <mergeCell ref="P43:S43"/>
    <mergeCell ref="T43:W43"/>
    <mergeCell ref="X44:AA44"/>
    <mergeCell ref="AB44:AE44"/>
    <mergeCell ref="AF44:AI44"/>
    <mergeCell ref="AJ44:AM44"/>
    <mergeCell ref="AN42:AR42"/>
    <mergeCell ref="AF43:AI43"/>
    <mergeCell ref="X42:AA42"/>
    <mergeCell ref="AB42:AE42"/>
    <mergeCell ref="AN44:AR44"/>
    <mergeCell ref="A39:B41"/>
    <mergeCell ref="C39:J39"/>
    <mergeCell ref="K39:O39"/>
    <mergeCell ref="P39:S39"/>
    <mergeCell ref="C41:J41"/>
    <mergeCell ref="C40:J40"/>
    <mergeCell ref="K40:O40"/>
    <mergeCell ref="P40:S40"/>
    <mergeCell ref="K41:O41"/>
    <mergeCell ref="P41:S41"/>
    <mergeCell ref="T41:W41"/>
    <mergeCell ref="AH30:AS30"/>
    <mergeCell ref="AF39:AI39"/>
    <mergeCell ref="AN39:AR39"/>
    <mergeCell ref="AN40:AR40"/>
    <mergeCell ref="AJ37:AM38"/>
    <mergeCell ref="AF38:AI38"/>
    <mergeCell ref="AN36:AR38"/>
    <mergeCell ref="AF40:AI40"/>
    <mergeCell ref="AJ40:AM40"/>
    <mergeCell ref="T38:W38"/>
    <mergeCell ref="X38:AA38"/>
    <mergeCell ref="AB38:AE38"/>
    <mergeCell ref="AJ39:AM39"/>
    <mergeCell ref="T40:W40"/>
    <mergeCell ref="X40:AA40"/>
    <mergeCell ref="AB40:AE40"/>
    <mergeCell ref="T39:W39"/>
    <mergeCell ref="X39:AA39"/>
    <mergeCell ref="AB39:AE39"/>
    <mergeCell ref="X41:AA41"/>
    <mergeCell ref="AB41:AE41"/>
    <mergeCell ref="AF41:AI41"/>
    <mergeCell ref="AO13:AS13"/>
    <mergeCell ref="A22:J22"/>
    <mergeCell ref="L24:P26"/>
    <mergeCell ref="Q24:U26"/>
    <mergeCell ref="AH23:AM26"/>
    <mergeCell ref="U16:Y16"/>
    <mergeCell ref="AE13:AI13"/>
    <mergeCell ref="A35:J35"/>
    <mergeCell ref="A33:AR33"/>
    <mergeCell ref="AN28:AS28"/>
    <mergeCell ref="A28:E28"/>
    <mergeCell ref="F28:K28"/>
    <mergeCell ref="V28:AA28"/>
    <mergeCell ref="AB28:AG28"/>
    <mergeCell ref="AH28:AM28"/>
    <mergeCell ref="A29:E29"/>
    <mergeCell ref="V29:AA29"/>
    <mergeCell ref="L28:P28"/>
    <mergeCell ref="Q28:U28"/>
    <mergeCell ref="F29:K29"/>
    <mergeCell ref="L29:P29"/>
    <mergeCell ref="Q29:U29"/>
    <mergeCell ref="A16:E16"/>
    <mergeCell ref="A15:E15"/>
    <mergeCell ref="A12:E13"/>
    <mergeCell ref="F12:O12"/>
    <mergeCell ref="P12:Y12"/>
    <mergeCell ref="A10:E10"/>
    <mergeCell ref="F10:J10"/>
    <mergeCell ref="K10:N10"/>
    <mergeCell ref="O10:R10"/>
    <mergeCell ref="AJ14:AN14"/>
    <mergeCell ref="F13:J13"/>
    <mergeCell ref="U13:Y13"/>
    <mergeCell ref="AJ13:AN13"/>
    <mergeCell ref="A1:AS1"/>
    <mergeCell ref="A3:AS3"/>
    <mergeCell ref="A5:J5"/>
    <mergeCell ref="A6:E7"/>
    <mergeCell ref="F6:W6"/>
    <mergeCell ref="X6:AC7"/>
    <mergeCell ref="AD6:AS6"/>
    <mergeCell ref="F7:J7"/>
    <mergeCell ref="K7:N7"/>
    <mergeCell ref="O7:R7"/>
    <mergeCell ref="AP7:AS7"/>
    <mergeCell ref="S7:W7"/>
    <mergeCell ref="AD7:AG7"/>
    <mergeCell ref="AH7:AK7"/>
    <mergeCell ref="AL7:AO7"/>
    <mergeCell ref="A36:J38"/>
    <mergeCell ref="AH27:AM27"/>
    <mergeCell ref="AN27:AS27"/>
    <mergeCell ref="AB23:AG26"/>
    <mergeCell ref="A14:E14"/>
    <mergeCell ref="F14:J14"/>
    <mergeCell ref="K14:O14"/>
    <mergeCell ref="P14:T14"/>
    <mergeCell ref="A23:E26"/>
    <mergeCell ref="F23:K26"/>
    <mergeCell ref="V23:AA26"/>
    <mergeCell ref="A20:AS20"/>
    <mergeCell ref="AG17:AS17"/>
    <mergeCell ref="K36:O38"/>
    <mergeCell ref="P37:S38"/>
    <mergeCell ref="AB27:AG27"/>
    <mergeCell ref="A27:E27"/>
    <mergeCell ref="F27:K27"/>
    <mergeCell ref="L27:P27"/>
    <mergeCell ref="Q27:U27"/>
    <mergeCell ref="V27:AA27"/>
  </mergeCells>
  <phoneticPr fontId="2"/>
  <pageMargins left="0.59055118110236227" right="0.59055118110236227" top="0.78740157480314965" bottom="0.78740157480314965" header="0" footer="0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34"/>
  <sheetViews>
    <sheetView view="pageBreakPreview" zoomScale="85" zoomScaleNormal="85" zoomScaleSheetLayoutView="85" workbookViewId="0"/>
  </sheetViews>
  <sheetFormatPr defaultRowHeight="18" customHeight="1" x14ac:dyDescent="0.15"/>
  <cols>
    <col min="1" max="1" width="0.5" style="3" customWidth="1"/>
    <col min="2" max="2" width="1.125" style="3" customWidth="1"/>
    <col min="3" max="3" width="16.25" style="3" customWidth="1"/>
    <col min="4" max="4" width="0.5" style="3" customWidth="1"/>
    <col min="5" max="10" width="10.5" style="3" customWidth="1"/>
    <col min="11" max="16384" width="9" style="3"/>
  </cols>
  <sheetData>
    <row r="1" spans="1:10" ht="19.5" customHeight="1" x14ac:dyDescent="0.15">
      <c r="B1" s="2" t="s">
        <v>17</v>
      </c>
    </row>
    <row r="2" spans="1:10" s="4" customFormat="1" ht="9" customHeight="1" x14ac:dyDescent="0.15"/>
    <row r="3" spans="1:10" s="4" customFormat="1" ht="18" customHeight="1" thickBot="1" x14ac:dyDescent="0.2">
      <c r="A3" s="16"/>
      <c r="B3" s="80" t="s">
        <v>59</v>
      </c>
      <c r="C3" s="49"/>
      <c r="D3" s="50"/>
      <c r="E3" s="50"/>
      <c r="F3" s="50"/>
      <c r="G3" s="50"/>
      <c r="H3" s="50"/>
      <c r="I3" s="50"/>
      <c r="J3" s="79" t="s">
        <v>18</v>
      </c>
    </row>
    <row r="4" spans="1:10" s="4" customFormat="1" ht="18" customHeight="1" x14ac:dyDescent="0.15">
      <c r="B4" s="264"/>
      <c r="C4" s="264"/>
      <c r="D4" s="265"/>
      <c r="E4" s="267" t="s">
        <v>57</v>
      </c>
      <c r="F4" s="268"/>
      <c r="G4" s="267" t="s">
        <v>60</v>
      </c>
      <c r="H4" s="268"/>
      <c r="I4" s="267" t="s">
        <v>63</v>
      </c>
      <c r="J4" s="268"/>
    </row>
    <row r="5" spans="1:10" s="5" customFormat="1" ht="17.25" customHeight="1" thickBot="1" x14ac:dyDescent="0.2">
      <c r="B5" s="264"/>
      <c r="C5" s="264"/>
      <c r="D5" s="266"/>
      <c r="E5" s="27" t="s">
        <v>19</v>
      </c>
      <c r="F5" s="28" t="s">
        <v>20</v>
      </c>
      <c r="G5" s="78" t="s">
        <v>19</v>
      </c>
      <c r="H5" s="28" t="s">
        <v>20</v>
      </c>
      <c r="I5" s="78" t="s">
        <v>19</v>
      </c>
      <c r="J5" s="28" t="s">
        <v>20</v>
      </c>
    </row>
    <row r="6" spans="1:10" s="4" customFormat="1" ht="18.75" customHeight="1" thickTop="1" x14ac:dyDescent="0.15">
      <c r="A6" s="17"/>
      <c r="B6" s="269" t="s">
        <v>0</v>
      </c>
      <c r="C6" s="269"/>
      <c r="D6" s="29"/>
      <c r="E6" s="52">
        <f>SUM(E7,E13)</f>
        <v>103501</v>
      </c>
      <c r="F6" s="53">
        <f>SUM(F7,F13)</f>
        <v>12311783</v>
      </c>
      <c r="G6" s="52">
        <f>G7+G13</f>
        <v>103207</v>
      </c>
      <c r="H6" s="53">
        <f>H7+H13</f>
        <v>12333492</v>
      </c>
      <c r="I6" s="52">
        <v>102950</v>
      </c>
      <c r="J6" s="53">
        <v>12371354</v>
      </c>
    </row>
    <row r="7" spans="1:10" s="4" customFormat="1" ht="18.75" customHeight="1" x14ac:dyDescent="0.15">
      <c r="A7" s="12"/>
      <c r="B7" s="270" t="s">
        <v>21</v>
      </c>
      <c r="C7" s="271"/>
      <c r="D7" s="30"/>
      <c r="E7" s="54">
        <v>71659</v>
      </c>
      <c r="F7" s="55">
        <v>6618925</v>
      </c>
      <c r="G7" s="54">
        <v>71417</v>
      </c>
      <c r="H7" s="55">
        <v>6635557</v>
      </c>
      <c r="I7" s="54">
        <v>71203</v>
      </c>
      <c r="J7" s="55">
        <v>6651732</v>
      </c>
    </row>
    <row r="8" spans="1:10" s="4" customFormat="1" ht="18.75" customHeight="1" x14ac:dyDescent="0.15">
      <c r="B8" s="272"/>
      <c r="C8" s="31" t="s">
        <v>22</v>
      </c>
      <c r="D8" s="32"/>
      <c r="E8" s="56">
        <v>45809</v>
      </c>
      <c r="F8" s="57">
        <v>5592056</v>
      </c>
      <c r="G8" s="56">
        <v>45880</v>
      </c>
      <c r="H8" s="57">
        <v>5608954</v>
      </c>
      <c r="I8" s="56">
        <v>45966</v>
      </c>
      <c r="J8" s="57">
        <v>5626322</v>
      </c>
    </row>
    <row r="9" spans="1:10" s="4" customFormat="1" ht="18.75" customHeight="1" x14ac:dyDescent="0.15">
      <c r="B9" s="273"/>
      <c r="C9" s="7" t="s">
        <v>23</v>
      </c>
      <c r="D9" s="32"/>
      <c r="E9" s="56">
        <v>412</v>
      </c>
      <c r="F9" s="57">
        <v>138597</v>
      </c>
      <c r="G9" s="56">
        <v>419</v>
      </c>
      <c r="H9" s="57">
        <v>141315</v>
      </c>
      <c r="I9" s="56">
        <v>427</v>
      </c>
      <c r="J9" s="57">
        <v>144084</v>
      </c>
    </row>
    <row r="10" spans="1:10" s="4" customFormat="1" ht="18.75" customHeight="1" x14ac:dyDescent="0.15">
      <c r="B10" s="273"/>
      <c r="C10" s="31" t="s">
        <v>24</v>
      </c>
      <c r="D10" s="32"/>
      <c r="E10" s="56">
        <v>664</v>
      </c>
      <c r="F10" s="57">
        <v>92701</v>
      </c>
      <c r="G10" s="56">
        <v>665</v>
      </c>
      <c r="H10" s="57">
        <v>93012</v>
      </c>
      <c r="I10" s="56">
        <v>664</v>
      </c>
      <c r="J10" s="57">
        <v>93201</v>
      </c>
    </row>
    <row r="11" spans="1:10" s="4" customFormat="1" ht="18.75" customHeight="1" x14ac:dyDescent="0.15">
      <c r="B11" s="273"/>
      <c r="C11" s="31" t="s">
        <v>25</v>
      </c>
      <c r="D11" s="32"/>
      <c r="E11" s="56">
        <v>19581</v>
      </c>
      <c r="F11" s="57">
        <v>538379</v>
      </c>
      <c r="G11" s="56">
        <v>19259</v>
      </c>
      <c r="H11" s="57">
        <v>531352</v>
      </c>
      <c r="I11" s="56">
        <v>18980</v>
      </c>
      <c r="J11" s="57">
        <v>525825</v>
      </c>
    </row>
    <row r="12" spans="1:10" s="4" customFormat="1" ht="18.75" customHeight="1" x14ac:dyDescent="0.15">
      <c r="B12" s="274"/>
      <c r="C12" s="33" t="s">
        <v>26</v>
      </c>
      <c r="D12" s="34"/>
      <c r="E12" s="58">
        <v>5193</v>
      </c>
      <c r="F12" s="59">
        <v>257192</v>
      </c>
      <c r="G12" s="58">
        <v>5194</v>
      </c>
      <c r="H12" s="59">
        <v>260924</v>
      </c>
      <c r="I12" s="58">
        <v>5166</v>
      </c>
      <c r="J12" s="59">
        <v>262300</v>
      </c>
    </row>
    <row r="13" spans="1:10" s="4" customFormat="1" ht="18.75" customHeight="1" x14ac:dyDescent="0.15">
      <c r="A13" s="12"/>
      <c r="B13" s="270" t="s">
        <v>27</v>
      </c>
      <c r="C13" s="271"/>
      <c r="D13" s="35"/>
      <c r="E13" s="60">
        <v>31842</v>
      </c>
      <c r="F13" s="61">
        <v>5692858</v>
      </c>
      <c r="G13" s="60">
        <v>31790</v>
      </c>
      <c r="H13" s="61">
        <v>5697935</v>
      </c>
      <c r="I13" s="60">
        <v>31747</v>
      </c>
      <c r="J13" s="61">
        <v>5719622</v>
      </c>
    </row>
    <row r="14" spans="1:10" s="4" customFormat="1" ht="18.75" customHeight="1" x14ac:dyDescent="0.15">
      <c r="B14" s="272"/>
      <c r="C14" s="31" t="s">
        <v>28</v>
      </c>
      <c r="D14" s="32"/>
      <c r="E14" s="56">
        <v>8156</v>
      </c>
      <c r="F14" s="57">
        <v>1304350</v>
      </c>
      <c r="G14" s="56">
        <v>8154</v>
      </c>
      <c r="H14" s="57">
        <v>1313689</v>
      </c>
      <c r="I14" s="56">
        <v>8144</v>
      </c>
      <c r="J14" s="57">
        <v>1317474</v>
      </c>
    </row>
    <row r="15" spans="1:10" s="4" customFormat="1" ht="18.75" customHeight="1" thickBot="1" x14ac:dyDescent="0.2">
      <c r="A15" s="16"/>
      <c r="B15" s="275"/>
      <c r="C15" s="36" t="s">
        <v>26</v>
      </c>
      <c r="D15" s="37"/>
      <c r="E15" s="62">
        <f>E13-E14</f>
        <v>23686</v>
      </c>
      <c r="F15" s="63">
        <f>F13-F14</f>
        <v>4388508</v>
      </c>
      <c r="G15" s="62">
        <v>23636</v>
      </c>
      <c r="H15" s="63">
        <v>4384246</v>
      </c>
      <c r="I15" s="62">
        <v>23603</v>
      </c>
      <c r="J15" s="63">
        <v>4402148</v>
      </c>
    </row>
    <row r="16" spans="1:10" s="4" customFormat="1" ht="18" customHeight="1" x14ac:dyDescent="0.15">
      <c r="B16" s="10"/>
      <c r="C16" s="48"/>
      <c r="D16" s="50"/>
      <c r="E16" s="64"/>
      <c r="F16" s="64"/>
      <c r="G16" s="64"/>
      <c r="H16" s="64"/>
      <c r="I16" s="64"/>
      <c r="J16" s="51" t="s">
        <v>29</v>
      </c>
    </row>
    <row r="17" spans="1:10" s="4" customFormat="1" ht="18" customHeight="1" x14ac:dyDescent="0.15"/>
    <row r="18" spans="1:10" s="4" customFormat="1" ht="18" customHeight="1" x14ac:dyDescent="0.15"/>
    <row r="19" spans="1:10" s="4" customFormat="1" ht="19.5" customHeight="1" x14ac:dyDescent="0.15">
      <c r="B19" s="2" t="s">
        <v>30</v>
      </c>
      <c r="C19" s="3"/>
      <c r="D19" s="3"/>
      <c r="E19" s="3"/>
      <c r="F19" s="3"/>
      <c r="G19" s="3"/>
      <c r="H19" s="3"/>
      <c r="I19" s="3"/>
      <c r="J19" s="3"/>
    </row>
    <row r="20" spans="1:10" s="4" customFormat="1" ht="9" customHeight="1" x14ac:dyDescent="0.15"/>
    <row r="21" spans="1:10" s="4" customFormat="1" ht="18" customHeight="1" thickBot="1" x14ac:dyDescent="0.2">
      <c r="A21" s="16"/>
      <c r="B21" s="80" t="s">
        <v>59</v>
      </c>
      <c r="C21" s="50"/>
      <c r="D21" s="50"/>
      <c r="E21" s="50"/>
      <c r="F21" s="50"/>
      <c r="G21" s="50"/>
      <c r="H21" s="50"/>
      <c r="I21" s="50"/>
      <c r="J21" s="79" t="s">
        <v>18</v>
      </c>
    </row>
    <row r="22" spans="1:10" s="4" customFormat="1" ht="18" customHeight="1" x14ac:dyDescent="0.15">
      <c r="B22" s="264"/>
      <c r="C22" s="265"/>
      <c r="D22" s="265"/>
      <c r="E22" s="267" t="s">
        <v>57</v>
      </c>
      <c r="F22" s="268"/>
      <c r="G22" s="267" t="s">
        <v>60</v>
      </c>
      <c r="H22" s="268"/>
      <c r="I22" s="267" t="s">
        <v>63</v>
      </c>
      <c r="J22" s="268"/>
    </row>
    <row r="23" spans="1:10" ht="18" customHeight="1" thickBot="1" x14ac:dyDescent="0.2">
      <c r="B23" s="264"/>
      <c r="C23" s="264"/>
      <c r="D23" s="266"/>
      <c r="E23" s="38" t="s">
        <v>19</v>
      </c>
      <c r="F23" s="39" t="s">
        <v>20</v>
      </c>
      <c r="G23" s="38" t="s">
        <v>19</v>
      </c>
      <c r="H23" s="39" t="s">
        <v>20</v>
      </c>
      <c r="I23" s="38" t="s">
        <v>19</v>
      </c>
      <c r="J23" s="39" t="s">
        <v>20</v>
      </c>
    </row>
    <row r="24" spans="1:10" ht="18.75" customHeight="1" thickTop="1" x14ac:dyDescent="0.15">
      <c r="A24" s="18"/>
      <c r="B24" s="269" t="s">
        <v>0</v>
      </c>
      <c r="C24" s="269"/>
      <c r="D24" s="29"/>
      <c r="E24" s="65">
        <f>SUM(E25,E31)</f>
        <v>555</v>
      </c>
      <c r="F24" s="66">
        <f>SUM(F25,F31)</f>
        <v>111265</v>
      </c>
      <c r="G24" s="65">
        <f>G25+G31</f>
        <v>576</v>
      </c>
      <c r="H24" s="66">
        <f>H25+H31</f>
        <v>91044</v>
      </c>
      <c r="I24" s="65">
        <v>550</v>
      </c>
      <c r="J24" s="66">
        <v>97611</v>
      </c>
    </row>
    <row r="25" spans="1:10" ht="18.75" customHeight="1" x14ac:dyDescent="0.15">
      <c r="B25" s="276" t="s">
        <v>21</v>
      </c>
      <c r="C25" s="277"/>
      <c r="D25" s="30"/>
      <c r="E25" s="67">
        <v>426</v>
      </c>
      <c r="F25" s="68">
        <v>51939</v>
      </c>
      <c r="G25" s="67">
        <v>450</v>
      </c>
      <c r="H25" s="68">
        <v>51718</v>
      </c>
      <c r="I25" s="67">
        <v>429</v>
      </c>
      <c r="J25" s="68">
        <v>49596</v>
      </c>
    </row>
    <row r="26" spans="1:10" ht="18.75" customHeight="1" x14ac:dyDescent="0.15">
      <c r="B26" s="272"/>
      <c r="C26" s="31" t="s">
        <v>22</v>
      </c>
      <c r="D26" s="32"/>
      <c r="E26" s="69">
        <v>357</v>
      </c>
      <c r="F26" s="70">
        <v>42033</v>
      </c>
      <c r="G26" s="69">
        <v>383</v>
      </c>
      <c r="H26" s="70">
        <v>43597</v>
      </c>
      <c r="I26" s="69">
        <v>357</v>
      </c>
      <c r="J26" s="70">
        <v>40534</v>
      </c>
    </row>
    <row r="27" spans="1:10" ht="18.75" customHeight="1" x14ac:dyDescent="0.15">
      <c r="B27" s="273"/>
      <c r="C27" s="8" t="s">
        <v>23</v>
      </c>
      <c r="D27" s="32"/>
      <c r="E27" s="69">
        <v>16</v>
      </c>
      <c r="F27" s="70">
        <v>5395</v>
      </c>
      <c r="G27" s="69">
        <v>7</v>
      </c>
      <c r="H27" s="70">
        <v>2587</v>
      </c>
      <c r="I27" s="69">
        <v>11</v>
      </c>
      <c r="J27" s="70">
        <v>3385</v>
      </c>
    </row>
    <row r="28" spans="1:10" ht="18.75" customHeight="1" x14ac:dyDescent="0.15">
      <c r="B28" s="273"/>
      <c r="C28" s="31" t="s">
        <v>24</v>
      </c>
      <c r="D28" s="32"/>
      <c r="E28" s="69">
        <v>4</v>
      </c>
      <c r="F28" s="70">
        <v>470</v>
      </c>
      <c r="G28" s="69">
        <v>6</v>
      </c>
      <c r="H28" s="70">
        <v>1044</v>
      </c>
      <c r="I28" s="69">
        <v>7</v>
      </c>
      <c r="J28" s="70">
        <v>935</v>
      </c>
    </row>
    <row r="29" spans="1:10" ht="18.75" customHeight="1" x14ac:dyDescent="0.15">
      <c r="B29" s="273"/>
      <c r="C29" s="31" t="s">
        <v>25</v>
      </c>
      <c r="D29" s="32"/>
      <c r="E29" s="69">
        <v>23</v>
      </c>
      <c r="F29" s="70">
        <v>718</v>
      </c>
      <c r="G29" s="69">
        <v>25</v>
      </c>
      <c r="H29" s="70">
        <v>680</v>
      </c>
      <c r="I29" s="69">
        <v>17</v>
      </c>
      <c r="J29" s="70">
        <v>475</v>
      </c>
    </row>
    <row r="30" spans="1:10" ht="18.75" customHeight="1" x14ac:dyDescent="0.15">
      <c r="A30" s="13"/>
      <c r="B30" s="278"/>
      <c r="C30" s="40" t="s">
        <v>26</v>
      </c>
      <c r="D30" s="34"/>
      <c r="E30" s="71">
        <v>26</v>
      </c>
      <c r="F30" s="72">
        <v>3323</v>
      </c>
      <c r="G30" s="71">
        <v>29</v>
      </c>
      <c r="H30" s="72">
        <v>3810</v>
      </c>
      <c r="I30" s="71">
        <v>37</v>
      </c>
      <c r="J30" s="72">
        <v>4267</v>
      </c>
    </row>
    <row r="31" spans="1:10" ht="18.75" customHeight="1" x14ac:dyDescent="0.15">
      <c r="B31" s="276" t="s">
        <v>27</v>
      </c>
      <c r="C31" s="277"/>
      <c r="D31" s="35"/>
      <c r="E31" s="73">
        <v>129</v>
      </c>
      <c r="F31" s="74">
        <v>59326</v>
      </c>
      <c r="G31" s="73">
        <v>126</v>
      </c>
      <c r="H31" s="74">
        <v>39326</v>
      </c>
      <c r="I31" s="73">
        <v>121</v>
      </c>
      <c r="J31" s="74">
        <v>48015</v>
      </c>
    </row>
    <row r="32" spans="1:10" ht="18.75" customHeight="1" x14ac:dyDescent="0.15">
      <c r="B32" s="272"/>
      <c r="C32" s="31" t="s">
        <v>28</v>
      </c>
      <c r="D32" s="32"/>
      <c r="E32" s="69">
        <v>45</v>
      </c>
      <c r="F32" s="70">
        <v>15209</v>
      </c>
      <c r="G32" s="69">
        <v>33</v>
      </c>
      <c r="H32" s="70">
        <v>15685</v>
      </c>
      <c r="I32" s="69">
        <v>27</v>
      </c>
      <c r="J32" s="70">
        <v>6776</v>
      </c>
    </row>
    <row r="33" spans="1:10" ht="18.75" customHeight="1" thickBot="1" x14ac:dyDescent="0.2">
      <c r="B33" s="274"/>
      <c r="C33" s="36" t="s">
        <v>26</v>
      </c>
      <c r="D33" s="37"/>
      <c r="E33" s="75">
        <f>E31-E32</f>
        <v>84</v>
      </c>
      <c r="F33" s="76">
        <f>F31-F32</f>
        <v>44117</v>
      </c>
      <c r="G33" s="75">
        <v>93</v>
      </c>
      <c r="H33" s="76">
        <v>23641</v>
      </c>
      <c r="I33" s="75">
        <v>94</v>
      </c>
      <c r="J33" s="76">
        <v>41239</v>
      </c>
    </row>
    <row r="34" spans="1:10" ht="18" customHeight="1" x14ac:dyDescent="0.15">
      <c r="A34" s="14"/>
      <c r="B34" s="15"/>
      <c r="C34" s="48"/>
      <c r="D34" s="50"/>
      <c r="E34" s="77"/>
      <c r="F34" s="77"/>
      <c r="G34" s="77"/>
      <c r="H34" s="77"/>
      <c r="I34" s="77"/>
      <c r="J34" s="51" t="s">
        <v>29</v>
      </c>
    </row>
  </sheetData>
  <mergeCells count="18">
    <mergeCell ref="B26:B30"/>
    <mergeCell ref="B31:C31"/>
    <mergeCell ref="B32:B33"/>
    <mergeCell ref="E22:F22"/>
    <mergeCell ref="G22:H22"/>
    <mergeCell ref="I22:J22"/>
    <mergeCell ref="B24:C24"/>
    <mergeCell ref="B25:C25"/>
    <mergeCell ref="B7:C7"/>
    <mergeCell ref="B8:B12"/>
    <mergeCell ref="B13:C13"/>
    <mergeCell ref="B14:B15"/>
    <mergeCell ref="B22:D23"/>
    <mergeCell ref="B4:D5"/>
    <mergeCell ref="E4:F4"/>
    <mergeCell ref="G4:H4"/>
    <mergeCell ref="I4:J4"/>
    <mergeCell ref="B6:C6"/>
  </mergeCells>
  <phoneticPr fontId="2"/>
  <pageMargins left="0.78740157480314965" right="0.39370078740157483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8-1,2,3</vt:lpstr>
      <vt:lpstr>8-4,5</vt:lpstr>
      <vt:lpstr>'8-1,2,3'!Print_Area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長浜市</cp:lastModifiedBy>
  <cp:lastPrinted>2024-01-30T05:33:48Z</cp:lastPrinted>
  <dcterms:created xsi:type="dcterms:W3CDTF">2006-12-14T07:38:19Z</dcterms:created>
  <dcterms:modified xsi:type="dcterms:W3CDTF">2025-03-05T07:48:35Z</dcterms:modified>
</cp:coreProperties>
</file>