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n-fsv-01.saga-net.local\共有フォルダ\DX推進課\04_データ活用\ビッグデータ・オープンデータ\01_BODIK_ODCS掲載データ\R7\00_全庁照会（6月）\各課回答\更新\農業振興課\02_クレンジング後\"/>
    </mc:Choice>
  </mc:AlternateContent>
  <bookViews>
    <workbookView xWindow="0" yWindow="0" windowWidth="20490" windowHeight="6930"/>
  </bookViews>
  <sheets>
    <sheet name="Sheet1" sheetId="1" r:id="rId1"/>
  </sheets>
  <definedNames>
    <definedName name="佐賀市_観光農園" localSheetId="0">Sheet1!$A$1:$AU$8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5" i="1" l="1"/>
  <c r="AQ4" i="1"/>
  <c r="AQ3" i="1"/>
  <c r="AQ2" i="1"/>
</calcChain>
</file>

<file path=xl/sharedStrings.xml><?xml version="1.0" encoding="utf-8"?>
<sst xmlns="http://schemas.openxmlformats.org/spreadsheetml/2006/main" count="161" uniqueCount="126">
  <si>
    <t>ID</t>
  </si>
  <si>
    <t>関連施設ID</t>
  </si>
  <si>
    <t>名称</t>
  </si>
  <si>
    <t>名称_カナ</t>
  </si>
  <si>
    <t>名称_通称</t>
  </si>
  <si>
    <t>所在地_都道府県</t>
  </si>
  <si>
    <t>所在地_市区町村</t>
  </si>
  <si>
    <t>所在地_町字</t>
  </si>
  <si>
    <t>所在地_番地以下</t>
  </si>
  <si>
    <t>建物名等(方書)</t>
  </si>
  <si>
    <t>所在地_連結表記</t>
  </si>
  <si>
    <t>郵便番号</t>
  </si>
  <si>
    <t>電話番号</t>
  </si>
  <si>
    <t>緯度</t>
  </si>
  <si>
    <t>経度</t>
  </si>
  <si>
    <t>名称_英字</t>
  </si>
  <si>
    <t>説明</t>
  </si>
  <si>
    <t>利用可能曜日</t>
  </si>
  <si>
    <t>開始時間</t>
  </si>
  <si>
    <t>終了時間</t>
  </si>
  <si>
    <t>利用可能時間特記事項</t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</si>
  <si>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</si>
  <si>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</si>
  <si>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</si>
  <si>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</si>
  <si>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</si>
  <si>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</si>
  <si>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</si>
  <si>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</si>
  <si>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</si>
  <si>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</si>
  <si>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授乳室</t>
  </si>
  <si>
    <t>おむつ替えコーナー</t>
  </si>
  <si>
    <t>飲食可否</t>
  </si>
  <si>
    <t>ベビーカー貸出</t>
  </si>
  <si>
    <t>ベビーカー利用</t>
  </si>
  <si>
    <t>バーベキュー</t>
  </si>
  <si>
    <t>身障者駐車場</t>
  </si>
  <si>
    <t>キャンプ</t>
  </si>
  <si>
    <t>その他施設</t>
  </si>
  <si>
    <t>団体名</t>
  </si>
  <si>
    <t>連絡先メールアドレス</t>
  </si>
  <si>
    <t>URL</t>
  </si>
  <si>
    <t>画像</t>
  </si>
  <si>
    <t>画像_ライセンス</t>
  </si>
  <si>
    <t>備考</t>
  </si>
  <si>
    <t>更新日</t>
  </si>
  <si>
    <t>PG-412015-CB3CE1F7-0956-49F1-9F51-1C95E2A65042</t>
  </si>
  <si>
    <t>平川観光ブルーベリー園</t>
  </si>
  <si>
    <t>佐賀県</t>
  </si>
  <si>
    <t>佐賀市</t>
  </si>
  <si>
    <t>三瀬村藤原</t>
  </si>
  <si>
    <t>2394</t>
  </si>
  <si>
    <t>佐賀市三瀬村藤原2394</t>
  </si>
  <si>
    <t>842-0302</t>
  </si>
  <si>
    <t>0952-56-2539</t>
  </si>
  <si>
    <t>33.41664087</t>
  </si>
  <si>
    <t>130.295135</t>
  </si>
  <si>
    <t>豊かな自然に囲まれている佐賀県三瀬村で ブルーベリーとイチゴを栽培する農園。オリジナルスイーツ販売もあり。</t>
  </si>
  <si>
    <t>1000</t>
  </si>
  <si>
    <t>1700</t>
  </si>
  <si>
    <t>開園時期：7月~9月上旬、WEBサイトを確認</t>
  </si>
  <si>
    <t>2024/1/29</t>
  </si>
  <si>
    <t>PG-412015-41B3BFBE-F006-45F6-8C45-05F996976CE9</t>
  </si>
  <si>
    <t>マルヤスりんご園</t>
  </si>
  <si>
    <t>三瀬村大字藤原</t>
  </si>
  <si>
    <t>2407</t>
  </si>
  <si>
    <t>佐賀市三瀬村大字藤原2407</t>
  </si>
  <si>
    <t>0952-56-2540</t>
  </si>
  <si>
    <t>33.41565994</t>
  </si>
  <si>
    <t>130.2961993</t>
  </si>
  <si>
    <t>りんごの収穫体験ができる観光農園。</t>
  </si>
  <si>
    <t>900</t>
  </si>
  <si>
    <t>開園時期：8月下旬~12月上旬、WEBサイトを確認</t>
  </si>
  <si>
    <t>PG-412015-4527B6E8-53F8-44A6-9458-CAD46446B2BD</t>
  </si>
  <si>
    <t>まるじゅんリンゴ園</t>
  </si>
  <si>
    <t>2377</t>
  </si>
  <si>
    <t>佐賀市三瀬村藤原2377</t>
  </si>
  <si>
    <t>0952-56-2244</t>
  </si>
  <si>
    <t>33.41688398</t>
  </si>
  <si>
    <t>130.2942494</t>
  </si>
  <si>
    <t>開園時期：8月下旬~11月上旬、WEBサイトを確認</t>
  </si>
  <si>
    <t>PG-412015-833CC89E-A3C4-47D2-B23A-C27C0D728E45</t>
  </si>
  <si>
    <t>西山田観光農園</t>
  </si>
  <si>
    <t>大和町大字川上</t>
  </si>
  <si>
    <t>1955-1</t>
  </si>
  <si>
    <t>佐賀市大和町大字川上1955-1</t>
  </si>
  <si>
    <t>840-0214</t>
  </si>
  <si>
    <t>0952-62-1226</t>
  </si>
  <si>
    <t>33.32092923</t>
  </si>
  <si>
    <t>130.2593772</t>
  </si>
  <si>
    <t>そば打ち体験、果物狩り（ブルーベリー、ぶどう、ミカン）、その他体験（芋ほり、落花生収穫、玉ねぎ収穫）ができる観光農園。</t>
  </si>
  <si>
    <t>1800</t>
  </si>
  <si>
    <t>WEBサイトを確認</t>
  </si>
  <si>
    <t>PG-412015-6E0676E4-22AC-43A1-93DA-ED8B895A92FC</t>
  </si>
  <si>
    <t>井手野観光栗園</t>
  </si>
  <si>
    <t>三瀬村藤原井手野</t>
  </si>
  <si>
    <t>0952-56-2662</t>
  </si>
  <si>
    <t>33.44160949</t>
  </si>
  <si>
    <t>130.3197033</t>
  </si>
  <si>
    <t>栗拾い体験ができる観光農園。</t>
  </si>
  <si>
    <t>1600</t>
  </si>
  <si>
    <t>開園時期：9月上旬～9月下旬</t>
  </si>
  <si>
    <t>―</t>
  </si>
  <si>
    <t>PG-412015-FC0AFF91-1B98-4903-B899-B25B122531F1</t>
  </si>
  <si>
    <t>ハーブガーデン　ミツセファーム</t>
  </si>
  <si>
    <t>3494-1</t>
  </si>
  <si>
    <t>佐賀市三瀬村藤原3494-1</t>
  </si>
  <si>
    <t>0952-56-2434</t>
  </si>
  <si>
    <t>33.42139129</t>
  </si>
  <si>
    <t>130.2862032</t>
  </si>
  <si>
    <t>年間４００種類ほどのハーブを無農薬で栽培しているがーぶガーデン。</t>
  </si>
  <si>
    <t>PG-412015-74B533BA-CD29-412C-AFAF-EEA3687A8779</t>
  </si>
  <si>
    <t>大和町松瀬</t>
  </si>
  <si>
    <t>160</t>
  </si>
  <si>
    <t>佐賀市大和町松瀬160</t>
  </si>
  <si>
    <t>840-0204</t>
  </si>
  <si>
    <t>080-5247-8400</t>
  </si>
  <si>
    <t>33.36282773</t>
  </si>
  <si>
    <t>130.2815323</t>
  </si>
  <si>
    <t>竹の子堀りや干し柿づくりの体験ができる農園</t>
  </si>
  <si>
    <t>1500</t>
  </si>
  <si>
    <t>開園時期：(竹の子)4月上旬～5月中旬、(干し柿)11月中旬～12月上旬</t>
  </si>
  <si>
    <t>佐賀松梅たかしま農園</t>
    <phoneticPr fontId="1"/>
  </si>
  <si>
    <t>154-15</t>
    <phoneticPr fontId="1"/>
  </si>
  <si>
    <t>佐賀市三瀬村藤原井手野154-15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</si>
</sst>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"/>
  <sheetViews>
    <sheetView tabSelected="1" zoomScale="85" zoomScaleNormal="85" workbookViewId="0">
      <selection activeCell="A2" sqref="A2"/>
    </sheetView>
  </sheetViews>
  <sheetFormatPr defaultRowHeight="18.75" x14ac:dyDescent="0.4"/>
  <cols>
    <col min="1" max="1" width="50.375" customWidth="1"/>
    <col min="2" max="2" width="11" bestFit="1" customWidth="1"/>
    <col min="3" max="3" width="31.75" bestFit="1" customWidth="1"/>
    <col min="4" max="5" width="10" customWidth="1"/>
    <col min="6" max="7" width="16.25" customWidth="1"/>
    <col min="8" max="8" width="17.25" customWidth="1"/>
    <col min="9" max="9" width="16.25" customWidth="1"/>
    <col min="10" max="10" width="14.75" customWidth="1"/>
    <col min="11" max="11" width="27.875" bestFit="1" customWidth="1"/>
    <col min="12" max="12" width="9.375" bestFit="1" customWidth="1"/>
    <col min="13" max="13" width="14.75" bestFit="1" customWidth="1"/>
    <col min="14" max="15" width="12.25" bestFit="1" customWidth="1"/>
    <col min="16" max="16" width="10" bestFit="1" customWidth="1"/>
    <col min="17" max="17" width="81" bestFit="1" customWidth="1"/>
    <col min="18" max="18" width="13" bestFit="1" customWidth="1"/>
    <col min="21" max="21" width="64.625" bestFit="1" customWidth="1"/>
    <col min="23" max="23" width="11" bestFit="1" customWidth="1"/>
    <col min="25" max="25" width="19.25" bestFit="1" customWidth="1"/>
    <col min="26" max="26" width="35.875" bestFit="1" customWidth="1"/>
    <col min="27" max="27" width="25.5" bestFit="1" customWidth="1"/>
    <col min="28" max="28" width="21.375" bestFit="1" customWidth="1"/>
    <col min="29" max="29" width="27.625" bestFit="1" customWidth="1"/>
    <col min="30" max="30" width="5.25" bestFit="1" customWidth="1"/>
    <col min="32" max="32" width="7.125" bestFit="1" customWidth="1"/>
    <col min="33" max="33" width="19.25" bestFit="1" customWidth="1"/>
    <col min="35" max="36" width="15.125" bestFit="1" customWidth="1"/>
    <col min="37" max="38" width="13" bestFit="1" customWidth="1"/>
    <col min="40" max="40" width="11" bestFit="1" customWidth="1"/>
    <col min="41" max="41" width="7.125" bestFit="1" customWidth="1"/>
    <col min="42" max="42" width="21.375" bestFit="1" customWidth="1"/>
    <col min="43" max="43" width="36.625" bestFit="1" customWidth="1"/>
    <col min="44" max="44" width="5.25" bestFit="1" customWidth="1"/>
    <col min="45" max="45" width="16.25" bestFit="1" customWidth="1"/>
    <col min="46" max="46" width="5.25" bestFit="1" customWidth="1"/>
    <col min="47" max="47" width="10.25" bestFit="1" customWidth="1"/>
  </cols>
  <sheetData>
    <row r="1" spans="1:5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55" x14ac:dyDescent="0.4">
      <c r="A2" s="1" t="s">
        <v>47</v>
      </c>
      <c r="C2" s="2" t="s">
        <v>48</v>
      </c>
      <c r="D2" s="3"/>
      <c r="E2" s="3"/>
      <c r="F2" s="2" t="s">
        <v>49</v>
      </c>
      <c r="G2" s="2" t="s">
        <v>50</v>
      </c>
      <c r="H2" s="2" t="s">
        <v>51</v>
      </c>
      <c r="I2" s="2" t="s">
        <v>52</v>
      </c>
      <c r="J2" s="3"/>
      <c r="K2" s="2" t="s">
        <v>53</v>
      </c>
      <c r="L2" s="2" t="s">
        <v>54</v>
      </c>
      <c r="M2" s="2" t="s">
        <v>55</v>
      </c>
      <c r="N2" s="1" t="s">
        <v>56</v>
      </c>
      <c r="O2" s="1" t="s">
        <v>57</v>
      </c>
      <c r="Q2" s="1" t="s">
        <v>58</v>
      </c>
      <c r="S2" s="1" t="s">
        <v>59</v>
      </c>
      <c r="T2" s="1" t="s">
        <v>60</v>
      </c>
      <c r="U2" s="1" t="s">
        <v>61</v>
      </c>
      <c r="AQ2" s="1" t="str">
        <f>HYPERLINK("#", "http://hirakawa-nouen.area9.jp/")</f>
        <v>http://hirakawa-nouen.area9.jp/</v>
      </c>
      <c r="AU2" s="1" t="s">
        <v>62</v>
      </c>
    </row>
    <row r="3" spans="1:55" x14ac:dyDescent="0.4">
      <c r="A3" s="1" t="s">
        <v>63</v>
      </c>
      <c r="C3" s="2" t="s">
        <v>64</v>
      </c>
      <c r="D3" s="3"/>
      <c r="E3" s="3"/>
      <c r="F3" s="2" t="s">
        <v>49</v>
      </c>
      <c r="G3" s="2" t="s">
        <v>50</v>
      </c>
      <c r="H3" s="2" t="s">
        <v>65</v>
      </c>
      <c r="I3" s="2" t="s">
        <v>66</v>
      </c>
      <c r="J3" s="3"/>
      <c r="K3" s="2" t="s">
        <v>67</v>
      </c>
      <c r="L3" s="2" t="s">
        <v>54</v>
      </c>
      <c r="M3" s="2" t="s">
        <v>68</v>
      </c>
      <c r="N3" s="1" t="s">
        <v>69</v>
      </c>
      <c r="O3" s="1" t="s">
        <v>70</v>
      </c>
      <c r="Q3" s="1" t="s">
        <v>71</v>
      </c>
      <c r="S3" s="1" t="s">
        <v>72</v>
      </c>
      <c r="T3" s="1" t="s">
        <v>60</v>
      </c>
      <c r="U3" s="1" t="s">
        <v>73</v>
      </c>
      <c r="AQ3" s="1" t="str">
        <f>HYPERLINK("#", "http://www2.saganet.ne.jp/ringoyas/")</f>
        <v>http://www2.saganet.ne.jp/ringoyas/</v>
      </c>
      <c r="AU3" s="1" t="s">
        <v>62</v>
      </c>
    </row>
    <row r="4" spans="1:55" x14ac:dyDescent="0.4">
      <c r="A4" s="1" t="s">
        <v>74</v>
      </c>
      <c r="C4" s="2" t="s">
        <v>75</v>
      </c>
      <c r="D4" s="3"/>
      <c r="E4" s="3"/>
      <c r="F4" s="2" t="s">
        <v>49</v>
      </c>
      <c r="G4" s="2" t="s">
        <v>50</v>
      </c>
      <c r="H4" s="2" t="s">
        <v>51</v>
      </c>
      <c r="I4" s="2" t="s">
        <v>76</v>
      </c>
      <c r="J4" s="3"/>
      <c r="K4" s="2" t="s">
        <v>77</v>
      </c>
      <c r="L4" s="2" t="s">
        <v>54</v>
      </c>
      <c r="M4" s="2" t="s">
        <v>78</v>
      </c>
      <c r="N4" s="1" t="s">
        <v>79</v>
      </c>
      <c r="O4" s="1" t="s">
        <v>80</v>
      </c>
      <c r="Q4" s="1" t="s">
        <v>71</v>
      </c>
      <c r="S4" s="1" t="s">
        <v>72</v>
      </c>
      <c r="T4" s="1" t="s">
        <v>60</v>
      </c>
      <c r="U4" s="1" t="s">
        <v>81</v>
      </c>
      <c r="AQ4" s="1" t="str">
        <f>HYPERLINK("#", "https://marujun.wixsite.com/marujun")</f>
        <v>https://marujun.wixsite.com/marujun</v>
      </c>
      <c r="AU4" s="1" t="s">
        <v>62</v>
      </c>
    </row>
    <row r="5" spans="1:55" x14ac:dyDescent="0.4">
      <c r="A5" s="1" t="s">
        <v>82</v>
      </c>
      <c r="C5" s="2" t="s">
        <v>83</v>
      </c>
      <c r="D5" s="3"/>
      <c r="E5" s="3"/>
      <c r="F5" s="2" t="s">
        <v>49</v>
      </c>
      <c r="G5" s="2" t="s">
        <v>50</v>
      </c>
      <c r="H5" s="2" t="s">
        <v>84</v>
      </c>
      <c r="I5" s="2" t="s">
        <v>85</v>
      </c>
      <c r="J5" s="3"/>
      <c r="K5" s="2" t="s">
        <v>86</v>
      </c>
      <c r="L5" s="2" t="s">
        <v>87</v>
      </c>
      <c r="M5" s="2" t="s">
        <v>88</v>
      </c>
      <c r="N5" s="1" t="s">
        <v>89</v>
      </c>
      <c r="O5" s="1" t="s">
        <v>90</v>
      </c>
      <c r="Q5" s="1" t="s">
        <v>91</v>
      </c>
      <c r="S5" s="1" t="s">
        <v>72</v>
      </c>
      <c r="T5" s="1" t="s">
        <v>92</v>
      </c>
      <c r="U5" s="1" t="s">
        <v>93</v>
      </c>
      <c r="AQ5" s="1" t="str">
        <f>HYPERLINK("#", "http://nishiyamada-farm.jp/")</f>
        <v>http://nishiyamada-farm.jp/</v>
      </c>
      <c r="AU5" s="1" t="s">
        <v>62</v>
      </c>
    </row>
    <row r="6" spans="1:55" x14ac:dyDescent="0.4">
      <c r="A6" s="1" t="s">
        <v>94</v>
      </c>
      <c r="C6" s="2" t="s">
        <v>95</v>
      </c>
      <c r="D6" s="3"/>
      <c r="E6" s="3"/>
      <c r="F6" s="2" t="s">
        <v>49</v>
      </c>
      <c r="G6" s="2" t="s">
        <v>50</v>
      </c>
      <c r="H6" s="2" t="s">
        <v>96</v>
      </c>
      <c r="I6" s="5" t="s">
        <v>124</v>
      </c>
      <c r="J6" s="6"/>
      <c r="K6" s="4" t="s">
        <v>125</v>
      </c>
      <c r="L6" s="4" t="s">
        <v>54</v>
      </c>
      <c r="M6" s="4" t="s">
        <v>97</v>
      </c>
      <c r="N6" s="4" t="s">
        <v>98</v>
      </c>
      <c r="O6" s="4" t="s">
        <v>99</v>
      </c>
      <c r="P6" s="6"/>
      <c r="Q6" s="4" t="s">
        <v>100</v>
      </c>
      <c r="R6" s="6"/>
      <c r="S6" s="4" t="s">
        <v>59</v>
      </c>
      <c r="T6" s="4" t="s">
        <v>101</v>
      </c>
      <c r="U6" s="4" t="s">
        <v>102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4" t="s">
        <v>103</v>
      </c>
      <c r="AR6" s="6"/>
      <c r="AS6" s="6"/>
      <c r="AT6" s="6"/>
      <c r="AU6" s="4" t="s">
        <v>62</v>
      </c>
      <c r="AV6" s="6"/>
      <c r="AW6" s="6"/>
      <c r="AX6" s="6"/>
      <c r="AY6" s="6"/>
      <c r="AZ6" s="6"/>
      <c r="BA6" s="6"/>
      <c r="BB6" s="6"/>
      <c r="BC6" s="6"/>
    </row>
    <row r="7" spans="1:55" x14ac:dyDescent="0.4">
      <c r="A7" s="1" t="s">
        <v>104</v>
      </c>
      <c r="C7" s="2" t="s">
        <v>105</v>
      </c>
      <c r="D7" s="3"/>
      <c r="E7" s="3"/>
      <c r="F7" s="2" t="s">
        <v>49</v>
      </c>
      <c r="G7" s="2" t="s">
        <v>50</v>
      </c>
      <c r="H7" s="2" t="s">
        <v>51</v>
      </c>
      <c r="I7" s="2" t="s">
        <v>106</v>
      </c>
      <c r="J7" s="3"/>
      <c r="K7" s="2" t="s">
        <v>107</v>
      </c>
      <c r="L7" s="2" t="s">
        <v>54</v>
      </c>
      <c r="M7" s="2" t="s">
        <v>108</v>
      </c>
      <c r="N7" s="1" t="s">
        <v>109</v>
      </c>
      <c r="O7" s="1" t="s">
        <v>110</v>
      </c>
      <c r="Q7" s="1" t="s">
        <v>111</v>
      </c>
      <c r="S7" s="1" t="s">
        <v>72</v>
      </c>
      <c r="T7" s="1" t="s">
        <v>92</v>
      </c>
      <c r="AQ7" s="1" t="s">
        <v>103</v>
      </c>
      <c r="AU7" s="1" t="s">
        <v>62</v>
      </c>
    </row>
    <row r="8" spans="1:55" x14ac:dyDescent="0.4">
      <c r="A8" s="1" t="s">
        <v>112</v>
      </c>
      <c r="C8" s="4" t="s">
        <v>123</v>
      </c>
      <c r="D8" s="3"/>
      <c r="E8" s="3"/>
      <c r="F8" s="2" t="s">
        <v>49</v>
      </c>
      <c r="G8" s="2" t="s">
        <v>50</v>
      </c>
      <c r="H8" s="2" t="s">
        <v>113</v>
      </c>
      <c r="I8" s="2" t="s">
        <v>114</v>
      </c>
      <c r="J8" s="3"/>
      <c r="K8" s="2" t="s">
        <v>115</v>
      </c>
      <c r="L8" s="2" t="s">
        <v>116</v>
      </c>
      <c r="M8" s="2" t="s">
        <v>117</v>
      </c>
      <c r="N8" s="1" t="s">
        <v>118</v>
      </c>
      <c r="O8" s="1" t="s">
        <v>119</v>
      </c>
      <c r="Q8" s="1" t="s">
        <v>120</v>
      </c>
      <c r="S8" s="1" t="s">
        <v>59</v>
      </c>
      <c r="T8" s="1" t="s">
        <v>121</v>
      </c>
      <c r="U8" s="1" t="s">
        <v>122</v>
      </c>
      <c r="AQ8" s="1" t="s">
        <v>103</v>
      </c>
      <c r="AU8" s="1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Sheet1!佐賀市_観光農園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2024-04-10T06:20:39Z</dcterms:created>
  <dcterms:modified xsi:type="dcterms:W3CDTF">2025-07-11T09:12:52Z</dcterms:modified>
</cp:coreProperties>
</file>