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 yWindow="32760" windowWidth="15075" windowHeight="9915" tabRatio="900" activeTab="1"/>
  </bookViews>
  <sheets>
    <sheet name="【離振法】対象地域一覧" sheetId="1" r:id="rId1"/>
    <sheet name="【国境離島法】対象地域一覧 " sheetId="2" r:id="rId2"/>
  </sheets>
  <definedNames>
    <definedName name="_xlnm.Print_Area" localSheetId="1">'【国境離島法】対象地域一覧 '!$A$1:$AK$53</definedName>
    <definedName name="_xlnm.Print_Area" localSheetId="0">'【離振法】対象地域一覧'!$A$1:$AL$67</definedName>
  </definedNames>
  <calcPr fullCalcOnLoad="1"/>
</workbook>
</file>

<file path=xl/sharedStrings.xml><?xml version="1.0" encoding="utf-8"?>
<sst xmlns="http://schemas.openxmlformats.org/spreadsheetml/2006/main" count="163" uniqueCount="102">
  <si>
    <t>指定地域名</t>
  </si>
  <si>
    <t>島名</t>
  </si>
  <si>
    <t>市町名</t>
  </si>
  <si>
    <t>対馬島（つしまじま）</t>
  </si>
  <si>
    <t>海栗島（うにじま）</t>
  </si>
  <si>
    <t>面積（k㎡）</t>
  </si>
  <si>
    <t>赤島（あかしま）</t>
  </si>
  <si>
    <t>沖ノ島（おきのしま）</t>
  </si>
  <si>
    <t>島山島（しまやまじま）</t>
  </si>
  <si>
    <t>壱岐島（いきしま）</t>
  </si>
  <si>
    <t>若宮島（わかみやじま）</t>
  </si>
  <si>
    <t>原島（はるしま）</t>
  </si>
  <si>
    <t>長島（ながしま）</t>
  </si>
  <si>
    <t>大島（おおしま）</t>
  </si>
  <si>
    <t>黒島（くろしま）</t>
  </si>
  <si>
    <t>青島（あおしま）</t>
  </si>
  <si>
    <t>飛島（とびしま）</t>
  </si>
  <si>
    <t>度島（たくしま）</t>
  </si>
  <si>
    <t>高島（たかしま）</t>
  </si>
  <si>
    <t>宇久島（うくしま）</t>
  </si>
  <si>
    <t>寺島（てらしま）</t>
  </si>
  <si>
    <t>六島（むしま）</t>
  </si>
  <si>
    <t>野崎島（のざきじま）</t>
  </si>
  <si>
    <t>納島（のうしま）</t>
  </si>
  <si>
    <t>小値賀島（おぢかじま）</t>
  </si>
  <si>
    <t>斑島（まだらしま）</t>
  </si>
  <si>
    <t>中通島（なかどおりじま）</t>
  </si>
  <si>
    <t>桐ノ小島（きりのこじま）</t>
  </si>
  <si>
    <t>若松島（わかまつじま）</t>
  </si>
  <si>
    <t>日ノ島（ひのしま）</t>
  </si>
  <si>
    <t>有福島（ありふくじま）</t>
  </si>
  <si>
    <t>漁生浦島（りょうぜがうらしま）</t>
  </si>
  <si>
    <t>奈留島（なるしま）</t>
  </si>
  <si>
    <t>前島（まえしま）</t>
  </si>
  <si>
    <t>久賀島（ひさかじま）</t>
  </si>
  <si>
    <t>蕨小島（わらびこじま）</t>
  </si>
  <si>
    <t>椛島（かばしま）</t>
  </si>
  <si>
    <t>福江島（ふくえじま）</t>
  </si>
  <si>
    <t>黄島（おうしま）</t>
  </si>
  <si>
    <t>嵯峨島（さがのしま）</t>
  </si>
  <si>
    <t>江島（えのしま）</t>
  </si>
  <si>
    <t>平島（ひらしま）</t>
  </si>
  <si>
    <t>松島（まつしま）</t>
  </si>
  <si>
    <t>池島（いけしま）</t>
  </si>
  <si>
    <t>地域計</t>
  </si>
  <si>
    <t>6島</t>
  </si>
  <si>
    <t>5島</t>
  </si>
  <si>
    <t>18島</t>
  </si>
  <si>
    <t>17島</t>
  </si>
  <si>
    <t>合　計</t>
  </si>
  <si>
    <t>長崎県</t>
  </si>
  <si>
    <t>松浦市</t>
  </si>
  <si>
    <t>長崎市</t>
  </si>
  <si>
    <t>人口（人）</t>
  </si>
  <si>
    <t>51島</t>
  </si>
  <si>
    <t>世帯数（世帯）</t>
  </si>
  <si>
    <t>No</t>
  </si>
  <si>
    <t>対馬島地域</t>
  </si>
  <si>
    <t>壱岐島地域</t>
  </si>
  <si>
    <t>平戸諸島地域</t>
  </si>
  <si>
    <t>五島列島地域</t>
  </si>
  <si>
    <t>西海市</t>
  </si>
  <si>
    <t>平戸市</t>
  </si>
  <si>
    <t>壱岐市</t>
  </si>
  <si>
    <t>対馬市</t>
  </si>
  <si>
    <t>小値賀町</t>
  </si>
  <si>
    <t>佐世保市</t>
  </si>
  <si>
    <t>新上五島町</t>
  </si>
  <si>
    <t>五島市</t>
  </si>
  <si>
    <t>蛎浦大島地域</t>
  </si>
  <si>
    <t>松島地域</t>
  </si>
  <si>
    <t>高島地域</t>
  </si>
  <si>
    <t>2島</t>
  </si>
  <si>
    <t>1島</t>
  </si>
  <si>
    <t>40島</t>
  </si>
  <si>
    <t>西海市</t>
  </si>
  <si>
    <t>※人口、世帯数：平成27年国勢調査（平成27年10月1日現在）</t>
  </si>
  <si>
    <t>○離島振興対策実施地域一覧（離島振興法）</t>
  </si>
  <si>
    <t>○特定有人国境離島地域一覧（有人国境離島法※）</t>
  </si>
  <si>
    <t>※有人国境離島地域の保全及び特定有人国境離島地域に係る地域社会の維持に関する特別措置法</t>
  </si>
  <si>
    <t>特定有人国境離島
地域の名称</t>
  </si>
  <si>
    <t>特定有人国境離島を
構成する離島</t>
  </si>
  <si>
    <t>市町村名</t>
  </si>
  <si>
    <t>5市2町</t>
  </si>
  <si>
    <t>対馬市</t>
  </si>
  <si>
    <t xml:space="preserve"> 対馬</t>
  </si>
  <si>
    <t xml:space="preserve"> 壱岐島</t>
  </si>
  <si>
    <t xml:space="preserve"> 五島列島</t>
  </si>
  <si>
    <t xml:space="preserve"> 地域計　　６島</t>
  </si>
  <si>
    <t xml:space="preserve"> 地域計　　５島</t>
  </si>
  <si>
    <t xml:space="preserve"> 地域計　　２９島</t>
  </si>
  <si>
    <t>※人口：平成27年国勢調査（平成27年10月1日現在）</t>
  </si>
  <si>
    <t>六島（むしま）</t>
  </si>
  <si>
    <t>野崎島（のざきじま）</t>
  </si>
  <si>
    <t>小値賀島（おぢかじま）</t>
  </si>
  <si>
    <t>斑島（まだらしま）</t>
  </si>
  <si>
    <t>日島（ひのしま）</t>
  </si>
  <si>
    <t>嵯峨ノ島（さがのしま）</t>
  </si>
  <si>
    <t>※面積：平成27年全国都道府県市区町村別面積調（Ｈ27年10月1日現在）但し、1ｋ㎡未満の島については市町調べ</t>
  </si>
  <si>
    <t>合計</t>
  </si>
  <si>
    <r>
      <t>泊島（とまり</t>
    </r>
    <r>
      <rPr>
        <sz val="12"/>
        <color indexed="10"/>
        <rFont val="ＭＳ Ｐゴシック"/>
        <family val="3"/>
      </rPr>
      <t>しま</t>
    </r>
    <r>
      <rPr>
        <sz val="12"/>
        <rFont val="ＭＳ Ｐゴシック"/>
        <family val="3"/>
      </rPr>
      <t>）</t>
    </r>
  </si>
  <si>
    <r>
      <t>頭ヶ島（かしらが</t>
    </r>
    <r>
      <rPr>
        <sz val="12"/>
        <color indexed="10"/>
        <rFont val="ＭＳ Ｐゴシック"/>
        <family val="3"/>
      </rPr>
      <t>しま</t>
    </r>
    <r>
      <rPr>
        <sz val="12"/>
        <rFont val="ＭＳ Ｐゴシック"/>
        <family val="3"/>
      </rPr>
      <t>）</t>
    </r>
  </si>
</sst>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0_ "/>
    <numFmt numFmtId="178" formatCode="0.0_ "/>
    <numFmt numFmtId="179" formatCode="#,##0.0;[Red]\-#,##0.0"/>
    <numFmt numFmtId="180" formatCode="0.000000_ "/>
    <numFmt numFmtId="181" formatCode="0.00000_ "/>
    <numFmt numFmtId="182" formatCode="0.0000_ "/>
    <numFmt numFmtId="183" formatCode="#,##0.0"/>
    <numFmt numFmtId="184" formatCode="&quot;Yes&quot;;&quot;Yes&quot;;&quot;No&quot;"/>
    <numFmt numFmtId="185" formatCode="&quot;True&quot;;&quot;True&quot;;&quot;False&quot;"/>
    <numFmt numFmtId="186" formatCode="&quot;On&quot;;&quot;On&quot;;&quot;Off&quot;"/>
    <numFmt numFmtId="187" formatCode="[$€-2]\ #,##0.00_);[Red]\([$€-2]\ #,##0.00\)"/>
    <numFmt numFmtId="188" formatCode="0_ "/>
    <numFmt numFmtId="189" formatCode="0\ "/>
    <numFmt numFmtId="190" formatCode="0_);[Red]\(0\)"/>
    <numFmt numFmtId="191" formatCode="#,##0;[Red]#,##0"/>
    <numFmt numFmtId="192" formatCode="#,##0;&quot;▲ &quot;#,##0"/>
    <numFmt numFmtId="193" formatCode="#,##0_);[Red]\(#,##0\)"/>
    <numFmt numFmtId="194" formatCode="#,##0.0;&quot;▲ &quot;#,##0.0"/>
    <numFmt numFmtId="195" formatCode="#,##0&quot;億&quot;&quot;円&quot;"/>
    <numFmt numFmtId="196" formatCode="#,##0;&quot;▲ &quot;#,##0&quot;億&quot;&quot;円&quot;"/>
    <numFmt numFmtId="197" formatCode="#,##0.0;&quot;▲ &quot;#,##0.0%"/>
    <numFmt numFmtId="198" formatCode="#,##0.0;&quot;▲ &quot;#,##0.0&quot;%&quot;"/>
    <numFmt numFmtId="199" formatCode="#,##0.0;&quot;▲ &quot;#,##0.0&quot;&quot;%&quot;&quot;"/>
    <numFmt numFmtId="200" formatCode="0.0%"/>
    <numFmt numFmtId="201" formatCode="#,##0.00_ ;[Red]\-#,##0.00\ "/>
    <numFmt numFmtId="202" formatCode="#,##0.00_);[Red]\(#,##0.00\)"/>
    <numFmt numFmtId="203" formatCode="#,##0.000;[Red]\-#,##0.000"/>
    <numFmt numFmtId="204" formatCode="#,##0.000_ ;[Red]\-#,##0.000\ "/>
    <numFmt numFmtId="205" formatCode="#,##0.0_);\(#,##0.0\)"/>
    <numFmt numFmtId="206" formatCode="#,##0_ "/>
    <numFmt numFmtId="207" formatCode="#,##0.000_);[Red]\(#,##0.000\)"/>
    <numFmt numFmtId="208" formatCode="#,##0.0000_);[Red]\(#,##0.0000\)"/>
    <numFmt numFmtId="209" formatCode="#,##0.0_);[Red]\(#,##0.0\)"/>
    <numFmt numFmtId="210" formatCode="[$]ggge&quot;年&quot;m&quot;月&quot;d&quot;日&quot;;@"/>
    <numFmt numFmtId="211" formatCode="[$-411]gge&quot;年&quot;m&quot;月&quot;d&quot;日&quot;;@"/>
    <numFmt numFmtId="212" formatCode="[$]gge&quot;年&quot;m&quot;月&quot;d&quot;日&quot;;@"/>
  </numFmts>
  <fonts count="41">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2"/>
      <name val="ＭＳ Ｐゴシック"/>
      <family val="3"/>
    </font>
    <font>
      <sz val="12"/>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2"/>
      <color rgb="FFFF0000"/>
      <name val="ＭＳ Ｐゴシック"/>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CCFFFF"/>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5" fillId="0" borderId="0" applyNumberFormat="0" applyFill="0" applyBorder="0" applyAlignment="0" applyProtection="0"/>
    <xf numFmtId="0" fontId="26" fillId="25" borderId="1" applyNumberFormat="0" applyAlignment="0" applyProtection="0"/>
    <xf numFmtId="0" fontId="27"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28" fillId="0" borderId="3" applyNumberFormat="0" applyFill="0" applyAlignment="0" applyProtection="0"/>
    <xf numFmtId="0" fontId="29" fillId="28" borderId="0" applyNumberFormat="0" applyBorder="0" applyAlignment="0" applyProtection="0"/>
    <xf numFmtId="0" fontId="30" fillId="29"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29"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0" borderId="4" applyNumberFormat="0" applyAlignment="0" applyProtection="0"/>
    <xf numFmtId="0" fontId="3" fillId="0" borderId="0" applyNumberFormat="0" applyFill="0" applyBorder="0" applyAlignment="0" applyProtection="0"/>
    <xf numFmtId="0" fontId="39" fillId="31" borderId="0" applyNumberFormat="0" applyBorder="0" applyAlignment="0" applyProtection="0"/>
  </cellStyleXfs>
  <cellXfs count="125">
    <xf numFmtId="0" fontId="0" fillId="0" borderId="0" xfId="0" applyAlignment="1">
      <alignment vertical="center"/>
    </xf>
    <xf numFmtId="0" fontId="4" fillId="0" borderId="0" xfId="0" applyFont="1" applyAlignment="1">
      <alignment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32" borderId="13" xfId="0" applyFont="1" applyFill="1" applyBorder="1" applyAlignment="1">
      <alignment vertical="center"/>
    </xf>
    <xf numFmtId="0" fontId="4" fillId="32" borderId="14" xfId="0" applyFont="1" applyFill="1" applyBorder="1" applyAlignment="1">
      <alignment vertical="center"/>
    </xf>
    <xf numFmtId="0" fontId="4" fillId="32" borderId="12" xfId="0" applyFont="1" applyFill="1" applyBorder="1" applyAlignment="1">
      <alignment horizontal="center" vertical="center"/>
    </xf>
    <xf numFmtId="0" fontId="4" fillId="32" borderId="12" xfId="0" applyFont="1" applyFill="1" applyBorder="1" applyAlignment="1">
      <alignment horizontal="left" vertical="center"/>
    </xf>
    <xf numFmtId="0" fontId="4" fillId="32" borderId="12" xfId="0" applyFont="1" applyFill="1" applyBorder="1" applyAlignment="1">
      <alignment vertical="center"/>
    </xf>
    <xf numFmtId="0" fontId="4" fillId="32" borderId="15" xfId="0" applyFont="1" applyFill="1" applyBorder="1" applyAlignment="1">
      <alignment vertical="center"/>
    </xf>
    <xf numFmtId="0" fontId="4" fillId="32" borderId="16" xfId="0" applyFont="1" applyFill="1" applyBorder="1" applyAlignment="1">
      <alignment vertical="center"/>
    </xf>
    <xf numFmtId="0" fontId="4" fillId="32" borderId="0" xfId="0" applyFont="1" applyFill="1" applyBorder="1" applyAlignment="1">
      <alignment vertical="center"/>
    </xf>
    <xf numFmtId="0" fontId="4" fillId="32" borderId="17" xfId="0" applyFont="1" applyFill="1" applyBorder="1" applyAlignment="1">
      <alignment vertical="center"/>
    </xf>
    <xf numFmtId="0" fontId="4" fillId="32" borderId="16" xfId="0" applyFont="1" applyFill="1" applyBorder="1" applyAlignment="1">
      <alignment vertical="center"/>
    </xf>
    <xf numFmtId="0" fontId="4" fillId="32" borderId="0" xfId="0" applyFont="1" applyFill="1" applyBorder="1" applyAlignment="1">
      <alignment vertical="center"/>
    </xf>
    <xf numFmtId="0" fontId="4" fillId="32" borderId="17" xfId="0" applyFont="1" applyFill="1" applyBorder="1" applyAlignment="1">
      <alignment vertical="center"/>
    </xf>
    <xf numFmtId="0" fontId="4" fillId="32" borderId="18" xfId="0" applyFont="1" applyFill="1" applyBorder="1" applyAlignment="1">
      <alignment vertical="center"/>
    </xf>
    <xf numFmtId="0" fontId="4" fillId="32" borderId="19" xfId="0" applyFont="1" applyFill="1" applyBorder="1" applyAlignment="1">
      <alignment vertical="center"/>
    </xf>
    <xf numFmtId="0" fontId="4" fillId="32" borderId="20" xfId="0" applyFont="1" applyFill="1" applyBorder="1" applyAlignment="1">
      <alignment vertical="center"/>
    </xf>
    <xf numFmtId="0" fontId="4" fillId="32" borderId="13" xfId="0" applyFont="1" applyFill="1" applyBorder="1" applyAlignment="1">
      <alignment vertical="center"/>
    </xf>
    <xf numFmtId="0" fontId="4" fillId="32" borderId="14" xfId="0" applyFont="1" applyFill="1" applyBorder="1" applyAlignment="1">
      <alignment vertical="center"/>
    </xf>
    <xf numFmtId="0" fontId="4" fillId="32" borderId="12" xfId="0" applyFont="1" applyFill="1" applyBorder="1" applyAlignment="1">
      <alignment vertical="center"/>
    </xf>
    <xf numFmtId="0" fontId="4" fillId="0" borderId="0" xfId="0" applyFont="1" applyFill="1" applyBorder="1" applyAlignment="1">
      <alignment vertical="center"/>
    </xf>
    <xf numFmtId="0" fontId="4" fillId="0" borderId="0" xfId="0" applyFont="1" applyAlignment="1">
      <alignment horizontal="center"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2" xfId="0" applyFont="1" applyBorder="1" applyAlignment="1">
      <alignment horizontal="center" vertical="center"/>
    </xf>
    <xf numFmtId="0" fontId="5" fillId="0" borderId="0" xfId="0" applyFont="1" applyBorder="1" applyAlignment="1">
      <alignment vertical="center" shrinkToFit="1"/>
    </xf>
    <xf numFmtId="0" fontId="4" fillId="0" borderId="0" xfId="0" applyFont="1" applyAlignment="1">
      <alignment vertical="center"/>
    </xf>
    <xf numFmtId="0" fontId="4" fillId="33" borderId="16" xfId="0" applyFont="1" applyFill="1" applyBorder="1" applyAlignment="1">
      <alignment vertical="center"/>
    </xf>
    <xf numFmtId="0" fontId="4" fillId="33" borderId="0" xfId="0" applyFont="1" applyFill="1" applyBorder="1" applyAlignment="1">
      <alignment vertical="center"/>
    </xf>
    <xf numFmtId="0" fontId="4" fillId="33" borderId="14" xfId="0" applyFont="1" applyFill="1" applyBorder="1" applyAlignment="1">
      <alignment vertical="center" wrapText="1"/>
    </xf>
    <xf numFmtId="0" fontId="4" fillId="33" borderId="12" xfId="0" applyFont="1" applyFill="1" applyBorder="1" applyAlignment="1">
      <alignment horizontal="center" vertical="center"/>
    </xf>
    <xf numFmtId="0" fontId="4" fillId="33" borderId="0" xfId="0" applyFont="1" applyFill="1" applyBorder="1" applyAlignment="1">
      <alignment horizontal="center" vertical="center" wrapText="1"/>
    </xf>
    <xf numFmtId="0" fontId="4" fillId="33" borderId="0" xfId="0" applyFont="1" applyFill="1" applyBorder="1" applyAlignment="1">
      <alignment horizontal="center" vertical="center"/>
    </xf>
    <xf numFmtId="0" fontId="4" fillId="33" borderId="12" xfId="0" applyFont="1" applyFill="1" applyBorder="1" applyAlignment="1">
      <alignment horizontal="center" vertical="center" wrapText="1"/>
    </xf>
    <xf numFmtId="0" fontId="4" fillId="33" borderId="16" xfId="0" applyFont="1" applyFill="1" applyBorder="1" applyAlignment="1">
      <alignmen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2" xfId="0" applyFont="1" applyBorder="1" applyAlignment="1">
      <alignment vertical="center"/>
    </xf>
    <xf numFmtId="0" fontId="4" fillId="0" borderId="15" xfId="0" applyFont="1" applyBorder="1" applyAlignment="1">
      <alignment vertical="center"/>
    </xf>
    <xf numFmtId="193" fontId="4" fillId="0" borderId="10" xfId="49" applyNumberFormat="1" applyFont="1" applyFill="1" applyBorder="1" applyAlignment="1">
      <alignment vertical="center"/>
    </xf>
    <xf numFmtId="193" fontId="4" fillId="0" borderId="11" xfId="49" applyNumberFormat="1" applyFont="1" applyFill="1" applyBorder="1" applyAlignment="1">
      <alignment horizontal="right" vertical="center"/>
    </xf>
    <xf numFmtId="193" fontId="4" fillId="0" borderId="12" xfId="49" applyNumberFormat="1" applyFont="1" applyFill="1" applyBorder="1" applyAlignment="1">
      <alignment horizontal="right" vertical="center"/>
    </xf>
    <xf numFmtId="193" fontId="4" fillId="0" borderId="15" xfId="49" applyNumberFormat="1" applyFont="1" applyFill="1" applyBorder="1" applyAlignment="1">
      <alignment horizontal="right" vertical="center"/>
    </xf>
    <xf numFmtId="0" fontId="4" fillId="0" borderId="0" xfId="0" applyFont="1" applyBorder="1" applyAlignment="1">
      <alignment horizontal="left" vertical="center"/>
    </xf>
    <xf numFmtId="0" fontId="4" fillId="0" borderId="0" xfId="0" applyFont="1" applyAlignment="1">
      <alignment horizontal="left" vertical="center"/>
    </xf>
    <xf numFmtId="0" fontId="4" fillId="0" borderId="0" xfId="0" applyFont="1" applyFill="1" applyBorder="1" applyAlignment="1">
      <alignment horizontal="left" vertical="center"/>
    </xf>
    <xf numFmtId="0" fontId="4" fillId="32" borderId="11" xfId="0" applyFont="1" applyFill="1" applyBorder="1" applyAlignment="1">
      <alignment horizontal="center" vertical="center"/>
    </xf>
    <xf numFmtId="0" fontId="4" fillId="32" borderId="12" xfId="0" applyFont="1" applyFill="1" applyBorder="1" applyAlignment="1">
      <alignment horizontal="center" vertical="center"/>
    </xf>
    <xf numFmtId="0" fontId="4" fillId="32" borderId="15" xfId="0" applyFont="1" applyFill="1" applyBorder="1" applyAlignment="1">
      <alignment horizontal="center" vertical="center"/>
    </xf>
    <xf numFmtId="193" fontId="4" fillId="32" borderId="10" xfId="49" applyNumberFormat="1" applyFont="1" applyFill="1" applyBorder="1" applyAlignment="1">
      <alignment vertical="center"/>
    </xf>
    <xf numFmtId="193" fontId="4" fillId="32" borderId="11" xfId="49" applyNumberFormat="1" applyFont="1" applyFill="1" applyBorder="1" applyAlignment="1">
      <alignment vertical="center"/>
    </xf>
    <xf numFmtId="193" fontId="4" fillId="32" borderId="12" xfId="49" applyNumberFormat="1" applyFont="1" applyFill="1" applyBorder="1" applyAlignment="1">
      <alignment vertical="center"/>
    </xf>
    <xf numFmtId="193" fontId="4" fillId="32" borderId="15" xfId="49" applyNumberFormat="1" applyFont="1" applyFill="1" applyBorder="1" applyAlignment="1">
      <alignment vertical="center"/>
    </xf>
    <xf numFmtId="202" fontId="4" fillId="32" borderId="10" xfId="49" applyNumberFormat="1" applyFont="1" applyFill="1" applyBorder="1" applyAlignment="1">
      <alignment vertical="center"/>
    </xf>
    <xf numFmtId="0" fontId="4" fillId="4" borderId="11"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0" borderId="11" xfId="0" applyFont="1" applyBorder="1" applyAlignment="1">
      <alignment vertical="center"/>
    </xf>
    <xf numFmtId="0" fontId="4" fillId="0" borderId="12" xfId="0" applyFont="1" applyBorder="1" applyAlignment="1">
      <alignment vertical="center"/>
    </xf>
    <xf numFmtId="0" fontId="4" fillId="0" borderId="15" xfId="0" applyFont="1" applyBorder="1" applyAlignment="1">
      <alignment vertical="center"/>
    </xf>
    <xf numFmtId="193" fontId="4" fillId="0" borderId="11" xfId="49" applyNumberFormat="1" applyFont="1" applyFill="1" applyBorder="1" applyAlignment="1">
      <alignment vertical="center"/>
    </xf>
    <xf numFmtId="193" fontId="4" fillId="0" borderId="12" xfId="49" applyNumberFormat="1" applyFont="1" applyFill="1" applyBorder="1" applyAlignment="1">
      <alignment vertical="center"/>
    </xf>
    <xf numFmtId="193" fontId="4" fillId="0" borderId="15" xfId="49" applyNumberFormat="1" applyFont="1" applyFill="1" applyBorder="1" applyAlignment="1">
      <alignment vertical="center"/>
    </xf>
    <xf numFmtId="202" fontId="4" fillId="0" borderId="10" xfId="49" applyNumberFormat="1" applyFont="1" applyFill="1" applyBorder="1" applyAlignment="1">
      <alignment vertical="center"/>
    </xf>
    <xf numFmtId="202" fontId="40" fillId="32" borderId="10" xfId="49" applyNumberFormat="1" applyFont="1" applyFill="1" applyBorder="1" applyAlignment="1">
      <alignment vertical="center"/>
    </xf>
    <xf numFmtId="202" fontId="4" fillId="32" borderId="11" xfId="49" applyNumberFormat="1" applyFont="1" applyFill="1" applyBorder="1" applyAlignment="1">
      <alignment vertical="center"/>
    </xf>
    <xf numFmtId="202" fontId="4" fillId="32" borderId="12" xfId="49" applyNumberFormat="1" applyFont="1" applyFill="1" applyBorder="1" applyAlignment="1">
      <alignment vertical="center"/>
    </xf>
    <xf numFmtId="202" fontId="4" fillId="32" borderId="15" xfId="49" applyNumberFormat="1" applyFont="1" applyFill="1" applyBorder="1" applyAlignment="1">
      <alignment vertical="center"/>
    </xf>
    <xf numFmtId="0" fontId="4" fillId="4" borderId="11" xfId="0" applyFont="1" applyFill="1" applyBorder="1" applyAlignment="1">
      <alignment horizontal="center" vertical="center"/>
    </xf>
    <xf numFmtId="0" fontId="4" fillId="4" borderId="12"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13"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21"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4" fillId="0" borderId="13" xfId="0" applyFont="1" applyBorder="1" applyAlignment="1">
      <alignment vertical="center"/>
    </xf>
    <xf numFmtId="0" fontId="4" fillId="0" borderId="14" xfId="0" applyFont="1" applyBorder="1" applyAlignment="1">
      <alignment vertical="center"/>
    </xf>
    <xf numFmtId="0" fontId="4" fillId="0" borderId="21" xfId="0" applyFont="1" applyBorder="1" applyAlignment="1">
      <alignment vertical="center"/>
    </xf>
    <xf numFmtId="193" fontId="4" fillId="0" borderId="13" xfId="49" applyNumberFormat="1" applyFont="1" applyFill="1" applyBorder="1" applyAlignment="1">
      <alignment horizontal="right" vertical="center"/>
    </xf>
    <xf numFmtId="193" fontId="4" fillId="0" borderId="14" xfId="49" applyNumberFormat="1" applyFont="1" applyFill="1" applyBorder="1" applyAlignment="1">
      <alignment horizontal="right" vertical="center"/>
    </xf>
    <xf numFmtId="193" fontId="4" fillId="0" borderId="21" xfId="49" applyNumberFormat="1" applyFont="1" applyFill="1" applyBorder="1" applyAlignment="1">
      <alignment horizontal="right" vertical="center"/>
    </xf>
    <xf numFmtId="0" fontId="4" fillId="4" borderId="14" xfId="0" applyFont="1" applyFill="1" applyBorder="1" applyAlignment="1">
      <alignment horizontal="center" vertical="center"/>
    </xf>
    <xf numFmtId="0" fontId="4" fillId="4" borderId="21" xfId="0" applyFont="1" applyFill="1" applyBorder="1" applyAlignment="1">
      <alignment horizontal="center" vertical="center"/>
    </xf>
    <xf numFmtId="0" fontId="4" fillId="4" borderId="16"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8" xfId="0" applyFont="1" applyFill="1" applyBorder="1" applyAlignment="1">
      <alignment horizontal="center" vertical="center"/>
    </xf>
    <xf numFmtId="0" fontId="4" fillId="4" borderId="19" xfId="0" applyFont="1" applyFill="1" applyBorder="1" applyAlignment="1">
      <alignment horizontal="center" vertical="center"/>
    </xf>
    <xf numFmtId="0" fontId="4" fillId="4" borderId="20" xfId="0" applyFont="1" applyFill="1" applyBorder="1" applyAlignment="1">
      <alignment horizontal="center" vertical="center"/>
    </xf>
    <xf numFmtId="202" fontId="4" fillId="0" borderId="11" xfId="49" applyNumberFormat="1" applyFont="1" applyFill="1" applyBorder="1" applyAlignment="1">
      <alignment vertical="center"/>
    </xf>
    <xf numFmtId="202" fontId="4" fillId="0" borderId="12" xfId="49" applyNumberFormat="1" applyFont="1" applyFill="1" applyBorder="1" applyAlignment="1">
      <alignment vertical="center"/>
    </xf>
    <xf numFmtId="202" fontId="4" fillId="0" borderId="15" xfId="49" applyNumberFormat="1" applyFont="1" applyFill="1" applyBorder="1" applyAlignment="1">
      <alignment vertical="center"/>
    </xf>
    <xf numFmtId="0" fontId="4" fillId="4" borderId="18"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20" xfId="0" applyFont="1" applyFill="1" applyBorder="1" applyAlignment="1">
      <alignment horizontal="center" vertical="center" wrapText="1"/>
    </xf>
    <xf numFmtId="193" fontId="4" fillId="32" borderId="11" xfId="0" applyNumberFormat="1" applyFont="1" applyFill="1" applyBorder="1" applyAlignment="1">
      <alignment vertical="center"/>
    </xf>
    <xf numFmtId="193" fontId="4" fillId="32" borderId="12" xfId="0" applyNumberFormat="1" applyFont="1" applyFill="1" applyBorder="1" applyAlignment="1">
      <alignment vertical="center"/>
    </xf>
    <xf numFmtId="193" fontId="4" fillId="32" borderId="15" xfId="0" applyNumberFormat="1" applyFont="1" applyFill="1" applyBorder="1" applyAlignment="1">
      <alignment vertical="center"/>
    </xf>
    <xf numFmtId="202" fontId="4" fillId="32" borderId="11" xfId="0" applyNumberFormat="1" applyFont="1" applyFill="1" applyBorder="1" applyAlignment="1">
      <alignment vertical="center"/>
    </xf>
    <xf numFmtId="202" fontId="4" fillId="32" borderId="12" xfId="0" applyNumberFormat="1" applyFont="1" applyFill="1" applyBorder="1" applyAlignment="1">
      <alignment vertical="center"/>
    </xf>
    <xf numFmtId="202" fontId="4" fillId="32" borderId="15" xfId="0" applyNumberFormat="1" applyFont="1" applyFill="1" applyBorder="1" applyAlignment="1">
      <alignmen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5" xfId="0" applyFont="1" applyFill="1" applyBorder="1" applyAlignment="1">
      <alignment horizontal="left" vertical="center"/>
    </xf>
    <xf numFmtId="0" fontId="4" fillId="0" borderId="15"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33" borderId="12" xfId="0" applyFont="1" applyFill="1" applyBorder="1" applyAlignment="1">
      <alignment horizontal="left" vertical="center" wrapText="1"/>
    </xf>
    <xf numFmtId="0" fontId="4" fillId="33" borderId="15" xfId="0" applyFont="1" applyFill="1" applyBorder="1" applyAlignment="1">
      <alignment horizontal="left" vertical="center" wrapText="1"/>
    </xf>
    <xf numFmtId="193" fontId="4" fillId="33" borderId="11" xfId="0" applyNumberFormat="1" applyFont="1" applyFill="1" applyBorder="1" applyAlignment="1">
      <alignment horizontal="right" vertical="center"/>
    </xf>
    <xf numFmtId="0" fontId="4" fillId="33" borderId="12" xfId="0" applyFont="1" applyFill="1" applyBorder="1" applyAlignment="1">
      <alignment horizontal="right" vertical="center"/>
    </xf>
    <xf numFmtId="0" fontId="4" fillId="33" borderId="15" xfId="0" applyFont="1" applyFill="1" applyBorder="1" applyAlignment="1">
      <alignment horizontal="right" vertical="center"/>
    </xf>
    <xf numFmtId="0" fontId="4" fillId="4" borderId="10" xfId="0" applyFont="1" applyFill="1" applyBorder="1" applyAlignment="1">
      <alignment horizontal="center" vertical="center" wrapText="1"/>
    </xf>
    <xf numFmtId="0" fontId="4" fillId="0" borderId="11" xfId="0" applyFont="1" applyBorder="1" applyAlignment="1">
      <alignment horizontal="left" vertical="center" indent="1" shrinkToFit="1"/>
    </xf>
    <xf numFmtId="0" fontId="4" fillId="0" borderId="12" xfId="0" applyFont="1" applyBorder="1" applyAlignment="1">
      <alignment horizontal="left" vertical="center" indent="1" shrinkToFit="1"/>
    </xf>
    <xf numFmtId="0" fontId="4" fillId="0" borderId="15" xfId="0" applyFont="1" applyBorder="1" applyAlignment="1">
      <alignment horizontal="left" vertical="center" indent="1" shrinkToFit="1"/>
    </xf>
    <xf numFmtId="0" fontId="4" fillId="0" borderId="14" xfId="0" applyFont="1" applyBorder="1" applyAlignment="1">
      <alignment horizontal="left" vertical="center" shrinkToFit="1"/>
    </xf>
    <xf numFmtId="0" fontId="4" fillId="0" borderId="0" xfId="0" applyFont="1" applyBorder="1" applyAlignment="1">
      <alignment horizontal="lef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B1:AK68"/>
  <sheetViews>
    <sheetView view="pageBreakPreview" zoomScale="85" zoomScaleNormal="75" zoomScaleSheetLayoutView="85" zoomScalePageLayoutView="0" workbookViewId="0" topLeftCell="A1">
      <selection activeCell="B1" sqref="B1"/>
    </sheetView>
  </sheetViews>
  <sheetFormatPr defaultColWidth="2.875" defaultRowHeight="17.25" customHeight="1"/>
  <cols>
    <col min="1" max="5" width="2.875" style="1" customWidth="1"/>
    <col min="6" max="9" width="3.00390625" style="1" customWidth="1"/>
    <col min="10" max="10" width="2.875" style="24" customWidth="1"/>
    <col min="11" max="18" width="2.875" style="1" customWidth="1"/>
    <col min="19" max="19" width="4.75390625" style="1" customWidth="1"/>
    <col min="20" max="20" width="2.75390625" style="1" customWidth="1"/>
    <col min="21" max="37" width="3.625" style="1" customWidth="1"/>
    <col min="38" max="16384" width="2.875" style="1" customWidth="1"/>
  </cols>
  <sheetData>
    <row r="1" spans="2:37" ht="17.25" customHeight="1">
      <c r="B1" s="38" t="s">
        <v>77</v>
      </c>
      <c r="C1" s="39"/>
      <c r="D1" s="39"/>
      <c r="E1" s="27"/>
      <c r="F1" s="27"/>
      <c r="G1" s="27"/>
      <c r="H1" s="27"/>
      <c r="I1" s="27"/>
      <c r="J1" s="27"/>
      <c r="K1" s="27"/>
      <c r="L1" s="27"/>
      <c r="M1" s="27"/>
      <c r="N1" s="40"/>
      <c r="O1" s="40"/>
      <c r="P1" s="40"/>
      <c r="Q1" s="40"/>
      <c r="R1" s="40"/>
      <c r="S1" s="40"/>
      <c r="T1" s="40"/>
      <c r="U1" s="40"/>
      <c r="V1" s="40"/>
      <c r="W1" s="40"/>
      <c r="X1" s="40"/>
      <c r="Y1" s="40"/>
      <c r="Z1" s="40"/>
      <c r="AA1" s="40"/>
      <c r="AB1" s="40"/>
      <c r="AC1" s="40"/>
      <c r="AD1" s="40"/>
      <c r="AE1" s="40"/>
      <c r="AF1" s="40"/>
      <c r="AG1" s="40"/>
      <c r="AH1" s="40"/>
      <c r="AI1" s="40"/>
      <c r="AJ1" s="40"/>
      <c r="AK1" s="41"/>
    </row>
    <row r="2" spans="2:37" ht="24.75" customHeight="1">
      <c r="B2" s="106" t="s">
        <v>0</v>
      </c>
      <c r="C2" s="107"/>
      <c r="D2" s="107"/>
      <c r="E2" s="108"/>
      <c r="F2" s="109" t="s">
        <v>2</v>
      </c>
      <c r="G2" s="110"/>
      <c r="H2" s="110"/>
      <c r="I2" s="110"/>
      <c r="J2" s="3" t="s">
        <v>56</v>
      </c>
      <c r="K2" s="111" t="s">
        <v>1</v>
      </c>
      <c r="L2" s="112"/>
      <c r="M2" s="112"/>
      <c r="N2" s="112"/>
      <c r="O2" s="112"/>
      <c r="P2" s="112"/>
      <c r="Q2" s="112"/>
      <c r="R2" s="112"/>
      <c r="S2" s="109"/>
      <c r="T2" s="110" t="s">
        <v>53</v>
      </c>
      <c r="U2" s="110"/>
      <c r="V2" s="110"/>
      <c r="W2" s="110"/>
      <c r="X2" s="110"/>
      <c r="Y2" s="110"/>
      <c r="Z2" s="111" t="s">
        <v>55</v>
      </c>
      <c r="AA2" s="112"/>
      <c r="AB2" s="112"/>
      <c r="AC2" s="112"/>
      <c r="AD2" s="112"/>
      <c r="AE2" s="109"/>
      <c r="AF2" s="110" t="s">
        <v>5</v>
      </c>
      <c r="AG2" s="110"/>
      <c r="AH2" s="110"/>
      <c r="AI2" s="110"/>
      <c r="AJ2" s="110"/>
      <c r="AK2" s="110"/>
    </row>
    <row r="3" spans="2:37" ht="17.25" customHeight="1">
      <c r="B3" s="5" t="s">
        <v>57</v>
      </c>
      <c r="C3" s="6"/>
      <c r="D3" s="6"/>
      <c r="E3" s="6"/>
      <c r="F3" s="7"/>
      <c r="G3" s="7"/>
      <c r="H3" s="7"/>
      <c r="I3" s="7"/>
      <c r="J3" s="7"/>
      <c r="K3" s="8" t="s">
        <v>44</v>
      </c>
      <c r="L3" s="7"/>
      <c r="M3" s="7"/>
      <c r="N3" s="9" t="s">
        <v>45</v>
      </c>
      <c r="O3" s="7"/>
      <c r="P3" s="7"/>
      <c r="Q3" s="7"/>
      <c r="R3" s="7"/>
      <c r="S3" s="7"/>
      <c r="T3" s="100">
        <f>SUM(T4:Y9)</f>
        <v>31457</v>
      </c>
      <c r="U3" s="101"/>
      <c r="V3" s="101"/>
      <c r="W3" s="101"/>
      <c r="X3" s="101"/>
      <c r="Y3" s="102"/>
      <c r="Z3" s="100">
        <f>SUM(Z4:AE9)</f>
        <v>13393</v>
      </c>
      <c r="AA3" s="101"/>
      <c r="AB3" s="101"/>
      <c r="AC3" s="101"/>
      <c r="AD3" s="101"/>
      <c r="AE3" s="102"/>
      <c r="AF3" s="103">
        <f>SUM(AF4:AK9)</f>
        <v>704.5890000000002</v>
      </c>
      <c r="AG3" s="104"/>
      <c r="AH3" s="104"/>
      <c r="AI3" s="104"/>
      <c r="AJ3" s="104"/>
      <c r="AK3" s="105"/>
    </row>
    <row r="4" spans="2:37" ht="17.25" customHeight="1">
      <c r="B4" s="11"/>
      <c r="C4" s="12"/>
      <c r="D4" s="12"/>
      <c r="E4" s="13"/>
      <c r="F4" s="74" t="s">
        <v>64</v>
      </c>
      <c r="G4" s="86"/>
      <c r="H4" s="86"/>
      <c r="I4" s="87"/>
      <c r="J4" s="2">
        <v>1</v>
      </c>
      <c r="K4" s="60" t="s">
        <v>3</v>
      </c>
      <c r="L4" s="61"/>
      <c r="M4" s="61"/>
      <c r="N4" s="61"/>
      <c r="O4" s="61"/>
      <c r="P4" s="61"/>
      <c r="Q4" s="61"/>
      <c r="R4" s="61"/>
      <c r="S4" s="62"/>
      <c r="T4" s="42">
        <v>31301</v>
      </c>
      <c r="U4" s="42"/>
      <c r="V4" s="42"/>
      <c r="W4" s="42"/>
      <c r="X4" s="42"/>
      <c r="Y4" s="42"/>
      <c r="Z4" s="63">
        <v>13350</v>
      </c>
      <c r="AA4" s="64"/>
      <c r="AB4" s="64"/>
      <c r="AC4" s="64"/>
      <c r="AD4" s="64"/>
      <c r="AE4" s="65"/>
      <c r="AF4" s="66">
        <v>696.44</v>
      </c>
      <c r="AG4" s="66"/>
      <c r="AH4" s="66"/>
      <c r="AI4" s="66"/>
      <c r="AJ4" s="66"/>
      <c r="AK4" s="66"/>
    </row>
    <row r="5" spans="2:37" ht="17.25" customHeight="1">
      <c r="B5" s="14"/>
      <c r="C5" s="15"/>
      <c r="D5" s="15"/>
      <c r="E5" s="16"/>
      <c r="F5" s="88"/>
      <c r="G5" s="89"/>
      <c r="H5" s="89"/>
      <c r="I5" s="90"/>
      <c r="J5" s="2">
        <v>2</v>
      </c>
      <c r="K5" s="60" t="s">
        <v>4</v>
      </c>
      <c r="L5" s="61"/>
      <c r="M5" s="61"/>
      <c r="N5" s="61"/>
      <c r="O5" s="61"/>
      <c r="P5" s="61"/>
      <c r="Q5" s="61"/>
      <c r="R5" s="61"/>
      <c r="S5" s="62"/>
      <c r="T5" s="63">
        <v>64</v>
      </c>
      <c r="U5" s="64"/>
      <c r="V5" s="64"/>
      <c r="W5" s="64"/>
      <c r="X5" s="64"/>
      <c r="Y5" s="65"/>
      <c r="Z5" s="63">
        <v>1</v>
      </c>
      <c r="AA5" s="64"/>
      <c r="AB5" s="64"/>
      <c r="AC5" s="64"/>
      <c r="AD5" s="64"/>
      <c r="AE5" s="65"/>
      <c r="AF5" s="94">
        <v>0.089</v>
      </c>
      <c r="AG5" s="95"/>
      <c r="AH5" s="95"/>
      <c r="AI5" s="95"/>
      <c r="AJ5" s="95"/>
      <c r="AK5" s="96"/>
    </row>
    <row r="6" spans="2:37" ht="17.25" customHeight="1">
      <c r="B6" s="14"/>
      <c r="C6" s="15"/>
      <c r="D6" s="15"/>
      <c r="E6" s="16"/>
      <c r="F6" s="88"/>
      <c r="G6" s="89"/>
      <c r="H6" s="89"/>
      <c r="I6" s="90"/>
      <c r="J6" s="2">
        <v>3</v>
      </c>
      <c r="K6" s="60" t="s">
        <v>100</v>
      </c>
      <c r="L6" s="61"/>
      <c r="M6" s="61"/>
      <c r="N6" s="61"/>
      <c r="O6" s="61"/>
      <c r="P6" s="61"/>
      <c r="Q6" s="61"/>
      <c r="R6" s="61"/>
      <c r="S6" s="62"/>
      <c r="T6" s="63">
        <v>9</v>
      </c>
      <c r="U6" s="64"/>
      <c r="V6" s="64"/>
      <c r="W6" s="64"/>
      <c r="X6" s="64"/>
      <c r="Y6" s="65"/>
      <c r="Z6" s="63">
        <v>4</v>
      </c>
      <c r="AA6" s="64"/>
      <c r="AB6" s="64"/>
      <c r="AC6" s="64"/>
      <c r="AD6" s="64"/>
      <c r="AE6" s="65"/>
      <c r="AF6" s="94">
        <v>0.1</v>
      </c>
      <c r="AG6" s="95"/>
      <c r="AH6" s="95"/>
      <c r="AI6" s="95"/>
      <c r="AJ6" s="95"/>
      <c r="AK6" s="96"/>
    </row>
    <row r="7" spans="2:37" ht="17.25" customHeight="1">
      <c r="B7" s="14"/>
      <c r="C7" s="15"/>
      <c r="D7" s="15"/>
      <c r="E7" s="16"/>
      <c r="F7" s="88"/>
      <c r="G7" s="89"/>
      <c r="H7" s="89"/>
      <c r="I7" s="90"/>
      <c r="J7" s="2">
        <v>4</v>
      </c>
      <c r="K7" s="60" t="s">
        <v>6</v>
      </c>
      <c r="L7" s="61"/>
      <c r="M7" s="61"/>
      <c r="N7" s="61"/>
      <c r="O7" s="61"/>
      <c r="P7" s="61"/>
      <c r="Q7" s="61"/>
      <c r="R7" s="61"/>
      <c r="S7" s="62"/>
      <c r="T7" s="63">
        <v>13</v>
      </c>
      <c r="U7" s="64"/>
      <c r="V7" s="64"/>
      <c r="W7" s="64"/>
      <c r="X7" s="64"/>
      <c r="Y7" s="65"/>
      <c r="Z7" s="63">
        <v>8</v>
      </c>
      <c r="AA7" s="64"/>
      <c r="AB7" s="64"/>
      <c r="AC7" s="64"/>
      <c r="AD7" s="64"/>
      <c r="AE7" s="65"/>
      <c r="AF7" s="94">
        <v>0.48</v>
      </c>
      <c r="AG7" s="95"/>
      <c r="AH7" s="95"/>
      <c r="AI7" s="95"/>
      <c r="AJ7" s="95"/>
      <c r="AK7" s="96"/>
    </row>
    <row r="8" spans="2:37" ht="17.25" customHeight="1">
      <c r="B8" s="14"/>
      <c r="C8" s="15"/>
      <c r="D8" s="15"/>
      <c r="E8" s="16"/>
      <c r="F8" s="88"/>
      <c r="G8" s="89"/>
      <c r="H8" s="89"/>
      <c r="I8" s="90"/>
      <c r="J8" s="2">
        <v>5</v>
      </c>
      <c r="K8" s="60" t="s">
        <v>7</v>
      </c>
      <c r="L8" s="61"/>
      <c r="M8" s="61"/>
      <c r="N8" s="61"/>
      <c r="O8" s="61"/>
      <c r="P8" s="61"/>
      <c r="Q8" s="61"/>
      <c r="R8" s="61"/>
      <c r="S8" s="62"/>
      <c r="T8" s="42">
        <v>39</v>
      </c>
      <c r="U8" s="42"/>
      <c r="V8" s="42"/>
      <c r="W8" s="42"/>
      <c r="X8" s="42"/>
      <c r="Y8" s="42"/>
      <c r="Z8" s="63">
        <v>18</v>
      </c>
      <c r="AA8" s="64"/>
      <c r="AB8" s="64"/>
      <c r="AC8" s="64"/>
      <c r="AD8" s="64"/>
      <c r="AE8" s="65"/>
      <c r="AF8" s="66">
        <v>2.64</v>
      </c>
      <c r="AG8" s="66"/>
      <c r="AH8" s="66"/>
      <c r="AI8" s="66"/>
      <c r="AJ8" s="66"/>
      <c r="AK8" s="66"/>
    </row>
    <row r="9" spans="2:37" ht="17.25" customHeight="1">
      <c r="B9" s="17"/>
      <c r="C9" s="18"/>
      <c r="D9" s="18"/>
      <c r="E9" s="19"/>
      <c r="F9" s="91"/>
      <c r="G9" s="92"/>
      <c r="H9" s="92"/>
      <c r="I9" s="93"/>
      <c r="J9" s="2">
        <v>6</v>
      </c>
      <c r="K9" s="60" t="s">
        <v>8</v>
      </c>
      <c r="L9" s="61"/>
      <c r="M9" s="61"/>
      <c r="N9" s="61"/>
      <c r="O9" s="61"/>
      <c r="P9" s="61"/>
      <c r="Q9" s="61"/>
      <c r="R9" s="61"/>
      <c r="S9" s="62"/>
      <c r="T9" s="42">
        <v>31</v>
      </c>
      <c r="U9" s="42"/>
      <c r="V9" s="42"/>
      <c r="W9" s="42"/>
      <c r="X9" s="42"/>
      <c r="Y9" s="42"/>
      <c r="Z9" s="63">
        <v>12</v>
      </c>
      <c r="AA9" s="64"/>
      <c r="AB9" s="64"/>
      <c r="AC9" s="64"/>
      <c r="AD9" s="64"/>
      <c r="AE9" s="65"/>
      <c r="AF9" s="66">
        <v>4.84</v>
      </c>
      <c r="AG9" s="66"/>
      <c r="AH9" s="66"/>
      <c r="AI9" s="66"/>
      <c r="AJ9" s="66"/>
      <c r="AK9" s="66"/>
    </row>
    <row r="10" spans="2:37" ht="17.25" customHeight="1">
      <c r="B10" s="20" t="s">
        <v>58</v>
      </c>
      <c r="C10" s="21"/>
      <c r="D10" s="21"/>
      <c r="E10" s="21"/>
      <c r="F10" s="22"/>
      <c r="G10" s="22"/>
      <c r="H10" s="22"/>
      <c r="I10" s="22"/>
      <c r="J10" s="7"/>
      <c r="K10" s="8" t="s">
        <v>44</v>
      </c>
      <c r="L10" s="9"/>
      <c r="M10" s="9"/>
      <c r="N10" s="9" t="s">
        <v>46</v>
      </c>
      <c r="O10" s="9"/>
      <c r="P10" s="9"/>
      <c r="Q10" s="9"/>
      <c r="R10" s="9"/>
      <c r="S10" s="10"/>
      <c r="T10" s="53">
        <f>SUM(T11:Y15)</f>
        <v>27103</v>
      </c>
      <c r="U10" s="54"/>
      <c r="V10" s="54"/>
      <c r="W10" s="54"/>
      <c r="X10" s="54"/>
      <c r="Y10" s="55"/>
      <c r="Z10" s="53">
        <f>SUM(Z11:AE15)</f>
        <v>10002</v>
      </c>
      <c r="AA10" s="54"/>
      <c r="AB10" s="54"/>
      <c r="AC10" s="54"/>
      <c r="AD10" s="54"/>
      <c r="AE10" s="55"/>
      <c r="AF10" s="68">
        <f>SUM(AF11:AK15)</f>
        <v>137.39999999999998</v>
      </c>
      <c r="AG10" s="69"/>
      <c r="AH10" s="69"/>
      <c r="AI10" s="69"/>
      <c r="AJ10" s="69"/>
      <c r="AK10" s="70"/>
    </row>
    <row r="11" spans="2:37" ht="17.25" customHeight="1">
      <c r="B11" s="11"/>
      <c r="C11" s="12"/>
      <c r="D11" s="12"/>
      <c r="E11" s="13"/>
      <c r="F11" s="74" t="s">
        <v>63</v>
      </c>
      <c r="G11" s="86"/>
      <c r="H11" s="86"/>
      <c r="I11" s="87"/>
      <c r="J11" s="2">
        <v>7</v>
      </c>
      <c r="K11" s="60" t="s">
        <v>9</v>
      </c>
      <c r="L11" s="61"/>
      <c r="M11" s="61"/>
      <c r="N11" s="61"/>
      <c r="O11" s="61"/>
      <c r="P11" s="61"/>
      <c r="Q11" s="61"/>
      <c r="R11" s="61"/>
      <c r="S11" s="62"/>
      <c r="T11" s="42">
        <v>26750</v>
      </c>
      <c r="U11" s="42"/>
      <c r="V11" s="42"/>
      <c r="W11" s="42"/>
      <c r="X11" s="42"/>
      <c r="Y11" s="42"/>
      <c r="Z11" s="63">
        <v>9882</v>
      </c>
      <c r="AA11" s="64"/>
      <c r="AB11" s="64"/>
      <c r="AC11" s="64"/>
      <c r="AD11" s="64"/>
      <c r="AE11" s="65"/>
      <c r="AF11" s="66">
        <v>134.63</v>
      </c>
      <c r="AG11" s="66"/>
      <c r="AH11" s="66"/>
      <c r="AI11" s="66"/>
      <c r="AJ11" s="66"/>
      <c r="AK11" s="66"/>
    </row>
    <row r="12" spans="2:37" ht="17.25" customHeight="1">
      <c r="B12" s="14"/>
      <c r="C12" s="15"/>
      <c r="D12" s="15"/>
      <c r="E12" s="16"/>
      <c r="F12" s="88"/>
      <c r="G12" s="89"/>
      <c r="H12" s="89"/>
      <c r="I12" s="90"/>
      <c r="J12" s="2">
        <v>8</v>
      </c>
      <c r="K12" s="60" t="s">
        <v>10</v>
      </c>
      <c r="L12" s="61"/>
      <c r="M12" s="61"/>
      <c r="N12" s="61"/>
      <c r="O12" s="61"/>
      <c r="P12" s="61"/>
      <c r="Q12" s="61"/>
      <c r="R12" s="61"/>
      <c r="S12" s="62"/>
      <c r="T12" s="42">
        <v>14</v>
      </c>
      <c r="U12" s="42"/>
      <c r="V12" s="42"/>
      <c r="W12" s="42"/>
      <c r="X12" s="42"/>
      <c r="Y12" s="42"/>
      <c r="Z12" s="63">
        <v>1</v>
      </c>
      <c r="AA12" s="64"/>
      <c r="AB12" s="64"/>
      <c r="AC12" s="64"/>
      <c r="AD12" s="64"/>
      <c r="AE12" s="65"/>
      <c r="AF12" s="66">
        <v>0.56</v>
      </c>
      <c r="AG12" s="66"/>
      <c r="AH12" s="66"/>
      <c r="AI12" s="66"/>
      <c r="AJ12" s="66"/>
      <c r="AK12" s="66"/>
    </row>
    <row r="13" spans="2:37" ht="17.25" customHeight="1">
      <c r="B13" s="14"/>
      <c r="C13" s="15"/>
      <c r="D13" s="15"/>
      <c r="E13" s="16"/>
      <c r="F13" s="88"/>
      <c r="G13" s="89"/>
      <c r="H13" s="89"/>
      <c r="I13" s="90"/>
      <c r="J13" s="2">
        <v>9</v>
      </c>
      <c r="K13" s="60" t="s">
        <v>11</v>
      </c>
      <c r="L13" s="61"/>
      <c r="M13" s="61"/>
      <c r="N13" s="61"/>
      <c r="O13" s="61"/>
      <c r="P13" s="61"/>
      <c r="Q13" s="61"/>
      <c r="R13" s="61"/>
      <c r="S13" s="62"/>
      <c r="T13" s="42">
        <v>100</v>
      </c>
      <c r="U13" s="42"/>
      <c r="V13" s="42"/>
      <c r="W13" s="42"/>
      <c r="X13" s="42"/>
      <c r="Y13" s="42"/>
      <c r="Z13" s="63">
        <v>35</v>
      </c>
      <c r="AA13" s="64"/>
      <c r="AB13" s="64"/>
      <c r="AC13" s="64"/>
      <c r="AD13" s="64"/>
      <c r="AE13" s="65"/>
      <c r="AF13" s="66">
        <v>0.53</v>
      </c>
      <c r="AG13" s="66"/>
      <c r="AH13" s="66"/>
      <c r="AI13" s="66"/>
      <c r="AJ13" s="66"/>
      <c r="AK13" s="66"/>
    </row>
    <row r="14" spans="2:37" ht="17.25" customHeight="1">
      <c r="B14" s="14"/>
      <c r="C14" s="15"/>
      <c r="D14" s="15"/>
      <c r="E14" s="16"/>
      <c r="F14" s="88"/>
      <c r="G14" s="89"/>
      <c r="H14" s="89"/>
      <c r="I14" s="90"/>
      <c r="J14" s="2">
        <v>10</v>
      </c>
      <c r="K14" s="60" t="s">
        <v>12</v>
      </c>
      <c r="L14" s="61"/>
      <c r="M14" s="61"/>
      <c r="N14" s="61"/>
      <c r="O14" s="61"/>
      <c r="P14" s="61"/>
      <c r="Q14" s="61"/>
      <c r="R14" s="61"/>
      <c r="S14" s="62"/>
      <c r="T14" s="42">
        <v>116</v>
      </c>
      <c r="U14" s="42"/>
      <c r="V14" s="42"/>
      <c r="W14" s="42"/>
      <c r="X14" s="42"/>
      <c r="Y14" s="42"/>
      <c r="Z14" s="63">
        <v>33</v>
      </c>
      <c r="AA14" s="64"/>
      <c r="AB14" s="64"/>
      <c r="AC14" s="64"/>
      <c r="AD14" s="64"/>
      <c r="AE14" s="65"/>
      <c r="AF14" s="66">
        <v>0.51</v>
      </c>
      <c r="AG14" s="66"/>
      <c r="AH14" s="66"/>
      <c r="AI14" s="66"/>
      <c r="AJ14" s="66"/>
      <c r="AK14" s="66"/>
    </row>
    <row r="15" spans="2:37" ht="17.25" customHeight="1">
      <c r="B15" s="17"/>
      <c r="C15" s="18"/>
      <c r="D15" s="18"/>
      <c r="E15" s="19"/>
      <c r="F15" s="91"/>
      <c r="G15" s="92"/>
      <c r="H15" s="92"/>
      <c r="I15" s="93"/>
      <c r="J15" s="2">
        <v>11</v>
      </c>
      <c r="K15" s="60" t="s">
        <v>13</v>
      </c>
      <c r="L15" s="61"/>
      <c r="M15" s="61"/>
      <c r="N15" s="61"/>
      <c r="O15" s="61"/>
      <c r="P15" s="61"/>
      <c r="Q15" s="61"/>
      <c r="R15" s="61"/>
      <c r="S15" s="62"/>
      <c r="T15" s="42">
        <v>123</v>
      </c>
      <c r="U15" s="42"/>
      <c r="V15" s="42"/>
      <c r="W15" s="42"/>
      <c r="X15" s="42"/>
      <c r="Y15" s="42"/>
      <c r="Z15" s="63">
        <v>51</v>
      </c>
      <c r="AA15" s="64"/>
      <c r="AB15" s="64"/>
      <c r="AC15" s="64"/>
      <c r="AD15" s="64"/>
      <c r="AE15" s="65"/>
      <c r="AF15" s="66">
        <v>1.17</v>
      </c>
      <c r="AG15" s="66"/>
      <c r="AH15" s="66"/>
      <c r="AI15" s="66"/>
      <c r="AJ15" s="66"/>
      <c r="AK15" s="66"/>
    </row>
    <row r="16" spans="2:37" ht="17.25" customHeight="1">
      <c r="B16" s="20" t="s">
        <v>59</v>
      </c>
      <c r="C16" s="21"/>
      <c r="D16" s="21"/>
      <c r="E16" s="21"/>
      <c r="F16" s="15"/>
      <c r="G16" s="15"/>
      <c r="H16" s="15"/>
      <c r="I16" s="22"/>
      <c r="J16" s="7"/>
      <c r="K16" s="8" t="s">
        <v>44</v>
      </c>
      <c r="L16" s="9"/>
      <c r="M16" s="9"/>
      <c r="N16" s="9" t="s">
        <v>48</v>
      </c>
      <c r="O16" s="9"/>
      <c r="P16" s="9"/>
      <c r="Q16" s="9"/>
      <c r="R16" s="9"/>
      <c r="S16" s="10"/>
      <c r="T16" s="53">
        <f>SUM(T17:Y33)</f>
        <v>7486</v>
      </c>
      <c r="U16" s="54"/>
      <c r="V16" s="54"/>
      <c r="W16" s="54"/>
      <c r="X16" s="54"/>
      <c r="Y16" s="55"/>
      <c r="Z16" s="53">
        <f>SUM(Z17:AE33)</f>
        <v>3578</v>
      </c>
      <c r="AA16" s="54"/>
      <c r="AB16" s="54"/>
      <c r="AC16" s="54"/>
      <c r="AD16" s="54"/>
      <c r="AE16" s="55"/>
      <c r="AF16" s="68">
        <f>SUM(AF17:AK33)</f>
        <v>78.02</v>
      </c>
      <c r="AG16" s="69"/>
      <c r="AH16" s="69"/>
      <c r="AI16" s="69"/>
      <c r="AJ16" s="69"/>
      <c r="AK16" s="70"/>
    </row>
    <row r="17" spans="2:37" ht="17.25" customHeight="1">
      <c r="B17" s="14"/>
      <c r="C17" s="15"/>
      <c r="D17" s="15"/>
      <c r="E17" s="16"/>
      <c r="F17" s="74" t="s">
        <v>51</v>
      </c>
      <c r="G17" s="86"/>
      <c r="H17" s="86"/>
      <c r="I17" s="87"/>
      <c r="J17" s="2">
        <v>12</v>
      </c>
      <c r="K17" s="60" t="s">
        <v>14</v>
      </c>
      <c r="L17" s="61"/>
      <c r="M17" s="61"/>
      <c r="N17" s="61"/>
      <c r="O17" s="61"/>
      <c r="P17" s="61"/>
      <c r="Q17" s="61"/>
      <c r="R17" s="61"/>
      <c r="S17" s="62"/>
      <c r="T17" s="42">
        <v>63</v>
      </c>
      <c r="U17" s="42"/>
      <c r="V17" s="42"/>
      <c r="W17" s="42"/>
      <c r="X17" s="42"/>
      <c r="Y17" s="42"/>
      <c r="Z17" s="63">
        <v>39</v>
      </c>
      <c r="AA17" s="64"/>
      <c r="AB17" s="64"/>
      <c r="AC17" s="64"/>
      <c r="AD17" s="64"/>
      <c r="AE17" s="65"/>
      <c r="AF17" s="66">
        <v>0.82</v>
      </c>
      <c r="AG17" s="66"/>
      <c r="AH17" s="66"/>
      <c r="AI17" s="66"/>
      <c r="AJ17" s="66"/>
      <c r="AK17" s="66"/>
    </row>
    <row r="18" spans="2:37" ht="17.25" customHeight="1">
      <c r="B18" s="14"/>
      <c r="C18" s="15"/>
      <c r="D18" s="15"/>
      <c r="E18" s="16"/>
      <c r="F18" s="88"/>
      <c r="G18" s="89"/>
      <c r="H18" s="89"/>
      <c r="I18" s="90"/>
      <c r="J18" s="2">
        <v>13</v>
      </c>
      <c r="K18" s="60" t="s">
        <v>15</v>
      </c>
      <c r="L18" s="61"/>
      <c r="M18" s="61"/>
      <c r="N18" s="61"/>
      <c r="O18" s="61"/>
      <c r="P18" s="61"/>
      <c r="Q18" s="61"/>
      <c r="R18" s="61"/>
      <c r="S18" s="62"/>
      <c r="T18" s="42">
        <v>205</v>
      </c>
      <c r="U18" s="42"/>
      <c r="V18" s="42"/>
      <c r="W18" s="42"/>
      <c r="X18" s="42"/>
      <c r="Y18" s="42"/>
      <c r="Z18" s="63">
        <v>85</v>
      </c>
      <c r="AA18" s="64"/>
      <c r="AB18" s="64"/>
      <c r="AC18" s="64"/>
      <c r="AD18" s="64"/>
      <c r="AE18" s="65"/>
      <c r="AF18" s="66">
        <v>0.9</v>
      </c>
      <c r="AG18" s="66"/>
      <c r="AH18" s="66"/>
      <c r="AI18" s="66"/>
      <c r="AJ18" s="66"/>
      <c r="AK18" s="66"/>
    </row>
    <row r="19" spans="2:37" ht="17.25" customHeight="1">
      <c r="B19" s="14"/>
      <c r="C19" s="15"/>
      <c r="D19" s="15"/>
      <c r="E19" s="16"/>
      <c r="F19" s="91"/>
      <c r="G19" s="92"/>
      <c r="H19" s="92"/>
      <c r="I19" s="93"/>
      <c r="J19" s="2">
        <v>14</v>
      </c>
      <c r="K19" s="60" t="s">
        <v>16</v>
      </c>
      <c r="L19" s="61"/>
      <c r="M19" s="61"/>
      <c r="N19" s="61"/>
      <c r="O19" s="61"/>
      <c r="P19" s="61"/>
      <c r="Q19" s="61"/>
      <c r="R19" s="61"/>
      <c r="S19" s="62"/>
      <c r="T19" s="42">
        <v>44</v>
      </c>
      <c r="U19" s="42"/>
      <c r="V19" s="42"/>
      <c r="W19" s="42"/>
      <c r="X19" s="42"/>
      <c r="Y19" s="42"/>
      <c r="Z19" s="63">
        <v>25</v>
      </c>
      <c r="AA19" s="64"/>
      <c r="AB19" s="64"/>
      <c r="AC19" s="64"/>
      <c r="AD19" s="64"/>
      <c r="AE19" s="65"/>
      <c r="AF19" s="66">
        <v>0.5</v>
      </c>
      <c r="AG19" s="66"/>
      <c r="AH19" s="66"/>
      <c r="AI19" s="66"/>
      <c r="AJ19" s="66"/>
      <c r="AK19" s="66"/>
    </row>
    <row r="20" spans="2:37" ht="17.25" customHeight="1">
      <c r="B20" s="14"/>
      <c r="C20" s="15"/>
      <c r="D20" s="15"/>
      <c r="E20" s="16"/>
      <c r="F20" s="74" t="s">
        <v>62</v>
      </c>
      <c r="G20" s="86"/>
      <c r="H20" s="86"/>
      <c r="I20" s="87"/>
      <c r="J20" s="2">
        <v>15</v>
      </c>
      <c r="K20" s="60" t="s">
        <v>13</v>
      </c>
      <c r="L20" s="61"/>
      <c r="M20" s="61"/>
      <c r="N20" s="61"/>
      <c r="O20" s="61"/>
      <c r="P20" s="61"/>
      <c r="Q20" s="61"/>
      <c r="R20" s="61"/>
      <c r="S20" s="62"/>
      <c r="T20" s="42">
        <v>1077</v>
      </c>
      <c r="U20" s="42"/>
      <c r="V20" s="42"/>
      <c r="W20" s="42"/>
      <c r="X20" s="42"/>
      <c r="Y20" s="42"/>
      <c r="Z20" s="63">
        <v>496</v>
      </c>
      <c r="AA20" s="64"/>
      <c r="AB20" s="64"/>
      <c r="AC20" s="64"/>
      <c r="AD20" s="64"/>
      <c r="AE20" s="65"/>
      <c r="AF20" s="66">
        <v>15.16</v>
      </c>
      <c r="AG20" s="66"/>
      <c r="AH20" s="66"/>
      <c r="AI20" s="66"/>
      <c r="AJ20" s="66"/>
      <c r="AK20" s="66"/>
    </row>
    <row r="21" spans="2:37" ht="17.25" customHeight="1">
      <c r="B21" s="14"/>
      <c r="C21" s="15"/>
      <c r="D21" s="15"/>
      <c r="E21" s="16"/>
      <c r="F21" s="88"/>
      <c r="G21" s="89"/>
      <c r="H21" s="89"/>
      <c r="I21" s="90"/>
      <c r="J21" s="2">
        <v>16</v>
      </c>
      <c r="K21" s="60" t="s">
        <v>17</v>
      </c>
      <c r="L21" s="61"/>
      <c r="M21" s="61"/>
      <c r="N21" s="61"/>
      <c r="O21" s="61"/>
      <c r="P21" s="61"/>
      <c r="Q21" s="61"/>
      <c r="R21" s="61"/>
      <c r="S21" s="62"/>
      <c r="T21" s="42">
        <v>701</v>
      </c>
      <c r="U21" s="42"/>
      <c r="V21" s="42"/>
      <c r="W21" s="42"/>
      <c r="X21" s="42"/>
      <c r="Y21" s="42"/>
      <c r="Z21" s="63">
        <v>227</v>
      </c>
      <c r="AA21" s="64"/>
      <c r="AB21" s="64"/>
      <c r="AC21" s="64"/>
      <c r="AD21" s="64"/>
      <c r="AE21" s="65"/>
      <c r="AF21" s="66">
        <v>3.57</v>
      </c>
      <c r="AG21" s="66"/>
      <c r="AH21" s="66"/>
      <c r="AI21" s="66"/>
      <c r="AJ21" s="66"/>
      <c r="AK21" s="66"/>
    </row>
    <row r="22" spans="2:37" ht="17.25" customHeight="1">
      <c r="B22" s="14"/>
      <c r="C22" s="15"/>
      <c r="D22" s="15"/>
      <c r="E22" s="16"/>
      <c r="F22" s="91"/>
      <c r="G22" s="92"/>
      <c r="H22" s="92"/>
      <c r="I22" s="93"/>
      <c r="J22" s="2">
        <v>17</v>
      </c>
      <c r="K22" s="60" t="s">
        <v>18</v>
      </c>
      <c r="L22" s="61"/>
      <c r="M22" s="61"/>
      <c r="N22" s="61"/>
      <c r="O22" s="61"/>
      <c r="P22" s="61"/>
      <c r="Q22" s="61"/>
      <c r="R22" s="61"/>
      <c r="S22" s="62"/>
      <c r="T22" s="42">
        <v>22</v>
      </c>
      <c r="U22" s="42"/>
      <c r="V22" s="42"/>
      <c r="W22" s="42"/>
      <c r="X22" s="42"/>
      <c r="Y22" s="42"/>
      <c r="Z22" s="63">
        <v>5</v>
      </c>
      <c r="AA22" s="64"/>
      <c r="AB22" s="64"/>
      <c r="AC22" s="64"/>
      <c r="AD22" s="64"/>
      <c r="AE22" s="65"/>
      <c r="AF22" s="66">
        <v>0.25</v>
      </c>
      <c r="AG22" s="66"/>
      <c r="AH22" s="66"/>
      <c r="AI22" s="66"/>
      <c r="AJ22" s="66"/>
      <c r="AK22" s="66"/>
    </row>
    <row r="23" spans="2:37" ht="17.25" customHeight="1">
      <c r="B23" s="14"/>
      <c r="C23" s="15"/>
      <c r="D23" s="15"/>
      <c r="E23" s="16"/>
      <c r="F23" s="74" t="s">
        <v>65</v>
      </c>
      <c r="G23" s="75"/>
      <c r="H23" s="75"/>
      <c r="I23" s="76"/>
      <c r="J23" s="2">
        <v>18</v>
      </c>
      <c r="K23" s="60" t="s">
        <v>21</v>
      </c>
      <c r="L23" s="61"/>
      <c r="M23" s="61"/>
      <c r="N23" s="61"/>
      <c r="O23" s="61"/>
      <c r="P23" s="61"/>
      <c r="Q23" s="61"/>
      <c r="R23" s="61"/>
      <c r="S23" s="62"/>
      <c r="T23" s="43">
        <v>3</v>
      </c>
      <c r="U23" s="44"/>
      <c r="V23" s="44"/>
      <c r="W23" s="44"/>
      <c r="X23" s="44"/>
      <c r="Y23" s="45"/>
      <c r="Z23" s="43">
        <v>2</v>
      </c>
      <c r="AA23" s="44"/>
      <c r="AB23" s="44"/>
      <c r="AC23" s="44"/>
      <c r="AD23" s="44"/>
      <c r="AE23" s="45"/>
      <c r="AF23" s="66">
        <v>0.69</v>
      </c>
      <c r="AG23" s="66"/>
      <c r="AH23" s="66"/>
      <c r="AI23" s="66"/>
      <c r="AJ23" s="66"/>
      <c r="AK23" s="66"/>
    </row>
    <row r="24" spans="2:37" ht="17.25" customHeight="1">
      <c r="B24" s="14"/>
      <c r="C24" s="15"/>
      <c r="D24" s="15"/>
      <c r="E24" s="16"/>
      <c r="F24" s="77"/>
      <c r="G24" s="78"/>
      <c r="H24" s="78"/>
      <c r="I24" s="79"/>
      <c r="J24" s="2">
        <v>19</v>
      </c>
      <c r="K24" s="60" t="s">
        <v>22</v>
      </c>
      <c r="L24" s="61"/>
      <c r="M24" s="61"/>
      <c r="N24" s="61"/>
      <c r="O24" s="61"/>
      <c r="P24" s="61"/>
      <c r="Q24" s="61"/>
      <c r="R24" s="61"/>
      <c r="S24" s="62"/>
      <c r="T24" s="43">
        <v>1</v>
      </c>
      <c r="U24" s="44"/>
      <c r="V24" s="44"/>
      <c r="W24" s="44"/>
      <c r="X24" s="44"/>
      <c r="Y24" s="45"/>
      <c r="Z24" s="43">
        <v>1</v>
      </c>
      <c r="AA24" s="44"/>
      <c r="AB24" s="44"/>
      <c r="AC24" s="44"/>
      <c r="AD24" s="44"/>
      <c r="AE24" s="45"/>
      <c r="AF24" s="66">
        <v>7.11</v>
      </c>
      <c r="AG24" s="66"/>
      <c r="AH24" s="66"/>
      <c r="AI24" s="66"/>
      <c r="AJ24" s="66"/>
      <c r="AK24" s="66"/>
    </row>
    <row r="25" spans="2:37" ht="17.25" customHeight="1">
      <c r="B25" s="14"/>
      <c r="C25" s="15"/>
      <c r="D25" s="15"/>
      <c r="E25" s="16"/>
      <c r="F25" s="77"/>
      <c r="G25" s="78"/>
      <c r="H25" s="78"/>
      <c r="I25" s="79"/>
      <c r="J25" s="2">
        <v>20</v>
      </c>
      <c r="K25" s="60" t="s">
        <v>23</v>
      </c>
      <c r="L25" s="61"/>
      <c r="M25" s="61"/>
      <c r="N25" s="61"/>
      <c r="O25" s="61"/>
      <c r="P25" s="61"/>
      <c r="Q25" s="61"/>
      <c r="R25" s="61"/>
      <c r="S25" s="62"/>
      <c r="T25" s="43">
        <v>26</v>
      </c>
      <c r="U25" s="44"/>
      <c r="V25" s="44"/>
      <c r="W25" s="44"/>
      <c r="X25" s="44"/>
      <c r="Y25" s="45"/>
      <c r="Z25" s="43">
        <v>11</v>
      </c>
      <c r="AA25" s="44"/>
      <c r="AB25" s="44"/>
      <c r="AC25" s="44"/>
      <c r="AD25" s="44"/>
      <c r="AE25" s="45"/>
      <c r="AF25" s="66">
        <v>0.65</v>
      </c>
      <c r="AG25" s="66"/>
      <c r="AH25" s="66"/>
      <c r="AI25" s="66"/>
      <c r="AJ25" s="66"/>
      <c r="AK25" s="66"/>
    </row>
    <row r="26" spans="2:37" ht="17.25" customHeight="1">
      <c r="B26" s="14"/>
      <c r="C26" s="15"/>
      <c r="D26" s="15"/>
      <c r="E26" s="16"/>
      <c r="F26" s="77"/>
      <c r="G26" s="78"/>
      <c r="H26" s="78"/>
      <c r="I26" s="79"/>
      <c r="J26" s="2">
        <v>21</v>
      </c>
      <c r="K26" s="60" t="s">
        <v>24</v>
      </c>
      <c r="L26" s="61"/>
      <c r="M26" s="61"/>
      <c r="N26" s="61"/>
      <c r="O26" s="61"/>
      <c r="P26" s="61"/>
      <c r="Q26" s="61"/>
      <c r="R26" s="61"/>
      <c r="S26" s="62"/>
      <c r="T26" s="42">
        <v>2229</v>
      </c>
      <c r="U26" s="42"/>
      <c r="V26" s="42"/>
      <c r="W26" s="42"/>
      <c r="X26" s="42"/>
      <c r="Y26" s="42"/>
      <c r="Z26" s="63">
        <v>1046</v>
      </c>
      <c r="AA26" s="64"/>
      <c r="AB26" s="64"/>
      <c r="AC26" s="64"/>
      <c r="AD26" s="64"/>
      <c r="AE26" s="65"/>
      <c r="AF26" s="66">
        <v>12.27</v>
      </c>
      <c r="AG26" s="66"/>
      <c r="AH26" s="66"/>
      <c r="AI26" s="66"/>
      <c r="AJ26" s="66"/>
      <c r="AK26" s="66"/>
    </row>
    <row r="27" spans="2:37" ht="17.25" customHeight="1">
      <c r="B27" s="14"/>
      <c r="C27" s="15"/>
      <c r="D27" s="15"/>
      <c r="E27" s="16"/>
      <c r="F27" s="77"/>
      <c r="G27" s="78"/>
      <c r="H27" s="78"/>
      <c r="I27" s="79"/>
      <c r="J27" s="2">
        <v>22</v>
      </c>
      <c r="K27" s="60" t="s">
        <v>14</v>
      </c>
      <c r="L27" s="61"/>
      <c r="M27" s="61"/>
      <c r="N27" s="61"/>
      <c r="O27" s="61"/>
      <c r="P27" s="61"/>
      <c r="Q27" s="61"/>
      <c r="R27" s="61"/>
      <c r="S27" s="62"/>
      <c r="T27" s="42">
        <v>54</v>
      </c>
      <c r="U27" s="42"/>
      <c r="V27" s="42"/>
      <c r="W27" s="42"/>
      <c r="X27" s="42"/>
      <c r="Y27" s="42"/>
      <c r="Z27" s="63">
        <v>21</v>
      </c>
      <c r="AA27" s="64"/>
      <c r="AB27" s="64"/>
      <c r="AC27" s="64"/>
      <c r="AD27" s="64"/>
      <c r="AE27" s="65"/>
      <c r="AF27" s="66">
        <v>0.24</v>
      </c>
      <c r="AG27" s="66"/>
      <c r="AH27" s="66"/>
      <c r="AI27" s="66"/>
      <c r="AJ27" s="66"/>
      <c r="AK27" s="66"/>
    </row>
    <row r="28" spans="2:37" ht="17.25" customHeight="1">
      <c r="B28" s="14"/>
      <c r="C28" s="15"/>
      <c r="D28" s="15"/>
      <c r="E28" s="16"/>
      <c r="F28" s="77"/>
      <c r="G28" s="78"/>
      <c r="H28" s="78"/>
      <c r="I28" s="79"/>
      <c r="J28" s="2">
        <v>23</v>
      </c>
      <c r="K28" s="60" t="s">
        <v>13</v>
      </c>
      <c r="L28" s="61"/>
      <c r="M28" s="61"/>
      <c r="N28" s="61"/>
      <c r="O28" s="61"/>
      <c r="P28" s="61"/>
      <c r="Q28" s="61"/>
      <c r="R28" s="61"/>
      <c r="S28" s="62"/>
      <c r="T28" s="42">
        <v>65</v>
      </c>
      <c r="U28" s="42"/>
      <c r="V28" s="42"/>
      <c r="W28" s="42"/>
      <c r="X28" s="42"/>
      <c r="Y28" s="42"/>
      <c r="Z28" s="63">
        <v>20</v>
      </c>
      <c r="AA28" s="64"/>
      <c r="AB28" s="64"/>
      <c r="AC28" s="64"/>
      <c r="AD28" s="64"/>
      <c r="AE28" s="65"/>
      <c r="AF28" s="66">
        <v>0.71</v>
      </c>
      <c r="AG28" s="66"/>
      <c r="AH28" s="66"/>
      <c r="AI28" s="66"/>
      <c r="AJ28" s="66"/>
      <c r="AK28" s="66"/>
    </row>
    <row r="29" spans="2:37" ht="17.25" customHeight="1">
      <c r="B29" s="14"/>
      <c r="C29" s="15"/>
      <c r="D29" s="15"/>
      <c r="E29" s="16"/>
      <c r="F29" s="97"/>
      <c r="G29" s="98"/>
      <c r="H29" s="98"/>
      <c r="I29" s="99"/>
      <c r="J29" s="2">
        <v>24</v>
      </c>
      <c r="K29" s="60" t="s">
        <v>25</v>
      </c>
      <c r="L29" s="61"/>
      <c r="M29" s="61"/>
      <c r="N29" s="61"/>
      <c r="O29" s="61"/>
      <c r="P29" s="61"/>
      <c r="Q29" s="61"/>
      <c r="R29" s="61"/>
      <c r="S29" s="62"/>
      <c r="T29" s="42">
        <v>182</v>
      </c>
      <c r="U29" s="42"/>
      <c r="V29" s="42"/>
      <c r="W29" s="42"/>
      <c r="X29" s="42"/>
      <c r="Y29" s="42"/>
      <c r="Z29" s="63">
        <v>109</v>
      </c>
      <c r="AA29" s="64"/>
      <c r="AB29" s="64"/>
      <c r="AC29" s="64"/>
      <c r="AD29" s="64"/>
      <c r="AE29" s="65"/>
      <c r="AF29" s="66">
        <v>1.58</v>
      </c>
      <c r="AG29" s="66"/>
      <c r="AH29" s="66"/>
      <c r="AI29" s="66"/>
      <c r="AJ29" s="66"/>
      <c r="AK29" s="66"/>
    </row>
    <row r="30" spans="2:37" ht="17.25" customHeight="1">
      <c r="B30" s="14"/>
      <c r="C30" s="15"/>
      <c r="D30" s="15"/>
      <c r="E30" s="16"/>
      <c r="F30" s="74" t="s">
        <v>66</v>
      </c>
      <c r="G30" s="86"/>
      <c r="H30" s="86"/>
      <c r="I30" s="87"/>
      <c r="J30" s="2">
        <v>25</v>
      </c>
      <c r="K30" s="60" t="s">
        <v>19</v>
      </c>
      <c r="L30" s="61"/>
      <c r="M30" s="61"/>
      <c r="N30" s="61"/>
      <c r="O30" s="61"/>
      <c r="P30" s="61"/>
      <c r="Q30" s="61"/>
      <c r="R30" s="61"/>
      <c r="S30" s="62"/>
      <c r="T30" s="63">
        <v>2179</v>
      </c>
      <c r="U30" s="64"/>
      <c r="V30" s="64"/>
      <c r="W30" s="64"/>
      <c r="X30" s="64"/>
      <c r="Y30" s="65"/>
      <c r="Z30" s="63">
        <v>1183</v>
      </c>
      <c r="AA30" s="64"/>
      <c r="AB30" s="64"/>
      <c r="AC30" s="64"/>
      <c r="AD30" s="64"/>
      <c r="AE30" s="65"/>
      <c r="AF30" s="94">
        <v>24.94</v>
      </c>
      <c r="AG30" s="95"/>
      <c r="AH30" s="95"/>
      <c r="AI30" s="95"/>
      <c r="AJ30" s="95"/>
      <c r="AK30" s="96"/>
    </row>
    <row r="31" spans="2:37" ht="17.25" customHeight="1">
      <c r="B31" s="14"/>
      <c r="C31" s="15"/>
      <c r="D31" s="15"/>
      <c r="E31" s="16"/>
      <c r="F31" s="88"/>
      <c r="G31" s="89"/>
      <c r="H31" s="89"/>
      <c r="I31" s="90"/>
      <c r="J31" s="2">
        <v>26</v>
      </c>
      <c r="K31" s="60" t="s">
        <v>20</v>
      </c>
      <c r="L31" s="61"/>
      <c r="M31" s="61"/>
      <c r="N31" s="61"/>
      <c r="O31" s="61"/>
      <c r="P31" s="61"/>
      <c r="Q31" s="61"/>
      <c r="R31" s="61"/>
      <c r="S31" s="62"/>
      <c r="T31" s="63">
        <v>8</v>
      </c>
      <c r="U31" s="64"/>
      <c r="V31" s="64"/>
      <c r="W31" s="64"/>
      <c r="X31" s="64"/>
      <c r="Y31" s="65"/>
      <c r="Z31" s="63">
        <v>7</v>
      </c>
      <c r="AA31" s="64"/>
      <c r="AB31" s="64"/>
      <c r="AC31" s="64"/>
      <c r="AD31" s="64"/>
      <c r="AE31" s="65"/>
      <c r="AF31" s="94">
        <v>1.3</v>
      </c>
      <c r="AG31" s="95"/>
      <c r="AH31" s="95"/>
      <c r="AI31" s="95"/>
      <c r="AJ31" s="95"/>
      <c r="AK31" s="96"/>
    </row>
    <row r="32" spans="2:37" ht="17.25" customHeight="1">
      <c r="B32" s="14"/>
      <c r="C32" s="15"/>
      <c r="D32" s="15"/>
      <c r="E32" s="16"/>
      <c r="F32" s="88"/>
      <c r="G32" s="89"/>
      <c r="H32" s="89"/>
      <c r="I32" s="90"/>
      <c r="J32" s="2">
        <v>27</v>
      </c>
      <c r="K32" s="60" t="s">
        <v>18</v>
      </c>
      <c r="L32" s="61"/>
      <c r="M32" s="61"/>
      <c r="N32" s="61"/>
      <c r="O32" s="61"/>
      <c r="P32" s="61"/>
      <c r="Q32" s="61"/>
      <c r="R32" s="61"/>
      <c r="S32" s="62"/>
      <c r="T32" s="63">
        <v>181</v>
      </c>
      <c r="U32" s="64"/>
      <c r="V32" s="64"/>
      <c r="W32" s="64"/>
      <c r="X32" s="64"/>
      <c r="Y32" s="65"/>
      <c r="Z32" s="63">
        <v>60</v>
      </c>
      <c r="AA32" s="64"/>
      <c r="AB32" s="64"/>
      <c r="AC32" s="64"/>
      <c r="AD32" s="64"/>
      <c r="AE32" s="65"/>
      <c r="AF32" s="94">
        <v>2.67</v>
      </c>
      <c r="AG32" s="95"/>
      <c r="AH32" s="95"/>
      <c r="AI32" s="95"/>
      <c r="AJ32" s="95"/>
      <c r="AK32" s="96"/>
    </row>
    <row r="33" spans="2:37" ht="17.25" customHeight="1">
      <c r="B33" s="14"/>
      <c r="C33" s="15"/>
      <c r="D33" s="15"/>
      <c r="E33" s="16"/>
      <c r="F33" s="91"/>
      <c r="G33" s="92"/>
      <c r="H33" s="92"/>
      <c r="I33" s="93"/>
      <c r="J33" s="2">
        <v>28</v>
      </c>
      <c r="K33" s="60" t="s">
        <v>14</v>
      </c>
      <c r="L33" s="61"/>
      <c r="M33" s="61"/>
      <c r="N33" s="61"/>
      <c r="O33" s="61"/>
      <c r="P33" s="61"/>
      <c r="Q33" s="61"/>
      <c r="R33" s="61"/>
      <c r="S33" s="62"/>
      <c r="T33" s="63">
        <v>446</v>
      </c>
      <c r="U33" s="64"/>
      <c r="V33" s="64"/>
      <c r="W33" s="64"/>
      <c r="X33" s="64"/>
      <c r="Y33" s="65"/>
      <c r="Z33" s="63">
        <v>241</v>
      </c>
      <c r="AA33" s="64"/>
      <c r="AB33" s="64"/>
      <c r="AC33" s="64"/>
      <c r="AD33" s="64"/>
      <c r="AE33" s="65"/>
      <c r="AF33" s="94">
        <v>4.66</v>
      </c>
      <c r="AG33" s="95"/>
      <c r="AH33" s="95"/>
      <c r="AI33" s="95"/>
      <c r="AJ33" s="95"/>
      <c r="AK33" s="96"/>
    </row>
    <row r="34" spans="2:37" ht="17.25" customHeight="1">
      <c r="B34" s="20" t="s">
        <v>60</v>
      </c>
      <c r="C34" s="21"/>
      <c r="D34" s="21"/>
      <c r="E34" s="21"/>
      <c r="F34" s="22"/>
      <c r="G34" s="22"/>
      <c r="H34" s="22"/>
      <c r="I34" s="22"/>
      <c r="J34" s="7"/>
      <c r="K34" s="8" t="s">
        <v>44</v>
      </c>
      <c r="L34" s="9"/>
      <c r="M34" s="9"/>
      <c r="N34" s="9" t="s">
        <v>47</v>
      </c>
      <c r="O34" s="9"/>
      <c r="P34" s="9"/>
      <c r="Q34" s="9"/>
      <c r="R34" s="9"/>
      <c r="S34" s="10"/>
      <c r="T34" s="53">
        <f>SUM(T35:Y52)</f>
        <v>57045</v>
      </c>
      <c r="U34" s="54"/>
      <c r="V34" s="54"/>
      <c r="W34" s="54"/>
      <c r="X34" s="54"/>
      <c r="Y34" s="55"/>
      <c r="Z34" s="53">
        <f>SUM(Z35:AE52)</f>
        <v>26421</v>
      </c>
      <c r="AA34" s="54"/>
      <c r="AB34" s="54"/>
      <c r="AC34" s="54"/>
      <c r="AD34" s="54"/>
      <c r="AE34" s="55"/>
      <c r="AF34" s="68">
        <f>SUM(AF35:AK52)</f>
        <v>614.42</v>
      </c>
      <c r="AG34" s="69"/>
      <c r="AH34" s="69"/>
      <c r="AI34" s="69"/>
      <c r="AJ34" s="69"/>
      <c r="AK34" s="70"/>
    </row>
    <row r="35" spans="2:37" ht="17.25" customHeight="1">
      <c r="B35" s="11"/>
      <c r="C35" s="12"/>
      <c r="D35" s="12"/>
      <c r="E35" s="13"/>
      <c r="F35" s="74" t="s">
        <v>67</v>
      </c>
      <c r="G35" s="86"/>
      <c r="H35" s="86"/>
      <c r="I35" s="87"/>
      <c r="J35" s="2">
        <v>29</v>
      </c>
      <c r="K35" s="60" t="s">
        <v>26</v>
      </c>
      <c r="L35" s="61"/>
      <c r="M35" s="61"/>
      <c r="N35" s="61"/>
      <c r="O35" s="61"/>
      <c r="P35" s="61"/>
      <c r="Q35" s="61"/>
      <c r="R35" s="61"/>
      <c r="S35" s="62"/>
      <c r="T35" s="42">
        <v>18113</v>
      </c>
      <c r="U35" s="42"/>
      <c r="V35" s="42"/>
      <c r="W35" s="42"/>
      <c r="X35" s="42"/>
      <c r="Y35" s="42"/>
      <c r="Z35" s="63">
        <v>8212</v>
      </c>
      <c r="AA35" s="64"/>
      <c r="AB35" s="64"/>
      <c r="AC35" s="64"/>
      <c r="AD35" s="64"/>
      <c r="AE35" s="65"/>
      <c r="AF35" s="66">
        <v>168.31</v>
      </c>
      <c r="AG35" s="66"/>
      <c r="AH35" s="66"/>
      <c r="AI35" s="66"/>
      <c r="AJ35" s="66"/>
      <c r="AK35" s="66"/>
    </row>
    <row r="36" spans="2:37" ht="17.25" customHeight="1">
      <c r="B36" s="14"/>
      <c r="C36" s="15"/>
      <c r="D36" s="15"/>
      <c r="E36" s="16"/>
      <c r="F36" s="88"/>
      <c r="G36" s="89"/>
      <c r="H36" s="89"/>
      <c r="I36" s="90"/>
      <c r="J36" s="2">
        <v>30</v>
      </c>
      <c r="K36" s="60" t="s">
        <v>101</v>
      </c>
      <c r="L36" s="61"/>
      <c r="M36" s="61"/>
      <c r="N36" s="61"/>
      <c r="O36" s="61"/>
      <c r="P36" s="61"/>
      <c r="Q36" s="61"/>
      <c r="R36" s="61"/>
      <c r="S36" s="62"/>
      <c r="T36" s="42">
        <v>15</v>
      </c>
      <c r="U36" s="42"/>
      <c r="V36" s="42"/>
      <c r="W36" s="42"/>
      <c r="X36" s="42"/>
      <c r="Y36" s="42"/>
      <c r="Z36" s="63">
        <v>8</v>
      </c>
      <c r="AA36" s="64"/>
      <c r="AB36" s="64"/>
      <c r="AC36" s="64"/>
      <c r="AD36" s="64"/>
      <c r="AE36" s="65"/>
      <c r="AF36" s="66">
        <v>1.86</v>
      </c>
      <c r="AG36" s="66"/>
      <c r="AH36" s="66"/>
      <c r="AI36" s="66"/>
      <c r="AJ36" s="66"/>
      <c r="AK36" s="66"/>
    </row>
    <row r="37" spans="2:37" ht="17.25" customHeight="1">
      <c r="B37" s="14"/>
      <c r="C37" s="15"/>
      <c r="D37" s="15"/>
      <c r="E37" s="16"/>
      <c r="F37" s="88"/>
      <c r="G37" s="89"/>
      <c r="H37" s="89"/>
      <c r="I37" s="90"/>
      <c r="J37" s="2">
        <v>31</v>
      </c>
      <c r="K37" s="60" t="s">
        <v>27</v>
      </c>
      <c r="L37" s="61"/>
      <c r="M37" s="61"/>
      <c r="N37" s="61"/>
      <c r="O37" s="61"/>
      <c r="P37" s="61"/>
      <c r="Q37" s="61"/>
      <c r="R37" s="61"/>
      <c r="S37" s="62"/>
      <c r="T37" s="43">
        <v>8</v>
      </c>
      <c r="U37" s="44"/>
      <c r="V37" s="44"/>
      <c r="W37" s="44"/>
      <c r="X37" s="44"/>
      <c r="Y37" s="45"/>
      <c r="Z37" s="43">
        <v>3</v>
      </c>
      <c r="AA37" s="44"/>
      <c r="AB37" s="44"/>
      <c r="AC37" s="44"/>
      <c r="AD37" s="44"/>
      <c r="AE37" s="45"/>
      <c r="AF37" s="66">
        <v>0.04</v>
      </c>
      <c r="AG37" s="66"/>
      <c r="AH37" s="66"/>
      <c r="AI37" s="66"/>
      <c r="AJ37" s="66"/>
      <c r="AK37" s="66"/>
    </row>
    <row r="38" spans="2:37" ht="17.25" customHeight="1">
      <c r="B38" s="14"/>
      <c r="C38" s="15"/>
      <c r="D38" s="15"/>
      <c r="E38" s="16"/>
      <c r="F38" s="88"/>
      <c r="G38" s="89"/>
      <c r="H38" s="89"/>
      <c r="I38" s="90"/>
      <c r="J38" s="2">
        <v>32</v>
      </c>
      <c r="K38" s="60" t="s">
        <v>28</v>
      </c>
      <c r="L38" s="61"/>
      <c r="M38" s="61"/>
      <c r="N38" s="61"/>
      <c r="O38" s="61"/>
      <c r="P38" s="61"/>
      <c r="Q38" s="61"/>
      <c r="R38" s="61"/>
      <c r="S38" s="62"/>
      <c r="T38" s="42">
        <v>1402</v>
      </c>
      <c r="U38" s="42"/>
      <c r="V38" s="42"/>
      <c r="W38" s="42"/>
      <c r="X38" s="42"/>
      <c r="Y38" s="42"/>
      <c r="Z38" s="63">
        <v>677</v>
      </c>
      <c r="AA38" s="64"/>
      <c r="AB38" s="64"/>
      <c r="AC38" s="64"/>
      <c r="AD38" s="64"/>
      <c r="AE38" s="65"/>
      <c r="AF38" s="66">
        <v>31.13</v>
      </c>
      <c r="AG38" s="66"/>
      <c r="AH38" s="66"/>
      <c r="AI38" s="66"/>
      <c r="AJ38" s="66"/>
      <c r="AK38" s="66"/>
    </row>
    <row r="39" spans="2:37" ht="17.25" customHeight="1">
      <c r="B39" s="14"/>
      <c r="C39" s="15"/>
      <c r="D39" s="15"/>
      <c r="E39" s="16"/>
      <c r="F39" s="88"/>
      <c r="G39" s="89"/>
      <c r="H39" s="89"/>
      <c r="I39" s="90"/>
      <c r="J39" s="2">
        <v>33</v>
      </c>
      <c r="K39" s="60" t="s">
        <v>29</v>
      </c>
      <c r="L39" s="61"/>
      <c r="M39" s="61"/>
      <c r="N39" s="61"/>
      <c r="O39" s="61"/>
      <c r="P39" s="61"/>
      <c r="Q39" s="61"/>
      <c r="R39" s="61"/>
      <c r="S39" s="62"/>
      <c r="T39" s="42">
        <v>38</v>
      </c>
      <c r="U39" s="42"/>
      <c r="V39" s="42"/>
      <c r="W39" s="42"/>
      <c r="X39" s="42"/>
      <c r="Y39" s="42"/>
      <c r="Z39" s="63">
        <v>25</v>
      </c>
      <c r="AA39" s="64"/>
      <c r="AB39" s="64"/>
      <c r="AC39" s="64"/>
      <c r="AD39" s="64"/>
      <c r="AE39" s="65"/>
      <c r="AF39" s="66">
        <v>1.39</v>
      </c>
      <c r="AG39" s="66"/>
      <c r="AH39" s="66"/>
      <c r="AI39" s="66"/>
      <c r="AJ39" s="66"/>
      <c r="AK39" s="66"/>
    </row>
    <row r="40" spans="2:37" ht="17.25" customHeight="1">
      <c r="B40" s="14"/>
      <c r="C40" s="15"/>
      <c r="D40" s="15"/>
      <c r="E40" s="16"/>
      <c r="F40" s="88"/>
      <c r="G40" s="89"/>
      <c r="H40" s="89"/>
      <c r="I40" s="90"/>
      <c r="J40" s="2">
        <v>34</v>
      </c>
      <c r="K40" s="60" t="s">
        <v>30</v>
      </c>
      <c r="L40" s="61"/>
      <c r="M40" s="61"/>
      <c r="N40" s="61"/>
      <c r="O40" s="61"/>
      <c r="P40" s="61"/>
      <c r="Q40" s="61"/>
      <c r="R40" s="61"/>
      <c r="S40" s="62"/>
      <c r="T40" s="42">
        <v>112</v>
      </c>
      <c r="U40" s="42"/>
      <c r="V40" s="42"/>
      <c r="W40" s="42"/>
      <c r="X40" s="42"/>
      <c r="Y40" s="42"/>
      <c r="Z40" s="63">
        <v>60</v>
      </c>
      <c r="AA40" s="64"/>
      <c r="AB40" s="64"/>
      <c r="AC40" s="64"/>
      <c r="AD40" s="64"/>
      <c r="AE40" s="65"/>
      <c r="AF40" s="66">
        <v>2.97</v>
      </c>
      <c r="AG40" s="66"/>
      <c r="AH40" s="66"/>
      <c r="AI40" s="66"/>
      <c r="AJ40" s="66"/>
      <c r="AK40" s="66"/>
    </row>
    <row r="41" spans="2:37" ht="17.25" customHeight="1">
      <c r="B41" s="14"/>
      <c r="C41" s="15"/>
      <c r="D41" s="15"/>
      <c r="E41" s="16"/>
      <c r="F41" s="91"/>
      <c r="G41" s="92"/>
      <c r="H41" s="92"/>
      <c r="I41" s="93"/>
      <c r="J41" s="2">
        <v>35</v>
      </c>
      <c r="K41" s="60" t="s">
        <v>31</v>
      </c>
      <c r="L41" s="61"/>
      <c r="M41" s="61"/>
      <c r="N41" s="61"/>
      <c r="O41" s="61"/>
      <c r="P41" s="61"/>
      <c r="Q41" s="61"/>
      <c r="R41" s="61"/>
      <c r="S41" s="62"/>
      <c r="T41" s="42">
        <v>30</v>
      </c>
      <c r="U41" s="42"/>
      <c r="V41" s="42"/>
      <c r="W41" s="42"/>
      <c r="X41" s="42"/>
      <c r="Y41" s="42"/>
      <c r="Z41" s="63">
        <v>11</v>
      </c>
      <c r="AA41" s="64"/>
      <c r="AB41" s="64"/>
      <c r="AC41" s="64"/>
      <c r="AD41" s="64"/>
      <c r="AE41" s="65"/>
      <c r="AF41" s="66">
        <v>0.65</v>
      </c>
      <c r="AG41" s="66"/>
      <c r="AH41" s="66"/>
      <c r="AI41" s="66"/>
      <c r="AJ41" s="66"/>
      <c r="AK41" s="66"/>
    </row>
    <row r="42" spans="2:37" ht="17.25" customHeight="1">
      <c r="B42" s="14"/>
      <c r="C42" s="15"/>
      <c r="D42" s="15"/>
      <c r="E42" s="16"/>
      <c r="F42" s="74" t="s">
        <v>68</v>
      </c>
      <c r="G42" s="86"/>
      <c r="H42" s="86"/>
      <c r="I42" s="87"/>
      <c r="J42" s="2">
        <v>36</v>
      </c>
      <c r="K42" s="60" t="s">
        <v>32</v>
      </c>
      <c r="L42" s="61"/>
      <c r="M42" s="61"/>
      <c r="N42" s="61"/>
      <c r="O42" s="61"/>
      <c r="P42" s="61"/>
      <c r="Q42" s="61"/>
      <c r="R42" s="61"/>
      <c r="S42" s="62"/>
      <c r="T42" s="42">
        <v>2246</v>
      </c>
      <c r="U42" s="42"/>
      <c r="V42" s="42"/>
      <c r="W42" s="42"/>
      <c r="X42" s="42"/>
      <c r="Y42" s="42"/>
      <c r="Z42" s="63">
        <v>1226</v>
      </c>
      <c r="AA42" s="64"/>
      <c r="AB42" s="64"/>
      <c r="AC42" s="64"/>
      <c r="AD42" s="64"/>
      <c r="AE42" s="65"/>
      <c r="AF42" s="66">
        <v>23.65</v>
      </c>
      <c r="AG42" s="66"/>
      <c r="AH42" s="66"/>
      <c r="AI42" s="66"/>
      <c r="AJ42" s="66"/>
      <c r="AK42" s="66"/>
    </row>
    <row r="43" spans="2:37" ht="17.25" customHeight="1">
      <c r="B43" s="14"/>
      <c r="C43" s="15"/>
      <c r="D43" s="15"/>
      <c r="E43" s="16"/>
      <c r="F43" s="88"/>
      <c r="G43" s="89"/>
      <c r="H43" s="89"/>
      <c r="I43" s="90"/>
      <c r="J43" s="2">
        <v>37</v>
      </c>
      <c r="K43" s="60" t="s">
        <v>33</v>
      </c>
      <c r="L43" s="61"/>
      <c r="M43" s="61"/>
      <c r="N43" s="61"/>
      <c r="O43" s="61"/>
      <c r="P43" s="61"/>
      <c r="Q43" s="61"/>
      <c r="R43" s="61"/>
      <c r="S43" s="62"/>
      <c r="T43" s="42">
        <v>23</v>
      </c>
      <c r="U43" s="42"/>
      <c r="V43" s="42"/>
      <c r="W43" s="42"/>
      <c r="X43" s="42"/>
      <c r="Y43" s="42"/>
      <c r="Z43" s="63">
        <v>12</v>
      </c>
      <c r="AA43" s="64"/>
      <c r="AB43" s="64"/>
      <c r="AC43" s="64"/>
      <c r="AD43" s="64"/>
      <c r="AE43" s="65"/>
      <c r="AF43" s="66">
        <v>0.47</v>
      </c>
      <c r="AG43" s="66"/>
      <c r="AH43" s="66"/>
      <c r="AI43" s="66"/>
      <c r="AJ43" s="66"/>
      <c r="AK43" s="66"/>
    </row>
    <row r="44" spans="2:37" ht="17.25" customHeight="1">
      <c r="B44" s="14"/>
      <c r="C44" s="15"/>
      <c r="D44" s="15"/>
      <c r="E44" s="16"/>
      <c r="F44" s="88"/>
      <c r="G44" s="89"/>
      <c r="H44" s="89"/>
      <c r="I44" s="90"/>
      <c r="J44" s="2">
        <v>38</v>
      </c>
      <c r="K44" s="60" t="s">
        <v>34</v>
      </c>
      <c r="L44" s="61"/>
      <c r="M44" s="61"/>
      <c r="N44" s="61"/>
      <c r="O44" s="61"/>
      <c r="P44" s="61"/>
      <c r="Q44" s="61"/>
      <c r="R44" s="61"/>
      <c r="S44" s="62"/>
      <c r="T44" s="83">
        <v>294</v>
      </c>
      <c r="U44" s="84"/>
      <c r="V44" s="84"/>
      <c r="W44" s="84"/>
      <c r="X44" s="84"/>
      <c r="Y44" s="85"/>
      <c r="Z44" s="83">
        <v>180</v>
      </c>
      <c r="AA44" s="84"/>
      <c r="AB44" s="84"/>
      <c r="AC44" s="84"/>
      <c r="AD44" s="84"/>
      <c r="AE44" s="85"/>
      <c r="AF44" s="66">
        <v>37.23</v>
      </c>
      <c r="AG44" s="66"/>
      <c r="AH44" s="66"/>
      <c r="AI44" s="66"/>
      <c r="AJ44" s="66"/>
      <c r="AK44" s="66"/>
    </row>
    <row r="45" spans="2:37" ht="17.25" customHeight="1">
      <c r="B45" s="14"/>
      <c r="C45" s="15"/>
      <c r="D45" s="15"/>
      <c r="E45" s="16"/>
      <c r="F45" s="88"/>
      <c r="G45" s="89"/>
      <c r="H45" s="89"/>
      <c r="I45" s="90"/>
      <c r="J45" s="2">
        <v>39</v>
      </c>
      <c r="K45" s="60" t="s">
        <v>35</v>
      </c>
      <c r="L45" s="61"/>
      <c r="M45" s="61"/>
      <c r="N45" s="61"/>
      <c r="O45" s="61"/>
      <c r="P45" s="61"/>
      <c r="Q45" s="61"/>
      <c r="R45" s="61"/>
      <c r="S45" s="62"/>
      <c r="T45" s="83">
        <v>8</v>
      </c>
      <c r="U45" s="84"/>
      <c r="V45" s="84"/>
      <c r="W45" s="84"/>
      <c r="X45" s="84"/>
      <c r="Y45" s="85"/>
      <c r="Z45" s="83">
        <v>4</v>
      </c>
      <c r="AA45" s="84"/>
      <c r="AB45" s="84"/>
      <c r="AC45" s="84"/>
      <c r="AD45" s="84"/>
      <c r="AE45" s="85"/>
      <c r="AF45" s="66">
        <v>0.03</v>
      </c>
      <c r="AG45" s="66"/>
      <c r="AH45" s="66"/>
      <c r="AI45" s="66"/>
      <c r="AJ45" s="66"/>
      <c r="AK45" s="66"/>
    </row>
    <row r="46" spans="2:37" ht="17.25" customHeight="1">
      <c r="B46" s="14"/>
      <c r="C46" s="15"/>
      <c r="D46" s="15"/>
      <c r="E46" s="16"/>
      <c r="F46" s="88"/>
      <c r="G46" s="89"/>
      <c r="H46" s="89"/>
      <c r="I46" s="90"/>
      <c r="J46" s="2">
        <v>40</v>
      </c>
      <c r="K46" s="60" t="s">
        <v>36</v>
      </c>
      <c r="L46" s="61"/>
      <c r="M46" s="61"/>
      <c r="N46" s="61"/>
      <c r="O46" s="61"/>
      <c r="P46" s="61"/>
      <c r="Q46" s="61"/>
      <c r="R46" s="61"/>
      <c r="S46" s="62"/>
      <c r="T46" s="42">
        <v>129</v>
      </c>
      <c r="U46" s="42"/>
      <c r="V46" s="42"/>
      <c r="W46" s="42"/>
      <c r="X46" s="42"/>
      <c r="Y46" s="42"/>
      <c r="Z46" s="63">
        <v>89</v>
      </c>
      <c r="AA46" s="64"/>
      <c r="AB46" s="64"/>
      <c r="AC46" s="64"/>
      <c r="AD46" s="64"/>
      <c r="AE46" s="65"/>
      <c r="AF46" s="66">
        <v>8.68</v>
      </c>
      <c r="AG46" s="66"/>
      <c r="AH46" s="66"/>
      <c r="AI46" s="66"/>
      <c r="AJ46" s="66"/>
      <c r="AK46" s="66"/>
    </row>
    <row r="47" spans="2:37" ht="17.25" customHeight="1">
      <c r="B47" s="14"/>
      <c r="C47" s="15"/>
      <c r="D47" s="15"/>
      <c r="E47" s="16"/>
      <c r="F47" s="88"/>
      <c r="G47" s="89"/>
      <c r="H47" s="89"/>
      <c r="I47" s="90"/>
      <c r="J47" s="2">
        <v>41</v>
      </c>
      <c r="K47" s="60" t="s">
        <v>37</v>
      </c>
      <c r="L47" s="61"/>
      <c r="M47" s="61"/>
      <c r="N47" s="61"/>
      <c r="O47" s="61"/>
      <c r="P47" s="61"/>
      <c r="Q47" s="61"/>
      <c r="R47" s="61"/>
      <c r="S47" s="62"/>
      <c r="T47" s="42">
        <v>34419</v>
      </c>
      <c r="U47" s="42"/>
      <c r="V47" s="42"/>
      <c r="W47" s="42"/>
      <c r="X47" s="42"/>
      <c r="Y47" s="42"/>
      <c r="Z47" s="63">
        <v>15794</v>
      </c>
      <c r="AA47" s="64"/>
      <c r="AB47" s="64"/>
      <c r="AC47" s="64"/>
      <c r="AD47" s="64"/>
      <c r="AE47" s="65"/>
      <c r="AF47" s="66">
        <v>326.31</v>
      </c>
      <c r="AG47" s="66"/>
      <c r="AH47" s="66"/>
      <c r="AI47" s="66"/>
      <c r="AJ47" s="66"/>
      <c r="AK47" s="66"/>
    </row>
    <row r="48" spans="2:37" ht="17.25" customHeight="1">
      <c r="B48" s="14"/>
      <c r="C48" s="15"/>
      <c r="D48" s="15"/>
      <c r="E48" s="16"/>
      <c r="F48" s="88"/>
      <c r="G48" s="89"/>
      <c r="H48" s="89"/>
      <c r="I48" s="90"/>
      <c r="J48" s="2">
        <v>42</v>
      </c>
      <c r="K48" s="60" t="s">
        <v>6</v>
      </c>
      <c r="L48" s="61"/>
      <c r="M48" s="61"/>
      <c r="N48" s="61"/>
      <c r="O48" s="61"/>
      <c r="P48" s="61"/>
      <c r="Q48" s="61"/>
      <c r="R48" s="61"/>
      <c r="S48" s="62"/>
      <c r="T48" s="42">
        <v>14</v>
      </c>
      <c r="U48" s="42"/>
      <c r="V48" s="42"/>
      <c r="W48" s="42"/>
      <c r="X48" s="42"/>
      <c r="Y48" s="42"/>
      <c r="Z48" s="63">
        <v>11</v>
      </c>
      <c r="AA48" s="64"/>
      <c r="AB48" s="64"/>
      <c r="AC48" s="64"/>
      <c r="AD48" s="64"/>
      <c r="AE48" s="65"/>
      <c r="AF48" s="66">
        <v>0.51</v>
      </c>
      <c r="AG48" s="66"/>
      <c r="AH48" s="66"/>
      <c r="AI48" s="66"/>
      <c r="AJ48" s="66"/>
      <c r="AK48" s="66"/>
    </row>
    <row r="49" spans="2:37" ht="17.25" customHeight="1">
      <c r="B49" s="14"/>
      <c r="C49" s="15"/>
      <c r="D49" s="15"/>
      <c r="E49" s="16"/>
      <c r="F49" s="88"/>
      <c r="G49" s="89"/>
      <c r="H49" s="89"/>
      <c r="I49" s="90"/>
      <c r="J49" s="2">
        <v>43</v>
      </c>
      <c r="K49" s="60" t="s">
        <v>38</v>
      </c>
      <c r="L49" s="61"/>
      <c r="M49" s="61"/>
      <c r="N49" s="61"/>
      <c r="O49" s="61"/>
      <c r="P49" s="61"/>
      <c r="Q49" s="61"/>
      <c r="R49" s="61"/>
      <c r="S49" s="62"/>
      <c r="T49" s="42">
        <v>41</v>
      </c>
      <c r="U49" s="42"/>
      <c r="V49" s="42"/>
      <c r="W49" s="42"/>
      <c r="X49" s="42"/>
      <c r="Y49" s="42"/>
      <c r="Z49" s="63">
        <v>30</v>
      </c>
      <c r="AA49" s="64"/>
      <c r="AB49" s="64"/>
      <c r="AC49" s="64"/>
      <c r="AD49" s="64"/>
      <c r="AE49" s="65"/>
      <c r="AF49" s="66">
        <v>1.39</v>
      </c>
      <c r="AG49" s="66"/>
      <c r="AH49" s="66"/>
      <c r="AI49" s="66"/>
      <c r="AJ49" s="66"/>
      <c r="AK49" s="66"/>
    </row>
    <row r="50" spans="2:37" ht="17.25" customHeight="1">
      <c r="B50" s="14"/>
      <c r="C50" s="15"/>
      <c r="D50" s="15"/>
      <c r="E50" s="16"/>
      <c r="F50" s="88"/>
      <c r="G50" s="89"/>
      <c r="H50" s="89"/>
      <c r="I50" s="90"/>
      <c r="J50" s="2">
        <v>44</v>
      </c>
      <c r="K50" s="60" t="s">
        <v>14</v>
      </c>
      <c r="L50" s="61"/>
      <c r="M50" s="61"/>
      <c r="N50" s="61"/>
      <c r="O50" s="61"/>
      <c r="P50" s="61"/>
      <c r="Q50" s="61"/>
      <c r="R50" s="61"/>
      <c r="S50" s="62"/>
      <c r="T50" s="42">
        <v>2</v>
      </c>
      <c r="U50" s="42"/>
      <c r="V50" s="42"/>
      <c r="W50" s="42"/>
      <c r="X50" s="42"/>
      <c r="Y50" s="42"/>
      <c r="Z50" s="63">
        <v>1</v>
      </c>
      <c r="AA50" s="64"/>
      <c r="AB50" s="64"/>
      <c r="AC50" s="64"/>
      <c r="AD50" s="64"/>
      <c r="AE50" s="65"/>
      <c r="AF50" s="66">
        <v>1.12</v>
      </c>
      <c r="AG50" s="66"/>
      <c r="AH50" s="66"/>
      <c r="AI50" s="66"/>
      <c r="AJ50" s="66"/>
      <c r="AK50" s="66"/>
    </row>
    <row r="51" spans="2:37" ht="17.25" customHeight="1">
      <c r="B51" s="14"/>
      <c r="C51" s="15"/>
      <c r="D51" s="15"/>
      <c r="E51" s="16"/>
      <c r="F51" s="88"/>
      <c r="G51" s="89"/>
      <c r="H51" s="89"/>
      <c r="I51" s="90"/>
      <c r="J51" s="2">
        <v>45</v>
      </c>
      <c r="K51" s="60" t="s">
        <v>8</v>
      </c>
      <c r="L51" s="61"/>
      <c r="M51" s="61"/>
      <c r="N51" s="61"/>
      <c r="O51" s="61"/>
      <c r="P51" s="61"/>
      <c r="Q51" s="61"/>
      <c r="R51" s="61"/>
      <c r="S51" s="62"/>
      <c r="T51" s="42">
        <v>17</v>
      </c>
      <c r="U51" s="42"/>
      <c r="V51" s="42"/>
      <c r="W51" s="42"/>
      <c r="X51" s="42"/>
      <c r="Y51" s="42"/>
      <c r="Z51" s="63">
        <v>10</v>
      </c>
      <c r="AA51" s="64"/>
      <c r="AB51" s="64"/>
      <c r="AC51" s="64"/>
      <c r="AD51" s="64"/>
      <c r="AE51" s="65"/>
      <c r="AF51" s="66">
        <v>5.52</v>
      </c>
      <c r="AG51" s="66"/>
      <c r="AH51" s="66"/>
      <c r="AI51" s="66"/>
      <c r="AJ51" s="66"/>
      <c r="AK51" s="66"/>
    </row>
    <row r="52" spans="2:37" ht="17.25" customHeight="1">
      <c r="B52" s="14"/>
      <c r="C52" s="15"/>
      <c r="D52" s="15"/>
      <c r="E52" s="16"/>
      <c r="F52" s="91"/>
      <c r="G52" s="92"/>
      <c r="H52" s="92"/>
      <c r="I52" s="93"/>
      <c r="J52" s="2">
        <v>46</v>
      </c>
      <c r="K52" s="60" t="s">
        <v>39</v>
      </c>
      <c r="L52" s="61"/>
      <c r="M52" s="61"/>
      <c r="N52" s="61"/>
      <c r="O52" s="61"/>
      <c r="P52" s="61"/>
      <c r="Q52" s="61"/>
      <c r="R52" s="61"/>
      <c r="S52" s="62"/>
      <c r="T52" s="42">
        <v>134</v>
      </c>
      <c r="U52" s="42"/>
      <c r="V52" s="42"/>
      <c r="W52" s="42"/>
      <c r="X52" s="42"/>
      <c r="Y52" s="42"/>
      <c r="Z52" s="63">
        <v>68</v>
      </c>
      <c r="AA52" s="64"/>
      <c r="AB52" s="64"/>
      <c r="AC52" s="64"/>
      <c r="AD52" s="64"/>
      <c r="AE52" s="65"/>
      <c r="AF52" s="66">
        <v>3.16</v>
      </c>
      <c r="AG52" s="66"/>
      <c r="AH52" s="66"/>
      <c r="AI52" s="66"/>
      <c r="AJ52" s="66"/>
      <c r="AK52" s="66"/>
    </row>
    <row r="53" spans="2:37" ht="17.25" customHeight="1">
      <c r="B53" s="20" t="s">
        <v>69</v>
      </c>
      <c r="C53" s="21"/>
      <c r="D53" s="21"/>
      <c r="E53" s="21"/>
      <c r="F53" s="22"/>
      <c r="G53" s="22"/>
      <c r="H53" s="22"/>
      <c r="I53" s="22"/>
      <c r="J53" s="7"/>
      <c r="K53" s="8" t="s">
        <v>44</v>
      </c>
      <c r="L53" s="9"/>
      <c r="M53" s="9"/>
      <c r="N53" s="9" t="s">
        <v>72</v>
      </c>
      <c r="O53" s="9"/>
      <c r="P53" s="9"/>
      <c r="Q53" s="9"/>
      <c r="R53" s="9"/>
      <c r="S53" s="10"/>
      <c r="T53" s="53">
        <f>SUM(T54:Y55)</f>
        <v>325</v>
      </c>
      <c r="U53" s="54"/>
      <c r="V53" s="54"/>
      <c r="W53" s="54"/>
      <c r="X53" s="54"/>
      <c r="Y53" s="55"/>
      <c r="Z53" s="53">
        <f>SUM(Z54:AE55)</f>
        <v>203</v>
      </c>
      <c r="AA53" s="54"/>
      <c r="AB53" s="54"/>
      <c r="AC53" s="54"/>
      <c r="AD53" s="54"/>
      <c r="AE53" s="55"/>
      <c r="AF53" s="68">
        <f>SUM(AF54:AK55)</f>
        <v>8.05</v>
      </c>
      <c r="AG53" s="69"/>
      <c r="AH53" s="69"/>
      <c r="AI53" s="69"/>
      <c r="AJ53" s="69"/>
      <c r="AK53" s="70"/>
    </row>
    <row r="54" spans="2:37" ht="17.25" customHeight="1">
      <c r="B54" s="11"/>
      <c r="C54" s="12"/>
      <c r="D54" s="12"/>
      <c r="E54" s="13"/>
      <c r="F54" s="74" t="s">
        <v>61</v>
      </c>
      <c r="G54" s="75"/>
      <c r="H54" s="75"/>
      <c r="I54" s="76"/>
      <c r="J54" s="2">
        <v>47</v>
      </c>
      <c r="K54" s="60" t="s">
        <v>40</v>
      </c>
      <c r="L54" s="61"/>
      <c r="M54" s="61"/>
      <c r="N54" s="61"/>
      <c r="O54" s="61"/>
      <c r="P54" s="61"/>
      <c r="Q54" s="61"/>
      <c r="R54" s="61"/>
      <c r="S54" s="62"/>
      <c r="T54" s="42">
        <v>124</v>
      </c>
      <c r="U54" s="42"/>
      <c r="V54" s="42"/>
      <c r="W54" s="42"/>
      <c r="X54" s="42"/>
      <c r="Y54" s="42"/>
      <c r="Z54" s="63">
        <v>80</v>
      </c>
      <c r="AA54" s="64"/>
      <c r="AB54" s="64"/>
      <c r="AC54" s="64"/>
      <c r="AD54" s="64"/>
      <c r="AE54" s="65"/>
      <c r="AF54" s="66">
        <v>2.59</v>
      </c>
      <c r="AG54" s="66"/>
      <c r="AH54" s="66"/>
      <c r="AI54" s="66"/>
      <c r="AJ54" s="66"/>
      <c r="AK54" s="66"/>
    </row>
    <row r="55" spans="2:37" ht="17.25" customHeight="1">
      <c r="B55" s="14"/>
      <c r="C55" s="15"/>
      <c r="D55" s="15"/>
      <c r="E55" s="16"/>
      <c r="F55" s="77"/>
      <c r="G55" s="78"/>
      <c r="H55" s="78"/>
      <c r="I55" s="79"/>
      <c r="J55" s="2">
        <v>48</v>
      </c>
      <c r="K55" s="80" t="s">
        <v>41</v>
      </c>
      <c r="L55" s="81"/>
      <c r="M55" s="81"/>
      <c r="N55" s="81"/>
      <c r="O55" s="81"/>
      <c r="P55" s="81"/>
      <c r="Q55" s="81"/>
      <c r="R55" s="81"/>
      <c r="S55" s="82"/>
      <c r="T55" s="42">
        <v>201</v>
      </c>
      <c r="U55" s="42"/>
      <c r="V55" s="42"/>
      <c r="W55" s="42"/>
      <c r="X55" s="42"/>
      <c r="Y55" s="42"/>
      <c r="Z55" s="63">
        <v>123</v>
      </c>
      <c r="AA55" s="64"/>
      <c r="AB55" s="64"/>
      <c r="AC55" s="64"/>
      <c r="AD55" s="64"/>
      <c r="AE55" s="65"/>
      <c r="AF55" s="66">
        <v>5.46</v>
      </c>
      <c r="AG55" s="66"/>
      <c r="AH55" s="66"/>
      <c r="AI55" s="66"/>
      <c r="AJ55" s="66"/>
      <c r="AK55" s="66"/>
    </row>
    <row r="56" spans="2:37" ht="17.25" customHeight="1">
      <c r="B56" s="20" t="s">
        <v>70</v>
      </c>
      <c r="C56" s="21"/>
      <c r="D56" s="21"/>
      <c r="E56" s="21"/>
      <c r="F56" s="22"/>
      <c r="G56" s="22"/>
      <c r="H56" s="22"/>
      <c r="I56" s="22"/>
      <c r="J56" s="7"/>
      <c r="K56" s="8" t="s">
        <v>44</v>
      </c>
      <c r="L56" s="9"/>
      <c r="M56" s="9"/>
      <c r="N56" s="9" t="s">
        <v>72</v>
      </c>
      <c r="O56" s="9"/>
      <c r="P56" s="9"/>
      <c r="Q56" s="9"/>
      <c r="R56" s="9"/>
      <c r="S56" s="10"/>
      <c r="T56" s="53">
        <f>SUM(T57:Y58)</f>
        <v>664</v>
      </c>
      <c r="U56" s="54"/>
      <c r="V56" s="54"/>
      <c r="W56" s="54"/>
      <c r="X56" s="54"/>
      <c r="Y56" s="55"/>
      <c r="Z56" s="53">
        <f>SUM(Z57:AE58)</f>
        <v>374</v>
      </c>
      <c r="AA56" s="54"/>
      <c r="AB56" s="54"/>
      <c r="AC56" s="54"/>
      <c r="AD56" s="54"/>
      <c r="AE56" s="55"/>
      <c r="AF56" s="68">
        <f>SUM(AF57:AK58)</f>
        <v>7.45</v>
      </c>
      <c r="AG56" s="69"/>
      <c r="AH56" s="69"/>
      <c r="AI56" s="69"/>
      <c r="AJ56" s="69"/>
      <c r="AK56" s="70"/>
    </row>
    <row r="57" spans="2:37" ht="17.25" customHeight="1">
      <c r="B57" s="11"/>
      <c r="C57" s="12"/>
      <c r="D57" s="12"/>
      <c r="E57" s="13"/>
      <c r="F57" s="71" t="s">
        <v>75</v>
      </c>
      <c r="G57" s="72"/>
      <c r="H57" s="72"/>
      <c r="I57" s="73"/>
      <c r="J57" s="2">
        <v>49</v>
      </c>
      <c r="K57" s="60" t="s">
        <v>42</v>
      </c>
      <c r="L57" s="61"/>
      <c r="M57" s="61"/>
      <c r="N57" s="61"/>
      <c r="O57" s="61"/>
      <c r="P57" s="61"/>
      <c r="Q57" s="61"/>
      <c r="R57" s="61"/>
      <c r="S57" s="62"/>
      <c r="T57" s="42">
        <v>534</v>
      </c>
      <c r="U57" s="42"/>
      <c r="V57" s="42"/>
      <c r="W57" s="42"/>
      <c r="X57" s="42"/>
      <c r="Y57" s="42"/>
      <c r="Z57" s="63">
        <v>288</v>
      </c>
      <c r="AA57" s="64"/>
      <c r="AB57" s="64"/>
      <c r="AC57" s="64"/>
      <c r="AD57" s="64"/>
      <c r="AE57" s="65"/>
      <c r="AF57" s="66">
        <v>6.37</v>
      </c>
      <c r="AG57" s="66"/>
      <c r="AH57" s="66"/>
      <c r="AI57" s="66"/>
      <c r="AJ57" s="66"/>
      <c r="AK57" s="66"/>
    </row>
    <row r="58" spans="2:37" ht="17.25" customHeight="1">
      <c r="B58" s="14"/>
      <c r="C58" s="15"/>
      <c r="D58" s="15"/>
      <c r="E58" s="16"/>
      <c r="F58" s="57" t="s">
        <v>52</v>
      </c>
      <c r="G58" s="58"/>
      <c r="H58" s="58"/>
      <c r="I58" s="59"/>
      <c r="J58" s="2">
        <v>50</v>
      </c>
      <c r="K58" s="60" t="s">
        <v>43</v>
      </c>
      <c r="L58" s="61"/>
      <c r="M58" s="61"/>
      <c r="N58" s="61"/>
      <c r="O58" s="61"/>
      <c r="P58" s="61"/>
      <c r="Q58" s="61"/>
      <c r="R58" s="61"/>
      <c r="S58" s="62"/>
      <c r="T58" s="42">
        <v>130</v>
      </c>
      <c r="U58" s="42"/>
      <c r="V58" s="42"/>
      <c r="W58" s="42"/>
      <c r="X58" s="42"/>
      <c r="Y58" s="42"/>
      <c r="Z58" s="63">
        <v>86</v>
      </c>
      <c r="AA58" s="64"/>
      <c r="AB58" s="64"/>
      <c r="AC58" s="64"/>
      <c r="AD58" s="64"/>
      <c r="AE58" s="65"/>
      <c r="AF58" s="66">
        <v>1.08</v>
      </c>
      <c r="AG58" s="66"/>
      <c r="AH58" s="66"/>
      <c r="AI58" s="66"/>
      <c r="AJ58" s="66"/>
      <c r="AK58" s="66"/>
    </row>
    <row r="59" spans="2:37" ht="17.25" customHeight="1">
      <c r="B59" s="20" t="s">
        <v>71</v>
      </c>
      <c r="C59" s="21"/>
      <c r="D59" s="21"/>
      <c r="E59" s="21"/>
      <c r="F59" s="22"/>
      <c r="G59" s="22"/>
      <c r="H59" s="22"/>
      <c r="I59" s="22"/>
      <c r="J59" s="7"/>
      <c r="K59" s="8" t="s">
        <v>44</v>
      </c>
      <c r="L59" s="9"/>
      <c r="M59" s="9"/>
      <c r="N59" s="9" t="s">
        <v>73</v>
      </c>
      <c r="O59" s="9"/>
      <c r="P59" s="9"/>
      <c r="Q59" s="9"/>
      <c r="R59" s="9"/>
      <c r="S59" s="10"/>
      <c r="T59" s="53">
        <f>SUM(T60)</f>
        <v>382</v>
      </c>
      <c r="U59" s="54"/>
      <c r="V59" s="54"/>
      <c r="W59" s="54"/>
      <c r="X59" s="54"/>
      <c r="Y59" s="55"/>
      <c r="Z59" s="53">
        <f>SUM(Z60)</f>
        <v>245</v>
      </c>
      <c r="AA59" s="54"/>
      <c r="AB59" s="54"/>
      <c r="AC59" s="54"/>
      <c r="AD59" s="54"/>
      <c r="AE59" s="55"/>
      <c r="AF59" s="68">
        <f>SUM(AF60)</f>
        <v>1.19</v>
      </c>
      <c r="AG59" s="69"/>
      <c r="AH59" s="69"/>
      <c r="AI59" s="69"/>
      <c r="AJ59" s="69"/>
      <c r="AK59" s="70"/>
    </row>
    <row r="60" spans="2:37" ht="17.25" customHeight="1">
      <c r="B60" s="11"/>
      <c r="C60" s="12"/>
      <c r="D60" s="12"/>
      <c r="E60" s="13"/>
      <c r="F60" s="57" t="s">
        <v>52</v>
      </c>
      <c r="G60" s="58"/>
      <c r="H60" s="58"/>
      <c r="I60" s="59"/>
      <c r="J60" s="4">
        <v>51</v>
      </c>
      <c r="K60" s="60" t="s">
        <v>18</v>
      </c>
      <c r="L60" s="61"/>
      <c r="M60" s="61"/>
      <c r="N60" s="61"/>
      <c r="O60" s="61"/>
      <c r="P60" s="61"/>
      <c r="Q60" s="61"/>
      <c r="R60" s="61"/>
      <c r="S60" s="62"/>
      <c r="T60" s="42">
        <v>382</v>
      </c>
      <c r="U60" s="42"/>
      <c r="V60" s="42"/>
      <c r="W60" s="42"/>
      <c r="X60" s="42"/>
      <c r="Y60" s="42"/>
      <c r="Z60" s="63">
        <v>245</v>
      </c>
      <c r="AA60" s="64"/>
      <c r="AB60" s="64"/>
      <c r="AC60" s="64"/>
      <c r="AD60" s="64"/>
      <c r="AE60" s="65"/>
      <c r="AF60" s="66">
        <v>1.19</v>
      </c>
      <c r="AG60" s="66"/>
      <c r="AH60" s="66"/>
      <c r="AI60" s="66"/>
      <c r="AJ60" s="66"/>
      <c r="AK60" s="66"/>
    </row>
    <row r="61" spans="2:37" ht="17.25" customHeight="1">
      <c r="B61" s="49" t="s">
        <v>49</v>
      </c>
      <c r="C61" s="50"/>
      <c r="D61" s="50"/>
      <c r="E61" s="50"/>
      <c r="F61" s="50"/>
      <c r="G61" s="50"/>
      <c r="H61" s="50"/>
      <c r="I61" s="50"/>
      <c r="J61" s="51"/>
      <c r="K61" s="49" t="s">
        <v>54</v>
      </c>
      <c r="L61" s="50"/>
      <c r="M61" s="50"/>
      <c r="N61" s="50"/>
      <c r="O61" s="50"/>
      <c r="P61" s="50"/>
      <c r="Q61" s="50"/>
      <c r="R61" s="50"/>
      <c r="S61" s="51"/>
      <c r="T61" s="52">
        <f>T3+T10+T16+T34+T53+T56+T59</f>
        <v>124462</v>
      </c>
      <c r="U61" s="52"/>
      <c r="V61" s="52"/>
      <c r="W61" s="52"/>
      <c r="X61" s="52"/>
      <c r="Y61" s="52"/>
      <c r="Z61" s="52">
        <f>Z3+Z10+Z16+Z34+Z53+Z56+Z59</f>
        <v>54216</v>
      </c>
      <c r="AA61" s="52"/>
      <c r="AB61" s="52"/>
      <c r="AC61" s="52"/>
      <c r="AD61" s="52"/>
      <c r="AE61" s="52"/>
      <c r="AF61" s="67">
        <f>AF3+AF10+AF16+AF34+AF53+AF56+AF59</f>
        <v>1551.1190000000001</v>
      </c>
      <c r="AG61" s="67"/>
      <c r="AH61" s="67"/>
      <c r="AI61" s="67"/>
      <c r="AJ61" s="67"/>
      <c r="AK61" s="67"/>
    </row>
    <row r="62" spans="2:37" ht="17.25" customHeight="1">
      <c r="B62" s="49" t="s">
        <v>50</v>
      </c>
      <c r="C62" s="50"/>
      <c r="D62" s="50"/>
      <c r="E62" s="50"/>
      <c r="F62" s="50"/>
      <c r="G62" s="50"/>
      <c r="H62" s="50"/>
      <c r="I62" s="50"/>
      <c r="J62" s="51"/>
      <c r="K62" s="49"/>
      <c r="L62" s="50"/>
      <c r="M62" s="50"/>
      <c r="N62" s="50"/>
      <c r="O62" s="50"/>
      <c r="P62" s="50"/>
      <c r="Q62" s="50"/>
      <c r="R62" s="50"/>
      <c r="S62" s="51"/>
      <c r="T62" s="52">
        <v>1377187</v>
      </c>
      <c r="U62" s="52"/>
      <c r="V62" s="52"/>
      <c r="W62" s="52"/>
      <c r="X62" s="52"/>
      <c r="Y62" s="52"/>
      <c r="Z62" s="53">
        <v>560720</v>
      </c>
      <c r="AA62" s="54"/>
      <c r="AB62" s="54"/>
      <c r="AC62" s="54"/>
      <c r="AD62" s="54"/>
      <c r="AE62" s="55"/>
      <c r="AF62" s="56">
        <v>4132.09</v>
      </c>
      <c r="AG62" s="56"/>
      <c r="AH62" s="56"/>
      <c r="AI62" s="56"/>
      <c r="AJ62" s="56"/>
      <c r="AK62" s="56"/>
    </row>
    <row r="63" spans="2:37" ht="17.25" customHeight="1">
      <c r="B63" s="46" t="s">
        <v>76</v>
      </c>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row>
    <row r="64" spans="2:37" ht="17.25" customHeight="1">
      <c r="B64" s="46" t="s">
        <v>98</v>
      </c>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row>
    <row r="65" spans="2:37" ht="17.25" customHeight="1">
      <c r="B65" s="47"/>
      <c r="C65" s="47"/>
      <c r="D65" s="47"/>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row>
    <row r="66" spans="2:37" ht="17.25" customHeight="1">
      <c r="B66" s="48"/>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row>
    <row r="67" spans="2:37" ht="17.25" customHeight="1">
      <c r="B67" s="48"/>
      <c r="C67" s="48"/>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row>
    <row r="68" ht="17.25" customHeight="1">
      <c r="B68" s="23"/>
    </row>
  </sheetData>
  <sheetProtection/>
  <mergeCells count="258">
    <mergeCell ref="B2:E2"/>
    <mergeCell ref="F2:I2"/>
    <mergeCell ref="K2:S2"/>
    <mergeCell ref="T2:Y2"/>
    <mergeCell ref="Z2:AE2"/>
    <mergeCell ref="AF2:AK2"/>
    <mergeCell ref="T3:Y3"/>
    <mergeCell ref="Z3:AE3"/>
    <mergeCell ref="AF3:AK3"/>
    <mergeCell ref="F4:I9"/>
    <mergeCell ref="K4:S4"/>
    <mergeCell ref="T4:Y4"/>
    <mergeCell ref="Z4:AE4"/>
    <mergeCell ref="AF4:AK4"/>
    <mergeCell ref="K5:S5"/>
    <mergeCell ref="T5:Y5"/>
    <mergeCell ref="Z5:AE5"/>
    <mergeCell ref="AF5:AK5"/>
    <mergeCell ref="K6:S6"/>
    <mergeCell ref="T6:Y6"/>
    <mergeCell ref="Z6:AE6"/>
    <mergeCell ref="AF6:AK6"/>
    <mergeCell ref="K7:S7"/>
    <mergeCell ref="T7:Y7"/>
    <mergeCell ref="Z7:AE7"/>
    <mergeCell ref="AF7:AK7"/>
    <mergeCell ref="K8:S8"/>
    <mergeCell ref="T8:Y8"/>
    <mergeCell ref="Z8:AE8"/>
    <mergeCell ref="AF8:AK8"/>
    <mergeCell ref="K9:S9"/>
    <mergeCell ref="T9:Y9"/>
    <mergeCell ref="Z9:AE9"/>
    <mergeCell ref="AF9:AK9"/>
    <mergeCell ref="T10:Y10"/>
    <mergeCell ref="Z10:AE10"/>
    <mergeCell ref="AF10:AK10"/>
    <mergeCell ref="F11:I15"/>
    <mergeCell ref="K11:S11"/>
    <mergeCell ref="T11:Y11"/>
    <mergeCell ref="Z11:AE11"/>
    <mergeCell ref="AF11:AK11"/>
    <mergeCell ref="K12:S12"/>
    <mergeCell ref="T12:Y12"/>
    <mergeCell ref="Z12:AE12"/>
    <mergeCell ref="AF12:AK12"/>
    <mergeCell ref="K13:S13"/>
    <mergeCell ref="T13:Y13"/>
    <mergeCell ref="Z13:AE13"/>
    <mergeCell ref="AF13:AK13"/>
    <mergeCell ref="K14:S14"/>
    <mergeCell ref="T14:Y14"/>
    <mergeCell ref="Z14:AE14"/>
    <mergeCell ref="AF14:AK14"/>
    <mergeCell ref="K15:S15"/>
    <mergeCell ref="T15:Y15"/>
    <mergeCell ref="Z15:AE15"/>
    <mergeCell ref="AF15:AK15"/>
    <mergeCell ref="T16:Y16"/>
    <mergeCell ref="Z16:AE16"/>
    <mergeCell ref="AF16:AK16"/>
    <mergeCell ref="F17:I19"/>
    <mergeCell ref="K17:S17"/>
    <mergeCell ref="T17:Y17"/>
    <mergeCell ref="Z17:AE17"/>
    <mergeCell ref="AF17:AK17"/>
    <mergeCell ref="K18:S18"/>
    <mergeCell ref="T18:Y18"/>
    <mergeCell ref="Z18:AE18"/>
    <mergeCell ref="AF18:AK18"/>
    <mergeCell ref="K19:S19"/>
    <mergeCell ref="T19:Y19"/>
    <mergeCell ref="Z19:AE19"/>
    <mergeCell ref="AF19:AK19"/>
    <mergeCell ref="F20:I22"/>
    <mergeCell ref="K20:S20"/>
    <mergeCell ref="T20:Y20"/>
    <mergeCell ref="Z20:AE20"/>
    <mergeCell ref="AF20:AK20"/>
    <mergeCell ref="K21:S21"/>
    <mergeCell ref="T21:Y21"/>
    <mergeCell ref="Z21:AE21"/>
    <mergeCell ref="AF21:AK21"/>
    <mergeCell ref="K22:S22"/>
    <mergeCell ref="T22:Y22"/>
    <mergeCell ref="Z22:AE22"/>
    <mergeCell ref="AF22:AK22"/>
    <mergeCell ref="F23:I29"/>
    <mergeCell ref="K23:S23"/>
    <mergeCell ref="AF23:AK23"/>
    <mergeCell ref="K24:S24"/>
    <mergeCell ref="AF24:AK24"/>
    <mergeCell ref="K25:S25"/>
    <mergeCell ref="AF25:AK25"/>
    <mergeCell ref="K26:S26"/>
    <mergeCell ref="T26:Y26"/>
    <mergeCell ref="Z26:AE26"/>
    <mergeCell ref="AF26:AK26"/>
    <mergeCell ref="K27:S27"/>
    <mergeCell ref="T27:Y27"/>
    <mergeCell ref="Z27:AE27"/>
    <mergeCell ref="AF27:AK27"/>
    <mergeCell ref="K28:S28"/>
    <mergeCell ref="T28:Y28"/>
    <mergeCell ref="Z28:AE28"/>
    <mergeCell ref="AF28:AK28"/>
    <mergeCell ref="F30:I33"/>
    <mergeCell ref="K30:S30"/>
    <mergeCell ref="T30:Y30"/>
    <mergeCell ref="Z30:AE30"/>
    <mergeCell ref="AF30:AK30"/>
    <mergeCell ref="K31:S31"/>
    <mergeCell ref="AF31:AK31"/>
    <mergeCell ref="K32:S32"/>
    <mergeCell ref="T32:Y32"/>
    <mergeCell ref="Z32:AE32"/>
    <mergeCell ref="AF32:AK32"/>
    <mergeCell ref="K29:S29"/>
    <mergeCell ref="T29:Y29"/>
    <mergeCell ref="Z29:AE29"/>
    <mergeCell ref="AF29:AK29"/>
    <mergeCell ref="K33:S33"/>
    <mergeCell ref="T33:Y33"/>
    <mergeCell ref="Z33:AE33"/>
    <mergeCell ref="AF33:AK33"/>
    <mergeCell ref="T34:Y34"/>
    <mergeCell ref="Z34:AE34"/>
    <mergeCell ref="AF34:AK34"/>
    <mergeCell ref="F35:I41"/>
    <mergeCell ref="K35:S35"/>
    <mergeCell ref="T35:Y35"/>
    <mergeCell ref="Z35:AE35"/>
    <mergeCell ref="AF35:AK35"/>
    <mergeCell ref="K36:S36"/>
    <mergeCell ref="T36:Y36"/>
    <mergeCell ref="Z36:AE36"/>
    <mergeCell ref="AF36:AK36"/>
    <mergeCell ref="K37:S37"/>
    <mergeCell ref="AF37:AK37"/>
    <mergeCell ref="K38:S38"/>
    <mergeCell ref="T38:Y38"/>
    <mergeCell ref="Z38:AE38"/>
    <mergeCell ref="AF38:AK38"/>
    <mergeCell ref="T37:Y37"/>
    <mergeCell ref="Z37:AE37"/>
    <mergeCell ref="K39:S39"/>
    <mergeCell ref="T39:Y39"/>
    <mergeCell ref="Z39:AE39"/>
    <mergeCell ref="AF39:AK39"/>
    <mergeCell ref="K40:S40"/>
    <mergeCell ref="T40:Y40"/>
    <mergeCell ref="Z40:AE40"/>
    <mergeCell ref="AF40:AK40"/>
    <mergeCell ref="K41:S41"/>
    <mergeCell ref="T41:Y41"/>
    <mergeCell ref="Z41:AE41"/>
    <mergeCell ref="AF41:AK41"/>
    <mergeCell ref="F42:I52"/>
    <mergeCell ref="K42:S42"/>
    <mergeCell ref="T42:Y42"/>
    <mergeCell ref="Z42:AE42"/>
    <mergeCell ref="AF42:AK42"/>
    <mergeCell ref="K43:S43"/>
    <mergeCell ref="AF43:AK43"/>
    <mergeCell ref="K44:S44"/>
    <mergeCell ref="AF44:AK44"/>
    <mergeCell ref="K45:S45"/>
    <mergeCell ref="AF45:AK45"/>
    <mergeCell ref="T44:Y44"/>
    <mergeCell ref="T45:Y45"/>
    <mergeCell ref="Z44:AE44"/>
    <mergeCell ref="Z45:AE45"/>
    <mergeCell ref="K46:S46"/>
    <mergeCell ref="T46:Y46"/>
    <mergeCell ref="Z46:AE46"/>
    <mergeCell ref="AF46:AK46"/>
    <mergeCell ref="K47:S47"/>
    <mergeCell ref="T47:Y47"/>
    <mergeCell ref="Z47:AE47"/>
    <mergeCell ref="AF47:AK47"/>
    <mergeCell ref="K48:S48"/>
    <mergeCell ref="T48:Y48"/>
    <mergeCell ref="Z48:AE48"/>
    <mergeCell ref="AF48:AK48"/>
    <mergeCell ref="K49:S49"/>
    <mergeCell ref="T49:Y49"/>
    <mergeCell ref="Z49:AE49"/>
    <mergeCell ref="AF49:AK49"/>
    <mergeCell ref="K50:S50"/>
    <mergeCell ref="T50:Y50"/>
    <mergeCell ref="Z50:AE50"/>
    <mergeCell ref="AF50:AK50"/>
    <mergeCell ref="K51:S51"/>
    <mergeCell ref="T51:Y51"/>
    <mergeCell ref="Z51:AE51"/>
    <mergeCell ref="AF51:AK51"/>
    <mergeCell ref="K52:S52"/>
    <mergeCell ref="T52:Y52"/>
    <mergeCell ref="Z52:AE52"/>
    <mergeCell ref="AF52:AK52"/>
    <mergeCell ref="T53:Y53"/>
    <mergeCell ref="Z53:AE53"/>
    <mergeCell ref="AF53:AK53"/>
    <mergeCell ref="F54:I55"/>
    <mergeCell ref="K54:S54"/>
    <mergeCell ref="T54:Y54"/>
    <mergeCell ref="Z54:AE54"/>
    <mergeCell ref="AF54:AK54"/>
    <mergeCell ref="K55:S55"/>
    <mergeCell ref="T55:Y55"/>
    <mergeCell ref="Z55:AE55"/>
    <mergeCell ref="AF55:AK55"/>
    <mergeCell ref="T56:Y56"/>
    <mergeCell ref="Z56:AE56"/>
    <mergeCell ref="AF56:AK56"/>
    <mergeCell ref="F57:I57"/>
    <mergeCell ref="K57:S57"/>
    <mergeCell ref="T57:Y57"/>
    <mergeCell ref="Z57:AE57"/>
    <mergeCell ref="AF57:AK57"/>
    <mergeCell ref="F58:I58"/>
    <mergeCell ref="K58:S58"/>
    <mergeCell ref="T58:Y58"/>
    <mergeCell ref="Z58:AE58"/>
    <mergeCell ref="AF58:AK58"/>
    <mergeCell ref="T59:Y59"/>
    <mergeCell ref="Z59:AE59"/>
    <mergeCell ref="AF59:AK59"/>
    <mergeCell ref="F60:I60"/>
    <mergeCell ref="K60:S60"/>
    <mergeCell ref="T60:Y60"/>
    <mergeCell ref="Z60:AE60"/>
    <mergeCell ref="AF60:AK60"/>
    <mergeCell ref="B61:J61"/>
    <mergeCell ref="K61:S61"/>
    <mergeCell ref="T61:Y61"/>
    <mergeCell ref="Z61:AE61"/>
    <mergeCell ref="AF61:AK61"/>
    <mergeCell ref="B64:AK64"/>
    <mergeCell ref="B65:AK65"/>
    <mergeCell ref="B66:AK66"/>
    <mergeCell ref="B67:AK67"/>
    <mergeCell ref="B62:J62"/>
    <mergeCell ref="K62:S62"/>
    <mergeCell ref="T62:Y62"/>
    <mergeCell ref="Z62:AE62"/>
    <mergeCell ref="AF62:AK62"/>
    <mergeCell ref="B63:AK63"/>
    <mergeCell ref="T43:Y43"/>
    <mergeCell ref="T23:Y23"/>
    <mergeCell ref="T24:Y24"/>
    <mergeCell ref="T25:Y25"/>
    <mergeCell ref="Z23:AE23"/>
    <mergeCell ref="Z24:AE24"/>
    <mergeCell ref="Z25:AE25"/>
    <mergeCell ref="Z43:AE43"/>
    <mergeCell ref="T31:Y31"/>
    <mergeCell ref="Z31:AE31"/>
  </mergeCells>
  <printOptions horizontalCentered="1" verticalCentered="1"/>
  <pageMargins left="0.7874015748031497" right="0.3937007874015748" top="0.5905511811023623" bottom="0" header="0" footer="0"/>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tabColor rgb="FFFF0000"/>
  </sheetPr>
  <dimension ref="B1:AJ54"/>
  <sheetViews>
    <sheetView tabSelected="1" view="pageBreakPreview" zoomScale="85" zoomScaleNormal="75" zoomScaleSheetLayoutView="85" zoomScalePageLayoutView="0" workbookViewId="0" topLeftCell="A1">
      <selection activeCell="B1" sqref="B1"/>
    </sheetView>
  </sheetViews>
  <sheetFormatPr defaultColWidth="2.875" defaultRowHeight="17.25" customHeight="1"/>
  <cols>
    <col min="1" max="1" width="2.875" style="1" customWidth="1"/>
    <col min="2" max="5" width="5.375" style="1" customWidth="1"/>
    <col min="6" max="9" width="2.75390625" style="1" customWidth="1"/>
    <col min="10" max="18" width="2.875" style="1" customWidth="1"/>
    <col min="19" max="24" width="3.375" style="1" customWidth="1"/>
    <col min="25" max="16384" width="2.875" style="1" customWidth="1"/>
  </cols>
  <sheetData>
    <row r="1" spans="2:36" ht="17.25" customHeight="1">
      <c r="B1" s="25" t="s">
        <v>78</v>
      </c>
      <c r="C1" s="26"/>
      <c r="D1" s="26"/>
      <c r="E1" s="26"/>
      <c r="F1" s="26"/>
      <c r="G1" s="26"/>
      <c r="H1" s="26"/>
      <c r="I1" s="26"/>
      <c r="J1" s="26"/>
      <c r="K1" s="26"/>
      <c r="L1" s="26"/>
      <c r="M1" s="26"/>
      <c r="N1" s="26"/>
      <c r="O1" s="26"/>
      <c r="P1" s="26"/>
      <c r="Q1" s="26"/>
      <c r="R1" s="26"/>
      <c r="S1" s="26"/>
      <c r="T1" s="26"/>
      <c r="U1" s="26"/>
      <c r="V1" s="26"/>
      <c r="W1" s="26"/>
      <c r="X1" s="26"/>
      <c r="Y1" s="40"/>
      <c r="Z1" s="40"/>
      <c r="AA1" s="40"/>
      <c r="AB1" s="40"/>
      <c r="AC1" s="40"/>
      <c r="AD1" s="40"/>
      <c r="AE1" s="40"/>
      <c r="AF1" s="40"/>
      <c r="AG1" s="40"/>
      <c r="AH1" s="40"/>
      <c r="AI1" s="40"/>
      <c r="AJ1" s="41"/>
    </row>
    <row r="2" spans="2:36" ht="32.25" customHeight="1">
      <c r="B2" s="113" t="s">
        <v>80</v>
      </c>
      <c r="C2" s="112"/>
      <c r="D2" s="112"/>
      <c r="E2" s="109"/>
      <c r="F2" s="109" t="s">
        <v>82</v>
      </c>
      <c r="G2" s="110"/>
      <c r="H2" s="110"/>
      <c r="I2" s="110"/>
      <c r="J2" s="113" t="s">
        <v>81</v>
      </c>
      <c r="K2" s="112"/>
      <c r="L2" s="112"/>
      <c r="M2" s="112"/>
      <c r="N2" s="112"/>
      <c r="O2" s="112"/>
      <c r="P2" s="112"/>
      <c r="Q2" s="112"/>
      <c r="R2" s="109"/>
      <c r="S2" s="110" t="s">
        <v>53</v>
      </c>
      <c r="T2" s="110"/>
      <c r="U2" s="110"/>
      <c r="V2" s="110"/>
      <c r="W2" s="110"/>
      <c r="X2" s="110"/>
      <c r="Y2" s="111" t="s">
        <v>55</v>
      </c>
      <c r="Z2" s="112"/>
      <c r="AA2" s="112"/>
      <c r="AB2" s="112"/>
      <c r="AC2" s="112"/>
      <c r="AD2" s="109"/>
      <c r="AE2" s="110" t="s">
        <v>5</v>
      </c>
      <c r="AF2" s="110"/>
      <c r="AG2" s="110"/>
      <c r="AH2" s="110"/>
      <c r="AI2" s="110"/>
      <c r="AJ2" s="110"/>
    </row>
    <row r="3" spans="2:36" ht="14.25" customHeight="1">
      <c r="B3" s="30" t="s">
        <v>85</v>
      </c>
      <c r="C3" s="31"/>
      <c r="D3" s="31"/>
      <c r="E3" s="31"/>
      <c r="F3" s="32"/>
      <c r="G3" s="32"/>
      <c r="H3" s="32"/>
      <c r="I3" s="32"/>
      <c r="J3" s="114" t="s">
        <v>88</v>
      </c>
      <c r="K3" s="114"/>
      <c r="L3" s="114"/>
      <c r="M3" s="114"/>
      <c r="N3" s="114"/>
      <c r="O3" s="114"/>
      <c r="P3" s="114"/>
      <c r="Q3" s="114"/>
      <c r="R3" s="115"/>
      <c r="S3" s="116">
        <f>SUM(S4:X9)</f>
        <v>31457</v>
      </c>
      <c r="T3" s="117"/>
      <c r="U3" s="117"/>
      <c r="V3" s="117"/>
      <c r="W3" s="117"/>
      <c r="X3" s="118"/>
      <c r="Y3" s="100">
        <f>SUM(Y4:AD9)</f>
        <v>13393</v>
      </c>
      <c r="Z3" s="101"/>
      <c r="AA3" s="101"/>
      <c r="AB3" s="101"/>
      <c r="AC3" s="101"/>
      <c r="AD3" s="102"/>
      <c r="AE3" s="103">
        <f>SUM(AE4:AJ9)</f>
        <v>704.5890000000002</v>
      </c>
      <c r="AF3" s="104"/>
      <c r="AG3" s="104"/>
      <c r="AH3" s="104"/>
      <c r="AI3" s="104"/>
      <c r="AJ3" s="105"/>
    </row>
    <row r="4" spans="2:36" ht="17.25" customHeight="1">
      <c r="B4" s="11"/>
      <c r="C4" s="12"/>
      <c r="D4" s="12"/>
      <c r="E4" s="13"/>
      <c r="F4" s="119" t="s">
        <v>84</v>
      </c>
      <c r="G4" s="119"/>
      <c r="H4" s="119"/>
      <c r="I4" s="119"/>
      <c r="J4" s="120" t="s">
        <v>3</v>
      </c>
      <c r="K4" s="121"/>
      <c r="L4" s="121"/>
      <c r="M4" s="121"/>
      <c r="N4" s="121"/>
      <c r="O4" s="121"/>
      <c r="P4" s="121"/>
      <c r="Q4" s="121"/>
      <c r="R4" s="122"/>
      <c r="S4" s="42">
        <v>31301</v>
      </c>
      <c r="T4" s="42"/>
      <c r="U4" s="42"/>
      <c r="V4" s="42"/>
      <c r="W4" s="42"/>
      <c r="X4" s="42"/>
      <c r="Y4" s="63">
        <v>13350</v>
      </c>
      <c r="Z4" s="64"/>
      <c r="AA4" s="64"/>
      <c r="AB4" s="64"/>
      <c r="AC4" s="64"/>
      <c r="AD4" s="65"/>
      <c r="AE4" s="66">
        <v>696.44</v>
      </c>
      <c r="AF4" s="66"/>
      <c r="AG4" s="66"/>
      <c r="AH4" s="66"/>
      <c r="AI4" s="66"/>
      <c r="AJ4" s="66"/>
    </row>
    <row r="5" spans="2:36" ht="17.25" customHeight="1">
      <c r="B5" s="14"/>
      <c r="C5" s="15"/>
      <c r="D5" s="15"/>
      <c r="E5" s="16"/>
      <c r="F5" s="119"/>
      <c r="G5" s="119"/>
      <c r="H5" s="119"/>
      <c r="I5" s="119"/>
      <c r="J5" s="120" t="s">
        <v>4</v>
      </c>
      <c r="K5" s="121"/>
      <c r="L5" s="121"/>
      <c r="M5" s="121"/>
      <c r="N5" s="121"/>
      <c r="O5" s="121"/>
      <c r="P5" s="121"/>
      <c r="Q5" s="121"/>
      <c r="R5" s="122"/>
      <c r="S5" s="63">
        <v>64</v>
      </c>
      <c r="T5" s="64"/>
      <c r="U5" s="64"/>
      <c r="V5" s="64"/>
      <c r="W5" s="64"/>
      <c r="X5" s="65"/>
      <c r="Y5" s="63">
        <v>1</v>
      </c>
      <c r="Z5" s="64"/>
      <c r="AA5" s="64"/>
      <c r="AB5" s="64"/>
      <c r="AC5" s="64"/>
      <c r="AD5" s="65"/>
      <c r="AE5" s="94">
        <v>0.089</v>
      </c>
      <c r="AF5" s="95"/>
      <c r="AG5" s="95"/>
      <c r="AH5" s="95"/>
      <c r="AI5" s="95"/>
      <c r="AJ5" s="96"/>
    </row>
    <row r="6" spans="2:36" ht="17.25" customHeight="1">
      <c r="B6" s="14"/>
      <c r="C6" s="15"/>
      <c r="D6" s="15"/>
      <c r="E6" s="16"/>
      <c r="F6" s="119"/>
      <c r="G6" s="119"/>
      <c r="H6" s="119"/>
      <c r="I6" s="119"/>
      <c r="J6" s="120" t="s">
        <v>100</v>
      </c>
      <c r="K6" s="121"/>
      <c r="L6" s="121"/>
      <c r="M6" s="121"/>
      <c r="N6" s="121"/>
      <c r="O6" s="121"/>
      <c r="P6" s="121"/>
      <c r="Q6" s="121"/>
      <c r="R6" s="122"/>
      <c r="S6" s="63">
        <v>9</v>
      </c>
      <c r="T6" s="64"/>
      <c r="U6" s="64"/>
      <c r="V6" s="64"/>
      <c r="W6" s="64"/>
      <c r="X6" s="65"/>
      <c r="Y6" s="63">
        <v>4</v>
      </c>
      <c r="Z6" s="64"/>
      <c r="AA6" s="64"/>
      <c r="AB6" s="64"/>
      <c r="AC6" s="64"/>
      <c r="AD6" s="65"/>
      <c r="AE6" s="94">
        <v>0.1</v>
      </c>
      <c r="AF6" s="95"/>
      <c r="AG6" s="95"/>
      <c r="AH6" s="95"/>
      <c r="AI6" s="95"/>
      <c r="AJ6" s="96"/>
    </row>
    <row r="7" spans="2:36" ht="17.25" customHeight="1">
      <c r="B7" s="14"/>
      <c r="C7" s="15"/>
      <c r="D7" s="15"/>
      <c r="E7" s="16"/>
      <c r="F7" s="119"/>
      <c r="G7" s="119"/>
      <c r="H7" s="119"/>
      <c r="I7" s="119"/>
      <c r="J7" s="120" t="s">
        <v>6</v>
      </c>
      <c r="K7" s="121"/>
      <c r="L7" s="121"/>
      <c r="M7" s="121"/>
      <c r="N7" s="121"/>
      <c r="O7" s="121"/>
      <c r="P7" s="121"/>
      <c r="Q7" s="121"/>
      <c r="R7" s="122"/>
      <c r="S7" s="63">
        <v>13</v>
      </c>
      <c r="T7" s="64"/>
      <c r="U7" s="64"/>
      <c r="V7" s="64"/>
      <c r="W7" s="64"/>
      <c r="X7" s="65"/>
      <c r="Y7" s="63">
        <v>8</v>
      </c>
      <c r="Z7" s="64"/>
      <c r="AA7" s="64"/>
      <c r="AB7" s="64"/>
      <c r="AC7" s="64"/>
      <c r="AD7" s="65"/>
      <c r="AE7" s="94">
        <v>0.48</v>
      </c>
      <c r="AF7" s="95"/>
      <c r="AG7" s="95"/>
      <c r="AH7" s="95"/>
      <c r="AI7" s="95"/>
      <c r="AJ7" s="96"/>
    </row>
    <row r="8" spans="2:36" ht="17.25" customHeight="1">
      <c r="B8" s="14"/>
      <c r="C8" s="15"/>
      <c r="D8" s="15"/>
      <c r="E8" s="16"/>
      <c r="F8" s="119"/>
      <c r="G8" s="119"/>
      <c r="H8" s="119"/>
      <c r="I8" s="119"/>
      <c r="J8" s="120" t="s">
        <v>7</v>
      </c>
      <c r="K8" s="121"/>
      <c r="L8" s="121"/>
      <c r="M8" s="121"/>
      <c r="N8" s="121"/>
      <c r="O8" s="121"/>
      <c r="P8" s="121"/>
      <c r="Q8" s="121"/>
      <c r="R8" s="122"/>
      <c r="S8" s="42">
        <v>39</v>
      </c>
      <c r="T8" s="42"/>
      <c r="U8" s="42"/>
      <c r="V8" s="42"/>
      <c r="W8" s="42"/>
      <c r="X8" s="42"/>
      <c r="Y8" s="63">
        <v>18</v>
      </c>
      <c r="Z8" s="64"/>
      <c r="AA8" s="64"/>
      <c r="AB8" s="64"/>
      <c r="AC8" s="64"/>
      <c r="AD8" s="65"/>
      <c r="AE8" s="66">
        <v>2.64</v>
      </c>
      <c r="AF8" s="66"/>
      <c r="AG8" s="66"/>
      <c r="AH8" s="66"/>
      <c r="AI8" s="66"/>
      <c r="AJ8" s="66"/>
    </row>
    <row r="9" spans="2:36" ht="17.25" customHeight="1">
      <c r="B9" s="17"/>
      <c r="C9" s="18"/>
      <c r="D9" s="18"/>
      <c r="E9" s="19"/>
      <c r="F9" s="119"/>
      <c r="G9" s="119"/>
      <c r="H9" s="119"/>
      <c r="I9" s="119"/>
      <c r="J9" s="120" t="s">
        <v>8</v>
      </c>
      <c r="K9" s="121"/>
      <c r="L9" s="121"/>
      <c r="M9" s="121"/>
      <c r="N9" s="121"/>
      <c r="O9" s="121"/>
      <c r="P9" s="121"/>
      <c r="Q9" s="121"/>
      <c r="R9" s="122"/>
      <c r="S9" s="42">
        <v>31</v>
      </c>
      <c r="T9" s="42"/>
      <c r="U9" s="42"/>
      <c r="V9" s="42"/>
      <c r="W9" s="42"/>
      <c r="X9" s="42"/>
      <c r="Y9" s="63">
        <v>12</v>
      </c>
      <c r="Z9" s="64"/>
      <c r="AA9" s="64"/>
      <c r="AB9" s="64"/>
      <c r="AC9" s="64"/>
      <c r="AD9" s="65"/>
      <c r="AE9" s="66">
        <v>4.84</v>
      </c>
      <c r="AF9" s="66"/>
      <c r="AG9" s="66"/>
      <c r="AH9" s="66"/>
      <c r="AI9" s="66"/>
      <c r="AJ9" s="66"/>
    </row>
    <row r="10" spans="2:36" ht="17.25" customHeight="1">
      <c r="B10" s="11" t="s">
        <v>86</v>
      </c>
      <c r="C10" s="15"/>
      <c r="D10" s="15"/>
      <c r="E10" s="15"/>
      <c r="F10" s="36"/>
      <c r="G10" s="34"/>
      <c r="H10" s="34"/>
      <c r="I10" s="34"/>
      <c r="J10" s="114" t="s">
        <v>89</v>
      </c>
      <c r="K10" s="114"/>
      <c r="L10" s="114"/>
      <c r="M10" s="114"/>
      <c r="N10" s="114"/>
      <c r="O10" s="114"/>
      <c r="P10" s="114"/>
      <c r="Q10" s="114"/>
      <c r="R10" s="115"/>
      <c r="S10" s="116">
        <f>SUM(S11:X15)</f>
        <v>27103</v>
      </c>
      <c r="T10" s="117"/>
      <c r="U10" s="117"/>
      <c r="V10" s="117"/>
      <c r="W10" s="117"/>
      <c r="X10" s="118"/>
      <c r="Y10" s="53">
        <f>SUM(Y11:AD15)</f>
        <v>10002</v>
      </c>
      <c r="Z10" s="54"/>
      <c r="AA10" s="54"/>
      <c r="AB10" s="54"/>
      <c r="AC10" s="54"/>
      <c r="AD10" s="55"/>
      <c r="AE10" s="68">
        <f>SUM(AE11:AJ15)</f>
        <v>137.39999999999998</v>
      </c>
      <c r="AF10" s="69"/>
      <c r="AG10" s="69"/>
      <c r="AH10" s="69"/>
      <c r="AI10" s="69"/>
      <c r="AJ10" s="70"/>
    </row>
    <row r="11" spans="2:36" ht="17.25" customHeight="1">
      <c r="B11" s="37"/>
      <c r="C11" s="12"/>
      <c r="D11" s="12"/>
      <c r="E11" s="13"/>
      <c r="F11" s="74" t="s">
        <v>63</v>
      </c>
      <c r="G11" s="86"/>
      <c r="H11" s="86"/>
      <c r="I11" s="87"/>
      <c r="J11" s="120" t="s">
        <v>9</v>
      </c>
      <c r="K11" s="121"/>
      <c r="L11" s="121"/>
      <c r="M11" s="121"/>
      <c r="N11" s="121"/>
      <c r="O11" s="121"/>
      <c r="P11" s="121"/>
      <c r="Q11" s="121"/>
      <c r="R11" s="122"/>
      <c r="S11" s="42">
        <v>26750</v>
      </c>
      <c r="T11" s="42"/>
      <c r="U11" s="42"/>
      <c r="V11" s="42"/>
      <c r="W11" s="42"/>
      <c r="X11" s="42"/>
      <c r="Y11" s="63">
        <v>9882</v>
      </c>
      <c r="Z11" s="64"/>
      <c r="AA11" s="64"/>
      <c r="AB11" s="64"/>
      <c r="AC11" s="64"/>
      <c r="AD11" s="65"/>
      <c r="AE11" s="66">
        <v>134.63</v>
      </c>
      <c r="AF11" s="66"/>
      <c r="AG11" s="66"/>
      <c r="AH11" s="66"/>
      <c r="AI11" s="66"/>
      <c r="AJ11" s="66"/>
    </row>
    <row r="12" spans="2:36" ht="17.25" customHeight="1">
      <c r="B12" s="14"/>
      <c r="C12" s="15"/>
      <c r="D12" s="15"/>
      <c r="E12" s="16"/>
      <c r="F12" s="88"/>
      <c r="G12" s="89"/>
      <c r="H12" s="89"/>
      <c r="I12" s="90"/>
      <c r="J12" s="120" t="s">
        <v>10</v>
      </c>
      <c r="K12" s="121"/>
      <c r="L12" s="121"/>
      <c r="M12" s="121"/>
      <c r="N12" s="121"/>
      <c r="O12" s="121"/>
      <c r="P12" s="121"/>
      <c r="Q12" s="121"/>
      <c r="R12" s="122"/>
      <c r="S12" s="42">
        <v>14</v>
      </c>
      <c r="T12" s="42"/>
      <c r="U12" s="42"/>
      <c r="V12" s="42"/>
      <c r="W12" s="42"/>
      <c r="X12" s="42"/>
      <c r="Y12" s="63">
        <v>1</v>
      </c>
      <c r="Z12" s="64"/>
      <c r="AA12" s="64"/>
      <c r="AB12" s="64"/>
      <c r="AC12" s="64"/>
      <c r="AD12" s="65"/>
      <c r="AE12" s="66">
        <v>0.56</v>
      </c>
      <c r="AF12" s="66"/>
      <c r="AG12" s="66"/>
      <c r="AH12" s="66"/>
      <c r="AI12" s="66"/>
      <c r="AJ12" s="66"/>
    </row>
    <row r="13" spans="2:36" ht="17.25" customHeight="1">
      <c r="B13" s="14"/>
      <c r="C13" s="15"/>
      <c r="D13" s="15"/>
      <c r="E13" s="16"/>
      <c r="F13" s="88"/>
      <c r="G13" s="89"/>
      <c r="H13" s="89"/>
      <c r="I13" s="90"/>
      <c r="J13" s="120" t="s">
        <v>11</v>
      </c>
      <c r="K13" s="121"/>
      <c r="L13" s="121"/>
      <c r="M13" s="121"/>
      <c r="N13" s="121"/>
      <c r="O13" s="121"/>
      <c r="P13" s="121"/>
      <c r="Q13" s="121"/>
      <c r="R13" s="122"/>
      <c r="S13" s="42">
        <v>100</v>
      </c>
      <c r="T13" s="42"/>
      <c r="U13" s="42"/>
      <c r="V13" s="42"/>
      <c r="W13" s="42"/>
      <c r="X13" s="42"/>
      <c r="Y13" s="63">
        <v>35</v>
      </c>
      <c r="Z13" s="64"/>
      <c r="AA13" s="64"/>
      <c r="AB13" s="64"/>
      <c r="AC13" s="64"/>
      <c r="AD13" s="65"/>
      <c r="AE13" s="66">
        <v>0.53</v>
      </c>
      <c r="AF13" s="66"/>
      <c r="AG13" s="66"/>
      <c r="AH13" s="66"/>
      <c r="AI13" s="66"/>
      <c r="AJ13" s="66"/>
    </row>
    <row r="14" spans="2:36" ht="17.25" customHeight="1">
      <c r="B14" s="14"/>
      <c r="C14" s="15"/>
      <c r="D14" s="15"/>
      <c r="E14" s="16"/>
      <c r="F14" s="88"/>
      <c r="G14" s="89"/>
      <c r="H14" s="89"/>
      <c r="I14" s="90"/>
      <c r="J14" s="120" t="s">
        <v>12</v>
      </c>
      <c r="K14" s="121"/>
      <c r="L14" s="121"/>
      <c r="M14" s="121"/>
      <c r="N14" s="121"/>
      <c r="O14" s="121"/>
      <c r="P14" s="121"/>
      <c r="Q14" s="121"/>
      <c r="R14" s="122"/>
      <c r="S14" s="42">
        <v>116</v>
      </c>
      <c r="T14" s="42"/>
      <c r="U14" s="42"/>
      <c r="V14" s="42"/>
      <c r="W14" s="42"/>
      <c r="X14" s="42"/>
      <c r="Y14" s="63">
        <v>33</v>
      </c>
      <c r="Z14" s="64"/>
      <c r="AA14" s="64"/>
      <c r="AB14" s="64"/>
      <c r="AC14" s="64"/>
      <c r="AD14" s="65"/>
      <c r="AE14" s="66">
        <v>0.51</v>
      </c>
      <c r="AF14" s="66"/>
      <c r="AG14" s="66"/>
      <c r="AH14" s="66"/>
      <c r="AI14" s="66"/>
      <c r="AJ14" s="66"/>
    </row>
    <row r="15" spans="2:36" ht="17.25" customHeight="1">
      <c r="B15" s="17"/>
      <c r="C15" s="18"/>
      <c r="D15" s="18"/>
      <c r="E15" s="19"/>
      <c r="F15" s="91"/>
      <c r="G15" s="92"/>
      <c r="H15" s="92"/>
      <c r="I15" s="93"/>
      <c r="J15" s="120" t="s">
        <v>13</v>
      </c>
      <c r="K15" s="121"/>
      <c r="L15" s="121"/>
      <c r="M15" s="121"/>
      <c r="N15" s="121"/>
      <c r="O15" s="121"/>
      <c r="P15" s="121"/>
      <c r="Q15" s="121"/>
      <c r="R15" s="122"/>
      <c r="S15" s="42">
        <v>123</v>
      </c>
      <c r="T15" s="42"/>
      <c r="U15" s="42"/>
      <c r="V15" s="42"/>
      <c r="W15" s="42"/>
      <c r="X15" s="42"/>
      <c r="Y15" s="63">
        <v>51</v>
      </c>
      <c r="Z15" s="64"/>
      <c r="AA15" s="64"/>
      <c r="AB15" s="64"/>
      <c r="AC15" s="64"/>
      <c r="AD15" s="65"/>
      <c r="AE15" s="66">
        <v>1.17</v>
      </c>
      <c r="AF15" s="66"/>
      <c r="AG15" s="66"/>
      <c r="AH15" s="66"/>
      <c r="AI15" s="66"/>
      <c r="AJ15" s="66"/>
    </row>
    <row r="16" spans="2:36" ht="17.25" customHeight="1">
      <c r="B16" s="14" t="s">
        <v>87</v>
      </c>
      <c r="C16" s="15"/>
      <c r="D16" s="15"/>
      <c r="E16" s="15"/>
      <c r="F16" s="33"/>
      <c r="G16" s="35"/>
      <c r="H16" s="35"/>
      <c r="I16" s="35"/>
      <c r="J16" s="114" t="s">
        <v>90</v>
      </c>
      <c r="K16" s="114"/>
      <c r="L16" s="114"/>
      <c r="M16" s="114"/>
      <c r="N16" s="114"/>
      <c r="O16" s="114"/>
      <c r="P16" s="114"/>
      <c r="Q16" s="114"/>
      <c r="R16" s="115"/>
      <c r="S16" s="53">
        <f>SUM(S17:X45)</f>
        <v>62117</v>
      </c>
      <c r="T16" s="54"/>
      <c r="U16" s="54"/>
      <c r="V16" s="54"/>
      <c r="W16" s="54"/>
      <c r="X16" s="55"/>
      <c r="Y16" s="53">
        <f>SUM(Y17:AD45)</f>
        <v>29024</v>
      </c>
      <c r="Z16" s="54"/>
      <c r="AA16" s="54"/>
      <c r="AB16" s="54"/>
      <c r="AC16" s="54"/>
      <c r="AD16" s="55"/>
      <c r="AE16" s="68">
        <f>SUM(AE17:AJ45)</f>
        <v>671.96</v>
      </c>
      <c r="AF16" s="69"/>
      <c r="AG16" s="69"/>
      <c r="AH16" s="69"/>
      <c r="AI16" s="69"/>
      <c r="AJ16" s="70"/>
    </row>
    <row r="17" spans="2:36" ht="17.25" customHeight="1">
      <c r="B17" s="14"/>
      <c r="C17" s="15"/>
      <c r="D17" s="15"/>
      <c r="E17" s="16"/>
      <c r="F17" s="74" t="s">
        <v>66</v>
      </c>
      <c r="G17" s="75"/>
      <c r="H17" s="75"/>
      <c r="I17" s="76"/>
      <c r="J17" s="120" t="s">
        <v>19</v>
      </c>
      <c r="K17" s="121"/>
      <c r="L17" s="121"/>
      <c r="M17" s="121"/>
      <c r="N17" s="121"/>
      <c r="O17" s="121"/>
      <c r="P17" s="121"/>
      <c r="Q17" s="121"/>
      <c r="R17" s="122"/>
      <c r="S17" s="42">
        <v>2179</v>
      </c>
      <c r="T17" s="42"/>
      <c r="U17" s="42"/>
      <c r="V17" s="42"/>
      <c r="W17" s="42"/>
      <c r="X17" s="42"/>
      <c r="Y17" s="63">
        <v>1183</v>
      </c>
      <c r="Z17" s="64"/>
      <c r="AA17" s="64"/>
      <c r="AB17" s="64"/>
      <c r="AC17" s="64"/>
      <c r="AD17" s="65"/>
      <c r="AE17" s="94">
        <v>24.94</v>
      </c>
      <c r="AF17" s="95"/>
      <c r="AG17" s="95"/>
      <c r="AH17" s="95"/>
      <c r="AI17" s="95"/>
      <c r="AJ17" s="96"/>
    </row>
    <row r="18" spans="2:36" ht="17.25" customHeight="1">
      <c r="B18" s="14"/>
      <c r="C18" s="15"/>
      <c r="D18" s="15"/>
      <c r="E18" s="16"/>
      <c r="F18" s="97"/>
      <c r="G18" s="98"/>
      <c r="H18" s="98"/>
      <c r="I18" s="99"/>
      <c r="J18" s="120" t="s">
        <v>20</v>
      </c>
      <c r="K18" s="121"/>
      <c r="L18" s="121"/>
      <c r="M18" s="121"/>
      <c r="N18" s="121"/>
      <c r="O18" s="121"/>
      <c r="P18" s="121"/>
      <c r="Q18" s="121"/>
      <c r="R18" s="122"/>
      <c r="S18" s="42">
        <v>8</v>
      </c>
      <c r="T18" s="42"/>
      <c r="U18" s="42"/>
      <c r="V18" s="42"/>
      <c r="W18" s="42"/>
      <c r="X18" s="42"/>
      <c r="Y18" s="63">
        <v>7</v>
      </c>
      <c r="Z18" s="64"/>
      <c r="AA18" s="64"/>
      <c r="AB18" s="64"/>
      <c r="AC18" s="64"/>
      <c r="AD18" s="65"/>
      <c r="AE18" s="94">
        <v>1.3</v>
      </c>
      <c r="AF18" s="95"/>
      <c r="AG18" s="95"/>
      <c r="AH18" s="95"/>
      <c r="AI18" s="95"/>
      <c r="AJ18" s="96"/>
    </row>
    <row r="19" spans="2:36" ht="17.25" customHeight="1">
      <c r="B19" s="14"/>
      <c r="C19" s="15"/>
      <c r="D19" s="15"/>
      <c r="E19" s="16"/>
      <c r="F19" s="74" t="s">
        <v>65</v>
      </c>
      <c r="G19" s="75"/>
      <c r="H19" s="75"/>
      <c r="I19" s="76"/>
      <c r="J19" s="120" t="s">
        <v>92</v>
      </c>
      <c r="K19" s="121"/>
      <c r="L19" s="121"/>
      <c r="M19" s="121"/>
      <c r="N19" s="121"/>
      <c r="O19" s="121"/>
      <c r="P19" s="121"/>
      <c r="Q19" s="121"/>
      <c r="R19" s="122"/>
      <c r="S19" s="83">
        <v>3</v>
      </c>
      <c r="T19" s="84"/>
      <c r="U19" s="84"/>
      <c r="V19" s="84"/>
      <c r="W19" s="84"/>
      <c r="X19" s="85"/>
      <c r="Y19" s="83">
        <v>2</v>
      </c>
      <c r="Z19" s="84"/>
      <c r="AA19" s="84"/>
      <c r="AB19" s="84"/>
      <c r="AC19" s="84"/>
      <c r="AD19" s="85"/>
      <c r="AE19" s="66">
        <v>0.69</v>
      </c>
      <c r="AF19" s="66"/>
      <c r="AG19" s="66"/>
      <c r="AH19" s="66"/>
      <c r="AI19" s="66"/>
      <c r="AJ19" s="66"/>
    </row>
    <row r="20" spans="2:36" ht="17.25" customHeight="1">
      <c r="B20" s="14"/>
      <c r="C20" s="15"/>
      <c r="D20" s="15"/>
      <c r="E20" s="16"/>
      <c r="F20" s="77"/>
      <c r="G20" s="78"/>
      <c r="H20" s="78"/>
      <c r="I20" s="79"/>
      <c r="J20" s="120" t="s">
        <v>93</v>
      </c>
      <c r="K20" s="121"/>
      <c r="L20" s="121"/>
      <c r="M20" s="121"/>
      <c r="N20" s="121"/>
      <c r="O20" s="121"/>
      <c r="P20" s="121"/>
      <c r="Q20" s="121"/>
      <c r="R20" s="122"/>
      <c r="S20" s="83">
        <v>1</v>
      </c>
      <c r="T20" s="84"/>
      <c r="U20" s="84"/>
      <c r="V20" s="84"/>
      <c r="W20" s="84"/>
      <c r="X20" s="85"/>
      <c r="Y20" s="83">
        <v>1</v>
      </c>
      <c r="Z20" s="84"/>
      <c r="AA20" s="84"/>
      <c r="AB20" s="84"/>
      <c r="AC20" s="84"/>
      <c r="AD20" s="85"/>
      <c r="AE20" s="66">
        <v>7.11</v>
      </c>
      <c r="AF20" s="66"/>
      <c r="AG20" s="66"/>
      <c r="AH20" s="66"/>
      <c r="AI20" s="66"/>
      <c r="AJ20" s="66"/>
    </row>
    <row r="21" spans="2:36" ht="17.25" customHeight="1">
      <c r="B21" s="14"/>
      <c r="C21" s="15"/>
      <c r="D21" s="15"/>
      <c r="E21" s="16"/>
      <c r="F21" s="77"/>
      <c r="G21" s="78"/>
      <c r="H21" s="78"/>
      <c r="I21" s="79"/>
      <c r="J21" s="120" t="s">
        <v>23</v>
      </c>
      <c r="K21" s="121"/>
      <c r="L21" s="121"/>
      <c r="M21" s="121"/>
      <c r="N21" s="121"/>
      <c r="O21" s="121"/>
      <c r="P21" s="121"/>
      <c r="Q21" s="121"/>
      <c r="R21" s="122"/>
      <c r="S21" s="83">
        <v>26</v>
      </c>
      <c r="T21" s="84"/>
      <c r="U21" s="84"/>
      <c r="V21" s="84"/>
      <c r="W21" s="84"/>
      <c r="X21" s="85"/>
      <c r="Y21" s="83">
        <v>11</v>
      </c>
      <c r="Z21" s="84"/>
      <c r="AA21" s="84"/>
      <c r="AB21" s="84"/>
      <c r="AC21" s="84"/>
      <c r="AD21" s="85"/>
      <c r="AE21" s="66">
        <v>0.65</v>
      </c>
      <c r="AF21" s="66"/>
      <c r="AG21" s="66"/>
      <c r="AH21" s="66"/>
      <c r="AI21" s="66"/>
      <c r="AJ21" s="66"/>
    </row>
    <row r="22" spans="2:36" ht="17.25" customHeight="1">
      <c r="B22" s="14"/>
      <c r="C22" s="15"/>
      <c r="D22" s="15"/>
      <c r="E22" s="16"/>
      <c r="F22" s="77"/>
      <c r="G22" s="78"/>
      <c r="H22" s="78"/>
      <c r="I22" s="79"/>
      <c r="J22" s="120" t="s">
        <v>94</v>
      </c>
      <c r="K22" s="121"/>
      <c r="L22" s="121"/>
      <c r="M22" s="121"/>
      <c r="N22" s="121"/>
      <c r="O22" s="121"/>
      <c r="P22" s="121"/>
      <c r="Q22" s="121"/>
      <c r="R22" s="122"/>
      <c r="S22" s="42">
        <v>2229</v>
      </c>
      <c r="T22" s="42"/>
      <c r="U22" s="42"/>
      <c r="V22" s="42"/>
      <c r="W22" s="42"/>
      <c r="X22" s="42"/>
      <c r="Y22" s="63">
        <v>1046</v>
      </c>
      <c r="Z22" s="64"/>
      <c r="AA22" s="64"/>
      <c r="AB22" s="64"/>
      <c r="AC22" s="64"/>
      <c r="AD22" s="65"/>
      <c r="AE22" s="66">
        <v>12.27</v>
      </c>
      <c r="AF22" s="66"/>
      <c r="AG22" s="66"/>
      <c r="AH22" s="66"/>
      <c r="AI22" s="66"/>
      <c r="AJ22" s="66"/>
    </row>
    <row r="23" spans="2:36" ht="17.25" customHeight="1">
      <c r="B23" s="14"/>
      <c r="C23" s="15"/>
      <c r="D23" s="15"/>
      <c r="E23" s="16"/>
      <c r="F23" s="77"/>
      <c r="G23" s="78"/>
      <c r="H23" s="78"/>
      <c r="I23" s="79"/>
      <c r="J23" s="120" t="s">
        <v>14</v>
      </c>
      <c r="K23" s="121"/>
      <c r="L23" s="121"/>
      <c r="M23" s="121"/>
      <c r="N23" s="121"/>
      <c r="O23" s="121"/>
      <c r="P23" s="121"/>
      <c r="Q23" s="121"/>
      <c r="R23" s="122"/>
      <c r="S23" s="42">
        <v>54</v>
      </c>
      <c r="T23" s="42"/>
      <c r="U23" s="42"/>
      <c r="V23" s="42"/>
      <c r="W23" s="42"/>
      <c r="X23" s="42"/>
      <c r="Y23" s="63">
        <v>21</v>
      </c>
      <c r="Z23" s="64"/>
      <c r="AA23" s="64"/>
      <c r="AB23" s="64"/>
      <c r="AC23" s="64"/>
      <c r="AD23" s="65"/>
      <c r="AE23" s="66">
        <v>0.24</v>
      </c>
      <c r="AF23" s="66"/>
      <c r="AG23" s="66"/>
      <c r="AH23" s="66"/>
      <c r="AI23" s="66"/>
      <c r="AJ23" s="66"/>
    </row>
    <row r="24" spans="2:36" ht="17.25" customHeight="1">
      <c r="B24" s="14"/>
      <c r="C24" s="15"/>
      <c r="D24" s="15"/>
      <c r="E24" s="16"/>
      <c r="F24" s="77"/>
      <c r="G24" s="78"/>
      <c r="H24" s="78"/>
      <c r="I24" s="79"/>
      <c r="J24" s="120" t="s">
        <v>13</v>
      </c>
      <c r="K24" s="121"/>
      <c r="L24" s="121"/>
      <c r="M24" s="121"/>
      <c r="N24" s="121"/>
      <c r="O24" s="121"/>
      <c r="P24" s="121"/>
      <c r="Q24" s="121"/>
      <c r="R24" s="122"/>
      <c r="S24" s="63">
        <v>65</v>
      </c>
      <c r="T24" s="64"/>
      <c r="U24" s="64"/>
      <c r="V24" s="64"/>
      <c r="W24" s="64"/>
      <c r="X24" s="65"/>
      <c r="Y24" s="63">
        <v>20</v>
      </c>
      <c r="Z24" s="64"/>
      <c r="AA24" s="64"/>
      <c r="AB24" s="64"/>
      <c r="AC24" s="64"/>
      <c r="AD24" s="65"/>
      <c r="AE24" s="66">
        <v>0.71</v>
      </c>
      <c r="AF24" s="66"/>
      <c r="AG24" s="66"/>
      <c r="AH24" s="66"/>
      <c r="AI24" s="66"/>
      <c r="AJ24" s="66"/>
    </row>
    <row r="25" spans="2:36" ht="17.25" customHeight="1">
      <c r="B25" s="14"/>
      <c r="C25" s="15"/>
      <c r="D25" s="15"/>
      <c r="E25" s="16"/>
      <c r="F25" s="97"/>
      <c r="G25" s="98"/>
      <c r="H25" s="98"/>
      <c r="I25" s="99"/>
      <c r="J25" s="120" t="s">
        <v>95</v>
      </c>
      <c r="K25" s="121"/>
      <c r="L25" s="121"/>
      <c r="M25" s="121"/>
      <c r="N25" s="121"/>
      <c r="O25" s="121"/>
      <c r="P25" s="121"/>
      <c r="Q25" s="121"/>
      <c r="R25" s="122"/>
      <c r="S25" s="63">
        <v>182</v>
      </c>
      <c r="T25" s="64"/>
      <c r="U25" s="64"/>
      <c r="V25" s="64"/>
      <c r="W25" s="64"/>
      <c r="X25" s="65"/>
      <c r="Y25" s="63">
        <v>109</v>
      </c>
      <c r="Z25" s="64"/>
      <c r="AA25" s="64"/>
      <c r="AB25" s="64"/>
      <c r="AC25" s="64"/>
      <c r="AD25" s="65"/>
      <c r="AE25" s="66">
        <v>1.58</v>
      </c>
      <c r="AF25" s="66"/>
      <c r="AG25" s="66"/>
      <c r="AH25" s="66"/>
      <c r="AI25" s="66"/>
      <c r="AJ25" s="66"/>
    </row>
    <row r="26" spans="2:36" ht="17.25" customHeight="1">
      <c r="B26" s="11"/>
      <c r="C26" s="12"/>
      <c r="D26" s="12"/>
      <c r="E26" s="13"/>
      <c r="F26" s="74" t="s">
        <v>67</v>
      </c>
      <c r="G26" s="86"/>
      <c r="H26" s="86"/>
      <c r="I26" s="87"/>
      <c r="J26" s="120" t="s">
        <v>26</v>
      </c>
      <c r="K26" s="121"/>
      <c r="L26" s="121"/>
      <c r="M26" s="121"/>
      <c r="N26" s="121"/>
      <c r="O26" s="121"/>
      <c r="P26" s="121"/>
      <c r="Q26" s="121"/>
      <c r="R26" s="122"/>
      <c r="S26" s="42">
        <v>18113</v>
      </c>
      <c r="T26" s="42"/>
      <c r="U26" s="42"/>
      <c r="V26" s="42"/>
      <c r="W26" s="42"/>
      <c r="X26" s="42"/>
      <c r="Y26" s="63">
        <v>8212</v>
      </c>
      <c r="Z26" s="64"/>
      <c r="AA26" s="64"/>
      <c r="AB26" s="64"/>
      <c r="AC26" s="64"/>
      <c r="AD26" s="65"/>
      <c r="AE26" s="66">
        <v>168.31</v>
      </c>
      <c r="AF26" s="66"/>
      <c r="AG26" s="66"/>
      <c r="AH26" s="66"/>
      <c r="AI26" s="66"/>
      <c r="AJ26" s="66"/>
    </row>
    <row r="27" spans="2:36" ht="17.25" customHeight="1">
      <c r="B27" s="14"/>
      <c r="C27" s="15"/>
      <c r="D27" s="15"/>
      <c r="E27" s="16"/>
      <c r="F27" s="88"/>
      <c r="G27" s="89"/>
      <c r="H27" s="89"/>
      <c r="I27" s="90"/>
      <c r="J27" s="120" t="s">
        <v>101</v>
      </c>
      <c r="K27" s="121"/>
      <c r="L27" s="121"/>
      <c r="M27" s="121"/>
      <c r="N27" s="121"/>
      <c r="O27" s="121"/>
      <c r="P27" s="121"/>
      <c r="Q27" s="121"/>
      <c r="R27" s="122"/>
      <c r="S27" s="42">
        <v>15</v>
      </c>
      <c r="T27" s="42"/>
      <c r="U27" s="42"/>
      <c r="V27" s="42"/>
      <c r="W27" s="42"/>
      <c r="X27" s="42"/>
      <c r="Y27" s="63">
        <v>8</v>
      </c>
      <c r="Z27" s="64"/>
      <c r="AA27" s="64"/>
      <c r="AB27" s="64"/>
      <c r="AC27" s="64"/>
      <c r="AD27" s="65"/>
      <c r="AE27" s="66">
        <v>1.86</v>
      </c>
      <c r="AF27" s="66"/>
      <c r="AG27" s="66"/>
      <c r="AH27" s="66"/>
      <c r="AI27" s="66"/>
      <c r="AJ27" s="66"/>
    </row>
    <row r="28" spans="2:36" ht="17.25" customHeight="1">
      <c r="B28" s="14"/>
      <c r="C28" s="15"/>
      <c r="D28" s="15"/>
      <c r="E28" s="16"/>
      <c r="F28" s="88"/>
      <c r="G28" s="89"/>
      <c r="H28" s="89"/>
      <c r="I28" s="90"/>
      <c r="J28" s="120" t="s">
        <v>27</v>
      </c>
      <c r="K28" s="121"/>
      <c r="L28" s="121"/>
      <c r="M28" s="121"/>
      <c r="N28" s="121"/>
      <c r="O28" s="121"/>
      <c r="P28" s="121"/>
      <c r="Q28" s="121"/>
      <c r="R28" s="122"/>
      <c r="S28" s="43">
        <v>8</v>
      </c>
      <c r="T28" s="44"/>
      <c r="U28" s="44"/>
      <c r="V28" s="44"/>
      <c r="W28" s="44"/>
      <c r="X28" s="45"/>
      <c r="Y28" s="43">
        <v>3</v>
      </c>
      <c r="Z28" s="44"/>
      <c r="AA28" s="44"/>
      <c r="AB28" s="44"/>
      <c r="AC28" s="44"/>
      <c r="AD28" s="45"/>
      <c r="AE28" s="66">
        <v>0.04</v>
      </c>
      <c r="AF28" s="66"/>
      <c r="AG28" s="66"/>
      <c r="AH28" s="66"/>
      <c r="AI28" s="66"/>
      <c r="AJ28" s="66"/>
    </row>
    <row r="29" spans="2:36" ht="17.25" customHeight="1">
      <c r="B29" s="14"/>
      <c r="C29" s="15"/>
      <c r="D29" s="15"/>
      <c r="E29" s="16"/>
      <c r="F29" s="88"/>
      <c r="G29" s="89"/>
      <c r="H29" s="89"/>
      <c r="I29" s="90"/>
      <c r="J29" s="120" t="s">
        <v>28</v>
      </c>
      <c r="K29" s="121"/>
      <c r="L29" s="121"/>
      <c r="M29" s="121"/>
      <c r="N29" s="121"/>
      <c r="O29" s="121"/>
      <c r="P29" s="121"/>
      <c r="Q29" s="121"/>
      <c r="R29" s="122"/>
      <c r="S29" s="42">
        <v>1402</v>
      </c>
      <c r="T29" s="42"/>
      <c r="U29" s="42"/>
      <c r="V29" s="42"/>
      <c r="W29" s="42"/>
      <c r="X29" s="42"/>
      <c r="Y29" s="63">
        <v>677</v>
      </c>
      <c r="Z29" s="64"/>
      <c r="AA29" s="64"/>
      <c r="AB29" s="64"/>
      <c r="AC29" s="64"/>
      <c r="AD29" s="65"/>
      <c r="AE29" s="66">
        <v>31.13</v>
      </c>
      <c r="AF29" s="66"/>
      <c r="AG29" s="66"/>
      <c r="AH29" s="66"/>
      <c r="AI29" s="66"/>
      <c r="AJ29" s="66"/>
    </row>
    <row r="30" spans="2:36" ht="17.25" customHeight="1">
      <c r="B30" s="14"/>
      <c r="C30" s="15"/>
      <c r="D30" s="15"/>
      <c r="E30" s="16"/>
      <c r="F30" s="88"/>
      <c r="G30" s="89"/>
      <c r="H30" s="89"/>
      <c r="I30" s="90"/>
      <c r="J30" s="120" t="s">
        <v>96</v>
      </c>
      <c r="K30" s="121"/>
      <c r="L30" s="121"/>
      <c r="M30" s="121"/>
      <c r="N30" s="121"/>
      <c r="O30" s="121"/>
      <c r="P30" s="121"/>
      <c r="Q30" s="121"/>
      <c r="R30" s="122"/>
      <c r="S30" s="42">
        <v>38</v>
      </c>
      <c r="T30" s="42"/>
      <c r="U30" s="42"/>
      <c r="V30" s="42"/>
      <c r="W30" s="42"/>
      <c r="X30" s="42"/>
      <c r="Y30" s="63">
        <v>25</v>
      </c>
      <c r="Z30" s="64"/>
      <c r="AA30" s="64"/>
      <c r="AB30" s="64"/>
      <c r="AC30" s="64"/>
      <c r="AD30" s="65"/>
      <c r="AE30" s="66">
        <v>1.39</v>
      </c>
      <c r="AF30" s="66"/>
      <c r="AG30" s="66"/>
      <c r="AH30" s="66"/>
      <c r="AI30" s="66"/>
      <c r="AJ30" s="66"/>
    </row>
    <row r="31" spans="2:36" ht="17.25" customHeight="1">
      <c r="B31" s="14"/>
      <c r="C31" s="15"/>
      <c r="D31" s="15"/>
      <c r="E31" s="16"/>
      <c r="F31" s="88"/>
      <c r="G31" s="89"/>
      <c r="H31" s="89"/>
      <c r="I31" s="90"/>
      <c r="J31" s="120" t="s">
        <v>30</v>
      </c>
      <c r="K31" s="121"/>
      <c r="L31" s="121"/>
      <c r="M31" s="121"/>
      <c r="N31" s="121"/>
      <c r="O31" s="121"/>
      <c r="P31" s="121"/>
      <c r="Q31" s="121"/>
      <c r="R31" s="122"/>
      <c r="S31" s="42">
        <v>112</v>
      </c>
      <c r="T31" s="42"/>
      <c r="U31" s="42"/>
      <c r="V31" s="42"/>
      <c r="W31" s="42"/>
      <c r="X31" s="42"/>
      <c r="Y31" s="63">
        <v>60</v>
      </c>
      <c r="Z31" s="64"/>
      <c r="AA31" s="64"/>
      <c r="AB31" s="64"/>
      <c r="AC31" s="64"/>
      <c r="AD31" s="65"/>
      <c r="AE31" s="66">
        <v>2.97</v>
      </c>
      <c r="AF31" s="66"/>
      <c r="AG31" s="66"/>
      <c r="AH31" s="66"/>
      <c r="AI31" s="66"/>
      <c r="AJ31" s="66"/>
    </row>
    <row r="32" spans="2:36" ht="17.25" customHeight="1">
      <c r="B32" s="14"/>
      <c r="C32" s="15"/>
      <c r="D32" s="15"/>
      <c r="E32" s="16"/>
      <c r="F32" s="91"/>
      <c r="G32" s="92"/>
      <c r="H32" s="92"/>
      <c r="I32" s="93"/>
      <c r="J32" s="120" t="s">
        <v>31</v>
      </c>
      <c r="K32" s="121"/>
      <c r="L32" s="121"/>
      <c r="M32" s="121"/>
      <c r="N32" s="121"/>
      <c r="O32" s="121"/>
      <c r="P32" s="121"/>
      <c r="Q32" s="121"/>
      <c r="R32" s="122"/>
      <c r="S32" s="42">
        <v>30</v>
      </c>
      <c r="T32" s="42"/>
      <c r="U32" s="42"/>
      <c r="V32" s="42"/>
      <c r="W32" s="42"/>
      <c r="X32" s="42"/>
      <c r="Y32" s="63">
        <v>11</v>
      </c>
      <c r="Z32" s="64"/>
      <c r="AA32" s="64"/>
      <c r="AB32" s="64"/>
      <c r="AC32" s="64"/>
      <c r="AD32" s="65"/>
      <c r="AE32" s="66">
        <v>0.65</v>
      </c>
      <c r="AF32" s="66"/>
      <c r="AG32" s="66"/>
      <c r="AH32" s="66"/>
      <c r="AI32" s="66"/>
      <c r="AJ32" s="66"/>
    </row>
    <row r="33" spans="2:36" ht="17.25" customHeight="1">
      <c r="B33" s="14"/>
      <c r="C33" s="15"/>
      <c r="D33" s="15"/>
      <c r="E33" s="16"/>
      <c r="F33" s="74" t="s">
        <v>68</v>
      </c>
      <c r="G33" s="86"/>
      <c r="H33" s="86"/>
      <c r="I33" s="87"/>
      <c r="J33" s="120" t="s">
        <v>32</v>
      </c>
      <c r="K33" s="121"/>
      <c r="L33" s="121"/>
      <c r="M33" s="121"/>
      <c r="N33" s="121"/>
      <c r="O33" s="121"/>
      <c r="P33" s="121"/>
      <c r="Q33" s="121"/>
      <c r="R33" s="122"/>
      <c r="S33" s="42">
        <v>2246</v>
      </c>
      <c r="T33" s="42"/>
      <c r="U33" s="42"/>
      <c r="V33" s="42"/>
      <c r="W33" s="42"/>
      <c r="X33" s="42"/>
      <c r="Y33" s="63">
        <v>1226</v>
      </c>
      <c r="Z33" s="64"/>
      <c r="AA33" s="64"/>
      <c r="AB33" s="64"/>
      <c r="AC33" s="64"/>
      <c r="AD33" s="65"/>
      <c r="AE33" s="66">
        <v>23.65</v>
      </c>
      <c r="AF33" s="66"/>
      <c r="AG33" s="66"/>
      <c r="AH33" s="66"/>
      <c r="AI33" s="66"/>
      <c r="AJ33" s="66"/>
    </row>
    <row r="34" spans="2:36" ht="17.25" customHeight="1">
      <c r="B34" s="14"/>
      <c r="C34" s="15"/>
      <c r="D34" s="15"/>
      <c r="E34" s="16"/>
      <c r="F34" s="88"/>
      <c r="G34" s="89"/>
      <c r="H34" s="89"/>
      <c r="I34" s="90"/>
      <c r="J34" s="120" t="s">
        <v>33</v>
      </c>
      <c r="K34" s="121"/>
      <c r="L34" s="121"/>
      <c r="M34" s="121"/>
      <c r="N34" s="121"/>
      <c r="O34" s="121"/>
      <c r="P34" s="121"/>
      <c r="Q34" s="121"/>
      <c r="R34" s="122"/>
      <c r="S34" s="42">
        <v>23</v>
      </c>
      <c r="T34" s="42"/>
      <c r="U34" s="42"/>
      <c r="V34" s="42"/>
      <c r="W34" s="42"/>
      <c r="X34" s="42"/>
      <c r="Y34" s="63">
        <v>12</v>
      </c>
      <c r="Z34" s="64"/>
      <c r="AA34" s="64"/>
      <c r="AB34" s="64"/>
      <c r="AC34" s="64"/>
      <c r="AD34" s="65"/>
      <c r="AE34" s="66">
        <v>0.47</v>
      </c>
      <c r="AF34" s="66"/>
      <c r="AG34" s="66"/>
      <c r="AH34" s="66"/>
      <c r="AI34" s="66"/>
      <c r="AJ34" s="66"/>
    </row>
    <row r="35" spans="2:36" ht="17.25" customHeight="1">
      <c r="B35" s="14"/>
      <c r="C35" s="15"/>
      <c r="D35" s="15"/>
      <c r="E35" s="16"/>
      <c r="F35" s="88"/>
      <c r="G35" s="89"/>
      <c r="H35" s="89"/>
      <c r="I35" s="90"/>
      <c r="J35" s="120" t="s">
        <v>34</v>
      </c>
      <c r="K35" s="121"/>
      <c r="L35" s="121"/>
      <c r="M35" s="121"/>
      <c r="N35" s="121"/>
      <c r="O35" s="121"/>
      <c r="P35" s="121"/>
      <c r="Q35" s="121"/>
      <c r="R35" s="122"/>
      <c r="S35" s="43">
        <v>294</v>
      </c>
      <c r="T35" s="44"/>
      <c r="U35" s="44"/>
      <c r="V35" s="44"/>
      <c r="W35" s="44"/>
      <c r="X35" s="45"/>
      <c r="Y35" s="43">
        <v>180</v>
      </c>
      <c r="Z35" s="44"/>
      <c r="AA35" s="44"/>
      <c r="AB35" s="44"/>
      <c r="AC35" s="44"/>
      <c r="AD35" s="45"/>
      <c r="AE35" s="66">
        <v>37.23</v>
      </c>
      <c r="AF35" s="66"/>
      <c r="AG35" s="66"/>
      <c r="AH35" s="66"/>
      <c r="AI35" s="66"/>
      <c r="AJ35" s="66"/>
    </row>
    <row r="36" spans="2:36" ht="17.25" customHeight="1">
      <c r="B36" s="14"/>
      <c r="C36" s="15"/>
      <c r="D36" s="15"/>
      <c r="E36" s="16"/>
      <c r="F36" s="88"/>
      <c r="G36" s="89"/>
      <c r="H36" s="89"/>
      <c r="I36" s="90"/>
      <c r="J36" s="120" t="s">
        <v>35</v>
      </c>
      <c r="K36" s="121"/>
      <c r="L36" s="121"/>
      <c r="M36" s="121"/>
      <c r="N36" s="121"/>
      <c r="O36" s="121"/>
      <c r="P36" s="121"/>
      <c r="Q36" s="121"/>
      <c r="R36" s="122"/>
      <c r="S36" s="43">
        <v>8</v>
      </c>
      <c r="T36" s="44"/>
      <c r="U36" s="44"/>
      <c r="V36" s="44"/>
      <c r="W36" s="44"/>
      <c r="X36" s="45"/>
      <c r="Y36" s="43">
        <v>4</v>
      </c>
      <c r="Z36" s="44"/>
      <c r="AA36" s="44"/>
      <c r="AB36" s="44"/>
      <c r="AC36" s="44"/>
      <c r="AD36" s="45"/>
      <c r="AE36" s="66">
        <v>0.03</v>
      </c>
      <c r="AF36" s="66"/>
      <c r="AG36" s="66"/>
      <c r="AH36" s="66"/>
      <c r="AI36" s="66"/>
      <c r="AJ36" s="66"/>
    </row>
    <row r="37" spans="2:36" ht="17.25" customHeight="1">
      <c r="B37" s="14"/>
      <c r="C37" s="15"/>
      <c r="D37" s="15"/>
      <c r="E37" s="16"/>
      <c r="F37" s="88"/>
      <c r="G37" s="89"/>
      <c r="H37" s="89"/>
      <c r="I37" s="90"/>
      <c r="J37" s="120" t="s">
        <v>36</v>
      </c>
      <c r="K37" s="121"/>
      <c r="L37" s="121"/>
      <c r="M37" s="121"/>
      <c r="N37" s="121"/>
      <c r="O37" s="121"/>
      <c r="P37" s="121"/>
      <c r="Q37" s="121"/>
      <c r="R37" s="122"/>
      <c r="S37" s="42">
        <v>129</v>
      </c>
      <c r="T37" s="42"/>
      <c r="U37" s="42"/>
      <c r="V37" s="42"/>
      <c r="W37" s="42"/>
      <c r="X37" s="42"/>
      <c r="Y37" s="63">
        <v>89</v>
      </c>
      <c r="Z37" s="64"/>
      <c r="AA37" s="64"/>
      <c r="AB37" s="64"/>
      <c r="AC37" s="64"/>
      <c r="AD37" s="65"/>
      <c r="AE37" s="66">
        <v>8.68</v>
      </c>
      <c r="AF37" s="66"/>
      <c r="AG37" s="66"/>
      <c r="AH37" s="66"/>
      <c r="AI37" s="66"/>
      <c r="AJ37" s="66"/>
    </row>
    <row r="38" spans="2:36" ht="17.25" customHeight="1">
      <c r="B38" s="14"/>
      <c r="C38" s="15"/>
      <c r="D38" s="15"/>
      <c r="E38" s="16"/>
      <c r="F38" s="88"/>
      <c r="G38" s="89"/>
      <c r="H38" s="89"/>
      <c r="I38" s="90"/>
      <c r="J38" s="120" t="s">
        <v>37</v>
      </c>
      <c r="K38" s="121"/>
      <c r="L38" s="121"/>
      <c r="M38" s="121"/>
      <c r="N38" s="121"/>
      <c r="O38" s="121"/>
      <c r="P38" s="121"/>
      <c r="Q38" s="121"/>
      <c r="R38" s="122"/>
      <c r="S38" s="42">
        <v>34419</v>
      </c>
      <c r="T38" s="42"/>
      <c r="U38" s="42"/>
      <c r="V38" s="42"/>
      <c r="W38" s="42"/>
      <c r="X38" s="42"/>
      <c r="Y38" s="63">
        <v>15794</v>
      </c>
      <c r="Z38" s="64"/>
      <c r="AA38" s="64"/>
      <c r="AB38" s="64"/>
      <c r="AC38" s="64"/>
      <c r="AD38" s="65"/>
      <c r="AE38" s="66">
        <v>326.31</v>
      </c>
      <c r="AF38" s="66"/>
      <c r="AG38" s="66"/>
      <c r="AH38" s="66"/>
      <c r="AI38" s="66"/>
      <c r="AJ38" s="66"/>
    </row>
    <row r="39" spans="2:36" ht="17.25" customHeight="1">
      <c r="B39" s="14"/>
      <c r="C39" s="15"/>
      <c r="D39" s="15"/>
      <c r="E39" s="16"/>
      <c r="F39" s="88"/>
      <c r="G39" s="89"/>
      <c r="H39" s="89"/>
      <c r="I39" s="90"/>
      <c r="J39" s="120" t="s">
        <v>6</v>
      </c>
      <c r="K39" s="121"/>
      <c r="L39" s="121"/>
      <c r="M39" s="121"/>
      <c r="N39" s="121"/>
      <c r="O39" s="121"/>
      <c r="P39" s="121"/>
      <c r="Q39" s="121"/>
      <c r="R39" s="122"/>
      <c r="S39" s="42">
        <v>14</v>
      </c>
      <c r="T39" s="42"/>
      <c r="U39" s="42"/>
      <c r="V39" s="42"/>
      <c r="W39" s="42"/>
      <c r="X39" s="42"/>
      <c r="Y39" s="63">
        <v>11</v>
      </c>
      <c r="Z39" s="64"/>
      <c r="AA39" s="64"/>
      <c r="AB39" s="64"/>
      <c r="AC39" s="64"/>
      <c r="AD39" s="65"/>
      <c r="AE39" s="66">
        <v>0.51</v>
      </c>
      <c r="AF39" s="66"/>
      <c r="AG39" s="66"/>
      <c r="AH39" s="66"/>
      <c r="AI39" s="66"/>
      <c r="AJ39" s="66"/>
    </row>
    <row r="40" spans="2:36" ht="17.25" customHeight="1">
      <c r="B40" s="14"/>
      <c r="C40" s="15"/>
      <c r="D40" s="15"/>
      <c r="E40" s="16"/>
      <c r="F40" s="88"/>
      <c r="G40" s="89"/>
      <c r="H40" s="89"/>
      <c r="I40" s="90"/>
      <c r="J40" s="120" t="s">
        <v>38</v>
      </c>
      <c r="K40" s="121"/>
      <c r="L40" s="121"/>
      <c r="M40" s="121"/>
      <c r="N40" s="121"/>
      <c r="O40" s="121"/>
      <c r="P40" s="121"/>
      <c r="Q40" s="121"/>
      <c r="R40" s="122"/>
      <c r="S40" s="42">
        <v>41</v>
      </c>
      <c r="T40" s="42"/>
      <c r="U40" s="42"/>
      <c r="V40" s="42"/>
      <c r="W40" s="42"/>
      <c r="X40" s="42"/>
      <c r="Y40" s="63">
        <v>30</v>
      </c>
      <c r="Z40" s="64"/>
      <c r="AA40" s="64"/>
      <c r="AB40" s="64"/>
      <c r="AC40" s="64"/>
      <c r="AD40" s="65"/>
      <c r="AE40" s="66">
        <v>1.39</v>
      </c>
      <c r="AF40" s="66"/>
      <c r="AG40" s="66"/>
      <c r="AH40" s="66"/>
      <c r="AI40" s="66"/>
      <c r="AJ40" s="66"/>
    </row>
    <row r="41" spans="2:36" ht="17.25" customHeight="1">
      <c r="B41" s="14"/>
      <c r="C41" s="15"/>
      <c r="D41" s="15"/>
      <c r="E41" s="16"/>
      <c r="F41" s="88"/>
      <c r="G41" s="89"/>
      <c r="H41" s="89"/>
      <c r="I41" s="90"/>
      <c r="J41" s="120" t="s">
        <v>14</v>
      </c>
      <c r="K41" s="121"/>
      <c r="L41" s="121"/>
      <c r="M41" s="121"/>
      <c r="N41" s="121"/>
      <c r="O41" s="121"/>
      <c r="P41" s="121"/>
      <c r="Q41" s="121"/>
      <c r="R41" s="122"/>
      <c r="S41" s="42">
        <v>2</v>
      </c>
      <c r="T41" s="42"/>
      <c r="U41" s="42"/>
      <c r="V41" s="42"/>
      <c r="W41" s="42"/>
      <c r="X41" s="42"/>
      <c r="Y41" s="63">
        <v>1</v>
      </c>
      <c r="Z41" s="64"/>
      <c r="AA41" s="64"/>
      <c r="AB41" s="64"/>
      <c r="AC41" s="64"/>
      <c r="AD41" s="65"/>
      <c r="AE41" s="66">
        <v>1.12</v>
      </c>
      <c r="AF41" s="66"/>
      <c r="AG41" s="66"/>
      <c r="AH41" s="66"/>
      <c r="AI41" s="66"/>
      <c r="AJ41" s="66"/>
    </row>
    <row r="42" spans="2:36" ht="17.25" customHeight="1">
      <c r="B42" s="14"/>
      <c r="C42" s="15"/>
      <c r="D42" s="15"/>
      <c r="E42" s="16"/>
      <c r="F42" s="88"/>
      <c r="G42" s="89"/>
      <c r="H42" s="89"/>
      <c r="I42" s="90"/>
      <c r="J42" s="120" t="s">
        <v>8</v>
      </c>
      <c r="K42" s="121"/>
      <c r="L42" s="121"/>
      <c r="M42" s="121"/>
      <c r="N42" s="121"/>
      <c r="O42" s="121"/>
      <c r="P42" s="121"/>
      <c r="Q42" s="121"/>
      <c r="R42" s="122"/>
      <c r="S42" s="42">
        <v>17</v>
      </c>
      <c r="T42" s="42"/>
      <c r="U42" s="42"/>
      <c r="V42" s="42"/>
      <c r="W42" s="42"/>
      <c r="X42" s="42"/>
      <c r="Y42" s="63">
        <v>10</v>
      </c>
      <c r="Z42" s="64"/>
      <c r="AA42" s="64"/>
      <c r="AB42" s="64"/>
      <c r="AC42" s="64"/>
      <c r="AD42" s="65"/>
      <c r="AE42" s="66">
        <v>5.52</v>
      </c>
      <c r="AF42" s="66"/>
      <c r="AG42" s="66"/>
      <c r="AH42" s="66"/>
      <c r="AI42" s="66"/>
      <c r="AJ42" s="66"/>
    </row>
    <row r="43" spans="2:36" ht="17.25" customHeight="1">
      <c r="B43" s="14"/>
      <c r="C43" s="15"/>
      <c r="D43" s="15"/>
      <c r="E43" s="16"/>
      <c r="F43" s="91"/>
      <c r="G43" s="92"/>
      <c r="H43" s="92"/>
      <c r="I43" s="93"/>
      <c r="J43" s="120" t="s">
        <v>97</v>
      </c>
      <c r="K43" s="121"/>
      <c r="L43" s="121"/>
      <c r="M43" s="121"/>
      <c r="N43" s="121"/>
      <c r="O43" s="121"/>
      <c r="P43" s="121"/>
      <c r="Q43" s="121"/>
      <c r="R43" s="122"/>
      <c r="S43" s="42">
        <v>134</v>
      </c>
      <c r="T43" s="42"/>
      <c r="U43" s="42"/>
      <c r="V43" s="42"/>
      <c r="W43" s="42"/>
      <c r="X43" s="42"/>
      <c r="Y43" s="63">
        <v>68</v>
      </c>
      <c r="Z43" s="64"/>
      <c r="AA43" s="64"/>
      <c r="AB43" s="64"/>
      <c r="AC43" s="64"/>
      <c r="AD43" s="65"/>
      <c r="AE43" s="66">
        <v>3.16</v>
      </c>
      <c r="AF43" s="66"/>
      <c r="AG43" s="66"/>
      <c r="AH43" s="66"/>
      <c r="AI43" s="66"/>
      <c r="AJ43" s="66"/>
    </row>
    <row r="44" spans="2:36" ht="17.25" customHeight="1">
      <c r="B44" s="11"/>
      <c r="C44" s="12"/>
      <c r="D44" s="12"/>
      <c r="E44" s="13"/>
      <c r="F44" s="74" t="s">
        <v>61</v>
      </c>
      <c r="G44" s="75"/>
      <c r="H44" s="75"/>
      <c r="I44" s="76"/>
      <c r="J44" s="120" t="s">
        <v>40</v>
      </c>
      <c r="K44" s="121"/>
      <c r="L44" s="121"/>
      <c r="M44" s="121"/>
      <c r="N44" s="121"/>
      <c r="O44" s="121"/>
      <c r="P44" s="121"/>
      <c r="Q44" s="121"/>
      <c r="R44" s="122"/>
      <c r="S44" s="42">
        <v>124</v>
      </c>
      <c r="T44" s="42"/>
      <c r="U44" s="42"/>
      <c r="V44" s="42"/>
      <c r="W44" s="42"/>
      <c r="X44" s="42"/>
      <c r="Y44" s="63">
        <v>80</v>
      </c>
      <c r="Z44" s="64"/>
      <c r="AA44" s="64"/>
      <c r="AB44" s="64"/>
      <c r="AC44" s="64"/>
      <c r="AD44" s="65"/>
      <c r="AE44" s="66">
        <v>2.59</v>
      </c>
      <c r="AF44" s="66"/>
      <c r="AG44" s="66"/>
      <c r="AH44" s="66"/>
      <c r="AI44" s="66"/>
      <c r="AJ44" s="66"/>
    </row>
    <row r="45" spans="2:36" ht="17.25" customHeight="1">
      <c r="B45" s="14"/>
      <c r="C45" s="15"/>
      <c r="D45" s="15"/>
      <c r="E45" s="16"/>
      <c r="F45" s="77"/>
      <c r="G45" s="78"/>
      <c r="H45" s="78"/>
      <c r="I45" s="79"/>
      <c r="J45" s="120" t="s">
        <v>41</v>
      </c>
      <c r="K45" s="121"/>
      <c r="L45" s="121"/>
      <c r="M45" s="121"/>
      <c r="N45" s="121"/>
      <c r="O45" s="121"/>
      <c r="P45" s="121"/>
      <c r="Q45" s="121"/>
      <c r="R45" s="122"/>
      <c r="S45" s="42">
        <v>201</v>
      </c>
      <c r="T45" s="42"/>
      <c r="U45" s="42"/>
      <c r="V45" s="42"/>
      <c r="W45" s="42"/>
      <c r="X45" s="42"/>
      <c r="Y45" s="63">
        <v>123</v>
      </c>
      <c r="Z45" s="64"/>
      <c r="AA45" s="64"/>
      <c r="AB45" s="64"/>
      <c r="AC45" s="64"/>
      <c r="AD45" s="65"/>
      <c r="AE45" s="66">
        <v>5.46</v>
      </c>
      <c r="AF45" s="66"/>
      <c r="AG45" s="66"/>
      <c r="AH45" s="66"/>
      <c r="AI45" s="66"/>
      <c r="AJ45" s="66"/>
    </row>
    <row r="46" spans="2:36" ht="17.25" customHeight="1">
      <c r="B46" s="49" t="s">
        <v>99</v>
      </c>
      <c r="C46" s="50"/>
      <c r="D46" s="50"/>
      <c r="E46" s="50"/>
      <c r="F46" s="49" t="s">
        <v>83</v>
      </c>
      <c r="G46" s="50"/>
      <c r="H46" s="50"/>
      <c r="I46" s="51"/>
      <c r="J46" s="49" t="s">
        <v>74</v>
      </c>
      <c r="K46" s="50"/>
      <c r="L46" s="50"/>
      <c r="M46" s="50"/>
      <c r="N46" s="50"/>
      <c r="O46" s="50"/>
      <c r="P46" s="50"/>
      <c r="Q46" s="50"/>
      <c r="R46" s="51"/>
      <c r="S46" s="52">
        <f>S3+S10+S16</f>
        <v>120677</v>
      </c>
      <c r="T46" s="52"/>
      <c r="U46" s="52"/>
      <c r="V46" s="52"/>
      <c r="W46" s="52"/>
      <c r="X46" s="52"/>
      <c r="Y46" s="52">
        <f>Y3+Y10+Y16</f>
        <v>52419</v>
      </c>
      <c r="Z46" s="52"/>
      <c r="AA46" s="52"/>
      <c r="AB46" s="52"/>
      <c r="AC46" s="52"/>
      <c r="AD46" s="52"/>
      <c r="AE46" s="56">
        <f>AE3+AE10+AE16</f>
        <v>1513.949</v>
      </c>
      <c r="AF46" s="56"/>
      <c r="AG46" s="56"/>
      <c r="AH46" s="56"/>
      <c r="AI46" s="56"/>
      <c r="AJ46" s="56"/>
    </row>
    <row r="47" spans="2:36" ht="17.25" customHeight="1">
      <c r="B47" s="49" t="s">
        <v>50</v>
      </c>
      <c r="C47" s="50"/>
      <c r="D47" s="50"/>
      <c r="E47" s="50"/>
      <c r="F47" s="50"/>
      <c r="G47" s="50"/>
      <c r="H47" s="50"/>
      <c r="I47" s="51"/>
      <c r="J47" s="49"/>
      <c r="K47" s="50"/>
      <c r="L47" s="50"/>
      <c r="M47" s="50"/>
      <c r="N47" s="50"/>
      <c r="O47" s="50"/>
      <c r="P47" s="50"/>
      <c r="Q47" s="50"/>
      <c r="R47" s="51"/>
      <c r="S47" s="52">
        <v>1377187</v>
      </c>
      <c r="T47" s="52"/>
      <c r="U47" s="52"/>
      <c r="V47" s="52"/>
      <c r="W47" s="52"/>
      <c r="X47" s="52"/>
      <c r="Y47" s="53">
        <v>560720</v>
      </c>
      <c r="Z47" s="54"/>
      <c r="AA47" s="54"/>
      <c r="AB47" s="54"/>
      <c r="AC47" s="54"/>
      <c r="AD47" s="55"/>
      <c r="AE47" s="56">
        <v>4132.09</v>
      </c>
      <c r="AF47" s="56"/>
      <c r="AG47" s="56"/>
      <c r="AH47" s="56"/>
      <c r="AI47" s="56"/>
      <c r="AJ47" s="56"/>
    </row>
    <row r="48" spans="2:24" ht="17.25" customHeight="1">
      <c r="B48" s="123" t="s">
        <v>79</v>
      </c>
      <c r="C48" s="123"/>
      <c r="D48" s="123"/>
      <c r="E48" s="123"/>
      <c r="F48" s="123"/>
      <c r="G48" s="123"/>
      <c r="H48" s="123"/>
      <c r="I48" s="123"/>
      <c r="J48" s="123"/>
      <c r="K48" s="123"/>
      <c r="L48" s="123"/>
      <c r="M48" s="123"/>
      <c r="N48" s="123"/>
      <c r="O48" s="123"/>
      <c r="P48" s="123"/>
      <c r="Q48" s="123"/>
      <c r="R48" s="123"/>
      <c r="S48" s="123"/>
      <c r="T48" s="123"/>
      <c r="U48" s="123"/>
      <c r="V48" s="123"/>
      <c r="W48" s="123"/>
      <c r="X48" s="123"/>
    </row>
    <row r="49" spans="2:24" ht="17.25" customHeight="1">
      <c r="B49" s="124" t="s">
        <v>91</v>
      </c>
      <c r="C49" s="124"/>
      <c r="D49" s="124"/>
      <c r="E49" s="124"/>
      <c r="F49" s="124"/>
      <c r="G49" s="124"/>
      <c r="H49" s="124"/>
      <c r="I49" s="124"/>
      <c r="J49" s="124"/>
      <c r="K49" s="124"/>
      <c r="L49" s="124"/>
      <c r="M49" s="124"/>
      <c r="N49" s="124"/>
      <c r="O49" s="124"/>
      <c r="P49" s="124"/>
      <c r="Q49" s="124"/>
      <c r="R49" s="124"/>
      <c r="S49" s="124"/>
      <c r="T49" s="124"/>
      <c r="U49" s="124"/>
      <c r="V49" s="124"/>
      <c r="W49" s="124"/>
      <c r="X49" s="124"/>
    </row>
    <row r="50" spans="2:24" ht="17.25" customHeight="1">
      <c r="B50" s="28"/>
      <c r="C50" s="28"/>
      <c r="D50" s="28"/>
      <c r="E50" s="28"/>
      <c r="F50" s="28"/>
      <c r="G50" s="28"/>
      <c r="H50" s="28"/>
      <c r="I50" s="28"/>
      <c r="J50" s="28"/>
      <c r="K50" s="28"/>
      <c r="L50" s="28"/>
      <c r="M50" s="28"/>
      <c r="N50" s="28"/>
      <c r="O50" s="28"/>
      <c r="P50" s="28"/>
      <c r="Q50" s="28"/>
      <c r="R50" s="28"/>
      <c r="S50" s="28"/>
      <c r="T50" s="28"/>
      <c r="U50" s="28"/>
      <c r="V50" s="28"/>
      <c r="W50" s="28"/>
      <c r="X50" s="28"/>
    </row>
    <row r="51" spans="2:24" ht="17.25" customHeight="1">
      <c r="B51" s="29"/>
      <c r="C51" s="29"/>
      <c r="D51" s="29"/>
      <c r="E51" s="29"/>
      <c r="F51" s="29"/>
      <c r="G51" s="29"/>
      <c r="H51" s="29"/>
      <c r="I51" s="29"/>
      <c r="J51" s="29"/>
      <c r="K51" s="29"/>
      <c r="L51" s="29"/>
      <c r="M51" s="29"/>
      <c r="N51" s="29"/>
      <c r="O51" s="29"/>
      <c r="P51" s="29"/>
      <c r="Q51" s="29"/>
      <c r="R51" s="29"/>
      <c r="S51" s="29"/>
      <c r="T51" s="29"/>
      <c r="U51" s="29"/>
      <c r="V51" s="29"/>
      <c r="W51" s="29"/>
      <c r="X51" s="29"/>
    </row>
    <row r="52" spans="2:24" ht="17.25" customHeight="1">
      <c r="B52" s="23"/>
      <c r="C52" s="23"/>
      <c r="D52" s="23"/>
      <c r="E52" s="23"/>
      <c r="F52" s="23"/>
      <c r="G52" s="23"/>
      <c r="H52" s="23"/>
      <c r="I52" s="23"/>
      <c r="J52" s="23"/>
      <c r="K52" s="23"/>
      <c r="L52" s="23"/>
      <c r="M52" s="23"/>
      <c r="N52" s="23"/>
      <c r="O52" s="23"/>
      <c r="P52" s="23"/>
      <c r="Q52" s="23"/>
      <c r="R52" s="23"/>
      <c r="S52" s="23"/>
      <c r="T52" s="23"/>
      <c r="U52" s="23"/>
      <c r="V52" s="23"/>
      <c r="W52" s="23"/>
      <c r="X52" s="23"/>
    </row>
    <row r="53" spans="2:24" ht="17.25" customHeight="1">
      <c r="B53" s="23"/>
      <c r="C53" s="23"/>
      <c r="D53" s="23"/>
      <c r="E53" s="23"/>
      <c r="F53" s="23"/>
      <c r="G53" s="23"/>
      <c r="H53" s="23"/>
      <c r="I53" s="23"/>
      <c r="J53" s="23"/>
      <c r="K53" s="23"/>
      <c r="L53" s="23"/>
      <c r="M53" s="23"/>
      <c r="N53" s="23"/>
      <c r="O53" s="23"/>
      <c r="P53" s="23"/>
      <c r="Q53" s="23"/>
      <c r="R53" s="23"/>
      <c r="S53" s="23"/>
      <c r="T53" s="23"/>
      <c r="U53" s="23"/>
      <c r="V53" s="23"/>
      <c r="W53" s="23"/>
      <c r="X53" s="23"/>
    </row>
    <row r="54" ht="17.25" customHeight="1">
      <c r="B54" s="23"/>
    </row>
  </sheetData>
  <sheetProtection/>
  <mergeCells count="198">
    <mergeCell ref="Y44:AD44"/>
    <mergeCell ref="AE42:AJ42"/>
    <mergeCell ref="S16:X16"/>
    <mergeCell ref="Y46:AD46"/>
    <mergeCell ref="AE46:AJ46"/>
    <mergeCell ref="J47:R47"/>
    <mergeCell ref="S47:X47"/>
    <mergeCell ref="Y47:AD47"/>
    <mergeCell ref="AE47:AJ47"/>
    <mergeCell ref="Y43:AD43"/>
    <mergeCell ref="AE43:AJ43"/>
    <mergeCell ref="Y39:AD39"/>
    <mergeCell ref="AE39:AJ39"/>
    <mergeCell ref="AE44:AJ44"/>
    <mergeCell ref="Y45:AD45"/>
    <mergeCell ref="AE45:AJ45"/>
    <mergeCell ref="Y40:AD40"/>
    <mergeCell ref="AE40:AJ40"/>
    <mergeCell ref="Y41:AD41"/>
    <mergeCell ref="AE41:AJ41"/>
    <mergeCell ref="Y42:AD42"/>
    <mergeCell ref="AE35:AJ35"/>
    <mergeCell ref="AE36:AJ36"/>
    <mergeCell ref="Y37:AD37"/>
    <mergeCell ref="AE37:AJ37"/>
    <mergeCell ref="Y38:AD38"/>
    <mergeCell ref="AE38:AJ38"/>
    <mergeCell ref="Y32:AD32"/>
    <mergeCell ref="AE32:AJ32"/>
    <mergeCell ref="Y33:AD33"/>
    <mergeCell ref="AE33:AJ33"/>
    <mergeCell ref="Y34:AD34"/>
    <mergeCell ref="AE34:AJ34"/>
    <mergeCell ref="S28:X28"/>
    <mergeCell ref="Y28:AD28"/>
    <mergeCell ref="Y30:AD30"/>
    <mergeCell ref="AE30:AJ30"/>
    <mergeCell ref="Y31:AD31"/>
    <mergeCell ref="AE31:AJ31"/>
    <mergeCell ref="Y26:AD26"/>
    <mergeCell ref="AE26:AJ26"/>
    <mergeCell ref="Y27:AD27"/>
    <mergeCell ref="AE27:AJ27"/>
    <mergeCell ref="AE28:AJ28"/>
    <mergeCell ref="Y29:AD29"/>
    <mergeCell ref="AE29:AJ29"/>
    <mergeCell ref="Y23:AD23"/>
    <mergeCell ref="AE23:AJ23"/>
    <mergeCell ref="Y24:AD24"/>
    <mergeCell ref="AE24:AJ24"/>
    <mergeCell ref="Y25:AD25"/>
    <mergeCell ref="AE25:AJ25"/>
    <mergeCell ref="AE19:AJ19"/>
    <mergeCell ref="AE20:AJ20"/>
    <mergeCell ref="AE21:AJ21"/>
    <mergeCell ref="Y22:AD22"/>
    <mergeCell ref="AE22:AJ22"/>
    <mergeCell ref="Y19:AD19"/>
    <mergeCell ref="Y20:AD20"/>
    <mergeCell ref="Y21:AD21"/>
    <mergeCell ref="Y18:AD18"/>
    <mergeCell ref="AE18:AJ18"/>
    <mergeCell ref="Y14:AD14"/>
    <mergeCell ref="AE14:AJ14"/>
    <mergeCell ref="Y15:AD15"/>
    <mergeCell ref="AE15:AJ15"/>
    <mergeCell ref="Y16:AD16"/>
    <mergeCell ref="AE16:AJ16"/>
    <mergeCell ref="Y12:AD12"/>
    <mergeCell ref="AE12:AJ12"/>
    <mergeCell ref="Y13:AD13"/>
    <mergeCell ref="AE13:AJ13"/>
    <mergeCell ref="Y17:AD17"/>
    <mergeCell ref="AE17:AJ17"/>
    <mergeCell ref="Y9:AD9"/>
    <mergeCell ref="AE9:AJ9"/>
    <mergeCell ref="Y10:AD10"/>
    <mergeCell ref="AE10:AJ10"/>
    <mergeCell ref="Y11:AD11"/>
    <mergeCell ref="AE11:AJ11"/>
    <mergeCell ref="AE5:AJ5"/>
    <mergeCell ref="Y6:AD6"/>
    <mergeCell ref="AE6:AJ6"/>
    <mergeCell ref="Y7:AD7"/>
    <mergeCell ref="AE7:AJ7"/>
    <mergeCell ref="Y8:AD8"/>
    <mergeCell ref="AE8:AJ8"/>
    <mergeCell ref="B48:X48"/>
    <mergeCell ref="B49:X49"/>
    <mergeCell ref="B47:I47"/>
    <mergeCell ref="Y2:AD2"/>
    <mergeCell ref="AE2:AJ2"/>
    <mergeCell ref="Y3:AD3"/>
    <mergeCell ref="AE3:AJ3"/>
    <mergeCell ref="Y4:AD4"/>
    <mergeCell ref="AE4:AJ4"/>
    <mergeCell ref="Y5:AD5"/>
    <mergeCell ref="F44:I45"/>
    <mergeCell ref="J44:R44"/>
    <mergeCell ref="S44:X44"/>
    <mergeCell ref="J45:R45"/>
    <mergeCell ref="S45:X45"/>
    <mergeCell ref="B46:E46"/>
    <mergeCell ref="F46:I46"/>
    <mergeCell ref="J46:R46"/>
    <mergeCell ref="S46:X46"/>
    <mergeCell ref="J41:R41"/>
    <mergeCell ref="S41:X41"/>
    <mergeCell ref="J42:R42"/>
    <mergeCell ref="S42:X42"/>
    <mergeCell ref="J43:R43"/>
    <mergeCell ref="S43:X43"/>
    <mergeCell ref="S37:X37"/>
    <mergeCell ref="J38:R38"/>
    <mergeCell ref="S38:X38"/>
    <mergeCell ref="J39:R39"/>
    <mergeCell ref="S39:X39"/>
    <mergeCell ref="J40:R40"/>
    <mergeCell ref="S40:X40"/>
    <mergeCell ref="J32:R32"/>
    <mergeCell ref="S32:X32"/>
    <mergeCell ref="F33:I43"/>
    <mergeCell ref="J33:R33"/>
    <mergeCell ref="S33:X33"/>
    <mergeCell ref="J34:R34"/>
    <mergeCell ref="S34:X34"/>
    <mergeCell ref="J35:R35"/>
    <mergeCell ref="J36:R36"/>
    <mergeCell ref="J37:R37"/>
    <mergeCell ref="J29:R29"/>
    <mergeCell ref="S29:X29"/>
    <mergeCell ref="J30:R30"/>
    <mergeCell ref="S30:X30"/>
    <mergeCell ref="J31:R31"/>
    <mergeCell ref="S31:X31"/>
    <mergeCell ref="S24:X24"/>
    <mergeCell ref="J25:R25"/>
    <mergeCell ref="S25:X25"/>
    <mergeCell ref="F26:I32"/>
    <mergeCell ref="J26:R26"/>
    <mergeCell ref="S26:X26"/>
    <mergeCell ref="J27:R27"/>
    <mergeCell ref="S27:X27"/>
    <mergeCell ref="J28:R28"/>
    <mergeCell ref="F19:I25"/>
    <mergeCell ref="J19:R19"/>
    <mergeCell ref="J20:R20"/>
    <mergeCell ref="J21:R21"/>
    <mergeCell ref="J22:R22"/>
    <mergeCell ref="S22:X22"/>
    <mergeCell ref="S20:X20"/>
    <mergeCell ref="S21:X21"/>
    <mergeCell ref="J23:R23"/>
    <mergeCell ref="S23:X23"/>
    <mergeCell ref="J24:R24"/>
    <mergeCell ref="J16:R16"/>
    <mergeCell ref="F17:I18"/>
    <mergeCell ref="J17:R17"/>
    <mergeCell ref="S17:X17"/>
    <mergeCell ref="J18:R18"/>
    <mergeCell ref="S18:X18"/>
    <mergeCell ref="S19:X19"/>
    <mergeCell ref="J13:R13"/>
    <mergeCell ref="S13:X13"/>
    <mergeCell ref="J14:R14"/>
    <mergeCell ref="S14:X14"/>
    <mergeCell ref="J15:R15"/>
    <mergeCell ref="S15:X15"/>
    <mergeCell ref="S8:X8"/>
    <mergeCell ref="J9:R9"/>
    <mergeCell ref="S9:X9"/>
    <mergeCell ref="J10:R10"/>
    <mergeCell ref="S10:X10"/>
    <mergeCell ref="F11:I15"/>
    <mergeCell ref="J11:R11"/>
    <mergeCell ref="S11:X11"/>
    <mergeCell ref="J12:R12"/>
    <mergeCell ref="S12:X12"/>
    <mergeCell ref="F4:I9"/>
    <mergeCell ref="J4:R4"/>
    <mergeCell ref="S4:X4"/>
    <mergeCell ref="J5:R5"/>
    <mergeCell ref="S5:X5"/>
    <mergeCell ref="J6:R6"/>
    <mergeCell ref="S6:X6"/>
    <mergeCell ref="J7:R7"/>
    <mergeCell ref="S7:X7"/>
    <mergeCell ref="J8:R8"/>
    <mergeCell ref="S35:X35"/>
    <mergeCell ref="Y35:AD35"/>
    <mergeCell ref="S36:X36"/>
    <mergeCell ref="Y36:AD36"/>
    <mergeCell ref="B2:E2"/>
    <mergeCell ref="F2:I2"/>
    <mergeCell ref="J2:R2"/>
    <mergeCell ref="S2:X2"/>
    <mergeCell ref="J3:R3"/>
    <mergeCell ref="S3:X3"/>
  </mergeCells>
  <printOptions horizontalCentered="1" verticalCentered="1"/>
  <pageMargins left="0.7874015748031497" right="0.3937007874015748" top="0.5905511811023623" bottom="0" header="0" footer="0"/>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長崎県</dc:creator>
  <cp:keywords/>
  <dc:description/>
  <cp:lastModifiedBy>井手 達郎</cp:lastModifiedBy>
  <cp:lastPrinted>2019-10-30T09:25:58Z</cp:lastPrinted>
  <dcterms:created xsi:type="dcterms:W3CDTF">2008-09-01T01:03:55Z</dcterms:created>
  <dcterms:modified xsi:type="dcterms:W3CDTF">2021-03-19T00:57:50Z</dcterms:modified>
  <cp:category/>
  <cp:version/>
  <cp:contentType/>
  <cp:contentStatus/>
</cp:coreProperties>
</file>