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R5_学校基本\11_確報\統計表\"/>
    </mc:Choice>
  </mc:AlternateContent>
  <bookViews>
    <workbookView xWindow="0" yWindow="0" windowWidth="16200" windowHeight="12015"/>
  </bookViews>
  <sheets>
    <sheet name="第41表" sheetId="1" r:id="rId1"/>
  </sheets>
  <definedNames>
    <definedName name="_xlnm.Print_Area" localSheetId="0">第41表!$A$1:$AD$22</definedName>
  </definedNames>
  <calcPr calcId="162913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I11" i="1" l="1"/>
  <c r="AA11" i="1" l="1"/>
  <c r="Y11" i="1"/>
  <c r="Z11" i="1"/>
  <c r="V11" i="1"/>
  <c r="W11" i="1"/>
  <c r="X11" i="1"/>
  <c r="U11" i="1"/>
  <c r="R11" i="1"/>
  <c r="T11" i="1"/>
  <c r="Q11" i="1"/>
  <c r="F11" i="1"/>
  <c r="G11" i="1"/>
  <c r="H11" i="1"/>
  <c r="J11" i="1"/>
  <c r="K11" i="1"/>
  <c r="L11" i="1"/>
  <c r="M11" i="1"/>
  <c r="N11" i="1"/>
  <c r="O11" i="1"/>
  <c r="P11" i="1"/>
  <c r="E11" i="1"/>
  <c r="D11" i="1"/>
  <c r="S11" i="1"/>
</calcChain>
</file>

<file path=xl/sharedStrings.xml><?xml version="1.0" encoding="utf-8"?>
<sst xmlns="http://schemas.openxmlformats.org/spreadsheetml/2006/main" count="60" uniqueCount="44">
  <si>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</si>
  <si>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</si>
  <si>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</si>
  <si>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　　　数</t>
    <rPh sb="0" eb="1">
      <t>フサ</t>
    </rPh>
    <rPh sb="4" eb="5">
      <t>カズ</t>
    </rPh>
    <phoneticPr fontId="1"/>
  </si>
  <si>
    <t>幼稚部</t>
    <rPh sb="0" eb="3">
      <t>ヨウチブ</t>
    </rPh>
    <phoneticPr fontId="1"/>
  </si>
  <si>
    <t>小学部</t>
    <rPh sb="0" eb="3">
      <t>ショウガクブ</t>
    </rPh>
    <phoneticPr fontId="1"/>
  </si>
  <si>
    <t>中学部</t>
    <rPh sb="0" eb="1">
      <t>チュウ</t>
    </rPh>
    <rPh sb="1" eb="3">
      <t>ガクブ</t>
    </rPh>
    <phoneticPr fontId="1"/>
  </si>
  <si>
    <t>高等部</t>
    <rPh sb="0" eb="2">
      <t>コウトウ</t>
    </rPh>
    <rPh sb="2" eb="3">
      <t>ブ</t>
    </rPh>
    <phoneticPr fontId="1"/>
  </si>
  <si>
    <t>学校数</t>
    <phoneticPr fontId="1"/>
  </si>
  <si>
    <t>学級数</t>
    <phoneticPr fontId="1"/>
  </si>
  <si>
    <t>学年別在学者数</t>
    <rPh sb="0" eb="3">
      <t>ガクネンベツ</t>
    </rPh>
    <phoneticPr fontId="1"/>
  </si>
  <si>
    <t>通 学 状 況 別 在 学 者 数</t>
    <rPh sb="0" eb="1">
      <t>ツウ</t>
    </rPh>
    <rPh sb="2" eb="3">
      <t>ガク</t>
    </rPh>
    <rPh sb="4" eb="5">
      <t>ジョウ</t>
    </rPh>
    <rPh sb="6" eb="7">
      <t>キョウ</t>
    </rPh>
    <rPh sb="8" eb="9">
      <t>ベツ</t>
    </rPh>
    <rPh sb="10" eb="11">
      <t>ザイ</t>
    </rPh>
    <rPh sb="12" eb="13">
      <t>ガク</t>
    </rPh>
    <rPh sb="14" eb="15">
      <t>シャ</t>
    </rPh>
    <rPh sb="16" eb="17">
      <t>スウ</t>
    </rPh>
    <phoneticPr fontId="1"/>
  </si>
  <si>
    <t>その他の医療機関</t>
    <rPh sb="2" eb="3">
      <t>タ</t>
    </rPh>
    <rPh sb="4" eb="5">
      <t>イ</t>
    </rPh>
    <rPh sb="5" eb="6">
      <t>イ</t>
    </rPh>
    <rPh sb="6" eb="7">
      <t>キ</t>
    </rPh>
    <rPh sb="7" eb="8">
      <t>セキ</t>
    </rPh>
    <phoneticPr fontId="1"/>
  </si>
  <si>
    <t>区　　分</t>
    <rPh sb="0" eb="1">
      <t>ク</t>
    </rPh>
    <rPh sb="3" eb="4">
      <t>ブン</t>
    </rPh>
    <phoneticPr fontId="1"/>
  </si>
  <si>
    <t>教 員 数
(本務者)</t>
    <rPh sb="0" eb="1">
      <t>キョウ</t>
    </rPh>
    <rPh sb="2" eb="3">
      <t>イン</t>
    </rPh>
    <rPh sb="4" eb="5">
      <t>スウ</t>
    </rPh>
    <rPh sb="7" eb="10">
      <t>ホンムシャ</t>
    </rPh>
    <phoneticPr fontId="1"/>
  </si>
  <si>
    <t>職 員 数
(本務者)</t>
    <rPh sb="0" eb="1">
      <t>ショク</t>
    </rPh>
    <rPh sb="2" eb="3">
      <t>イン</t>
    </rPh>
    <rPh sb="4" eb="5">
      <t>スウ</t>
    </rPh>
    <rPh sb="7" eb="10">
      <t>ホンムシャ</t>
    </rPh>
    <phoneticPr fontId="1"/>
  </si>
  <si>
    <t>寄宿舎</t>
    <rPh sb="0" eb="1">
      <t>ヨ</t>
    </rPh>
    <rPh sb="1" eb="2">
      <t>ヤド</t>
    </rPh>
    <rPh sb="2" eb="3">
      <t>シャ</t>
    </rPh>
    <phoneticPr fontId="1"/>
  </si>
  <si>
    <t>家庭</t>
    <rPh sb="0" eb="1">
      <t>イエ</t>
    </rPh>
    <rPh sb="1" eb="2">
      <t>ニワ</t>
    </rPh>
    <phoneticPr fontId="1"/>
  </si>
  <si>
    <t>児童福
祉施設</t>
    <rPh sb="0" eb="1">
      <t>ジ</t>
    </rPh>
    <rPh sb="1" eb="2">
      <t>ドウ</t>
    </rPh>
    <rPh sb="2" eb="3">
      <t>フク</t>
    </rPh>
    <rPh sb="4" eb="5">
      <t>シ</t>
    </rPh>
    <rPh sb="5" eb="6">
      <t>シ</t>
    </rPh>
    <rPh sb="6" eb="7">
      <t>セツ</t>
    </rPh>
    <phoneticPr fontId="1"/>
  </si>
  <si>
    <r>
      <rPr>
        <sz val="7.5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国立療養
</t>
    </r>
    <r>
      <rPr>
        <sz val="7.5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所重心病
</t>
    </r>
    <r>
      <rPr>
        <sz val="7.5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棟</t>
    </r>
    <rPh sb="1" eb="2">
      <t>クニ</t>
    </rPh>
    <rPh sb="2" eb="3">
      <t>リツ</t>
    </rPh>
    <rPh sb="3" eb="4">
      <t>イ</t>
    </rPh>
    <rPh sb="4" eb="5">
      <t>マモル</t>
    </rPh>
    <rPh sb="7" eb="8">
      <t>ショ</t>
    </rPh>
    <rPh sb="8" eb="9">
      <t>ジュウ</t>
    </rPh>
    <rPh sb="9" eb="10">
      <t>ココロ</t>
    </rPh>
    <rPh sb="10" eb="11">
      <t>ビョウ</t>
    </rPh>
    <rPh sb="13" eb="14">
      <t>トウ</t>
    </rPh>
    <phoneticPr fontId="1"/>
  </si>
  <si>
    <t>第４１表　　特別支援学校の状況</t>
    <rPh sb="6" eb="8">
      <t>トクベツ</t>
    </rPh>
    <rPh sb="8" eb="10">
      <t>シエン</t>
    </rPh>
    <rPh sb="10" eb="12">
      <t>ガッコウ</t>
    </rPh>
    <phoneticPr fontId="1"/>
  </si>
  <si>
    <t>区
分</t>
    <phoneticPr fontId="1"/>
  </si>
  <si>
    <t>大分市</t>
  </si>
  <si>
    <t>大分市</t>
    <phoneticPr fontId="1"/>
  </si>
  <si>
    <t>別府市</t>
  </si>
  <si>
    <t>別府市</t>
    <phoneticPr fontId="1"/>
  </si>
  <si>
    <t>中津市</t>
  </si>
  <si>
    <t>中津市</t>
    <phoneticPr fontId="1"/>
  </si>
  <si>
    <t>日田市</t>
  </si>
  <si>
    <t>日田市</t>
    <phoneticPr fontId="1"/>
  </si>
  <si>
    <t>佐伯市</t>
  </si>
  <si>
    <t>佐伯市</t>
    <phoneticPr fontId="1"/>
  </si>
  <si>
    <t>臼杵市</t>
    <rPh sb="0" eb="2">
      <t>ウスキ</t>
    </rPh>
    <phoneticPr fontId="1"/>
  </si>
  <si>
    <t>竹田市</t>
  </si>
  <si>
    <t>竹田市</t>
    <phoneticPr fontId="1"/>
  </si>
  <si>
    <t>宇佐市</t>
  </si>
  <si>
    <t>宇佐市</t>
    <phoneticPr fontId="1"/>
  </si>
  <si>
    <t>由布市</t>
    <rPh sb="0" eb="2">
      <t>ユフ</t>
    </rPh>
    <phoneticPr fontId="1"/>
  </si>
  <si>
    <t>日出町</t>
  </si>
  <si>
    <t>日出町</t>
    <phoneticPr fontId="1"/>
  </si>
  <si>
    <t>令和4年5月</t>
  </si>
  <si>
    <t>令和5年5月</t>
    <phoneticPr fontId="1"/>
  </si>
  <si>
    <t>令和4年</t>
    <phoneticPr fontId="1"/>
  </si>
  <si>
    <t>令和5年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</si>
</sst>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18"/>
      <name val="明朝体"/>
      <family val="3"/>
      <charset val="128"/>
    </font>
    <font>
      <sz val="17"/>
      <name val="明朝体"/>
      <family val="3"/>
      <charset val="128"/>
    </font>
    <font>
      <sz val="7.5"/>
      <name val="明朝体"/>
      <family val="3"/>
      <charset val="128"/>
    </font>
    <font>
      <u/>
      <sz val="16"/>
      <name val="明朝体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3" fontId="0" fillId="2" borderId="0"/>
    <xf numFmtId="0" fontId="8" fillId="0" borderId="0">
      <alignment vertical="center"/>
    </xf>
  </cellStyleXfs>
  <cellXfs count="76">
    <xf numFmtId="3" fontId="0" fillId="2" borderId="0" xfId="0" applyNumberFormat="1"/>
    <xf numFmtId="3" fontId="2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/>
    <xf numFmtId="3" fontId="5" fillId="0" borderId="2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5" fillId="0" borderId="0" xfId="0" applyFont="1" applyFill="1" applyBorder="1" applyAlignment="1">
      <alignment vertical="center"/>
    </xf>
    <xf numFmtId="3" fontId="5" fillId="0" borderId="8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3" fontId="5" fillId="0" borderId="9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41" fontId="5" fillId="0" borderId="9" xfId="0" applyNumberFormat="1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Continuous" vertical="center"/>
    </xf>
    <xf numFmtId="3" fontId="5" fillId="0" borderId="4" xfId="0" applyNumberFormat="1" applyFont="1" applyFill="1" applyBorder="1" applyAlignment="1">
      <alignment horizontal="centerContinuous" vertical="center"/>
    </xf>
    <xf numFmtId="3" fontId="5" fillId="0" borderId="1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Continuous" vertical="center"/>
    </xf>
    <xf numFmtId="3" fontId="5" fillId="0" borderId="8" xfId="0" applyNumberFormat="1" applyFont="1" applyFill="1" applyBorder="1" applyAlignment="1">
      <alignment horizontal="centerContinuous" vertical="center"/>
    </xf>
    <xf numFmtId="3" fontId="5" fillId="0" borderId="9" xfId="0" applyNumberFormat="1" applyFont="1" applyFill="1" applyBorder="1" applyAlignment="1">
      <alignment horizontal="centerContinuous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11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41" fontId="5" fillId="0" borderId="10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horizontal="centerContinuous" vertical="center"/>
    </xf>
    <xf numFmtId="3" fontId="5" fillId="0" borderId="11" xfId="0" applyNumberFormat="1" applyFont="1" applyFill="1" applyBorder="1" applyAlignment="1">
      <alignment horizontal="centerContinuous" vertical="center"/>
    </xf>
    <xf numFmtId="41" fontId="5" fillId="0" borderId="8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23" xfId="0" applyNumberFormat="1" applyFont="1" applyFill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distributed" vertical="center" indent="2"/>
    </xf>
    <xf numFmtId="3" fontId="5" fillId="0" borderId="7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vertical="center" wrapText="1"/>
    </xf>
    <xf numFmtId="3" fontId="3" fillId="0" borderId="13" xfId="0" applyNumberFormat="1" applyFont="1" applyFill="1" applyBorder="1" applyAlignment="1">
      <alignment vertical="center" wrapText="1"/>
    </xf>
    <xf numFmtId="3" fontId="3" fillId="0" borderId="14" xfId="0" applyNumberFormat="1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showGridLines="0" tabSelected="1" zoomScale="60" zoomScaleNormal="60" workbookViewId="0">
      <selection activeCell="Y13" sqref="Y13"/>
    </sheetView>
  </sheetViews>
  <sheetFormatPr defaultColWidth="10.69921875" defaultRowHeight="33" customHeight="1"/>
  <cols>
    <col min="1" max="1" width="0.69921875" style="1" customWidth="1"/>
    <col min="2" max="2" width="13.796875" style="1" customWidth="1"/>
    <col min="3" max="3" width="0.69921875" style="1" customWidth="1"/>
    <col min="4" max="5" width="9" style="1" customWidth="1"/>
    <col min="6" max="6" width="10.796875" style="1" customWidth="1"/>
    <col min="7" max="7" width="10" style="1" customWidth="1"/>
    <col min="8" max="8" width="9" style="1" customWidth="1"/>
    <col min="9" max="16" width="8.09765625" style="1" customWidth="1"/>
    <col min="17" max="18" width="10.09765625" style="1" customWidth="1"/>
    <col min="19" max="19" width="10.59765625" style="1" customWidth="1"/>
    <col min="20" max="21" width="10.5" style="1" customWidth="1"/>
    <col min="22" max="22" width="10.8984375" style="1" customWidth="1"/>
    <col min="23" max="27" width="9.69921875" style="1" customWidth="1"/>
    <col min="28" max="28" width="0.69921875" style="1" customWidth="1"/>
    <col min="29" max="29" width="9.8984375" style="1" customWidth="1"/>
    <col min="30" max="30" width="0.69921875" style="1" customWidth="1"/>
    <col min="31" max="16384" width="10.69921875" style="1"/>
  </cols>
  <sheetData>
    <row r="1" spans="1:32" ht="33" customHeight="1">
      <c r="B1" s="2" t="s">
        <v>20</v>
      </c>
    </row>
    <row r="2" spans="1:3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  <c r="W2" s="3"/>
      <c r="X2" s="3"/>
      <c r="Y2" s="3"/>
      <c r="Z2" s="3"/>
      <c r="AA2" s="3"/>
    </row>
    <row r="3" spans="1:32" ht="38.1" customHeight="1">
      <c r="A3" s="59" t="s">
        <v>13</v>
      </c>
      <c r="B3" s="59"/>
      <c r="C3" s="55"/>
      <c r="D3" s="52" t="s">
        <v>8</v>
      </c>
      <c r="E3" s="52" t="s">
        <v>9</v>
      </c>
      <c r="F3" s="27"/>
      <c r="G3" s="28"/>
      <c r="H3" s="71" t="s">
        <v>10</v>
      </c>
      <c r="I3" s="71"/>
      <c r="J3" s="71"/>
      <c r="K3" s="71"/>
      <c r="L3" s="71"/>
      <c r="M3" s="71"/>
      <c r="N3" s="71"/>
      <c r="O3" s="28"/>
      <c r="P3" s="29"/>
      <c r="Q3" s="59" t="s">
        <v>11</v>
      </c>
      <c r="R3" s="59"/>
      <c r="S3" s="59"/>
      <c r="T3" s="59"/>
      <c r="U3" s="55"/>
      <c r="V3" s="62" t="s">
        <v>14</v>
      </c>
      <c r="W3" s="62"/>
      <c r="X3" s="63"/>
      <c r="Y3" s="58" t="s">
        <v>15</v>
      </c>
      <c r="Z3" s="62"/>
      <c r="AA3" s="62"/>
      <c r="AB3" s="58" t="s">
        <v>21</v>
      </c>
      <c r="AC3" s="59"/>
      <c r="AD3" s="59"/>
      <c r="AE3" s="3"/>
    </row>
    <row r="4" spans="1:32" ht="38.1" customHeight="1">
      <c r="A4" s="60"/>
      <c r="B4" s="60"/>
      <c r="C4" s="56"/>
      <c r="D4" s="53"/>
      <c r="E4" s="53"/>
      <c r="F4" s="45" t="s">
        <v>3</v>
      </c>
      <c r="G4" s="46"/>
      <c r="H4" s="46"/>
      <c r="I4" s="45" t="s">
        <v>4</v>
      </c>
      <c r="J4" s="72"/>
      <c r="K4" s="45" t="s">
        <v>5</v>
      </c>
      <c r="L4" s="72"/>
      <c r="M4" s="45" t="s">
        <v>6</v>
      </c>
      <c r="N4" s="46"/>
      <c r="O4" s="45" t="s">
        <v>7</v>
      </c>
      <c r="P4" s="72"/>
      <c r="Q4" s="60"/>
      <c r="R4" s="60"/>
      <c r="S4" s="60"/>
      <c r="T4" s="60"/>
      <c r="U4" s="56"/>
      <c r="V4" s="64"/>
      <c r="W4" s="64"/>
      <c r="X4" s="65"/>
      <c r="Y4" s="68"/>
      <c r="Z4" s="64"/>
      <c r="AA4" s="64"/>
      <c r="AB4" s="47"/>
      <c r="AC4" s="60"/>
      <c r="AD4" s="60"/>
      <c r="AE4" s="30"/>
      <c r="AF4" s="31"/>
    </row>
    <row r="5" spans="1:32" ht="27" customHeight="1">
      <c r="A5" s="60"/>
      <c r="B5" s="60"/>
      <c r="C5" s="56"/>
      <c r="D5" s="53"/>
      <c r="E5" s="53"/>
      <c r="F5" s="66" t="s">
        <v>0</v>
      </c>
      <c r="G5" s="41" t="s">
        <v>1</v>
      </c>
      <c r="H5" s="43" t="s">
        <v>2</v>
      </c>
      <c r="I5" s="41" t="s">
        <v>1</v>
      </c>
      <c r="J5" s="43" t="s">
        <v>2</v>
      </c>
      <c r="K5" s="41" t="s">
        <v>1</v>
      </c>
      <c r="L5" s="43" t="s">
        <v>2</v>
      </c>
      <c r="M5" s="41" t="s">
        <v>1</v>
      </c>
      <c r="N5" s="43" t="s">
        <v>2</v>
      </c>
      <c r="O5" s="47" t="s">
        <v>1</v>
      </c>
      <c r="P5" s="52" t="s">
        <v>2</v>
      </c>
      <c r="Q5" s="55" t="s">
        <v>16</v>
      </c>
      <c r="R5" s="52" t="s">
        <v>17</v>
      </c>
      <c r="S5" s="49" t="s">
        <v>18</v>
      </c>
      <c r="T5" s="73" t="s">
        <v>19</v>
      </c>
      <c r="U5" s="49" t="s">
        <v>12</v>
      </c>
      <c r="V5" s="69" t="s">
        <v>0</v>
      </c>
      <c r="W5" s="66" t="s">
        <v>1</v>
      </c>
      <c r="X5" s="39" t="s">
        <v>2</v>
      </c>
      <c r="Y5" s="66" t="s">
        <v>0</v>
      </c>
      <c r="Z5" s="66" t="s">
        <v>1</v>
      </c>
      <c r="AA5" s="43" t="s">
        <v>2</v>
      </c>
      <c r="AB5" s="47"/>
      <c r="AC5" s="60"/>
      <c r="AD5" s="60"/>
      <c r="AE5" s="30"/>
      <c r="AF5" s="31"/>
    </row>
    <row r="6" spans="1:32" ht="27" customHeight="1">
      <c r="A6" s="60"/>
      <c r="B6" s="60"/>
      <c r="C6" s="56"/>
      <c r="D6" s="53"/>
      <c r="E6" s="53"/>
      <c r="F6" s="66"/>
      <c r="G6" s="41"/>
      <c r="H6" s="43"/>
      <c r="I6" s="41"/>
      <c r="J6" s="43"/>
      <c r="K6" s="41"/>
      <c r="L6" s="43"/>
      <c r="M6" s="41"/>
      <c r="N6" s="43"/>
      <c r="O6" s="47"/>
      <c r="P6" s="53"/>
      <c r="Q6" s="56"/>
      <c r="R6" s="53"/>
      <c r="S6" s="50"/>
      <c r="T6" s="74"/>
      <c r="U6" s="50"/>
      <c r="V6" s="69"/>
      <c r="W6" s="66"/>
      <c r="X6" s="39"/>
      <c r="Y6" s="66"/>
      <c r="Z6" s="66"/>
      <c r="AA6" s="43"/>
      <c r="AB6" s="47"/>
      <c r="AC6" s="60"/>
      <c r="AD6" s="60"/>
      <c r="AE6" s="30"/>
      <c r="AF6" s="31"/>
    </row>
    <row r="7" spans="1:32" ht="27.6" customHeight="1">
      <c r="A7" s="61"/>
      <c r="B7" s="61"/>
      <c r="C7" s="57"/>
      <c r="D7" s="54"/>
      <c r="E7" s="54"/>
      <c r="F7" s="67"/>
      <c r="G7" s="42"/>
      <c r="H7" s="44"/>
      <c r="I7" s="42"/>
      <c r="J7" s="44"/>
      <c r="K7" s="42"/>
      <c r="L7" s="44"/>
      <c r="M7" s="42"/>
      <c r="N7" s="44"/>
      <c r="O7" s="48"/>
      <c r="P7" s="54"/>
      <c r="Q7" s="57"/>
      <c r="R7" s="54"/>
      <c r="S7" s="51"/>
      <c r="T7" s="75"/>
      <c r="U7" s="51"/>
      <c r="V7" s="70"/>
      <c r="W7" s="67"/>
      <c r="X7" s="40"/>
      <c r="Y7" s="67"/>
      <c r="Z7" s="67"/>
      <c r="AA7" s="44"/>
      <c r="AB7" s="48"/>
      <c r="AC7" s="61"/>
      <c r="AD7" s="61"/>
      <c r="AE7" s="30"/>
    </row>
    <row r="8" spans="1:32" ht="33" customHeight="1">
      <c r="A8" s="5"/>
      <c r="B8" s="5"/>
      <c r="C8" s="6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3"/>
      <c r="S8" s="3"/>
      <c r="T8" s="3"/>
      <c r="U8" s="3"/>
      <c r="V8" s="9"/>
      <c r="W8" s="9"/>
      <c r="X8" s="9"/>
      <c r="Y8" s="9"/>
      <c r="Z8" s="9"/>
      <c r="AA8" s="9"/>
      <c r="AB8" s="7"/>
      <c r="AC8" s="8"/>
      <c r="AD8" s="8"/>
      <c r="AE8" s="30"/>
    </row>
    <row r="9" spans="1:32" ht="50.1" customHeight="1">
      <c r="A9" s="10"/>
      <c r="B9" s="10" t="s">
        <v>40</v>
      </c>
      <c r="C9" s="11"/>
      <c r="D9" s="16">
        <v>18</v>
      </c>
      <c r="E9" s="12">
        <v>410</v>
      </c>
      <c r="F9" s="32">
        <v>1523</v>
      </c>
      <c r="G9" s="12">
        <v>1001</v>
      </c>
      <c r="H9" s="12">
        <v>522</v>
      </c>
      <c r="I9" s="12">
        <v>4</v>
      </c>
      <c r="J9" s="12">
        <v>5</v>
      </c>
      <c r="K9" s="12">
        <v>360</v>
      </c>
      <c r="L9" s="12">
        <v>172</v>
      </c>
      <c r="M9" s="12">
        <v>269</v>
      </c>
      <c r="N9" s="12">
        <v>129</v>
      </c>
      <c r="O9" s="12">
        <v>368</v>
      </c>
      <c r="P9" s="12">
        <v>216</v>
      </c>
      <c r="Q9" s="12">
        <v>14</v>
      </c>
      <c r="R9" s="12">
        <v>1386</v>
      </c>
      <c r="S9" s="12">
        <v>77</v>
      </c>
      <c r="T9" s="12">
        <v>18</v>
      </c>
      <c r="U9" s="12">
        <v>28</v>
      </c>
      <c r="V9" s="12">
        <v>1037</v>
      </c>
      <c r="W9" s="12">
        <v>378</v>
      </c>
      <c r="X9" s="12">
        <v>659</v>
      </c>
      <c r="Y9" s="12">
        <v>247</v>
      </c>
      <c r="Z9" s="12">
        <v>87</v>
      </c>
      <c r="AA9" s="12">
        <v>160</v>
      </c>
      <c r="AB9" s="13"/>
      <c r="AC9" s="10" t="s">
        <v>42</v>
      </c>
      <c r="AD9" s="10"/>
      <c r="AE9" s="3"/>
    </row>
    <row r="10" spans="1:32" ht="32.25" customHeight="1">
      <c r="A10" s="14"/>
      <c r="B10" s="14"/>
      <c r="C10" s="15"/>
      <c r="D10" s="16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7"/>
      <c r="AC10" s="14"/>
      <c r="AD10" s="14"/>
      <c r="AE10" s="3"/>
    </row>
    <row r="11" spans="1:32" ht="50.1" customHeight="1">
      <c r="A11" s="10"/>
      <c r="B11" s="10" t="s">
        <v>41</v>
      </c>
      <c r="C11" s="11"/>
      <c r="D11" s="16">
        <f>SUM(D13:D22)</f>
        <v>18</v>
      </c>
      <c r="E11" s="12">
        <f>SUM(E13:E22)</f>
        <v>423</v>
      </c>
      <c r="F11" s="12">
        <f t="shared" ref="F11:P11" si="0">SUM(F13:F22)</f>
        <v>1553</v>
      </c>
      <c r="G11" s="12">
        <f t="shared" si="0"/>
        <v>1020</v>
      </c>
      <c r="H11" s="12">
        <f t="shared" si="0"/>
        <v>533</v>
      </c>
      <c r="I11" s="12">
        <f>SUM(I13:I22)</f>
        <v>3</v>
      </c>
      <c r="J11" s="12">
        <f t="shared" si="0"/>
        <v>5</v>
      </c>
      <c r="K11" s="12">
        <f t="shared" si="0"/>
        <v>394</v>
      </c>
      <c r="L11" s="12">
        <f t="shared" si="0"/>
        <v>172</v>
      </c>
      <c r="M11" s="12">
        <f t="shared" si="0"/>
        <v>257</v>
      </c>
      <c r="N11" s="12">
        <f t="shared" si="0"/>
        <v>147</v>
      </c>
      <c r="O11" s="12">
        <f t="shared" si="0"/>
        <v>366</v>
      </c>
      <c r="P11" s="12">
        <f t="shared" si="0"/>
        <v>209</v>
      </c>
      <c r="Q11" s="12">
        <f>SUM(Q13:Q22)</f>
        <v>16</v>
      </c>
      <c r="R11" s="12">
        <f t="shared" ref="R11:T11" si="1">SUM(R13:R22)</f>
        <v>1425</v>
      </c>
      <c r="S11" s="12">
        <f t="shared" si="1"/>
        <v>71</v>
      </c>
      <c r="T11" s="12">
        <f t="shared" si="1"/>
        <v>16</v>
      </c>
      <c r="U11" s="12">
        <f>SUM(U13:U22)</f>
        <v>25</v>
      </c>
      <c r="V11" s="12">
        <f t="shared" ref="V11:Z11" si="2">SUM(V13:V22)</f>
        <v>1034</v>
      </c>
      <c r="W11" s="12">
        <f t="shared" si="2"/>
        <v>371</v>
      </c>
      <c r="X11" s="12">
        <f t="shared" si="2"/>
        <v>663</v>
      </c>
      <c r="Y11" s="12">
        <f t="shared" si="2"/>
        <v>279</v>
      </c>
      <c r="Z11" s="12">
        <f t="shared" si="2"/>
        <v>77</v>
      </c>
      <c r="AA11" s="12">
        <f>SUM(AA13:AA22)</f>
        <v>202</v>
      </c>
      <c r="AB11" s="13"/>
      <c r="AC11" s="10" t="s">
        <v>43</v>
      </c>
      <c r="AD11" s="10"/>
      <c r="AE11" s="3"/>
    </row>
    <row r="12" spans="1:32" ht="33" customHeight="1">
      <c r="A12" s="18"/>
      <c r="B12" s="18"/>
      <c r="C12" s="19"/>
      <c r="D12" s="16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20"/>
      <c r="AC12" s="18"/>
      <c r="AD12" s="18"/>
      <c r="AE12" s="3"/>
    </row>
    <row r="13" spans="1:32" ht="75" customHeight="1">
      <c r="A13" s="21"/>
      <c r="B13" s="5" t="s">
        <v>23</v>
      </c>
      <c r="C13" s="22"/>
      <c r="D13" s="16">
        <v>6</v>
      </c>
      <c r="E13" s="12">
        <v>180</v>
      </c>
      <c r="F13" s="12">
        <f>G13+H13</f>
        <v>719</v>
      </c>
      <c r="G13" s="12">
        <v>469</v>
      </c>
      <c r="H13" s="12">
        <v>250</v>
      </c>
      <c r="I13" s="12">
        <v>3</v>
      </c>
      <c r="J13" s="12">
        <v>5</v>
      </c>
      <c r="K13" s="12">
        <v>179</v>
      </c>
      <c r="L13" s="12">
        <v>87</v>
      </c>
      <c r="M13" s="12">
        <v>118</v>
      </c>
      <c r="N13" s="12">
        <v>61</v>
      </c>
      <c r="O13" s="12">
        <v>169</v>
      </c>
      <c r="P13" s="12">
        <v>97</v>
      </c>
      <c r="Q13" s="12">
        <v>13</v>
      </c>
      <c r="R13" s="12">
        <v>699</v>
      </c>
      <c r="S13" s="12">
        <v>7</v>
      </c>
      <c r="T13" s="12">
        <v>0</v>
      </c>
      <c r="U13" s="12">
        <v>0</v>
      </c>
      <c r="V13" s="12">
        <v>412</v>
      </c>
      <c r="W13" s="12">
        <v>156</v>
      </c>
      <c r="X13" s="12">
        <v>256</v>
      </c>
      <c r="Y13" s="12">
        <v>107</v>
      </c>
      <c r="Z13" s="12">
        <v>24</v>
      </c>
      <c r="AA13" s="12">
        <v>83</v>
      </c>
      <c r="AB13" s="23"/>
      <c r="AC13" s="5" t="s">
        <v>22</v>
      </c>
      <c r="AD13" s="21"/>
      <c r="AE13" s="3"/>
    </row>
    <row r="14" spans="1:32" ht="75" customHeight="1">
      <c r="A14" s="24"/>
      <c r="B14" s="14" t="s">
        <v>25</v>
      </c>
      <c r="C14" s="25"/>
      <c r="D14" s="16">
        <v>4</v>
      </c>
      <c r="E14" s="12">
        <v>73</v>
      </c>
      <c r="F14" s="12">
        <f t="shared" ref="F14:F22" si="3">G14+H14</f>
        <v>226</v>
      </c>
      <c r="G14" s="12">
        <v>146</v>
      </c>
      <c r="H14" s="12">
        <v>80</v>
      </c>
      <c r="I14" s="12">
        <v>0</v>
      </c>
      <c r="J14" s="12">
        <v>0</v>
      </c>
      <c r="K14" s="12">
        <v>51</v>
      </c>
      <c r="L14" s="12">
        <v>26</v>
      </c>
      <c r="M14" s="12">
        <v>32</v>
      </c>
      <c r="N14" s="12">
        <v>24</v>
      </c>
      <c r="O14" s="12">
        <v>63</v>
      </c>
      <c r="P14" s="12">
        <v>30</v>
      </c>
      <c r="Q14" s="12">
        <v>3</v>
      </c>
      <c r="R14" s="12">
        <v>175</v>
      </c>
      <c r="S14" s="12">
        <v>12</v>
      </c>
      <c r="T14" s="12">
        <v>16</v>
      </c>
      <c r="U14" s="12">
        <v>20</v>
      </c>
      <c r="V14" s="12">
        <v>195</v>
      </c>
      <c r="W14" s="12">
        <v>67</v>
      </c>
      <c r="X14" s="12">
        <v>128</v>
      </c>
      <c r="Y14" s="12">
        <v>70</v>
      </c>
      <c r="Z14" s="12">
        <v>20</v>
      </c>
      <c r="AA14" s="12">
        <v>50</v>
      </c>
      <c r="AB14" s="26"/>
      <c r="AC14" s="14" t="s">
        <v>24</v>
      </c>
      <c r="AD14" s="24"/>
      <c r="AE14" s="3"/>
    </row>
    <row r="15" spans="1:32" ht="75" customHeight="1">
      <c r="A15" s="24"/>
      <c r="B15" s="14" t="s">
        <v>27</v>
      </c>
      <c r="C15" s="25"/>
      <c r="D15" s="16">
        <v>1</v>
      </c>
      <c r="E15" s="12">
        <v>29</v>
      </c>
      <c r="F15" s="12">
        <f t="shared" si="3"/>
        <v>100</v>
      </c>
      <c r="G15" s="12">
        <v>63</v>
      </c>
      <c r="H15" s="12">
        <v>37</v>
      </c>
      <c r="I15" s="12">
        <v>0</v>
      </c>
      <c r="J15" s="12">
        <v>0</v>
      </c>
      <c r="K15" s="12">
        <v>25</v>
      </c>
      <c r="L15" s="12">
        <v>17</v>
      </c>
      <c r="M15" s="12">
        <v>19</v>
      </c>
      <c r="N15" s="12">
        <v>6</v>
      </c>
      <c r="O15" s="12">
        <v>19</v>
      </c>
      <c r="P15" s="12">
        <v>14</v>
      </c>
      <c r="Q15" s="12">
        <v>0</v>
      </c>
      <c r="R15" s="12">
        <v>93</v>
      </c>
      <c r="S15" s="12">
        <v>2</v>
      </c>
      <c r="T15" s="12">
        <v>0</v>
      </c>
      <c r="U15" s="12">
        <v>5</v>
      </c>
      <c r="V15" s="12">
        <v>69</v>
      </c>
      <c r="W15" s="12">
        <v>26</v>
      </c>
      <c r="X15" s="12">
        <v>43</v>
      </c>
      <c r="Y15" s="12">
        <v>11</v>
      </c>
      <c r="Z15" s="12">
        <v>6</v>
      </c>
      <c r="AA15" s="12">
        <v>5</v>
      </c>
      <c r="AB15" s="26"/>
      <c r="AC15" s="14" t="s">
        <v>26</v>
      </c>
      <c r="AD15" s="24"/>
      <c r="AE15" s="3"/>
    </row>
    <row r="16" spans="1:32" ht="75" customHeight="1">
      <c r="A16" s="24"/>
      <c r="B16" s="14" t="s">
        <v>29</v>
      </c>
      <c r="C16" s="25"/>
      <c r="D16" s="16">
        <v>1</v>
      </c>
      <c r="E16" s="12">
        <v>23</v>
      </c>
      <c r="F16" s="12">
        <f t="shared" si="3"/>
        <v>73</v>
      </c>
      <c r="G16" s="12">
        <v>47</v>
      </c>
      <c r="H16" s="12">
        <v>26</v>
      </c>
      <c r="I16" s="12">
        <v>0</v>
      </c>
      <c r="J16" s="12">
        <v>0</v>
      </c>
      <c r="K16" s="12">
        <v>16</v>
      </c>
      <c r="L16" s="12">
        <v>6</v>
      </c>
      <c r="M16" s="12">
        <v>17</v>
      </c>
      <c r="N16" s="12">
        <v>10</v>
      </c>
      <c r="O16" s="12">
        <v>14</v>
      </c>
      <c r="P16" s="12">
        <v>10</v>
      </c>
      <c r="Q16" s="12">
        <v>0</v>
      </c>
      <c r="R16" s="12">
        <v>72</v>
      </c>
      <c r="S16" s="12">
        <v>1</v>
      </c>
      <c r="T16" s="12">
        <v>0</v>
      </c>
      <c r="U16" s="12">
        <v>0</v>
      </c>
      <c r="V16" s="12">
        <v>60</v>
      </c>
      <c r="W16" s="12">
        <v>22</v>
      </c>
      <c r="X16" s="12">
        <v>38</v>
      </c>
      <c r="Y16" s="12">
        <v>15</v>
      </c>
      <c r="Z16" s="12">
        <v>4</v>
      </c>
      <c r="AA16" s="12">
        <v>11</v>
      </c>
      <c r="AB16" s="26"/>
      <c r="AC16" s="14" t="s">
        <v>28</v>
      </c>
      <c r="AD16" s="24"/>
      <c r="AE16" s="3"/>
    </row>
    <row r="17" spans="1:31" ht="75" customHeight="1">
      <c r="A17" s="24"/>
      <c r="B17" s="14" t="s">
        <v>31</v>
      </c>
      <c r="C17" s="25"/>
      <c r="D17" s="16">
        <v>1</v>
      </c>
      <c r="E17" s="12">
        <v>24</v>
      </c>
      <c r="F17" s="12">
        <f t="shared" si="3"/>
        <v>83</v>
      </c>
      <c r="G17" s="12">
        <v>56</v>
      </c>
      <c r="H17" s="12">
        <v>27</v>
      </c>
      <c r="I17" s="12">
        <v>0</v>
      </c>
      <c r="J17" s="12">
        <v>0</v>
      </c>
      <c r="K17" s="12">
        <v>30</v>
      </c>
      <c r="L17" s="12">
        <v>6</v>
      </c>
      <c r="M17" s="12">
        <v>11</v>
      </c>
      <c r="N17" s="12">
        <v>13</v>
      </c>
      <c r="O17" s="12">
        <v>15</v>
      </c>
      <c r="P17" s="12">
        <v>8</v>
      </c>
      <c r="Q17" s="12">
        <v>0</v>
      </c>
      <c r="R17" s="12">
        <v>83</v>
      </c>
      <c r="S17" s="12">
        <v>0</v>
      </c>
      <c r="T17" s="12">
        <v>0</v>
      </c>
      <c r="U17" s="12">
        <v>0</v>
      </c>
      <c r="V17" s="12">
        <v>61</v>
      </c>
      <c r="W17" s="12">
        <v>20</v>
      </c>
      <c r="X17" s="12">
        <v>41</v>
      </c>
      <c r="Y17" s="12">
        <v>8</v>
      </c>
      <c r="Z17" s="12">
        <v>2</v>
      </c>
      <c r="AA17" s="12">
        <v>6</v>
      </c>
      <c r="AB17" s="26"/>
      <c r="AC17" s="14" t="s">
        <v>30</v>
      </c>
      <c r="AD17" s="24"/>
      <c r="AE17" s="3"/>
    </row>
    <row r="18" spans="1:31" ht="75" customHeight="1">
      <c r="A18" s="24"/>
      <c r="B18" s="14" t="s">
        <v>32</v>
      </c>
      <c r="C18" s="25"/>
      <c r="D18" s="16">
        <v>1</v>
      </c>
      <c r="E18" s="12">
        <v>18</v>
      </c>
      <c r="F18" s="12">
        <f t="shared" si="3"/>
        <v>59</v>
      </c>
      <c r="G18" s="12">
        <v>44</v>
      </c>
      <c r="H18" s="12">
        <v>15</v>
      </c>
      <c r="I18" s="12">
        <v>0</v>
      </c>
      <c r="J18" s="12">
        <v>0</v>
      </c>
      <c r="K18" s="12">
        <v>26</v>
      </c>
      <c r="L18" s="12">
        <v>7</v>
      </c>
      <c r="M18" s="12">
        <v>8</v>
      </c>
      <c r="N18" s="12">
        <v>5</v>
      </c>
      <c r="O18" s="12">
        <v>10</v>
      </c>
      <c r="P18" s="12">
        <v>3</v>
      </c>
      <c r="Q18" s="12">
        <v>0</v>
      </c>
      <c r="R18" s="12">
        <v>57</v>
      </c>
      <c r="S18" s="12">
        <v>2</v>
      </c>
      <c r="T18" s="12">
        <v>0</v>
      </c>
      <c r="U18" s="12">
        <v>0</v>
      </c>
      <c r="V18" s="12">
        <v>42</v>
      </c>
      <c r="W18" s="12">
        <v>14</v>
      </c>
      <c r="X18" s="12">
        <v>28</v>
      </c>
      <c r="Y18" s="12">
        <v>14</v>
      </c>
      <c r="Z18" s="12">
        <v>4</v>
      </c>
      <c r="AA18" s="12">
        <v>10</v>
      </c>
      <c r="AB18" s="26"/>
      <c r="AC18" s="14" t="s">
        <v>32</v>
      </c>
      <c r="AD18" s="24"/>
      <c r="AE18" s="3"/>
    </row>
    <row r="19" spans="1:31" ht="75" customHeight="1">
      <c r="A19" s="24"/>
      <c r="B19" s="14" t="s">
        <v>34</v>
      </c>
      <c r="C19" s="25"/>
      <c r="D19" s="16">
        <v>1</v>
      </c>
      <c r="E19" s="12">
        <v>13</v>
      </c>
      <c r="F19" s="12">
        <f t="shared" si="3"/>
        <v>45</v>
      </c>
      <c r="G19" s="12">
        <v>34</v>
      </c>
      <c r="H19" s="12">
        <v>11</v>
      </c>
      <c r="I19" s="12">
        <v>0</v>
      </c>
      <c r="J19" s="12">
        <v>0</v>
      </c>
      <c r="K19" s="12">
        <v>5</v>
      </c>
      <c r="L19" s="12">
        <v>1</v>
      </c>
      <c r="M19" s="12">
        <v>11</v>
      </c>
      <c r="N19" s="12">
        <v>2</v>
      </c>
      <c r="O19" s="12">
        <v>18</v>
      </c>
      <c r="P19" s="12">
        <v>8</v>
      </c>
      <c r="Q19" s="12">
        <v>0</v>
      </c>
      <c r="R19" s="12">
        <v>45</v>
      </c>
      <c r="S19" s="12">
        <v>0</v>
      </c>
      <c r="T19" s="12">
        <v>0</v>
      </c>
      <c r="U19" s="12">
        <v>0</v>
      </c>
      <c r="V19" s="12">
        <v>35</v>
      </c>
      <c r="W19" s="12">
        <v>10</v>
      </c>
      <c r="X19" s="12">
        <v>25</v>
      </c>
      <c r="Y19" s="12">
        <v>12</v>
      </c>
      <c r="Z19" s="12">
        <v>6</v>
      </c>
      <c r="AA19" s="12">
        <v>6</v>
      </c>
      <c r="AB19" s="26"/>
      <c r="AC19" s="14" t="s">
        <v>33</v>
      </c>
      <c r="AD19" s="24"/>
      <c r="AE19" s="3"/>
    </row>
    <row r="20" spans="1:31" ht="75" customHeight="1">
      <c r="A20" s="24"/>
      <c r="B20" s="14" t="s">
        <v>36</v>
      </c>
      <c r="C20" s="25"/>
      <c r="D20" s="16">
        <v>1</v>
      </c>
      <c r="E20" s="12">
        <v>22</v>
      </c>
      <c r="F20" s="12">
        <f t="shared" si="3"/>
        <v>95</v>
      </c>
      <c r="G20" s="12">
        <v>58</v>
      </c>
      <c r="H20" s="12">
        <v>37</v>
      </c>
      <c r="I20" s="12">
        <v>0</v>
      </c>
      <c r="J20" s="12">
        <v>0</v>
      </c>
      <c r="K20" s="12">
        <v>20</v>
      </c>
      <c r="L20" s="12">
        <v>9</v>
      </c>
      <c r="M20" s="12">
        <v>13</v>
      </c>
      <c r="N20" s="12">
        <v>14</v>
      </c>
      <c r="O20" s="12">
        <v>25</v>
      </c>
      <c r="P20" s="12">
        <v>14</v>
      </c>
      <c r="Q20" s="12">
        <v>0</v>
      </c>
      <c r="R20" s="12">
        <v>67</v>
      </c>
      <c r="S20" s="12">
        <v>28</v>
      </c>
      <c r="T20" s="12">
        <v>0</v>
      </c>
      <c r="U20" s="12">
        <v>0</v>
      </c>
      <c r="V20" s="12">
        <v>59</v>
      </c>
      <c r="W20" s="12">
        <v>21</v>
      </c>
      <c r="X20" s="12">
        <v>38</v>
      </c>
      <c r="Y20" s="12">
        <v>16</v>
      </c>
      <c r="Z20" s="12">
        <v>6</v>
      </c>
      <c r="AA20" s="38">
        <v>10</v>
      </c>
      <c r="AB20" s="26"/>
      <c r="AC20" s="14" t="s">
        <v>35</v>
      </c>
      <c r="AD20" s="24"/>
      <c r="AE20" s="3"/>
    </row>
    <row r="21" spans="1:31" ht="75" customHeight="1">
      <c r="A21" s="24"/>
      <c r="B21" s="14" t="s">
        <v>37</v>
      </c>
      <c r="C21" s="25"/>
      <c r="D21" s="16">
        <v>1</v>
      </c>
      <c r="E21" s="12">
        <v>19</v>
      </c>
      <c r="F21" s="12">
        <f t="shared" si="3"/>
        <v>72</v>
      </c>
      <c r="G21" s="12">
        <v>53</v>
      </c>
      <c r="H21" s="12">
        <v>19</v>
      </c>
      <c r="I21" s="12">
        <v>0</v>
      </c>
      <c r="J21" s="12">
        <v>0</v>
      </c>
      <c r="K21" s="12">
        <v>24</v>
      </c>
      <c r="L21" s="12">
        <v>7</v>
      </c>
      <c r="M21" s="12">
        <v>16</v>
      </c>
      <c r="N21" s="12">
        <v>3</v>
      </c>
      <c r="O21" s="12">
        <v>13</v>
      </c>
      <c r="P21" s="12">
        <v>9</v>
      </c>
      <c r="Q21" s="12">
        <v>0</v>
      </c>
      <c r="R21" s="12">
        <v>53</v>
      </c>
      <c r="S21" s="12">
        <v>19</v>
      </c>
      <c r="T21" s="12">
        <v>0</v>
      </c>
      <c r="U21" s="12">
        <v>0</v>
      </c>
      <c r="V21" s="12">
        <v>47</v>
      </c>
      <c r="W21" s="12">
        <v>16</v>
      </c>
      <c r="X21" s="12">
        <v>31</v>
      </c>
      <c r="Y21" s="12">
        <v>12</v>
      </c>
      <c r="Z21" s="12">
        <v>2</v>
      </c>
      <c r="AA21" s="38">
        <v>10</v>
      </c>
      <c r="AB21" s="26"/>
      <c r="AC21" s="14" t="s">
        <v>37</v>
      </c>
      <c r="AD21" s="24"/>
      <c r="AE21" s="3"/>
    </row>
    <row r="22" spans="1:31" ht="75" customHeight="1">
      <c r="A22" s="24"/>
      <c r="B22" s="18" t="s">
        <v>39</v>
      </c>
      <c r="C22" s="36"/>
      <c r="D22" s="33">
        <v>1</v>
      </c>
      <c r="E22" s="34">
        <v>22</v>
      </c>
      <c r="F22" s="34">
        <f t="shared" si="3"/>
        <v>81</v>
      </c>
      <c r="G22" s="34">
        <v>50</v>
      </c>
      <c r="H22" s="34">
        <v>31</v>
      </c>
      <c r="I22" s="34">
        <v>0</v>
      </c>
      <c r="J22" s="34">
        <v>0</v>
      </c>
      <c r="K22" s="34">
        <v>18</v>
      </c>
      <c r="L22" s="34">
        <v>6</v>
      </c>
      <c r="M22" s="34">
        <v>12</v>
      </c>
      <c r="N22" s="34">
        <v>9</v>
      </c>
      <c r="O22" s="34">
        <v>20</v>
      </c>
      <c r="P22" s="34">
        <v>16</v>
      </c>
      <c r="Q22" s="34">
        <v>0</v>
      </c>
      <c r="R22" s="34">
        <v>81</v>
      </c>
      <c r="S22" s="34">
        <v>0</v>
      </c>
      <c r="T22" s="34">
        <v>0</v>
      </c>
      <c r="U22" s="34">
        <v>0</v>
      </c>
      <c r="V22" s="34">
        <v>54</v>
      </c>
      <c r="W22" s="34">
        <v>19</v>
      </c>
      <c r="X22" s="34">
        <v>35</v>
      </c>
      <c r="Y22" s="34">
        <v>14</v>
      </c>
      <c r="Z22" s="34">
        <v>3</v>
      </c>
      <c r="AA22" s="35">
        <v>11</v>
      </c>
      <c r="AB22" s="37"/>
      <c r="AC22" s="18" t="s">
        <v>38</v>
      </c>
      <c r="AD22" s="24"/>
      <c r="AE22" s="3"/>
    </row>
  </sheetData>
  <mergeCells count="35">
    <mergeCell ref="A3:C7"/>
    <mergeCell ref="D3:D7"/>
    <mergeCell ref="E3:E7"/>
    <mergeCell ref="K4:L4"/>
    <mergeCell ref="F4:H4"/>
    <mergeCell ref="F5:F7"/>
    <mergeCell ref="G5:G7"/>
    <mergeCell ref="H5:H7"/>
    <mergeCell ref="I4:J4"/>
    <mergeCell ref="AB3:AD7"/>
    <mergeCell ref="K5:K7"/>
    <mergeCell ref="L5:L7"/>
    <mergeCell ref="V3:X4"/>
    <mergeCell ref="Z5:Z7"/>
    <mergeCell ref="AA5:AA7"/>
    <mergeCell ref="Y5:Y7"/>
    <mergeCell ref="Y3:AA4"/>
    <mergeCell ref="W5:W7"/>
    <mergeCell ref="V5:V7"/>
    <mergeCell ref="H3:N3"/>
    <mergeCell ref="O4:P4"/>
    <mergeCell ref="S5:S7"/>
    <mergeCell ref="P5:P7"/>
    <mergeCell ref="Q3:U4"/>
    <mergeCell ref="T5:T7"/>
    <mergeCell ref="X5:X7"/>
    <mergeCell ref="M5:M7"/>
    <mergeCell ref="I5:I7"/>
    <mergeCell ref="J5:J7"/>
    <mergeCell ref="M4:N4"/>
    <mergeCell ref="N5:N7"/>
    <mergeCell ref="O5:O7"/>
    <mergeCell ref="U5:U7"/>
    <mergeCell ref="R5:R7"/>
    <mergeCell ref="Q5:Q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第41表</vt:lpstr>
      <vt:lpstr>第41表!Print_Area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2023-09-22T05:47:41Z</cp:lastPrinted>
  <dcterms:modified xsi:type="dcterms:W3CDTF">2023-09-29T04:35:48Z</dcterms:modified>
</cp:coreProperties>
</file>