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0" yWindow="0" windowWidth="28800" windowHeight="12210"/>
  </bookViews>
  <sheets>
    <sheet name="54.持ち家住宅の延べ面積（1住宅あたり）" sheetId="4" r:id="rId1"/>
  </sheets>
  <definedNames>
    <definedName name="_xlnm.Print_Area" localSheetId="0">'54.持ち家住宅の延べ面積（1住宅あたり）'!$A$1:$M$80</definedName>
  </definedNames>
  <calcPr calcId="162913"/>
</workbook>
</file>

<file path=xl/calcChain.xml><?xml version="1.0" encoding="utf-8"?>
<calcChain xmlns="http://schemas.openxmlformats.org/spreadsheetml/2006/main">
  <c r="E52" i="4" l="1"/>
  <c r="D52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  <c r="D39" i="4" s="1"/>
  <c r="D8" i="4" l="1"/>
  <c r="C8" i="4"/>
  <c r="D48" i="4"/>
  <c r="E45" i="4"/>
  <c r="D40" i="4"/>
  <c r="E37" i="4"/>
  <c r="D32" i="4"/>
  <c r="D50" i="4"/>
  <c r="E47" i="4"/>
  <c r="C45" i="4"/>
  <c r="D42" i="4"/>
  <c r="E39" i="4"/>
  <c r="C37" i="4"/>
  <c r="D34" i="4"/>
  <c r="E31" i="4"/>
  <c r="C29" i="4"/>
  <c r="D26" i="4"/>
  <c r="E23" i="4"/>
  <c r="C21" i="4"/>
  <c r="D18" i="4"/>
  <c r="E15" i="4"/>
  <c r="C13" i="4"/>
  <c r="D10" i="4"/>
  <c r="E7" i="4"/>
  <c r="C34" i="4"/>
  <c r="C26" i="4"/>
  <c r="E20" i="4"/>
  <c r="E12" i="4"/>
  <c r="D7" i="4"/>
  <c r="D5" i="4"/>
  <c r="E49" i="4"/>
  <c r="C47" i="4"/>
  <c r="D44" i="4"/>
  <c r="E41" i="4"/>
  <c r="C39" i="4"/>
  <c r="D36" i="4"/>
  <c r="E33" i="4"/>
  <c r="C31" i="4"/>
  <c r="D28" i="4"/>
  <c r="E25" i="4"/>
  <c r="C23" i="4"/>
  <c r="D20" i="4"/>
  <c r="E17" i="4"/>
  <c r="C15" i="4"/>
  <c r="D12" i="4"/>
  <c r="E9" i="4"/>
  <c r="C7" i="4"/>
  <c r="C50" i="4"/>
  <c r="D47" i="4"/>
  <c r="C42" i="4"/>
  <c r="E36" i="4"/>
  <c r="E28" i="4"/>
  <c r="D23" i="4"/>
  <c r="C18" i="4"/>
  <c r="C10" i="4"/>
  <c r="E5" i="4"/>
  <c r="D49" i="4"/>
  <c r="E46" i="4"/>
  <c r="C44" i="4"/>
  <c r="D41" i="4"/>
  <c r="E38" i="4"/>
  <c r="C36" i="4"/>
  <c r="D33" i="4"/>
  <c r="E30" i="4"/>
  <c r="C28" i="4"/>
  <c r="D25" i="4"/>
  <c r="E22" i="4"/>
  <c r="C20" i="4"/>
  <c r="D17" i="4"/>
  <c r="E14" i="4"/>
  <c r="C12" i="4"/>
  <c r="D9" i="4"/>
  <c r="E6" i="4"/>
  <c r="C5" i="4"/>
  <c r="D31" i="4"/>
  <c r="E51" i="4"/>
  <c r="C49" i="4"/>
  <c r="D46" i="4"/>
  <c r="E43" i="4"/>
  <c r="C41" i="4"/>
  <c r="D38" i="4"/>
  <c r="E35" i="4"/>
  <c r="C33" i="4"/>
  <c r="D30" i="4"/>
  <c r="E27" i="4"/>
  <c r="C25" i="4"/>
  <c r="D22" i="4"/>
  <c r="E19" i="4"/>
  <c r="C17" i="4"/>
  <c r="D14" i="4"/>
  <c r="E11" i="4"/>
  <c r="C9" i="4"/>
  <c r="D6" i="4"/>
  <c r="E44" i="4"/>
  <c r="D15" i="4"/>
  <c r="D51" i="4"/>
  <c r="E48" i="4"/>
  <c r="C46" i="4"/>
  <c r="D43" i="4"/>
  <c r="E40" i="4"/>
  <c r="C38" i="4"/>
  <c r="D35" i="4"/>
  <c r="E32" i="4"/>
  <c r="C30" i="4"/>
  <c r="D27" i="4"/>
  <c r="E24" i="4"/>
  <c r="C22" i="4"/>
  <c r="D19" i="4"/>
  <c r="E16" i="4"/>
  <c r="C14" i="4"/>
  <c r="D11" i="4"/>
  <c r="E8" i="4"/>
  <c r="C6" i="4"/>
  <c r="C51" i="4"/>
  <c r="C43" i="4"/>
  <c r="C35" i="4"/>
  <c r="E29" i="4"/>
  <c r="C27" i="4"/>
  <c r="D24" i="4"/>
  <c r="E21" i="4"/>
  <c r="C19" i="4"/>
  <c r="D16" i="4"/>
  <c r="E13" i="4"/>
  <c r="C11" i="4"/>
  <c r="E50" i="4"/>
  <c r="C48" i="4"/>
  <c r="D45" i="4"/>
  <c r="E42" i="4"/>
  <c r="C40" i="4"/>
  <c r="D37" i="4"/>
  <c r="E34" i="4"/>
  <c r="C32" i="4"/>
  <c r="D29" i="4"/>
  <c r="E26" i="4"/>
  <c r="C24" i="4"/>
  <c r="D21" i="4"/>
  <c r="E18" i="4"/>
  <c r="C16" i="4"/>
  <c r="D13" i="4"/>
  <c r="E10" i="4"/>
</calcChain>
</file>

<file path=xl/sharedStrings.xml><?xml version="1.0" encoding="utf-8"?>
<sst xmlns="http://schemas.openxmlformats.org/spreadsheetml/2006/main" count="235" uniqueCount="133">
  <si>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</si>
  <si>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</si>
  <si>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</si>
  <si>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</si>
  <si>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</si>
  <si>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</si>
  <si>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</si>
  <si>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</si>
  <si>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</si>
  <si>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</si>
  <si>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</si>
  <si>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</si>
  <si>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</si>
  <si>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</si>
  <si>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</si>
  <si>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</si>
  <si>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</si>
  <si>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</si>
  <si>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</si>
  <si>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</si>
  <si>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</si>
  <si>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</si>
  <si>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</si>
  <si>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</si>
  <si>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</si>
  <si>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</si>
  <si>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</si>
  <si>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</si>
  <si>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</si>
  <si>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</si>
  <si>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</si>
  <si>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</si>
  <si>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</si>
  <si>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</si>
  <si>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</si>
  <si>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</si>
  <si>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</si>
  <si>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</si>
  <si>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</si>
  <si>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</si>
  <si>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</si>
  <si>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</si>
  <si>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</si>
  <si>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</si>
  <si>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</si>
  <si>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</si>
  <si>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</si>
  <si>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</si>
  <si>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</si>
  <si>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</si>
  <si>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</si>
  <si>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</si>
  <si>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</si>
  <si>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</si>
  <si>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</si>
  <si>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</si>
  <si>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○</t>
    <phoneticPr fontId="2"/>
  </si>
  <si>
    <t>－</t>
  </si>
  <si>
    <t>調査周期：5年</t>
    <rPh sb="0" eb="2">
      <t>チョウサ</t>
    </rPh>
    <rPh sb="2" eb="4">
      <t>シュウキ</t>
    </rPh>
    <rPh sb="6" eb="7">
      <t>ネン</t>
    </rPh>
    <phoneticPr fontId="5"/>
  </si>
  <si>
    <t>指標値（㎡）</t>
    <rPh sb="0" eb="2">
      <t>シヒョウ</t>
    </rPh>
    <rPh sb="2" eb="3">
      <t>アタイ</t>
    </rPh>
    <phoneticPr fontId="2"/>
  </si>
  <si>
    <t>平10</t>
    <rPh sb="0" eb="1">
      <t>タイ</t>
    </rPh>
    <phoneticPr fontId="5"/>
  </si>
  <si>
    <t>（㎡）</t>
    <phoneticPr fontId="2"/>
  </si>
  <si>
    <t>持ち家住宅の延べ床面積</t>
    <rPh sb="0" eb="1">
      <t>モ</t>
    </rPh>
    <rPh sb="2" eb="3">
      <t>イエ</t>
    </rPh>
    <rPh sb="3" eb="5">
      <t>ジュウタク</t>
    </rPh>
    <rPh sb="6" eb="7">
      <t>ノ</t>
    </rPh>
    <rPh sb="8" eb="9">
      <t>ユカ</t>
    </rPh>
    <rPh sb="9" eb="11">
      <t>メンセキ</t>
    </rPh>
    <phoneticPr fontId="2"/>
  </si>
  <si>
    <t>資料出所：総務省「住宅・土地統計調査」</t>
    <rPh sb="0" eb="2">
      <t>シリョウ</t>
    </rPh>
    <rPh sb="2" eb="4">
      <t>シュッショ</t>
    </rPh>
    <rPh sb="9" eb="11">
      <t>ジュウタク</t>
    </rPh>
    <rPh sb="12" eb="14">
      <t>トチ</t>
    </rPh>
    <rPh sb="14" eb="16">
      <t>トウケイ</t>
    </rPh>
    <rPh sb="16" eb="18">
      <t>チョウサ</t>
    </rPh>
    <phoneticPr fontId="5"/>
  </si>
  <si>
    <t>○　</t>
    <phoneticPr fontId="5"/>
  </si>
  <si>
    <t>持家住宅延べ面積（1住宅あたり）</t>
    <rPh sb="0" eb="2">
      <t>モチイエ</t>
    </rPh>
    <rPh sb="2" eb="4">
      <t>ジュウタク</t>
    </rPh>
    <rPh sb="4" eb="5">
      <t>ノ</t>
    </rPh>
    <rPh sb="6" eb="8">
      <t>メンセキ</t>
    </rPh>
    <rPh sb="10" eb="12">
      <t>ジュウタク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</si>
  <si>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</si>
  <si>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</si>
  <si>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</si>
  <si>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</si>
  <si>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</si>
  <si>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</si>
  <si>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</si>
  <si>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</si>
  <si>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</si>
  <si>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</si>
  <si>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</si>
  <si>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</si>
  <si>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</si>
  <si>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</si>
  <si>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</si>
  <si>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</si>
  <si>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</si>
  <si>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</si>
  <si>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</si>
  <si>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</si>
  <si>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</si>
  <si>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</si>
  <si>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</si>
  <si>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</si>
  <si>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</si>
  <si>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</si>
  <si>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</si>
  <si>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</si>
  <si>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</si>
  <si>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</si>
  <si>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</si>
  <si>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</si>
  <si>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</si>
  <si>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</si>
  <si>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</si>
  <si>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</si>
  <si>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</si>
  <si>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</si>
  <si>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</si>
  <si>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</si>
  <si>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</si>
  <si>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</si>
  <si>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</si>
  <si>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</si>
  <si>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</si>
  <si>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</si>
  <si>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</si>
  <si>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</si>
  <si>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面積</t>
    <rPh sb="0" eb="2">
      <t>メンセキ</t>
    </rPh>
    <phoneticPr fontId="2"/>
  </si>
  <si>
    <t>借家住宅延べ面積（1住宅あたり）</t>
    <rPh sb="0" eb="2">
      <t>シャッカ</t>
    </rPh>
    <rPh sb="2" eb="4">
      <t>ジュウタク</t>
    </rPh>
    <rPh sb="4" eb="5">
      <t>ノ</t>
    </rPh>
    <rPh sb="6" eb="8">
      <t>メンセキ</t>
    </rPh>
    <rPh sb="10" eb="12">
      <t>ジュウタク</t>
    </rPh>
    <phoneticPr fontId="2"/>
  </si>
  <si>
    <t>５４．持ち家住宅の延べ面積（1住宅あたり）</t>
    <phoneticPr fontId="2"/>
  </si>
  <si>
    <t>　大分県の平成30年の持ち家住宅の延べ面積（1住宅あたり）は122.7㎡で、平成25年から3.5㎡減少し、全国31位となっている。</t>
    <rPh sb="1" eb="3">
      <t>オオイタ</t>
    </rPh>
    <rPh sb="3" eb="4">
      <t>ケン</t>
    </rPh>
    <rPh sb="5" eb="7">
      <t>ヘイセイ</t>
    </rPh>
    <rPh sb="9" eb="10">
      <t>ネン</t>
    </rPh>
    <rPh sb="11" eb="12">
      <t>モ</t>
    </rPh>
    <rPh sb="13" eb="14">
      <t>イエ</t>
    </rPh>
    <rPh sb="14" eb="16">
      <t>ジュウタク</t>
    </rPh>
    <rPh sb="17" eb="18">
      <t>ノ</t>
    </rPh>
    <rPh sb="19" eb="21">
      <t>メンセキ</t>
    </rPh>
    <rPh sb="23" eb="25">
      <t>ジュウタク</t>
    </rPh>
    <rPh sb="38" eb="40">
      <t>ヘイセイ</t>
    </rPh>
    <rPh sb="42" eb="43">
      <t>ネン</t>
    </rPh>
    <rPh sb="49" eb="51">
      <t>ゲンショウ</t>
    </rPh>
    <rPh sb="53" eb="55">
      <t>ゼンコク</t>
    </rPh>
    <rPh sb="57" eb="58">
      <t>イ</t>
    </rPh>
    <phoneticPr fontId="5"/>
  </si>
  <si>
    <t>基礎データ（平成30年） 　</t>
    <rPh sb="0" eb="2">
      <t>キソ</t>
    </rPh>
    <rPh sb="6" eb="8">
      <t>ヘイセイ</t>
    </rPh>
    <rPh sb="10" eb="11">
      <t>ネン</t>
    </rPh>
    <phoneticPr fontId="2"/>
  </si>
  <si>
    <t>参考指標（平成30年）</t>
    <rPh sb="0" eb="2">
      <t>サンコウ</t>
    </rPh>
    <rPh sb="2" eb="4">
      <t>シヒョウ</t>
    </rPh>
    <phoneticPr fontId="2"/>
  </si>
  <si>
    <t>㎡（20位）</t>
    <rPh sb="4" eb="5">
      <t>イ</t>
    </rPh>
    <phoneticPr fontId="2"/>
  </si>
  <si>
    <t>調査期日：平成30年10月1日</t>
    <rPh sb="0" eb="2">
      <t>チョウサ</t>
    </rPh>
    <rPh sb="2" eb="4">
      <t>キジツ</t>
    </rPh>
    <rPh sb="5" eb="7">
      <t>ヘイセイ</t>
    </rPh>
    <rPh sb="9" eb="10">
      <t>ネン</t>
    </rPh>
    <rPh sb="12" eb="13">
      <t>ガツ</t>
    </rPh>
    <rPh sb="14" eb="15">
      <t>ニチ</t>
    </rPh>
    <phoneticPr fontId="5"/>
  </si>
  <si>
    <t>30年</t>
    <rPh sb="2" eb="3">
      <t>ネン</t>
    </rPh>
    <phoneticPr fontId="2"/>
  </si>
  <si>
    <t>番号</t>
    <rPh sb="0" eb="2">
      <t>バンゴウ</t>
    </rPh>
    <phoneticPr fontId="2"/>
  </si>
  <si>
    <t>番号2</t>
    <rPh sb="0" eb="2">
      <t>バンゴウ</t>
    </rPh>
    <phoneticPr fontId="2"/>
  </si>
  <si>
    <t>面積2</t>
    <rPh sb="0" eb="2">
      <t>メンセキ</t>
    </rPh>
    <phoneticPr fontId="2"/>
  </si>
  <si>
    <t>順位2</t>
    <rPh sb="0" eb="2">
      <t>ジュンイ</t>
    </rPh>
    <phoneticPr fontId="2"/>
  </si>
  <si>
    <t>－平成30年－</t>
    <phoneticPr fontId="2"/>
  </si>
  <si>
    <t>持ち家住宅の延べ面積（1住宅あたり）（㎡）</t>
    <rPh sb="0" eb="1">
      <t>モ</t>
    </rPh>
    <rPh sb="2" eb="3">
      <t>イエ</t>
    </rPh>
    <rPh sb="3" eb="5">
      <t>ジュウタク</t>
    </rPh>
    <rPh sb="6" eb="7">
      <t>ノ</t>
    </rPh>
    <rPh sb="8" eb="10">
      <t>メンセキ</t>
    </rPh>
    <rPh sb="12" eb="14">
      <t>ジュウタク</t>
    </rPh>
    <phoneticPr fontId="2"/>
  </si>
  <si>
    <t>借家住宅の延べ面積</t>
    <rPh sb="0" eb="2">
      <t>シャクヤ</t>
    </rPh>
    <rPh sb="2" eb="4">
      <t>ジュウタク</t>
    </rPh>
    <rPh sb="5" eb="6">
      <t>ノ</t>
    </rPh>
    <rPh sb="7" eb="9">
      <t>メンセキ</t>
    </rPh>
    <phoneticPr fontId="2"/>
  </si>
  <si>
    <t>（1住宅あたり）</t>
    <phoneticPr fontId="2"/>
  </si>
  <si>
    <t>都道府県</t>
    <rPh sb="0" eb="4">
      <t>トドウフケン</t>
    </rPh>
    <phoneticPr fontId="2"/>
  </si>
  <si>
    <t>都道府県2</t>
    <rPh sb="0" eb="4">
      <t>トドウフケン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</si>
</sst>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0.0_);[Red]\(0.0\)"/>
    <numFmt numFmtId="182" formatCode="#,##0.0;[Red]\-#,##0.0"/>
    <numFmt numFmtId="183" formatCode="#,##0.0_ "/>
    <numFmt numFmtId="184" formatCode="#,##0.0"/>
    <numFmt numFmtId="185" formatCode="#,##0_ ;[Red]\-#,##0\ "/>
    <numFmt numFmtId="186" formatCode="#,##0.0;&quot;▲ &quot;#,##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6">
    <xf numFmtId="0" fontId="0" fillId="0" borderId="0" xfId="0">
      <alignment vertical="center"/>
    </xf>
    <xf numFmtId="180" fontId="7" fillId="0" borderId="0" xfId="7" applyNumberFormat="1" applyFont="1" applyFill="1" applyBorder="1" applyAlignment="1">
      <alignment vertical="center"/>
    </xf>
    <xf numFmtId="0" fontId="9" fillId="0" borderId="0" xfId="4" applyFont="1" applyFill="1" applyBorder="1" applyAlignment="1">
      <alignment vertical="center"/>
    </xf>
    <xf numFmtId="0" fontId="9" fillId="0" borderId="11" xfId="4" applyFont="1" applyFill="1" applyBorder="1" applyAlignment="1">
      <alignment vertical="center"/>
    </xf>
    <xf numFmtId="0" fontId="8" fillId="0" borderId="1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7" xfId="4" applyFont="1" applyFill="1" applyBorder="1" applyAlignment="1">
      <alignment vertical="top"/>
    </xf>
    <xf numFmtId="0" fontId="10" fillId="0" borderId="21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9" fillId="0" borderId="0" xfId="4" applyFont="1">
      <alignment vertical="center"/>
    </xf>
    <xf numFmtId="0" fontId="9" fillId="0" borderId="0" xfId="0" applyFont="1">
      <alignment vertical="center"/>
    </xf>
    <xf numFmtId="0" fontId="9" fillId="0" borderId="0" xfId="4" applyFont="1" applyAlignment="1">
      <alignment horizontal="center" vertical="center"/>
    </xf>
    <xf numFmtId="0" fontId="8" fillId="0" borderId="0" xfId="4" applyFont="1">
      <alignment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19" xfId="4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181" fontId="10" fillId="0" borderId="19" xfId="6" applyNumberFormat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179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8" fontId="9" fillId="0" borderId="0" xfId="4" applyNumberFormat="1" applyFont="1" applyFill="1" applyBorder="1" applyAlignment="1">
      <alignment vertical="center" wrapText="1"/>
    </xf>
    <xf numFmtId="179" fontId="12" fillId="0" borderId="0" xfId="1" applyNumberFormat="1" applyFont="1" applyFill="1" applyBorder="1" applyAlignment="1">
      <alignment horizontal="center"/>
    </xf>
    <xf numFmtId="38" fontId="12" fillId="0" borderId="0" xfId="1" applyFont="1" applyFill="1" applyAlignment="1">
      <alignment horizontal="center"/>
    </xf>
    <xf numFmtId="178" fontId="10" fillId="0" borderId="0" xfId="6" applyNumberFormat="1" applyFont="1" applyFill="1" applyBorder="1" applyAlignment="1">
      <alignment vertical="center"/>
    </xf>
    <xf numFmtId="178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1" fontId="10" fillId="0" borderId="16" xfId="6" applyNumberFormat="1" applyFont="1" applyFill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0" fontId="11" fillId="0" borderId="0" xfId="4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0" fontId="11" fillId="0" borderId="7" xfId="3" applyNumberFormat="1" applyFont="1" applyFill="1" applyBorder="1" applyAlignment="1">
      <alignment vertical="center"/>
    </xf>
    <xf numFmtId="176" fontId="11" fillId="0" borderId="8" xfId="3" applyNumberFormat="1" applyFont="1" applyFill="1" applyBorder="1" applyAlignment="1">
      <alignment vertical="center"/>
    </xf>
    <xf numFmtId="0" fontId="11" fillId="0" borderId="11" xfId="4" applyFont="1" applyFill="1" applyBorder="1" applyAlignment="1">
      <alignment horizontal="center" vertical="center" wrapText="1"/>
    </xf>
    <xf numFmtId="0" fontId="11" fillId="0" borderId="11" xfId="3" applyNumberFormat="1" applyFont="1" applyFill="1" applyBorder="1" applyAlignment="1">
      <alignment vertical="center"/>
    </xf>
    <xf numFmtId="185" fontId="11" fillId="0" borderId="11" xfId="5" applyNumberFormat="1" applyFont="1" applyFill="1" applyBorder="1" applyAlignment="1">
      <alignment vertical="center"/>
    </xf>
    <xf numFmtId="0" fontId="11" fillId="0" borderId="13" xfId="4" applyFont="1" applyFill="1" applyBorder="1" applyAlignment="1">
      <alignment vertical="center" wrapText="1"/>
    </xf>
    <xf numFmtId="0" fontId="11" fillId="0" borderId="14" xfId="4" applyFont="1" applyFill="1" applyBorder="1" applyAlignment="1">
      <alignment horizontal="center" vertical="center" wrapText="1"/>
    </xf>
    <xf numFmtId="0" fontId="11" fillId="0" borderId="14" xfId="3" applyNumberFormat="1" applyFont="1" applyFill="1" applyBorder="1" applyAlignment="1">
      <alignment vertical="center"/>
    </xf>
    <xf numFmtId="185" fontId="11" fillId="0" borderId="14" xfId="5" applyNumberFormat="1" applyFont="1" applyFill="1" applyBorder="1" applyAlignment="1">
      <alignment vertical="center"/>
    </xf>
    <xf numFmtId="0" fontId="11" fillId="0" borderId="15" xfId="4" applyFont="1" applyFill="1" applyBorder="1" applyAlignment="1">
      <alignment vertical="center" wrapText="1"/>
    </xf>
    <xf numFmtId="38" fontId="11" fillId="0" borderId="0" xfId="1" applyFont="1" applyFill="1" applyBorder="1" applyAlignment="1">
      <alignment horizontal="righ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/>
    </xf>
    <xf numFmtId="0" fontId="11" fillId="0" borderId="1" xfId="4" applyFont="1" applyFill="1" applyBorder="1" applyAlignment="1">
      <alignment vertical="center"/>
    </xf>
    <xf numFmtId="0" fontId="10" fillId="0" borderId="17" xfId="4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/>
    </xf>
    <xf numFmtId="0" fontId="12" fillId="0" borderId="19" xfId="0" applyFont="1" applyFill="1" applyBorder="1" applyAlignment="1">
      <alignment horizontal="center"/>
    </xf>
    <xf numFmtId="176" fontId="10" fillId="0" borderId="0" xfId="5" applyNumberFormat="1" applyFont="1" applyFill="1" applyBorder="1" applyAlignment="1">
      <alignment horizontal="center" vertical="center" wrapText="1"/>
    </xf>
    <xf numFmtId="0" fontId="10" fillId="0" borderId="8" xfId="6" applyFont="1" applyFill="1" applyBorder="1" applyAlignment="1">
      <alignment horizontal="distributed" vertical="center"/>
    </xf>
    <xf numFmtId="177" fontId="10" fillId="0" borderId="0" xfId="6" applyNumberFormat="1" applyFont="1" applyFill="1" applyBorder="1" applyAlignment="1">
      <alignment horizontal="distributed" vertical="center"/>
    </xf>
    <xf numFmtId="177" fontId="10" fillId="0" borderId="11" xfId="6" applyNumberFormat="1" applyFont="1" applyFill="1" applyBorder="1" applyAlignment="1">
      <alignment horizontal="distributed" vertical="center"/>
    </xf>
    <xf numFmtId="186" fontId="11" fillId="0" borderId="0" xfId="5" applyNumberFormat="1" applyFont="1" applyFill="1" applyBorder="1" applyAlignment="1">
      <alignment horizontal="right" vertical="center" wrapText="1"/>
    </xf>
    <xf numFmtId="176" fontId="11" fillId="0" borderId="2" xfId="5" applyNumberFormat="1" applyFont="1" applyFill="1" applyBorder="1" applyAlignment="1">
      <alignment vertical="center" wrapText="1"/>
    </xf>
    <xf numFmtId="176" fontId="11" fillId="0" borderId="7" xfId="5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176" fontId="11" fillId="0" borderId="0" xfId="5" applyNumberFormat="1" applyFont="1" applyFill="1" applyBorder="1" applyAlignment="1">
      <alignment vertical="center" wrapText="1"/>
    </xf>
    <xf numFmtId="184" fontId="11" fillId="0" borderId="0" xfId="3" applyNumberFormat="1" applyFont="1" applyFill="1" applyBorder="1" applyAlignment="1">
      <alignment horizontal="right" vertical="center" indent="1"/>
    </xf>
    <xf numFmtId="176" fontId="11" fillId="0" borderId="14" xfId="5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0" xfId="3" applyNumberFormat="1" applyFont="1" applyFill="1" applyBorder="1" applyAlignment="1">
      <alignment vertical="center"/>
    </xf>
    <xf numFmtId="185" fontId="11" fillId="0" borderId="0" xfId="5" applyNumberFormat="1" applyFont="1" applyFill="1" applyBorder="1" applyAlignment="1">
      <alignment vertical="center"/>
    </xf>
    <xf numFmtId="176" fontId="11" fillId="0" borderId="0" xfId="5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84" fontId="11" fillId="0" borderId="2" xfId="3" applyNumberFormat="1" applyFont="1" applyFill="1" applyBorder="1" applyAlignment="1">
      <alignment vertical="center"/>
    </xf>
    <xf numFmtId="2" fontId="10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10" fillId="0" borderId="0" xfId="8" applyFont="1" applyFill="1" applyBorder="1" applyAlignment="1">
      <alignment horizontal="left" vertical="center"/>
    </xf>
    <xf numFmtId="0" fontId="11" fillId="0" borderId="14" xfId="4" applyFont="1" applyFill="1" applyBorder="1" applyAlignment="1">
      <alignment vertical="center" wrapText="1"/>
    </xf>
    <xf numFmtId="0" fontId="11" fillId="0" borderId="11" xfId="5" applyFont="1" applyFill="1" applyBorder="1" applyAlignment="1">
      <alignment vertical="center"/>
    </xf>
    <xf numFmtId="0" fontId="11" fillId="0" borderId="14" xfId="5" applyFont="1" applyFill="1" applyBorder="1" applyAlignment="1">
      <alignment vertical="center"/>
    </xf>
    <xf numFmtId="0" fontId="11" fillId="0" borderId="0" xfId="5" applyFont="1" applyFill="1" applyBorder="1" applyAlignment="1">
      <alignment vertical="center"/>
    </xf>
    <xf numFmtId="176" fontId="11" fillId="0" borderId="17" xfId="4" applyNumberFormat="1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left" vertical="center" wrapText="1"/>
    </xf>
    <xf numFmtId="0" fontId="10" fillId="0" borderId="0" xfId="4" applyFont="1" applyFill="1">
      <alignment vertical="center"/>
    </xf>
    <xf numFmtId="0" fontId="10" fillId="0" borderId="0" xfId="0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38" fontId="13" fillId="0" borderId="0" xfId="1" applyFont="1" applyFill="1" applyBorder="1">
      <alignment vertical="center"/>
    </xf>
    <xf numFmtId="182" fontId="13" fillId="0" borderId="0" xfId="1" applyNumberFormat="1" applyFont="1" applyFill="1" applyBorder="1">
      <alignment vertical="center"/>
    </xf>
    <xf numFmtId="183" fontId="13" fillId="0" borderId="0" xfId="1" applyNumberFormat="1" applyFont="1" applyFill="1" applyBorder="1">
      <alignment vertical="center"/>
    </xf>
    <xf numFmtId="177" fontId="10" fillId="3" borderId="0" xfId="6" applyNumberFormat="1" applyFont="1" applyFill="1" applyBorder="1" applyAlignment="1">
      <alignment horizontal="distributed" vertical="center"/>
    </xf>
    <xf numFmtId="181" fontId="10" fillId="3" borderId="19" xfId="6" applyNumberFormat="1" applyFont="1" applyFill="1" applyBorder="1" applyAlignment="1">
      <alignment horizontal="right" vertical="center" indent="1"/>
    </xf>
    <xf numFmtId="0" fontId="10" fillId="3" borderId="19" xfId="4" applyFont="1" applyFill="1" applyBorder="1" applyAlignment="1">
      <alignment horizontal="center" vertical="center"/>
    </xf>
    <xf numFmtId="177" fontId="10" fillId="0" borderId="21" xfId="6" applyNumberFormat="1" applyFont="1" applyFill="1" applyBorder="1" applyAlignment="1">
      <alignment horizontal="center" vertical="center"/>
    </xf>
    <xf numFmtId="177" fontId="10" fillId="0" borderId="19" xfId="6" applyNumberFormat="1" applyFont="1" applyFill="1" applyBorder="1" applyAlignment="1">
      <alignment horizontal="center" vertical="center"/>
    </xf>
    <xf numFmtId="177" fontId="10" fillId="3" borderId="19" xfId="6" applyNumberFormat="1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0" xfId="0" applyFont="1" applyFill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left" vertical="center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6" xfId="4" applyFont="1" applyFill="1" applyBorder="1" applyAlignment="1">
      <alignment horizontal="center" vertical="center" textRotation="255" wrapText="1"/>
    </xf>
    <xf numFmtId="0" fontId="10" fillId="0" borderId="20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9" formatCode="#,##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160446101228009E-2"/>
          <c:y val="8.25701013991956E-2"/>
          <c:w val="0.92859309517361344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1ED3-4BEF-80F0-AF821EA1A2BA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1ED3-4BEF-80F0-AF821EA1A2B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ED3-4BEF-80F0-AF821EA1A2BA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1ED3-4BEF-80F0-AF821EA1A2BA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1ED3-4BEF-80F0-AF821EA1A2BA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1ED3-4BEF-80F0-AF821EA1A2BA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ED3-4BEF-80F0-AF821EA1A2BA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1ED3-4BEF-80F0-AF821EA1A2BA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ED3-4BEF-80F0-AF821EA1A2BA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1ED3-4BEF-80F0-AF821EA1A2BA}"/>
              </c:ext>
            </c:extLst>
          </c:dPt>
          <c:cat>
            <c:strRef>
              <c:f>'54.持ち家住宅の延べ面積（1住宅あたり）'!$D$5:$D$52</c:f>
              <c:strCache>
                <c:ptCount val="48"/>
                <c:pt idx="0">
                  <c:v>富 山 県</c:v>
                </c:pt>
                <c:pt idx="1">
                  <c:v>福 井 県</c:v>
                </c:pt>
                <c:pt idx="2">
                  <c:v>山 形 県</c:v>
                </c:pt>
                <c:pt idx="3">
                  <c:v>石 川 県</c:v>
                </c:pt>
                <c:pt idx="4">
                  <c:v>新 潟 県</c:v>
                </c:pt>
                <c:pt idx="5">
                  <c:v>秋 田 県</c:v>
                </c:pt>
                <c:pt idx="6">
                  <c:v>島 根 県</c:v>
                </c:pt>
                <c:pt idx="7">
                  <c:v>鳥 取 県</c:v>
                </c:pt>
                <c:pt idx="8">
                  <c:v>青 森 県</c:v>
                </c:pt>
                <c:pt idx="9">
                  <c:v>長 野 県</c:v>
                </c:pt>
                <c:pt idx="10">
                  <c:v>岩 手 県</c:v>
                </c:pt>
                <c:pt idx="11">
                  <c:v>岐 阜 県</c:v>
                </c:pt>
                <c:pt idx="12">
                  <c:v>福 島 県</c:v>
                </c:pt>
                <c:pt idx="13">
                  <c:v>滋 賀 県</c:v>
                </c:pt>
                <c:pt idx="14">
                  <c:v>佐 賀 県</c:v>
                </c:pt>
                <c:pt idx="15">
                  <c:v>山 梨 県</c:v>
                </c:pt>
                <c:pt idx="16">
                  <c:v>岡 山 県</c:v>
                </c:pt>
                <c:pt idx="17">
                  <c:v>徳 島 県</c:v>
                </c:pt>
                <c:pt idx="18">
                  <c:v>香 川 県</c:v>
                </c:pt>
                <c:pt idx="19">
                  <c:v>三 重 県</c:v>
                </c:pt>
                <c:pt idx="20">
                  <c:v>宮 城 県</c:v>
                </c:pt>
                <c:pt idx="21">
                  <c:v>栃 木 県</c:v>
                </c:pt>
                <c:pt idx="22">
                  <c:v>茨 城 県</c:v>
                </c:pt>
                <c:pt idx="23">
                  <c:v>群 馬 県</c:v>
                </c:pt>
                <c:pt idx="24">
                  <c:v>奈 良 県</c:v>
                </c:pt>
                <c:pt idx="25">
                  <c:v>静 岡 県</c:v>
                </c:pt>
                <c:pt idx="26">
                  <c:v>熊 本 県</c:v>
                </c:pt>
                <c:pt idx="27">
                  <c:v>山 口 県</c:v>
                </c:pt>
                <c:pt idx="28">
                  <c:v>愛 知 県</c:v>
                </c:pt>
                <c:pt idx="29">
                  <c:v>和歌山県</c:v>
                </c:pt>
                <c:pt idx="30">
                  <c:v>大 分 県</c:v>
                </c:pt>
                <c:pt idx="31">
                  <c:v>愛 媛 県</c:v>
                </c:pt>
                <c:pt idx="32">
                  <c:v>長 崎 県</c:v>
                </c:pt>
                <c:pt idx="33">
                  <c:v>広 島 県</c:v>
                </c:pt>
                <c:pt idx="34">
                  <c:v>北 海 道</c:v>
                </c:pt>
                <c:pt idx="35">
                  <c:v>高 知 県</c:v>
                </c:pt>
                <c:pt idx="36">
                  <c:v>宮 崎 県</c:v>
                </c:pt>
                <c:pt idx="37">
                  <c:v>兵 庫 県</c:v>
                </c:pt>
                <c:pt idx="38">
                  <c:v>福 岡 県</c:v>
                </c:pt>
                <c:pt idx="39">
                  <c:v>千 葉 県</c:v>
                </c:pt>
                <c:pt idx="40">
                  <c:v>京 都 府</c:v>
                </c:pt>
                <c:pt idx="41">
                  <c:v>鹿児島県</c:v>
                </c:pt>
                <c:pt idx="42">
                  <c:v>埼 玉 県</c:v>
                </c:pt>
                <c:pt idx="43">
                  <c:v>沖 縄 県</c:v>
                </c:pt>
                <c:pt idx="44">
                  <c:v>大 阪 府</c:v>
                </c:pt>
                <c:pt idx="45">
                  <c:v>神奈川県</c:v>
                </c:pt>
                <c:pt idx="46">
                  <c:v>東 京 都</c:v>
                </c:pt>
                <c:pt idx="47">
                  <c:v>全　　　国</c:v>
                </c:pt>
              </c:strCache>
            </c:strRef>
          </c:cat>
          <c:val>
            <c:numRef>
              <c:f>'54.持ち家住宅の延べ面積（1住宅あたり）'!$E$5:$E$52</c:f>
              <c:numCache>
                <c:formatCode>0.0_);[Red]\(0.0\)</c:formatCode>
                <c:ptCount val="48"/>
                <c:pt idx="0">
                  <c:v>170.79</c:v>
                </c:pt>
                <c:pt idx="1">
                  <c:v>163.77000000000001</c:v>
                </c:pt>
                <c:pt idx="2">
                  <c:v>159.71</c:v>
                </c:pt>
                <c:pt idx="3">
                  <c:v>156.69</c:v>
                </c:pt>
                <c:pt idx="4">
                  <c:v>153.52000000000001</c:v>
                </c:pt>
                <c:pt idx="5">
                  <c:v>153.22</c:v>
                </c:pt>
                <c:pt idx="6">
                  <c:v>151.35</c:v>
                </c:pt>
                <c:pt idx="7">
                  <c:v>150.27000000000001</c:v>
                </c:pt>
                <c:pt idx="8">
                  <c:v>147</c:v>
                </c:pt>
                <c:pt idx="9">
                  <c:v>146.99</c:v>
                </c:pt>
                <c:pt idx="10">
                  <c:v>146.69</c:v>
                </c:pt>
                <c:pt idx="11">
                  <c:v>142.63999999999999</c:v>
                </c:pt>
                <c:pt idx="12">
                  <c:v>139.13999999999999</c:v>
                </c:pt>
                <c:pt idx="13">
                  <c:v>138.81</c:v>
                </c:pt>
                <c:pt idx="14">
                  <c:v>138.77000000000001</c:v>
                </c:pt>
                <c:pt idx="15">
                  <c:v>134.76</c:v>
                </c:pt>
                <c:pt idx="16">
                  <c:v>133.24</c:v>
                </c:pt>
                <c:pt idx="17">
                  <c:v>133.22</c:v>
                </c:pt>
                <c:pt idx="18">
                  <c:v>131.86000000000001</c:v>
                </c:pt>
                <c:pt idx="19">
                  <c:v>131.32</c:v>
                </c:pt>
                <c:pt idx="20">
                  <c:v>130.04</c:v>
                </c:pt>
                <c:pt idx="21">
                  <c:v>129.28</c:v>
                </c:pt>
                <c:pt idx="22">
                  <c:v>128.56</c:v>
                </c:pt>
                <c:pt idx="23">
                  <c:v>128.27000000000001</c:v>
                </c:pt>
                <c:pt idx="24">
                  <c:v>127.99</c:v>
                </c:pt>
                <c:pt idx="25">
                  <c:v>126.96</c:v>
                </c:pt>
                <c:pt idx="26">
                  <c:v>125.44</c:v>
                </c:pt>
                <c:pt idx="27">
                  <c:v>125.1</c:v>
                </c:pt>
                <c:pt idx="28">
                  <c:v>124.47</c:v>
                </c:pt>
                <c:pt idx="29">
                  <c:v>123.25</c:v>
                </c:pt>
                <c:pt idx="30">
                  <c:v>122.71</c:v>
                </c:pt>
                <c:pt idx="31">
                  <c:v>121.43</c:v>
                </c:pt>
                <c:pt idx="32">
                  <c:v>120.51</c:v>
                </c:pt>
                <c:pt idx="33">
                  <c:v>119.33</c:v>
                </c:pt>
                <c:pt idx="34">
                  <c:v>119.17</c:v>
                </c:pt>
                <c:pt idx="35">
                  <c:v>115.82</c:v>
                </c:pt>
                <c:pt idx="36">
                  <c:v>115.48</c:v>
                </c:pt>
                <c:pt idx="37">
                  <c:v>115.23</c:v>
                </c:pt>
                <c:pt idx="38">
                  <c:v>114.84</c:v>
                </c:pt>
                <c:pt idx="39">
                  <c:v>110.19</c:v>
                </c:pt>
                <c:pt idx="40">
                  <c:v>110.09</c:v>
                </c:pt>
                <c:pt idx="41">
                  <c:v>107.87</c:v>
                </c:pt>
                <c:pt idx="42">
                  <c:v>105.94</c:v>
                </c:pt>
                <c:pt idx="43">
                  <c:v>104.95</c:v>
                </c:pt>
                <c:pt idx="44">
                  <c:v>101.09</c:v>
                </c:pt>
                <c:pt idx="45">
                  <c:v>99.2</c:v>
                </c:pt>
                <c:pt idx="46">
                  <c:v>92.52</c:v>
                </c:pt>
                <c:pt idx="47">
                  <c:v>119.07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ED3-4BEF-80F0-AF821EA1A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749625688"/>
        <c:axId val="1"/>
      </c:barChart>
      <c:catAx>
        <c:axId val="7496256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749625688"/>
        <c:crosses val="autoZero"/>
        <c:crossBetween val="between"/>
        <c:majorUnit val="5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'54.持ち家住宅の延べ面積（1住宅あたり）'!$P$82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7.1829405162738502E-2"/>
                  <c:y val="-5.00243071523091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5F7-4BAF-9073-49DFE073A8EF}"/>
                </c:ext>
              </c:extLst>
            </c:dLbl>
            <c:dLbl>
              <c:idx val="1"/>
              <c:layout>
                <c:manualLayout>
                  <c:x val="-6.7340067340067339E-2"/>
                  <c:y val="-4.711569994543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5F7-4BAF-9073-49DFE073A8EF}"/>
                </c:ext>
              </c:extLst>
            </c:dLbl>
            <c:dLbl>
              <c:idx val="2"/>
              <c:layout>
                <c:manualLayout>
                  <c:x val="-3.5914702581369251E-2"/>
                  <c:y val="-4.97066751791161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5F7-4BAF-9073-49DFE073A8EF}"/>
                </c:ext>
              </c:extLst>
            </c:dLbl>
            <c:dLbl>
              <c:idx val="3"/>
              <c:layout>
                <c:manualLayout>
                  <c:x val="-8.0808080808080815E-2"/>
                  <c:y val="-4.63562734038459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5F7-4BAF-9073-49DFE073A8EF}"/>
                </c:ext>
              </c:extLst>
            </c:dLbl>
            <c:dLbl>
              <c:idx val="4"/>
              <c:layout>
                <c:manualLayout>
                  <c:x val="-6.2850729517396189E-2"/>
                  <c:y val="-5.88579270607243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5F7-4BAF-9073-49DFE073A8EF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F7-4BAF-9073-49DFE073A8EF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F7-4BAF-9073-49DFE073A8EF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F7-4BAF-9073-49DFE073A8EF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F7-4BAF-9073-49DFE073A8EF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F7-4BAF-9073-49DFE073A8E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F7-4BAF-9073-49DFE073A8EF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F7-4BAF-9073-49DFE073A8E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F7-4BAF-9073-49DFE073A8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'54.持ち家住宅の延べ面積（1住宅あたり）'!$O$83:$O$87</c:f>
              <c:strCache>
                <c:ptCount val="5"/>
                <c:pt idx="0">
                  <c:v>平10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30年</c:v>
                </c:pt>
              </c:strCache>
            </c:strRef>
          </c:cat>
          <c:val>
            <c:numRef>
              <c:f>'54.持ち家住宅の延べ面積（1住宅あたり）'!$P$83:$P$87</c:f>
              <c:numCache>
                <c:formatCode>#,##0.0_ </c:formatCode>
                <c:ptCount val="5"/>
                <c:pt idx="0">
                  <c:v>125.9</c:v>
                </c:pt>
                <c:pt idx="1">
                  <c:v>129.80000000000001</c:v>
                </c:pt>
                <c:pt idx="2">
                  <c:v>126.6</c:v>
                </c:pt>
                <c:pt idx="3">
                  <c:v>126.2</c:v>
                </c:pt>
                <c:pt idx="4">
                  <c:v>122.7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5F7-4BAF-9073-49DFE073A8EF}"/>
            </c:ext>
          </c:extLst>
        </c:ser>
        <c:ser>
          <c:idx val="1"/>
          <c:order val="1"/>
          <c:tx>
            <c:strRef>
              <c:f>'54.持ち家住宅の延べ面積（1住宅あたり）'!$Q$82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8.0808080808080815E-2"/>
                  <c:y val="4.121961462136223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C5F7-4BAF-9073-49DFE073A8EF}"/>
                </c:ext>
              </c:extLst>
            </c:dLbl>
            <c:dLbl>
              <c:idx val="1"/>
              <c:layout>
                <c:manualLayout>
                  <c:x val="-7.6318742985409652E-2"/>
                  <c:y val="4.81642647135191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C5F7-4BAF-9073-49DFE073A8EF}"/>
                </c:ext>
              </c:extLst>
            </c:dLbl>
            <c:dLbl>
              <c:idx val="2"/>
              <c:layout>
                <c:manualLayout>
                  <c:x val="-6.7340067340067339E-2"/>
                  <c:y val="5.46942611903241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C5F7-4BAF-9073-49DFE073A8EF}"/>
                </c:ext>
              </c:extLst>
            </c:dLbl>
            <c:dLbl>
              <c:idx val="3"/>
              <c:layout>
                <c:manualLayout>
                  <c:x val="-8.0808080808080815E-2"/>
                  <c:y val="5.04639005940705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C5F7-4BAF-9073-49DFE073A8EF}"/>
                </c:ext>
              </c:extLst>
            </c:dLbl>
            <c:dLbl>
              <c:idx val="4"/>
              <c:layout>
                <c:manualLayout>
                  <c:x val="-4.9382716049382713E-2"/>
                  <c:y val="4.411083966790924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C5F7-4BAF-9073-49DFE073A8EF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F7-4BAF-9073-49DFE073A8EF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F7-4BAF-9073-49DFE073A8EF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F7-4BAF-9073-49DFE073A8EF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F7-4BAF-9073-49DFE073A8EF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F7-4BAF-9073-49DFE073A8EF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F7-4BAF-9073-49DFE073A8EF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F7-4BAF-9073-49DFE073A8EF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F7-4BAF-9073-49DFE073A8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'54.持ち家住宅の延べ面積（1住宅あたり）'!$O$83:$O$87</c:f>
              <c:strCache>
                <c:ptCount val="5"/>
                <c:pt idx="0">
                  <c:v>平10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30年</c:v>
                </c:pt>
              </c:strCache>
            </c:strRef>
          </c:cat>
          <c:val>
            <c:numRef>
              <c:f>'54.持ち家住宅の延べ面積（1住宅あたり）'!$Q$83:$Q$87</c:f>
              <c:numCache>
                <c:formatCode>#,##0.0_ </c:formatCode>
                <c:ptCount val="5"/>
                <c:pt idx="0">
                  <c:v>122.7</c:v>
                </c:pt>
                <c:pt idx="1">
                  <c:v>123.9</c:v>
                </c:pt>
                <c:pt idx="2">
                  <c:v>122.6</c:v>
                </c:pt>
                <c:pt idx="3">
                  <c:v>120.9</c:v>
                </c:pt>
                <c:pt idx="4">
                  <c:v>119.1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5F7-4BAF-9073-49DFE073A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9626016"/>
        <c:axId val="1"/>
      </c:lineChart>
      <c:catAx>
        <c:axId val="749626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0"/>
          <c:min val="11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（㎡）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48264800233294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749626016"/>
        <c:crosses val="autoZero"/>
        <c:crossBetween val="between"/>
        <c:majorUnit val="1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5062735844888073"/>
          <c:y val="0.69320610965296003"/>
          <c:w val="0.5719660294988379"/>
          <c:h val="0.13292796733741619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15875</xdr:colOff>
      <xdr:row>1</xdr:row>
      <xdr:rowOff>130175</xdr:rowOff>
    </xdr:from>
    <xdr:to>
      <xdr:col>12</xdr:col>
      <xdr:colOff>14288</xdr:colOff>
      <xdr:row>52</xdr:row>
      <xdr:rowOff>7938</xdr:rowOff>
    </xdr:to>
    <xdr:graphicFrame macro="">
      <xdr:nvGraphicFramePr>
        <xdr:cNvPr id="11692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657225</xdr:colOff>
      <xdr:row>78</xdr:row>
      <xdr:rowOff>0</xdr:rowOff>
    </xdr:to>
    <xdr:graphicFrame macro="">
      <xdr:nvGraphicFramePr>
        <xdr:cNvPr id="11693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（㎡）</a:t>
          </a:r>
        </a:p>
      </cdr:txBody>
    </cdr:sp>
  </cdr:relSizeAnchor>
  <cdr:relSizeAnchor xmlns:cdr="http://schemas.openxmlformats.org/drawingml/2006/chartDrawing">
    <cdr:from>
      <cdr:x>0.58158</cdr:x>
      <cdr:y>0.08386</cdr:y>
    </cdr:from>
    <cdr:to>
      <cdr:x>0.58158</cdr:x>
      <cdr:y>0.99663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896936" y="3814761"/>
          <a:ext cx="6445251" cy="0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V51" totalsRowShown="0" headerRowDxfId="9" dataDxfId="8">
  <autoFilter ref="O4:V51"/>
  <tableColumns count="8">
    <tableColumn id="1" name="番号" dataDxfId="7"/>
    <tableColumn id="2" name="都道府県" dataDxfId="6"/>
    <tableColumn id="3" name="面積" dataDxfId="5"/>
    <tableColumn id="4" name="順位" dataDxfId="4" dataCellStyle="桁区切り">
      <calculatedColumnFormula>RANK(Q5,$Q$5:$Q$51)</calculatedColumnFormula>
    </tableColumn>
    <tableColumn id="5" name="番号2" dataDxfId="3"/>
    <tableColumn id="6" name="都道府県2" dataDxfId="2"/>
    <tableColumn id="7" name="面積2" dataDxfId="1"/>
    <tableColumn id="8" name="順位2" dataDxfId="0" dataCellStyle="桁区切り">
      <calculatedColumnFormula>RANK(U5,$U$5:$U$51)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64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13" customWidth="1"/>
    <col min="2" max="3" width="2.125" style="13" customWidth="1"/>
    <col min="4" max="5" width="10.625" style="13" customWidth="1"/>
    <col min="6" max="6" width="8.125" style="13" customWidth="1"/>
    <col min="7" max="7" width="10.625" style="13" customWidth="1"/>
    <col min="8" max="8" width="5.625" style="13" customWidth="1"/>
    <col min="9" max="9" width="2.125" style="13" customWidth="1"/>
    <col min="10" max="10" width="15.625" style="13" customWidth="1"/>
    <col min="11" max="12" width="10.625" style="13" customWidth="1"/>
    <col min="13" max="13" width="1.625" style="13" customWidth="1"/>
    <col min="14" max="14" width="10.625" style="127" customWidth="1"/>
    <col min="15" max="15" width="5.625" style="127" customWidth="1"/>
    <col min="16" max="18" width="10.625" style="127" customWidth="1"/>
    <col min="19" max="19" width="5.625" style="127" customWidth="1"/>
    <col min="20" max="22" width="10.625" style="127" customWidth="1"/>
    <col min="23" max="24" width="9" style="130"/>
    <col min="25" max="16384" width="9" style="13"/>
  </cols>
  <sheetData>
    <row r="1" spans="2:22" ht="20.100000000000001" customHeight="1" x14ac:dyDescent="0.15">
      <c r="B1" s="1" t="s">
        <v>116</v>
      </c>
      <c r="C1" s="12"/>
      <c r="E1" s="14"/>
      <c r="F1" s="14"/>
      <c r="J1" s="15"/>
      <c r="L1" s="16" t="s">
        <v>127</v>
      </c>
      <c r="M1" s="12"/>
      <c r="N1" s="126"/>
      <c r="P1" s="128"/>
      <c r="Q1" s="128"/>
      <c r="R1" s="129"/>
      <c r="S1" s="129"/>
      <c r="T1" s="129"/>
      <c r="U1" s="129"/>
    </row>
    <row r="2" spans="2:22" ht="9.9499999999999993" customHeight="1" thickBot="1" x14ac:dyDescent="0.2">
      <c r="B2" s="12"/>
      <c r="C2" s="12"/>
      <c r="D2" s="17"/>
      <c r="E2" s="18"/>
      <c r="F2" s="18"/>
      <c r="G2" s="18"/>
      <c r="H2" s="19"/>
      <c r="I2" s="18"/>
      <c r="J2" s="18"/>
      <c r="K2" s="18"/>
      <c r="L2" s="12"/>
      <c r="M2" s="12"/>
      <c r="N2" s="126"/>
      <c r="O2" s="149" t="s">
        <v>65</v>
      </c>
      <c r="P2" s="149"/>
      <c r="Q2" s="149"/>
      <c r="R2" s="150"/>
      <c r="S2" s="141" t="s">
        <v>115</v>
      </c>
      <c r="T2" s="142"/>
      <c r="U2" s="142"/>
      <c r="V2" s="142"/>
    </row>
    <row r="3" spans="2:22" ht="9.9499999999999993" customHeight="1" x14ac:dyDescent="0.15">
      <c r="B3" s="20"/>
      <c r="C3" s="21"/>
      <c r="D3" s="22"/>
      <c r="E3" s="23"/>
      <c r="F3" s="23"/>
      <c r="G3" s="23"/>
      <c r="H3" s="24"/>
      <c r="I3" s="23"/>
      <c r="J3" s="23"/>
      <c r="K3" s="23"/>
      <c r="L3" s="21"/>
      <c r="M3" s="25"/>
      <c r="N3" s="126"/>
      <c r="O3" s="149"/>
      <c r="P3" s="149"/>
      <c r="Q3" s="149"/>
      <c r="R3" s="150"/>
      <c r="S3" s="141"/>
      <c r="T3" s="142"/>
      <c r="U3" s="142"/>
      <c r="V3" s="142"/>
    </row>
    <row r="4" spans="2:22" ht="30" customHeight="1" x14ac:dyDescent="0.15">
      <c r="B4" s="26"/>
      <c r="C4" s="27"/>
      <c r="D4" s="97" t="s">
        <v>7</v>
      </c>
      <c r="E4" s="28" t="s">
        <v>59</v>
      </c>
      <c r="F4" s="29" t="s">
        <v>0</v>
      </c>
      <c r="G4" s="30"/>
      <c r="H4" s="31"/>
      <c r="I4" s="31"/>
      <c r="J4" s="31"/>
      <c r="K4" s="31"/>
      <c r="L4" s="32"/>
      <c r="M4" s="33"/>
      <c r="N4" s="17"/>
      <c r="O4" s="34" t="s">
        <v>123</v>
      </c>
      <c r="P4" s="34" t="s">
        <v>131</v>
      </c>
      <c r="Q4" s="131" t="s">
        <v>114</v>
      </c>
      <c r="R4" s="131" t="s">
        <v>0</v>
      </c>
      <c r="S4" s="35" t="s">
        <v>124</v>
      </c>
      <c r="T4" s="34" t="s">
        <v>132</v>
      </c>
      <c r="U4" s="131" t="s">
        <v>125</v>
      </c>
      <c r="V4" s="131" t="s">
        <v>126</v>
      </c>
    </row>
    <row r="5" spans="2:22" ht="9.9499999999999993" customHeight="1" x14ac:dyDescent="0.15">
      <c r="B5" s="36"/>
      <c r="C5" s="138" t="str">
        <f>INDEX($O$5:$O$51, MATCH(F5, $R$5:$R$51, 0))</f>
        <v>16</v>
      </c>
      <c r="D5" s="98" t="str">
        <f>INDEX($P$5:$P$51, MATCH(F5, $R$5:$R$51, 0))</f>
        <v>富 山 県</v>
      </c>
      <c r="E5" s="37">
        <f>INDEX($Q$5:$Q$51, MATCH(F5, $R$5:$R$51, 0))</f>
        <v>170.79</v>
      </c>
      <c r="F5" s="9">
        <v>1</v>
      </c>
      <c r="G5" s="30"/>
      <c r="H5" s="38"/>
      <c r="I5" s="30"/>
      <c r="J5" s="30"/>
      <c r="K5" s="30"/>
      <c r="L5" s="39"/>
      <c r="M5" s="40"/>
      <c r="N5" s="41"/>
      <c r="O5" s="103" t="s">
        <v>66</v>
      </c>
      <c r="P5" s="104" t="s">
        <v>8</v>
      </c>
      <c r="Q5" s="103">
        <v>119.17</v>
      </c>
      <c r="R5" s="42">
        <f>RANK(Q5,$Q$5:$Q$51)</f>
        <v>35</v>
      </c>
      <c r="S5" s="94" t="s">
        <v>66</v>
      </c>
      <c r="T5" s="104" t="s">
        <v>8</v>
      </c>
      <c r="U5" s="116">
        <v>51.52</v>
      </c>
      <c r="V5" s="43">
        <f>RANK(U5,$U$5:$U$51)</f>
        <v>9</v>
      </c>
    </row>
    <row r="6" spans="2:22" ht="9.9499999999999993" customHeight="1" x14ac:dyDescent="0.15">
      <c r="B6" s="44"/>
      <c r="C6" s="139" t="str">
        <f t="shared" ref="C6:C51" si="0">INDEX($O$5:$O$51, MATCH(F6, $R$5:$R$51, 0))</f>
        <v>18</v>
      </c>
      <c r="D6" s="98" t="str">
        <f t="shared" ref="D6:D51" si="1">INDEX($P$5:$P$51, MATCH(F6, $R$5:$R$51, 0))</f>
        <v>福 井 県</v>
      </c>
      <c r="E6" s="37">
        <f t="shared" ref="E6:E51" si="2">INDEX($Q$5:$Q$51, MATCH(F6, $R$5:$R$51, 0))</f>
        <v>163.77000000000001</v>
      </c>
      <c r="F6" s="10">
        <v>2</v>
      </c>
      <c r="G6" s="30"/>
      <c r="H6" s="45"/>
      <c r="I6" s="30"/>
      <c r="J6" s="30"/>
      <c r="K6" s="30"/>
      <c r="L6" s="39"/>
      <c r="M6" s="40"/>
      <c r="N6" s="41"/>
      <c r="O6" s="103" t="s">
        <v>67</v>
      </c>
      <c r="P6" s="104" t="s">
        <v>9</v>
      </c>
      <c r="Q6" s="116">
        <v>147</v>
      </c>
      <c r="R6" s="42">
        <f t="shared" ref="R6:R51" si="3">RANK(Q6,$Q$5:$Q$51)</f>
        <v>9</v>
      </c>
      <c r="S6" s="94" t="s">
        <v>67</v>
      </c>
      <c r="T6" s="104" t="s">
        <v>9</v>
      </c>
      <c r="U6" s="116">
        <v>54.16</v>
      </c>
      <c r="V6" s="43">
        <f t="shared" ref="V6:V51" si="4">RANK(U6,$U$5:$U$51)</f>
        <v>2</v>
      </c>
    </row>
    <row r="7" spans="2:22" ht="9.9499999999999993" customHeight="1" x14ac:dyDescent="0.15">
      <c r="B7" s="36"/>
      <c r="C7" s="139" t="str">
        <f t="shared" si="0"/>
        <v>06</v>
      </c>
      <c r="D7" s="98" t="str">
        <f t="shared" si="1"/>
        <v>山 形 県</v>
      </c>
      <c r="E7" s="37">
        <f t="shared" si="2"/>
        <v>159.71</v>
      </c>
      <c r="F7" s="10">
        <v>3</v>
      </c>
      <c r="G7" s="30"/>
      <c r="H7" s="38"/>
      <c r="I7" s="30"/>
      <c r="J7" s="30"/>
      <c r="K7" s="30"/>
      <c r="L7" s="39"/>
      <c r="M7" s="40"/>
      <c r="N7" s="41"/>
      <c r="O7" s="103" t="s">
        <v>68</v>
      </c>
      <c r="P7" s="104" t="s">
        <v>10</v>
      </c>
      <c r="Q7" s="103">
        <v>146.69</v>
      </c>
      <c r="R7" s="42">
        <f t="shared" si="3"/>
        <v>11</v>
      </c>
      <c r="S7" s="94" t="s">
        <v>68</v>
      </c>
      <c r="T7" s="104" t="s">
        <v>10</v>
      </c>
      <c r="U7" s="116">
        <v>52.34</v>
      </c>
      <c r="V7" s="43">
        <f t="shared" si="4"/>
        <v>4</v>
      </c>
    </row>
    <row r="8" spans="2:22" ht="9.9499999999999993" customHeight="1" x14ac:dyDescent="0.15">
      <c r="B8" s="46"/>
      <c r="C8" s="139" t="str">
        <f t="shared" si="0"/>
        <v>17</v>
      </c>
      <c r="D8" s="98" t="str">
        <f t="shared" si="1"/>
        <v>石 川 県</v>
      </c>
      <c r="E8" s="37">
        <f t="shared" si="2"/>
        <v>156.69</v>
      </c>
      <c r="F8" s="10">
        <v>4</v>
      </c>
      <c r="G8" s="30"/>
      <c r="H8" s="45"/>
      <c r="I8" s="30"/>
      <c r="J8" s="30"/>
      <c r="K8" s="30"/>
      <c r="L8" s="39"/>
      <c r="M8" s="40"/>
      <c r="N8" s="41"/>
      <c r="O8" s="103" t="s">
        <v>69</v>
      </c>
      <c r="P8" s="104" t="s">
        <v>11</v>
      </c>
      <c r="Q8" s="103">
        <v>130.04</v>
      </c>
      <c r="R8" s="42">
        <f t="shared" si="3"/>
        <v>21</v>
      </c>
      <c r="S8" s="94" t="s">
        <v>69</v>
      </c>
      <c r="T8" s="104" t="s">
        <v>11</v>
      </c>
      <c r="U8" s="116">
        <v>46.88</v>
      </c>
      <c r="V8" s="43">
        <f t="shared" si="4"/>
        <v>41</v>
      </c>
    </row>
    <row r="9" spans="2:22" ht="9.9499999999999993" customHeight="1" x14ac:dyDescent="0.15">
      <c r="B9" s="36"/>
      <c r="C9" s="139" t="str">
        <f t="shared" si="0"/>
        <v>15</v>
      </c>
      <c r="D9" s="98" t="str">
        <f t="shared" si="1"/>
        <v>新 潟 県</v>
      </c>
      <c r="E9" s="37">
        <f t="shared" si="2"/>
        <v>153.52000000000001</v>
      </c>
      <c r="F9" s="10">
        <v>5</v>
      </c>
      <c r="G9" s="30"/>
      <c r="H9" s="38"/>
      <c r="I9" s="30"/>
      <c r="J9" s="30"/>
      <c r="K9" s="30"/>
      <c r="L9" s="39"/>
      <c r="M9" s="40"/>
      <c r="N9" s="41"/>
      <c r="O9" s="103" t="s">
        <v>70</v>
      </c>
      <c r="P9" s="104" t="s">
        <v>12</v>
      </c>
      <c r="Q9" s="103">
        <v>153.22</v>
      </c>
      <c r="R9" s="42">
        <f t="shared" si="3"/>
        <v>6</v>
      </c>
      <c r="S9" s="94" t="s">
        <v>70</v>
      </c>
      <c r="T9" s="104" t="s">
        <v>12</v>
      </c>
      <c r="U9" s="116">
        <v>51.4</v>
      </c>
      <c r="V9" s="43">
        <f t="shared" si="4"/>
        <v>11</v>
      </c>
    </row>
    <row r="10" spans="2:22" ht="9.9499999999999993" customHeight="1" x14ac:dyDescent="0.15">
      <c r="B10" s="47"/>
      <c r="C10" s="139" t="str">
        <f t="shared" si="0"/>
        <v>05</v>
      </c>
      <c r="D10" s="98" t="str">
        <f t="shared" si="1"/>
        <v>秋 田 県</v>
      </c>
      <c r="E10" s="37">
        <f t="shared" si="2"/>
        <v>153.22</v>
      </c>
      <c r="F10" s="10">
        <v>6</v>
      </c>
      <c r="G10" s="30"/>
      <c r="H10" s="45"/>
      <c r="I10" s="30"/>
      <c r="J10" s="30"/>
      <c r="K10" s="30"/>
      <c r="L10" s="39"/>
      <c r="M10" s="40"/>
      <c r="N10" s="41"/>
      <c r="O10" s="103" t="s">
        <v>71</v>
      </c>
      <c r="P10" s="104" t="s">
        <v>13</v>
      </c>
      <c r="Q10" s="103">
        <v>159.71</v>
      </c>
      <c r="R10" s="42">
        <f t="shared" si="3"/>
        <v>3</v>
      </c>
      <c r="S10" s="94" t="s">
        <v>71</v>
      </c>
      <c r="T10" s="104" t="s">
        <v>13</v>
      </c>
      <c r="U10" s="116">
        <v>51.19</v>
      </c>
      <c r="V10" s="43">
        <f t="shared" si="4"/>
        <v>13</v>
      </c>
    </row>
    <row r="11" spans="2:22" ht="9.9499999999999993" customHeight="1" x14ac:dyDescent="0.15">
      <c r="B11" s="46"/>
      <c r="C11" s="139" t="str">
        <f t="shared" si="0"/>
        <v>32</v>
      </c>
      <c r="D11" s="98" t="str">
        <f t="shared" si="1"/>
        <v>島 根 県</v>
      </c>
      <c r="E11" s="37">
        <f t="shared" si="2"/>
        <v>151.35</v>
      </c>
      <c r="F11" s="10">
        <v>7</v>
      </c>
      <c r="G11" s="30"/>
      <c r="H11" s="38"/>
      <c r="I11" s="30"/>
      <c r="J11" s="30"/>
      <c r="K11" s="30"/>
      <c r="L11" s="39"/>
      <c r="M11" s="40"/>
      <c r="N11" s="41"/>
      <c r="O11" s="103" t="s">
        <v>72</v>
      </c>
      <c r="P11" s="104" t="s">
        <v>14</v>
      </c>
      <c r="Q11" s="103">
        <v>139.13999999999999</v>
      </c>
      <c r="R11" s="42">
        <f t="shared" si="3"/>
        <v>13</v>
      </c>
      <c r="S11" s="94" t="s">
        <v>72</v>
      </c>
      <c r="T11" s="104" t="s">
        <v>14</v>
      </c>
      <c r="U11" s="116">
        <v>49.95</v>
      </c>
      <c r="V11" s="43">
        <f t="shared" si="4"/>
        <v>24</v>
      </c>
    </row>
    <row r="12" spans="2:22" ht="9.9499999999999993" customHeight="1" x14ac:dyDescent="0.15">
      <c r="B12" s="46"/>
      <c r="C12" s="139" t="str">
        <f t="shared" si="0"/>
        <v>31</v>
      </c>
      <c r="D12" s="98" t="str">
        <f t="shared" si="1"/>
        <v>鳥 取 県</v>
      </c>
      <c r="E12" s="37">
        <f t="shared" si="2"/>
        <v>150.27000000000001</v>
      </c>
      <c r="F12" s="10">
        <v>8</v>
      </c>
      <c r="G12" s="30"/>
      <c r="H12" s="45"/>
      <c r="I12" s="30"/>
      <c r="J12" s="30"/>
      <c r="K12" s="30"/>
      <c r="L12" s="39"/>
      <c r="M12" s="40"/>
      <c r="N12" s="41"/>
      <c r="O12" s="103" t="s">
        <v>73</v>
      </c>
      <c r="P12" s="104" t="s">
        <v>15</v>
      </c>
      <c r="Q12" s="103">
        <v>128.56</v>
      </c>
      <c r="R12" s="42">
        <f t="shared" si="3"/>
        <v>23</v>
      </c>
      <c r="S12" s="94" t="s">
        <v>73</v>
      </c>
      <c r="T12" s="104" t="s">
        <v>15</v>
      </c>
      <c r="U12" s="116">
        <v>48.9</v>
      </c>
      <c r="V12" s="43">
        <f t="shared" si="4"/>
        <v>31</v>
      </c>
    </row>
    <row r="13" spans="2:22" ht="9.9499999999999993" customHeight="1" x14ac:dyDescent="0.15">
      <c r="B13" s="46"/>
      <c r="C13" s="139" t="str">
        <f t="shared" si="0"/>
        <v>02</v>
      </c>
      <c r="D13" s="98" t="str">
        <f t="shared" si="1"/>
        <v>青 森 県</v>
      </c>
      <c r="E13" s="37">
        <f t="shared" si="2"/>
        <v>147</v>
      </c>
      <c r="F13" s="10">
        <v>9</v>
      </c>
      <c r="G13" s="30"/>
      <c r="H13" s="38"/>
      <c r="I13" s="30"/>
      <c r="J13" s="30"/>
      <c r="K13" s="30"/>
      <c r="L13" s="39"/>
      <c r="M13" s="40"/>
      <c r="N13" s="41"/>
      <c r="O13" s="103" t="s">
        <v>74</v>
      </c>
      <c r="P13" s="104" t="s">
        <v>16</v>
      </c>
      <c r="Q13" s="103">
        <v>129.28</v>
      </c>
      <c r="R13" s="42">
        <f t="shared" si="3"/>
        <v>22</v>
      </c>
      <c r="S13" s="94" t="s">
        <v>74</v>
      </c>
      <c r="T13" s="104" t="s">
        <v>16</v>
      </c>
      <c r="U13" s="116">
        <v>49.33</v>
      </c>
      <c r="V13" s="43">
        <f t="shared" si="4"/>
        <v>28</v>
      </c>
    </row>
    <row r="14" spans="2:22" ht="9.9499999999999993" customHeight="1" x14ac:dyDescent="0.15">
      <c r="B14" s="46"/>
      <c r="C14" s="139" t="str">
        <f t="shared" si="0"/>
        <v>20</v>
      </c>
      <c r="D14" s="98" t="str">
        <f t="shared" si="1"/>
        <v>長 野 県</v>
      </c>
      <c r="E14" s="37">
        <f t="shared" si="2"/>
        <v>146.99</v>
      </c>
      <c r="F14" s="10">
        <v>10</v>
      </c>
      <c r="G14" s="30"/>
      <c r="H14" s="45"/>
      <c r="I14" s="30"/>
      <c r="J14" s="30"/>
      <c r="K14" s="30"/>
      <c r="L14" s="39"/>
      <c r="M14" s="40"/>
      <c r="N14" s="41"/>
      <c r="O14" s="103" t="s">
        <v>75</v>
      </c>
      <c r="P14" s="104" t="s">
        <v>17</v>
      </c>
      <c r="Q14" s="103">
        <v>128.27000000000001</v>
      </c>
      <c r="R14" s="42">
        <f t="shared" si="3"/>
        <v>24</v>
      </c>
      <c r="S14" s="94" t="s">
        <v>75</v>
      </c>
      <c r="T14" s="104" t="s">
        <v>17</v>
      </c>
      <c r="U14" s="116">
        <v>47.82</v>
      </c>
      <c r="V14" s="43">
        <f t="shared" si="4"/>
        <v>36</v>
      </c>
    </row>
    <row r="15" spans="2:22" ht="9.9499999999999993" customHeight="1" x14ac:dyDescent="0.15">
      <c r="B15" s="46"/>
      <c r="C15" s="139" t="str">
        <f t="shared" si="0"/>
        <v>03</v>
      </c>
      <c r="D15" s="98" t="str">
        <f t="shared" si="1"/>
        <v>岩 手 県</v>
      </c>
      <c r="E15" s="37">
        <f t="shared" si="2"/>
        <v>146.69</v>
      </c>
      <c r="F15" s="10">
        <v>11</v>
      </c>
      <c r="G15" s="30"/>
      <c r="H15" s="38"/>
      <c r="I15" s="30"/>
      <c r="J15" s="30"/>
      <c r="K15" s="30"/>
      <c r="L15" s="39"/>
      <c r="M15" s="40"/>
      <c r="N15" s="41"/>
      <c r="O15" s="103" t="s">
        <v>76</v>
      </c>
      <c r="P15" s="104" t="s">
        <v>18</v>
      </c>
      <c r="Q15" s="103">
        <v>105.94</v>
      </c>
      <c r="R15" s="42">
        <f t="shared" si="3"/>
        <v>43</v>
      </c>
      <c r="S15" s="94" t="s">
        <v>76</v>
      </c>
      <c r="T15" s="104" t="s">
        <v>18</v>
      </c>
      <c r="U15" s="116">
        <v>46.02</v>
      </c>
      <c r="V15" s="43">
        <f t="shared" si="4"/>
        <v>43</v>
      </c>
    </row>
    <row r="16" spans="2:22" ht="9.9499999999999993" customHeight="1" x14ac:dyDescent="0.15">
      <c r="B16" s="44"/>
      <c r="C16" s="139" t="str">
        <f t="shared" si="0"/>
        <v>21</v>
      </c>
      <c r="D16" s="98" t="str">
        <f t="shared" si="1"/>
        <v>岐 阜 県</v>
      </c>
      <c r="E16" s="37">
        <f t="shared" si="2"/>
        <v>142.63999999999999</v>
      </c>
      <c r="F16" s="10">
        <v>12</v>
      </c>
      <c r="G16" s="30"/>
      <c r="H16" s="45"/>
      <c r="I16" s="30"/>
      <c r="J16" s="30"/>
      <c r="K16" s="30"/>
      <c r="L16" s="39"/>
      <c r="M16" s="40"/>
      <c r="N16" s="41"/>
      <c r="O16" s="103" t="s">
        <v>77</v>
      </c>
      <c r="P16" s="104" t="s">
        <v>19</v>
      </c>
      <c r="Q16" s="103">
        <v>110.19</v>
      </c>
      <c r="R16" s="42">
        <f t="shared" si="3"/>
        <v>40</v>
      </c>
      <c r="S16" s="94" t="s">
        <v>77</v>
      </c>
      <c r="T16" s="104" t="s">
        <v>19</v>
      </c>
      <c r="U16" s="116">
        <v>46.38</v>
      </c>
      <c r="V16" s="43">
        <f t="shared" si="4"/>
        <v>42</v>
      </c>
    </row>
    <row r="17" spans="2:22" ht="9.9499999999999993" customHeight="1" x14ac:dyDescent="0.15">
      <c r="B17" s="46"/>
      <c r="C17" s="139" t="str">
        <f t="shared" si="0"/>
        <v>07</v>
      </c>
      <c r="D17" s="98" t="str">
        <f t="shared" si="1"/>
        <v>福 島 県</v>
      </c>
      <c r="E17" s="37">
        <f t="shared" si="2"/>
        <v>139.13999999999999</v>
      </c>
      <c r="F17" s="10">
        <v>13</v>
      </c>
      <c r="G17" s="30"/>
      <c r="H17" s="38"/>
      <c r="I17" s="30"/>
      <c r="J17" s="30"/>
      <c r="K17" s="30"/>
      <c r="L17" s="39"/>
      <c r="M17" s="40"/>
      <c r="N17" s="41"/>
      <c r="O17" s="103" t="s">
        <v>78</v>
      </c>
      <c r="P17" s="104" t="s">
        <v>20</v>
      </c>
      <c r="Q17" s="116">
        <v>92.52</v>
      </c>
      <c r="R17" s="42">
        <f t="shared" si="3"/>
        <v>47</v>
      </c>
      <c r="S17" s="94" t="s">
        <v>78</v>
      </c>
      <c r="T17" s="104" t="s">
        <v>20</v>
      </c>
      <c r="U17" s="116">
        <v>40.700000000000003</v>
      </c>
      <c r="V17" s="43">
        <f t="shared" si="4"/>
        <v>47</v>
      </c>
    </row>
    <row r="18" spans="2:22" ht="9.9499999999999993" customHeight="1" x14ac:dyDescent="0.15">
      <c r="B18" s="47"/>
      <c r="C18" s="139" t="str">
        <f t="shared" si="0"/>
        <v>25</v>
      </c>
      <c r="D18" s="98" t="str">
        <f t="shared" si="1"/>
        <v>滋 賀 県</v>
      </c>
      <c r="E18" s="37">
        <f t="shared" si="2"/>
        <v>138.81</v>
      </c>
      <c r="F18" s="10">
        <v>14</v>
      </c>
      <c r="G18" s="30"/>
      <c r="H18" s="45"/>
      <c r="I18" s="30"/>
      <c r="J18" s="30"/>
      <c r="K18" s="30"/>
      <c r="L18" s="39"/>
      <c r="M18" s="40"/>
      <c r="N18" s="41"/>
      <c r="O18" s="103" t="s">
        <v>79</v>
      </c>
      <c r="P18" s="104" t="s">
        <v>21</v>
      </c>
      <c r="Q18" s="116">
        <v>99.2</v>
      </c>
      <c r="R18" s="42">
        <f t="shared" si="3"/>
        <v>46</v>
      </c>
      <c r="S18" s="94" t="s">
        <v>79</v>
      </c>
      <c r="T18" s="104" t="s">
        <v>21</v>
      </c>
      <c r="U18" s="116">
        <v>44.13</v>
      </c>
      <c r="V18" s="43">
        <f t="shared" si="4"/>
        <v>44</v>
      </c>
    </row>
    <row r="19" spans="2:22" ht="9.9499999999999993" customHeight="1" x14ac:dyDescent="0.15">
      <c r="B19" s="46"/>
      <c r="C19" s="139" t="str">
        <f t="shared" si="0"/>
        <v>41</v>
      </c>
      <c r="D19" s="98" t="str">
        <f t="shared" si="1"/>
        <v>佐 賀 県</v>
      </c>
      <c r="E19" s="37">
        <f t="shared" si="2"/>
        <v>138.77000000000001</v>
      </c>
      <c r="F19" s="10">
        <v>15</v>
      </c>
      <c r="G19" s="30"/>
      <c r="H19" s="38"/>
      <c r="I19" s="30"/>
      <c r="J19" s="30"/>
      <c r="K19" s="30"/>
      <c r="L19" s="39"/>
      <c r="M19" s="40"/>
      <c r="N19" s="41"/>
      <c r="O19" s="103" t="s">
        <v>80</v>
      </c>
      <c r="P19" s="104" t="s">
        <v>22</v>
      </c>
      <c r="Q19" s="103">
        <v>153.52000000000001</v>
      </c>
      <c r="R19" s="42">
        <f t="shared" si="3"/>
        <v>5</v>
      </c>
      <c r="S19" s="94" t="s">
        <v>80</v>
      </c>
      <c r="T19" s="104" t="s">
        <v>22</v>
      </c>
      <c r="U19" s="116">
        <v>49.36</v>
      </c>
      <c r="V19" s="43">
        <f t="shared" si="4"/>
        <v>27</v>
      </c>
    </row>
    <row r="20" spans="2:22" ht="9.9499999999999993" customHeight="1" x14ac:dyDescent="0.15">
      <c r="B20" s="46"/>
      <c r="C20" s="139" t="str">
        <f t="shared" si="0"/>
        <v>19</v>
      </c>
      <c r="D20" s="98" t="str">
        <f t="shared" si="1"/>
        <v>山 梨 県</v>
      </c>
      <c r="E20" s="37">
        <f t="shared" si="2"/>
        <v>134.76</v>
      </c>
      <c r="F20" s="10">
        <v>16</v>
      </c>
      <c r="G20" s="30"/>
      <c r="H20" s="45"/>
      <c r="I20" s="30"/>
      <c r="J20" s="30"/>
      <c r="K20" s="30"/>
      <c r="L20" s="39"/>
      <c r="M20" s="40"/>
      <c r="N20" s="41"/>
      <c r="O20" s="103" t="s">
        <v>81</v>
      </c>
      <c r="P20" s="104" t="s">
        <v>23</v>
      </c>
      <c r="Q20" s="103">
        <v>170.79</v>
      </c>
      <c r="R20" s="42">
        <f t="shared" si="3"/>
        <v>1</v>
      </c>
      <c r="S20" s="94" t="s">
        <v>81</v>
      </c>
      <c r="T20" s="104" t="s">
        <v>23</v>
      </c>
      <c r="U20" s="116">
        <v>50.07</v>
      </c>
      <c r="V20" s="43">
        <f t="shared" si="4"/>
        <v>23</v>
      </c>
    </row>
    <row r="21" spans="2:22" ht="9.9499999999999993" customHeight="1" x14ac:dyDescent="0.15">
      <c r="B21" s="46"/>
      <c r="C21" s="139" t="str">
        <f t="shared" si="0"/>
        <v>33</v>
      </c>
      <c r="D21" s="98" t="str">
        <f t="shared" si="1"/>
        <v>岡 山 県</v>
      </c>
      <c r="E21" s="37">
        <f t="shared" si="2"/>
        <v>133.24</v>
      </c>
      <c r="F21" s="10">
        <v>17</v>
      </c>
      <c r="G21" s="30"/>
      <c r="H21" s="38"/>
      <c r="I21" s="30"/>
      <c r="J21" s="30"/>
      <c r="K21" s="30"/>
      <c r="L21" s="39"/>
      <c r="M21" s="40"/>
      <c r="N21" s="41"/>
      <c r="O21" s="103" t="s">
        <v>82</v>
      </c>
      <c r="P21" s="104" t="s">
        <v>24</v>
      </c>
      <c r="Q21" s="103">
        <v>156.69</v>
      </c>
      <c r="R21" s="42">
        <f t="shared" si="3"/>
        <v>4</v>
      </c>
      <c r="S21" s="94" t="s">
        <v>82</v>
      </c>
      <c r="T21" s="104" t="s">
        <v>24</v>
      </c>
      <c r="U21" s="116">
        <v>49.3</v>
      </c>
      <c r="V21" s="43">
        <f t="shared" si="4"/>
        <v>29</v>
      </c>
    </row>
    <row r="22" spans="2:22" ht="9.9499999999999993" customHeight="1" x14ac:dyDescent="0.15">
      <c r="B22" s="36"/>
      <c r="C22" s="139" t="str">
        <f t="shared" si="0"/>
        <v>36</v>
      </c>
      <c r="D22" s="98" t="str">
        <f t="shared" si="1"/>
        <v>徳 島 県</v>
      </c>
      <c r="E22" s="37">
        <f t="shared" si="2"/>
        <v>133.22</v>
      </c>
      <c r="F22" s="10">
        <v>18</v>
      </c>
      <c r="G22" s="30"/>
      <c r="H22" s="45"/>
      <c r="I22" s="30"/>
      <c r="J22" s="30"/>
      <c r="K22" s="30"/>
      <c r="L22" s="39"/>
      <c r="M22" s="40"/>
      <c r="N22" s="41"/>
      <c r="O22" s="103" t="s">
        <v>83</v>
      </c>
      <c r="P22" s="104" t="s">
        <v>25</v>
      </c>
      <c r="Q22" s="103">
        <v>163.77000000000001</v>
      </c>
      <c r="R22" s="42">
        <f t="shared" si="3"/>
        <v>2</v>
      </c>
      <c r="S22" s="94" t="s">
        <v>83</v>
      </c>
      <c r="T22" s="104" t="s">
        <v>25</v>
      </c>
      <c r="U22" s="116">
        <v>51.75</v>
      </c>
      <c r="V22" s="43">
        <f t="shared" si="4"/>
        <v>6</v>
      </c>
    </row>
    <row r="23" spans="2:22" ht="9.9499999999999993" customHeight="1" x14ac:dyDescent="0.15">
      <c r="B23" s="46"/>
      <c r="C23" s="139" t="str">
        <f t="shared" si="0"/>
        <v>37</v>
      </c>
      <c r="D23" s="98" t="str">
        <f t="shared" si="1"/>
        <v>香 川 県</v>
      </c>
      <c r="E23" s="37">
        <f t="shared" si="2"/>
        <v>131.86000000000001</v>
      </c>
      <c r="F23" s="10">
        <v>19</v>
      </c>
      <c r="G23" s="30"/>
      <c r="H23" s="38"/>
      <c r="I23" s="30"/>
      <c r="J23" s="30"/>
      <c r="K23" s="30"/>
      <c r="L23" s="39"/>
      <c r="M23" s="40"/>
      <c r="N23" s="41"/>
      <c r="O23" s="103" t="s">
        <v>84</v>
      </c>
      <c r="P23" s="104" t="s">
        <v>26</v>
      </c>
      <c r="Q23" s="103">
        <v>134.76</v>
      </c>
      <c r="R23" s="42">
        <f t="shared" si="3"/>
        <v>16</v>
      </c>
      <c r="S23" s="94" t="s">
        <v>84</v>
      </c>
      <c r="T23" s="104" t="s">
        <v>26</v>
      </c>
      <c r="U23" s="116">
        <v>48.63</v>
      </c>
      <c r="V23" s="43">
        <f t="shared" si="4"/>
        <v>34</v>
      </c>
    </row>
    <row r="24" spans="2:22" ht="9.9499999999999993" customHeight="1" x14ac:dyDescent="0.15">
      <c r="B24" s="47"/>
      <c r="C24" s="139" t="str">
        <f t="shared" si="0"/>
        <v>24</v>
      </c>
      <c r="D24" s="98" t="str">
        <f t="shared" si="1"/>
        <v>三 重 県</v>
      </c>
      <c r="E24" s="37">
        <f t="shared" si="2"/>
        <v>131.32</v>
      </c>
      <c r="F24" s="10">
        <v>20</v>
      </c>
      <c r="G24" s="30"/>
      <c r="H24" s="45"/>
      <c r="I24" s="30"/>
      <c r="J24" s="30"/>
      <c r="K24" s="30"/>
      <c r="L24" s="39"/>
      <c r="M24" s="40"/>
      <c r="N24" s="41"/>
      <c r="O24" s="103" t="s">
        <v>85</v>
      </c>
      <c r="P24" s="104" t="s">
        <v>27</v>
      </c>
      <c r="Q24" s="103">
        <v>146.99</v>
      </c>
      <c r="R24" s="42">
        <f t="shared" si="3"/>
        <v>10</v>
      </c>
      <c r="S24" s="94" t="s">
        <v>85</v>
      </c>
      <c r="T24" s="104" t="s">
        <v>27</v>
      </c>
      <c r="U24" s="116">
        <v>49.71</v>
      </c>
      <c r="V24" s="43">
        <f t="shared" si="4"/>
        <v>26</v>
      </c>
    </row>
    <row r="25" spans="2:22" ht="9.9499999999999993" customHeight="1" x14ac:dyDescent="0.15">
      <c r="B25" s="44"/>
      <c r="C25" s="139" t="str">
        <f t="shared" si="0"/>
        <v>04</v>
      </c>
      <c r="D25" s="98" t="str">
        <f t="shared" si="1"/>
        <v>宮 城 県</v>
      </c>
      <c r="E25" s="37">
        <f t="shared" si="2"/>
        <v>130.04</v>
      </c>
      <c r="F25" s="10">
        <v>21</v>
      </c>
      <c r="G25" s="30"/>
      <c r="H25" s="38"/>
      <c r="I25" s="30"/>
      <c r="J25" s="30"/>
      <c r="K25" s="30"/>
      <c r="L25" s="39"/>
      <c r="M25" s="40"/>
      <c r="N25" s="41"/>
      <c r="O25" s="103" t="s">
        <v>86</v>
      </c>
      <c r="P25" s="104" t="s">
        <v>28</v>
      </c>
      <c r="Q25" s="103">
        <v>142.63999999999999</v>
      </c>
      <c r="R25" s="42">
        <f t="shared" si="3"/>
        <v>12</v>
      </c>
      <c r="S25" s="94" t="s">
        <v>86</v>
      </c>
      <c r="T25" s="104" t="s">
        <v>28</v>
      </c>
      <c r="U25" s="116">
        <v>50.84</v>
      </c>
      <c r="V25" s="43">
        <f t="shared" si="4"/>
        <v>16</v>
      </c>
    </row>
    <row r="26" spans="2:22" ht="9.9499999999999993" customHeight="1" x14ac:dyDescent="0.15">
      <c r="B26" s="44"/>
      <c r="C26" s="139" t="str">
        <f t="shared" si="0"/>
        <v>09</v>
      </c>
      <c r="D26" s="98" t="str">
        <f t="shared" si="1"/>
        <v>栃 木 県</v>
      </c>
      <c r="E26" s="37">
        <f t="shared" si="2"/>
        <v>129.28</v>
      </c>
      <c r="F26" s="10">
        <v>22</v>
      </c>
      <c r="G26" s="30"/>
      <c r="H26" s="45"/>
      <c r="I26" s="30"/>
      <c r="J26" s="30"/>
      <c r="K26" s="30"/>
      <c r="L26" s="39"/>
      <c r="M26" s="40"/>
      <c r="N26" s="41"/>
      <c r="O26" s="103" t="s">
        <v>87</v>
      </c>
      <c r="P26" s="104" t="s">
        <v>29</v>
      </c>
      <c r="Q26" s="103">
        <v>126.96</v>
      </c>
      <c r="R26" s="42">
        <f t="shared" si="3"/>
        <v>26</v>
      </c>
      <c r="S26" s="94" t="s">
        <v>87</v>
      </c>
      <c r="T26" s="104" t="s">
        <v>29</v>
      </c>
      <c r="U26" s="116">
        <v>47.95</v>
      </c>
      <c r="V26" s="43">
        <f t="shared" si="4"/>
        <v>35</v>
      </c>
    </row>
    <row r="27" spans="2:22" ht="9.9499999999999993" customHeight="1" x14ac:dyDescent="0.15">
      <c r="B27" s="36"/>
      <c r="C27" s="139" t="str">
        <f t="shared" si="0"/>
        <v>08</v>
      </c>
      <c r="D27" s="98" t="str">
        <f t="shared" si="1"/>
        <v>茨 城 県</v>
      </c>
      <c r="E27" s="37">
        <f t="shared" si="2"/>
        <v>128.56</v>
      </c>
      <c r="F27" s="10">
        <v>23</v>
      </c>
      <c r="G27" s="30"/>
      <c r="H27" s="48"/>
      <c r="I27" s="48"/>
      <c r="J27" s="48"/>
      <c r="K27" s="48"/>
      <c r="L27" s="39"/>
      <c r="M27" s="40"/>
      <c r="N27" s="41"/>
      <c r="O27" s="103" t="s">
        <v>88</v>
      </c>
      <c r="P27" s="104" t="s">
        <v>30</v>
      </c>
      <c r="Q27" s="103">
        <v>124.47</v>
      </c>
      <c r="R27" s="42">
        <f t="shared" si="3"/>
        <v>29</v>
      </c>
      <c r="S27" s="94" t="s">
        <v>88</v>
      </c>
      <c r="T27" s="104" t="s">
        <v>30</v>
      </c>
      <c r="U27" s="116">
        <v>46.98</v>
      </c>
      <c r="V27" s="43">
        <f t="shared" si="4"/>
        <v>40</v>
      </c>
    </row>
    <row r="28" spans="2:22" ht="9.9499999999999993" customHeight="1" x14ac:dyDescent="0.15">
      <c r="B28" s="46"/>
      <c r="C28" s="139" t="str">
        <f t="shared" si="0"/>
        <v>10</v>
      </c>
      <c r="D28" s="98" t="str">
        <f t="shared" si="1"/>
        <v>群 馬 県</v>
      </c>
      <c r="E28" s="37">
        <f t="shared" si="2"/>
        <v>128.27000000000001</v>
      </c>
      <c r="F28" s="10">
        <v>24</v>
      </c>
      <c r="G28" s="30"/>
      <c r="H28" s="48"/>
      <c r="I28" s="48"/>
      <c r="J28" s="48"/>
      <c r="K28" s="48"/>
      <c r="L28" s="39"/>
      <c r="M28" s="40"/>
      <c r="N28" s="41"/>
      <c r="O28" s="103" t="s">
        <v>89</v>
      </c>
      <c r="P28" s="104" t="s">
        <v>31</v>
      </c>
      <c r="Q28" s="103">
        <v>131.32</v>
      </c>
      <c r="R28" s="42">
        <f t="shared" si="3"/>
        <v>20</v>
      </c>
      <c r="S28" s="94" t="s">
        <v>89</v>
      </c>
      <c r="T28" s="104" t="s">
        <v>31</v>
      </c>
      <c r="U28" s="116">
        <v>49.75</v>
      </c>
      <c r="V28" s="43">
        <f t="shared" si="4"/>
        <v>25</v>
      </c>
    </row>
    <row r="29" spans="2:22" ht="9.9499999999999993" customHeight="1" x14ac:dyDescent="0.15">
      <c r="B29" s="44"/>
      <c r="C29" s="139" t="str">
        <f t="shared" si="0"/>
        <v>29</v>
      </c>
      <c r="D29" s="98" t="str">
        <f t="shared" si="1"/>
        <v>奈 良 県</v>
      </c>
      <c r="E29" s="37">
        <f t="shared" si="2"/>
        <v>127.99</v>
      </c>
      <c r="F29" s="10">
        <v>25</v>
      </c>
      <c r="G29" s="30"/>
      <c r="H29" s="48"/>
      <c r="I29" s="48"/>
      <c r="J29" s="48"/>
      <c r="K29" s="48"/>
      <c r="L29" s="39"/>
      <c r="M29" s="40"/>
      <c r="N29" s="41"/>
      <c r="O29" s="103" t="s">
        <v>90</v>
      </c>
      <c r="P29" s="104" t="s">
        <v>32</v>
      </c>
      <c r="Q29" s="103">
        <v>138.81</v>
      </c>
      <c r="R29" s="42">
        <f t="shared" si="3"/>
        <v>14</v>
      </c>
      <c r="S29" s="94" t="s">
        <v>90</v>
      </c>
      <c r="T29" s="104" t="s">
        <v>32</v>
      </c>
      <c r="U29" s="116">
        <v>48.89</v>
      </c>
      <c r="V29" s="43">
        <f t="shared" si="4"/>
        <v>32</v>
      </c>
    </row>
    <row r="30" spans="2:22" ht="9.9499999999999993" customHeight="1" x14ac:dyDescent="0.15">
      <c r="B30" s="46"/>
      <c r="C30" s="139" t="str">
        <f t="shared" si="0"/>
        <v>22</v>
      </c>
      <c r="D30" s="98" t="str">
        <f t="shared" si="1"/>
        <v>静 岡 県</v>
      </c>
      <c r="E30" s="37">
        <f t="shared" si="2"/>
        <v>126.96</v>
      </c>
      <c r="F30" s="10">
        <v>26</v>
      </c>
      <c r="G30" s="30"/>
      <c r="H30" s="48"/>
      <c r="I30" s="48"/>
      <c r="J30" s="48"/>
      <c r="K30" s="48"/>
      <c r="L30" s="39"/>
      <c r="M30" s="40"/>
      <c r="N30" s="41"/>
      <c r="O30" s="103" t="s">
        <v>91</v>
      </c>
      <c r="P30" s="104" t="s">
        <v>33</v>
      </c>
      <c r="Q30" s="103">
        <v>110.09</v>
      </c>
      <c r="R30" s="42">
        <f t="shared" si="3"/>
        <v>41</v>
      </c>
      <c r="S30" s="94" t="s">
        <v>91</v>
      </c>
      <c r="T30" s="104" t="s">
        <v>33</v>
      </c>
      <c r="U30" s="116">
        <v>43.86</v>
      </c>
      <c r="V30" s="43">
        <f t="shared" si="4"/>
        <v>45</v>
      </c>
    </row>
    <row r="31" spans="2:22" ht="9.9499999999999993" customHeight="1" x14ac:dyDescent="0.15">
      <c r="B31" s="46"/>
      <c r="C31" s="139" t="str">
        <f t="shared" si="0"/>
        <v>43</v>
      </c>
      <c r="D31" s="98" t="str">
        <f t="shared" si="1"/>
        <v>熊 本 県</v>
      </c>
      <c r="E31" s="37">
        <f t="shared" si="2"/>
        <v>125.44</v>
      </c>
      <c r="F31" s="10">
        <v>27</v>
      </c>
      <c r="G31" s="30"/>
      <c r="H31" s="48"/>
      <c r="I31" s="48"/>
      <c r="J31" s="48"/>
      <c r="K31" s="48"/>
      <c r="L31" s="39"/>
      <c r="M31" s="40"/>
      <c r="N31" s="41"/>
      <c r="O31" s="103" t="s">
        <v>92</v>
      </c>
      <c r="P31" s="104" t="s">
        <v>34</v>
      </c>
      <c r="Q31" s="103">
        <v>101.09</v>
      </c>
      <c r="R31" s="42">
        <f t="shared" si="3"/>
        <v>45</v>
      </c>
      <c r="S31" s="94" t="s">
        <v>92</v>
      </c>
      <c r="T31" s="104" t="s">
        <v>34</v>
      </c>
      <c r="U31" s="116">
        <v>43.83</v>
      </c>
      <c r="V31" s="43">
        <f t="shared" si="4"/>
        <v>46</v>
      </c>
    </row>
    <row r="32" spans="2:22" ht="9.9499999999999993" customHeight="1" x14ac:dyDescent="0.15">
      <c r="B32" s="44"/>
      <c r="C32" s="139" t="str">
        <f t="shared" si="0"/>
        <v>35</v>
      </c>
      <c r="D32" s="98" t="str">
        <f t="shared" si="1"/>
        <v>山 口 県</v>
      </c>
      <c r="E32" s="37">
        <f t="shared" si="2"/>
        <v>125.1</v>
      </c>
      <c r="F32" s="10">
        <v>28</v>
      </c>
      <c r="G32" s="30"/>
      <c r="H32" s="48"/>
      <c r="I32" s="48"/>
      <c r="J32" s="48"/>
      <c r="K32" s="48"/>
      <c r="L32" s="39"/>
      <c r="M32" s="40"/>
      <c r="N32" s="41"/>
      <c r="O32" s="103" t="s">
        <v>93</v>
      </c>
      <c r="P32" s="104" t="s">
        <v>35</v>
      </c>
      <c r="Q32" s="103">
        <v>115.23</v>
      </c>
      <c r="R32" s="42">
        <f t="shared" si="3"/>
        <v>38</v>
      </c>
      <c r="S32" s="94" t="s">
        <v>93</v>
      </c>
      <c r="T32" s="104" t="s">
        <v>35</v>
      </c>
      <c r="U32" s="116">
        <v>48.65</v>
      </c>
      <c r="V32" s="43">
        <f t="shared" si="4"/>
        <v>33</v>
      </c>
    </row>
    <row r="33" spans="2:22" ht="9.9499999999999993" customHeight="1" x14ac:dyDescent="0.15">
      <c r="B33" s="36"/>
      <c r="C33" s="139" t="str">
        <f t="shared" si="0"/>
        <v>23</v>
      </c>
      <c r="D33" s="98" t="str">
        <f t="shared" si="1"/>
        <v>愛 知 県</v>
      </c>
      <c r="E33" s="37">
        <f t="shared" si="2"/>
        <v>124.47</v>
      </c>
      <c r="F33" s="10">
        <v>29</v>
      </c>
      <c r="G33" s="30"/>
      <c r="H33" s="49"/>
      <c r="I33" s="30"/>
      <c r="J33" s="30"/>
      <c r="K33" s="30"/>
      <c r="L33" s="39"/>
      <c r="M33" s="40"/>
      <c r="N33" s="41"/>
      <c r="O33" s="103" t="s">
        <v>94</v>
      </c>
      <c r="P33" s="104" t="s">
        <v>36</v>
      </c>
      <c r="Q33" s="103">
        <v>127.99</v>
      </c>
      <c r="R33" s="42">
        <f t="shared" si="3"/>
        <v>25</v>
      </c>
      <c r="S33" s="94" t="s">
        <v>94</v>
      </c>
      <c r="T33" s="104" t="s">
        <v>36</v>
      </c>
      <c r="U33" s="116">
        <v>55.65</v>
      </c>
      <c r="V33" s="43">
        <f t="shared" si="4"/>
        <v>1</v>
      </c>
    </row>
    <row r="34" spans="2:22" ht="9.9499999999999993" customHeight="1" x14ac:dyDescent="0.15">
      <c r="B34" s="36"/>
      <c r="C34" s="139" t="str">
        <f t="shared" si="0"/>
        <v>30</v>
      </c>
      <c r="D34" s="98" t="str">
        <f t="shared" si="1"/>
        <v>和歌山県</v>
      </c>
      <c r="E34" s="37">
        <f t="shared" si="2"/>
        <v>123.25</v>
      </c>
      <c r="F34" s="10">
        <v>30</v>
      </c>
      <c r="G34" s="30"/>
      <c r="H34" s="38"/>
      <c r="I34" s="30"/>
      <c r="J34" s="30"/>
      <c r="K34" s="30"/>
      <c r="L34" s="39"/>
      <c r="M34" s="40"/>
      <c r="N34" s="41"/>
      <c r="O34" s="103" t="s">
        <v>95</v>
      </c>
      <c r="P34" s="104" t="s">
        <v>37</v>
      </c>
      <c r="Q34" s="103">
        <v>123.25</v>
      </c>
      <c r="R34" s="42">
        <f t="shared" si="3"/>
        <v>30</v>
      </c>
      <c r="S34" s="94" t="s">
        <v>95</v>
      </c>
      <c r="T34" s="104" t="s">
        <v>37</v>
      </c>
      <c r="U34" s="116">
        <v>50.16</v>
      </c>
      <c r="V34" s="43">
        <f t="shared" si="4"/>
        <v>21</v>
      </c>
    </row>
    <row r="35" spans="2:22" ht="9.9499999999999993" customHeight="1" x14ac:dyDescent="0.15">
      <c r="B35" s="36"/>
      <c r="C35" s="140" t="str">
        <f t="shared" si="0"/>
        <v>44</v>
      </c>
      <c r="D35" s="135" t="str">
        <f t="shared" si="1"/>
        <v>大 分 県</v>
      </c>
      <c r="E35" s="136">
        <f t="shared" si="2"/>
        <v>122.71</v>
      </c>
      <c r="F35" s="137">
        <v>31</v>
      </c>
      <c r="G35" s="30"/>
      <c r="H35" s="49"/>
      <c r="I35" s="30"/>
      <c r="J35" s="30"/>
      <c r="K35" s="30"/>
      <c r="L35" s="39"/>
      <c r="M35" s="40"/>
      <c r="N35" s="41"/>
      <c r="O35" s="103" t="s">
        <v>96</v>
      </c>
      <c r="P35" s="104" t="s">
        <v>38</v>
      </c>
      <c r="Q35" s="103">
        <v>150.27000000000001</v>
      </c>
      <c r="R35" s="42">
        <f t="shared" si="3"/>
        <v>8</v>
      </c>
      <c r="S35" s="94" t="s">
        <v>96</v>
      </c>
      <c r="T35" s="104" t="s">
        <v>38</v>
      </c>
      <c r="U35" s="116">
        <v>50.16</v>
      </c>
      <c r="V35" s="43">
        <f t="shared" si="4"/>
        <v>21</v>
      </c>
    </row>
    <row r="36" spans="2:22" ht="9.9499999999999993" customHeight="1" x14ac:dyDescent="0.15">
      <c r="B36" s="36"/>
      <c r="C36" s="139" t="str">
        <f t="shared" si="0"/>
        <v>38</v>
      </c>
      <c r="D36" s="98" t="str">
        <f t="shared" si="1"/>
        <v>愛 媛 県</v>
      </c>
      <c r="E36" s="37">
        <f t="shared" si="2"/>
        <v>121.43</v>
      </c>
      <c r="F36" s="10">
        <v>32</v>
      </c>
      <c r="G36" s="30"/>
      <c r="H36" s="38"/>
      <c r="I36" s="30"/>
      <c r="J36" s="30"/>
      <c r="K36" s="30"/>
      <c r="L36" s="39"/>
      <c r="M36" s="40"/>
      <c r="N36" s="41"/>
      <c r="O36" s="103" t="s">
        <v>97</v>
      </c>
      <c r="P36" s="104" t="s">
        <v>39</v>
      </c>
      <c r="Q36" s="103">
        <v>151.35</v>
      </c>
      <c r="R36" s="42">
        <f t="shared" si="3"/>
        <v>7</v>
      </c>
      <c r="S36" s="94" t="s">
        <v>97</v>
      </c>
      <c r="T36" s="104" t="s">
        <v>39</v>
      </c>
      <c r="U36" s="116">
        <v>50.87</v>
      </c>
      <c r="V36" s="43">
        <f t="shared" si="4"/>
        <v>15</v>
      </c>
    </row>
    <row r="37" spans="2:22" ht="9.9499999999999993" customHeight="1" x14ac:dyDescent="0.15">
      <c r="B37" s="50"/>
      <c r="C37" s="139" t="str">
        <f t="shared" si="0"/>
        <v>42</v>
      </c>
      <c r="D37" s="98" t="str">
        <f t="shared" si="1"/>
        <v>長 崎 県</v>
      </c>
      <c r="E37" s="37">
        <f t="shared" si="2"/>
        <v>120.51</v>
      </c>
      <c r="F37" s="10">
        <v>33</v>
      </c>
      <c r="G37" s="30"/>
      <c r="H37" s="49"/>
      <c r="I37" s="30"/>
      <c r="J37" s="30"/>
      <c r="K37" s="30"/>
      <c r="L37" s="39"/>
      <c r="M37" s="40"/>
      <c r="N37" s="41"/>
      <c r="O37" s="103" t="s">
        <v>98</v>
      </c>
      <c r="P37" s="104" t="s">
        <v>40</v>
      </c>
      <c r="Q37" s="103">
        <v>133.24</v>
      </c>
      <c r="R37" s="42">
        <f t="shared" si="3"/>
        <v>17</v>
      </c>
      <c r="S37" s="94" t="s">
        <v>98</v>
      </c>
      <c r="T37" s="104" t="s">
        <v>40</v>
      </c>
      <c r="U37" s="116">
        <v>47.65</v>
      </c>
      <c r="V37" s="43">
        <f t="shared" si="4"/>
        <v>38</v>
      </c>
    </row>
    <row r="38" spans="2:22" ht="9.9499999999999993" customHeight="1" x14ac:dyDescent="0.15">
      <c r="B38" s="46"/>
      <c r="C38" s="139" t="str">
        <f t="shared" si="0"/>
        <v>34</v>
      </c>
      <c r="D38" s="98" t="str">
        <f t="shared" si="1"/>
        <v>広 島 県</v>
      </c>
      <c r="E38" s="37">
        <f t="shared" si="2"/>
        <v>119.33</v>
      </c>
      <c r="F38" s="10">
        <v>34</v>
      </c>
      <c r="G38" s="30"/>
      <c r="H38" s="38"/>
      <c r="I38" s="30"/>
      <c r="J38" s="30"/>
      <c r="K38" s="30"/>
      <c r="L38" s="39"/>
      <c r="M38" s="40"/>
      <c r="N38" s="41"/>
      <c r="O38" s="103" t="s">
        <v>99</v>
      </c>
      <c r="P38" s="104" t="s">
        <v>41</v>
      </c>
      <c r="Q38" s="103">
        <v>119.33</v>
      </c>
      <c r="R38" s="42">
        <f t="shared" si="3"/>
        <v>34</v>
      </c>
      <c r="S38" s="94" t="s">
        <v>99</v>
      </c>
      <c r="T38" s="104" t="s">
        <v>41</v>
      </c>
      <c r="U38" s="116">
        <v>47.58</v>
      </c>
      <c r="V38" s="43">
        <f t="shared" si="4"/>
        <v>39</v>
      </c>
    </row>
    <row r="39" spans="2:22" ht="9.9499999999999993" customHeight="1" x14ac:dyDescent="0.15">
      <c r="B39" s="36"/>
      <c r="C39" s="139" t="str">
        <f t="shared" si="0"/>
        <v>01</v>
      </c>
      <c r="D39" s="98" t="str">
        <f t="shared" si="1"/>
        <v>北 海 道</v>
      </c>
      <c r="E39" s="37">
        <f t="shared" si="2"/>
        <v>119.17</v>
      </c>
      <c r="F39" s="10">
        <v>35</v>
      </c>
      <c r="G39" s="30"/>
      <c r="H39" s="49"/>
      <c r="I39" s="30"/>
      <c r="J39" s="30"/>
      <c r="K39" s="30"/>
      <c r="L39" s="39"/>
      <c r="M39" s="40"/>
      <c r="N39" s="41"/>
      <c r="O39" s="103" t="s">
        <v>100</v>
      </c>
      <c r="P39" s="104" t="s">
        <v>42</v>
      </c>
      <c r="Q39" s="116">
        <v>125.1</v>
      </c>
      <c r="R39" s="42">
        <f t="shared" si="3"/>
        <v>28</v>
      </c>
      <c r="S39" s="94" t="s">
        <v>100</v>
      </c>
      <c r="T39" s="104" t="s">
        <v>42</v>
      </c>
      <c r="U39" s="116">
        <v>50.29</v>
      </c>
      <c r="V39" s="43">
        <f t="shared" si="4"/>
        <v>19</v>
      </c>
    </row>
    <row r="40" spans="2:22" ht="9.9499999999999993" customHeight="1" x14ac:dyDescent="0.15">
      <c r="B40" s="47"/>
      <c r="C40" s="139" t="str">
        <f t="shared" si="0"/>
        <v>39</v>
      </c>
      <c r="D40" s="98" t="str">
        <f t="shared" si="1"/>
        <v>高 知 県</v>
      </c>
      <c r="E40" s="37">
        <f t="shared" si="2"/>
        <v>115.82</v>
      </c>
      <c r="F40" s="10">
        <v>36</v>
      </c>
      <c r="G40" s="30"/>
      <c r="H40" s="51"/>
      <c r="I40" s="30"/>
      <c r="J40" s="30"/>
      <c r="K40" s="30"/>
      <c r="L40" s="39"/>
      <c r="M40" s="40"/>
      <c r="N40" s="41"/>
      <c r="O40" s="103" t="s">
        <v>101</v>
      </c>
      <c r="P40" s="104" t="s">
        <v>43</v>
      </c>
      <c r="Q40" s="103">
        <v>133.22</v>
      </c>
      <c r="R40" s="42">
        <f t="shared" si="3"/>
        <v>18</v>
      </c>
      <c r="S40" s="94" t="s">
        <v>101</v>
      </c>
      <c r="T40" s="104" t="s">
        <v>43</v>
      </c>
      <c r="U40" s="116">
        <v>51.65</v>
      </c>
      <c r="V40" s="43">
        <f t="shared" si="4"/>
        <v>8</v>
      </c>
    </row>
    <row r="41" spans="2:22" ht="9.9499999999999993" customHeight="1" x14ac:dyDescent="0.15">
      <c r="B41" s="46"/>
      <c r="C41" s="139" t="str">
        <f t="shared" si="0"/>
        <v>45</v>
      </c>
      <c r="D41" s="98" t="str">
        <f t="shared" si="1"/>
        <v>宮 崎 県</v>
      </c>
      <c r="E41" s="37">
        <f t="shared" si="2"/>
        <v>115.48</v>
      </c>
      <c r="F41" s="10">
        <v>37</v>
      </c>
      <c r="G41" s="30"/>
      <c r="H41" s="51"/>
      <c r="I41" s="30"/>
      <c r="J41" s="30"/>
      <c r="K41" s="30"/>
      <c r="L41" s="39"/>
      <c r="M41" s="40"/>
      <c r="N41" s="41"/>
      <c r="O41" s="103" t="s">
        <v>102</v>
      </c>
      <c r="P41" s="104" t="s">
        <v>44</v>
      </c>
      <c r="Q41" s="103">
        <v>131.86000000000001</v>
      </c>
      <c r="R41" s="42">
        <f t="shared" si="3"/>
        <v>19</v>
      </c>
      <c r="S41" s="94" t="s">
        <v>102</v>
      </c>
      <c r="T41" s="104" t="s">
        <v>44</v>
      </c>
      <c r="U41" s="116">
        <v>50.45</v>
      </c>
      <c r="V41" s="43">
        <f t="shared" si="4"/>
        <v>18</v>
      </c>
    </row>
    <row r="42" spans="2:22" ht="9.9499999999999993" customHeight="1" x14ac:dyDescent="0.15">
      <c r="B42" s="47"/>
      <c r="C42" s="139" t="str">
        <f t="shared" si="0"/>
        <v>28</v>
      </c>
      <c r="D42" s="98" t="str">
        <f t="shared" si="1"/>
        <v>兵 庫 県</v>
      </c>
      <c r="E42" s="37">
        <f t="shared" si="2"/>
        <v>115.23</v>
      </c>
      <c r="F42" s="10">
        <v>38</v>
      </c>
      <c r="G42" s="48"/>
      <c r="H42" s="51"/>
      <c r="I42" s="30"/>
      <c r="J42" s="30"/>
      <c r="K42" s="30"/>
      <c r="L42" s="39"/>
      <c r="M42" s="40"/>
      <c r="N42" s="41"/>
      <c r="O42" s="103" t="s">
        <v>103</v>
      </c>
      <c r="P42" s="104" t="s">
        <v>45</v>
      </c>
      <c r="Q42" s="103">
        <v>121.43</v>
      </c>
      <c r="R42" s="42">
        <f t="shared" si="3"/>
        <v>32</v>
      </c>
      <c r="S42" s="94" t="s">
        <v>103</v>
      </c>
      <c r="T42" s="104" t="s">
        <v>45</v>
      </c>
      <c r="U42" s="116">
        <v>52</v>
      </c>
      <c r="V42" s="43">
        <f t="shared" si="4"/>
        <v>5</v>
      </c>
    </row>
    <row r="43" spans="2:22" ht="9.9499999999999993" customHeight="1" x14ac:dyDescent="0.15">
      <c r="B43" s="47"/>
      <c r="C43" s="139" t="str">
        <f t="shared" si="0"/>
        <v>40</v>
      </c>
      <c r="D43" s="98" t="str">
        <f t="shared" si="1"/>
        <v>福 岡 県</v>
      </c>
      <c r="E43" s="37">
        <f t="shared" si="2"/>
        <v>114.84</v>
      </c>
      <c r="F43" s="10">
        <v>39</v>
      </c>
      <c r="G43" s="30"/>
      <c r="H43" s="48"/>
      <c r="I43" s="48"/>
      <c r="J43" s="48"/>
      <c r="K43" s="48"/>
      <c r="L43" s="52"/>
      <c r="M43" s="40"/>
      <c r="N43" s="41"/>
      <c r="O43" s="103" t="s">
        <v>104</v>
      </c>
      <c r="P43" s="104" t="s">
        <v>46</v>
      </c>
      <c r="Q43" s="103">
        <v>115.82</v>
      </c>
      <c r="R43" s="42">
        <f t="shared" si="3"/>
        <v>36</v>
      </c>
      <c r="S43" s="94" t="s">
        <v>104</v>
      </c>
      <c r="T43" s="104" t="s">
        <v>46</v>
      </c>
      <c r="U43" s="116">
        <v>51.14</v>
      </c>
      <c r="V43" s="43">
        <f t="shared" si="4"/>
        <v>14</v>
      </c>
    </row>
    <row r="44" spans="2:22" ht="9.9499999999999993" customHeight="1" x14ac:dyDescent="0.15">
      <c r="B44" s="47"/>
      <c r="C44" s="139" t="str">
        <f t="shared" si="0"/>
        <v>12</v>
      </c>
      <c r="D44" s="98" t="str">
        <f t="shared" si="1"/>
        <v>千 葉 県</v>
      </c>
      <c r="E44" s="37">
        <f t="shared" si="2"/>
        <v>110.19</v>
      </c>
      <c r="F44" s="10">
        <v>40</v>
      </c>
      <c r="G44" s="30"/>
      <c r="H44" s="48"/>
      <c r="I44" s="48"/>
      <c r="J44" s="48"/>
      <c r="K44" s="48"/>
      <c r="L44" s="39"/>
      <c r="M44" s="40"/>
      <c r="N44" s="41"/>
      <c r="O44" s="103" t="s">
        <v>105</v>
      </c>
      <c r="P44" s="104" t="s">
        <v>47</v>
      </c>
      <c r="Q44" s="103">
        <v>114.84</v>
      </c>
      <c r="R44" s="42">
        <f t="shared" si="3"/>
        <v>39</v>
      </c>
      <c r="S44" s="94" t="s">
        <v>105</v>
      </c>
      <c r="T44" s="104" t="s">
        <v>47</v>
      </c>
      <c r="U44" s="116">
        <v>47.69</v>
      </c>
      <c r="V44" s="43">
        <f t="shared" si="4"/>
        <v>37</v>
      </c>
    </row>
    <row r="45" spans="2:22" ht="9.9499999999999993" customHeight="1" x14ac:dyDescent="0.15">
      <c r="B45" s="46"/>
      <c r="C45" s="139" t="str">
        <f t="shared" si="0"/>
        <v>26</v>
      </c>
      <c r="D45" s="98" t="str">
        <f t="shared" si="1"/>
        <v>京 都 府</v>
      </c>
      <c r="E45" s="37">
        <f t="shared" si="2"/>
        <v>110.09</v>
      </c>
      <c r="F45" s="10">
        <v>41</v>
      </c>
      <c r="G45" s="30"/>
      <c r="H45" s="48"/>
      <c r="I45" s="48"/>
      <c r="J45" s="48"/>
      <c r="K45" s="48"/>
      <c r="L45" s="39"/>
      <c r="M45" s="40"/>
      <c r="N45" s="41"/>
      <c r="O45" s="103" t="s">
        <v>106</v>
      </c>
      <c r="P45" s="104" t="s">
        <v>48</v>
      </c>
      <c r="Q45" s="103">
        <v>138.77000000000001</v>
      </c>
      <c r="R45" s="42">
        <f t="shared" si="3"/>
        <v>15</v>
      </c>
      <c r="S45" s="94" t="s">
        <v>106</v>
      </c>
      <c r="T45" s="104" t="s">
        <v>48</v>
      </c>
      <c r="U45" s="116">
        <v>53.54</v>
      </c>
      <c r="V45" s="43">
        <f t="shared" si="4"/>
        <v>3</v>
      </c>
    </row>
    <row r="46" spans="2:22" ht="9.9499999999999993" customHeight="1" x14ac:dyDescent="0.15">
      <c r="B46" s="36"/>
      <c r="C46" s="139" t="str">
        <f t="shared" si="0"/>
        <v>46</v>
      </c>
      <c r="D46" s="98" t="str">
        <f t="shared" si="1"/>
        <v>鹿児島県</v>
      </c>
      <c r="E46" s="37">
        <f t="shared" si="2"/>
        <v>107.87</v>
      </c>
      <c r="F46" s="10">
        <v>42</v>
      </c>
      <c r="G46" s="30"/>
      <c r="H46" s="48"/>
      <c r="I46" s="48"/>
      <c r="J46" s="48"/>
      <c r="K46" s="48"/>
      <c r="L46" s="39"/>
      <c r="M46" s="40"/>
      <c r="N46" s="41"/>
      <c r="O46" s="103" t="s">
        <v>107</v>
      </c>
      <c r="P46" s="104" t="s">
        <v>49</v>
      </c>
      <c r="Q46" s="103">
        <v>120.51</v>
      </c>
      <c r="R46" s="42">
        <f t="shared" si="3"/>
        <v>33</v>
      </c>
      <c r="S46" s="94" t="s">
        <v>107</v>
      </c>
      <c r="T46" s="104" t="s">
        <v>49</v>
      </c>
      <c r="U46" s="116">
        <v>51.46</v>
      </c>
      <c r="V46" s="43">
        <f t="shared" si="4"/>
        <v>10</v>
      </c>
    </row>
    <row r="47" spans="2:22" ht="9.9499999999999993" customHeight="1" x14ac:dyDescent="0.15">
      <c r="B47" s="36"/>
      <c r="C47" s="139" t="str">
        <f t="shared" si="0"/>
        <v>11</v>
      </c>
      <c r="D47" s="98" t="str">
        <f t="shared" si="1"/>
        <v>埼 玉 県</v>
      </c>
      <c r="E47" s="37">
        <f t="shared" si="2"/>
        <v>105.94</v>
      </c>
      <c r="F47" s="10">
        <v>43</v>
      </c>
      <c r="G47" s="30"/>
      <c r="H47" s="48"/>
      <c r="I47" s="48"/>
      <c r="J47" s="48"/>
      <c r="K47" s="48"/>
      <c r="L47" s="39"/>
      <c r="M47" s="40"/>
      <c r="N47" s="41"/>
      <c r="O47" s="103" t="s">
        <v>108</v>
      </c>
      <c r="P47" s="104" t="s">
        <v>50</v>
      </c>
      <c r="Q47" s="103">
        <v>125.44</v>
      </c>
      <c r="R47" s="42">
        <f t="shared" si="3"/>
        <v>27</v>
      </c>
      <c r="S47" s="94" t="s">
        <v>108</v>
      </c>
      <c r="T47" s="104" t="s">
        <v>50</v>
      </c>
      <c r="U47" s="116">
        <v>51.73</v>
      </c>
      <c r="V47" s="43">
        <f t="shared" si="4"/>
        <v>7</v>
      </c>
    </row>
    <row r="48" spans="2:22" ht="9.9499999999999993" customHeight="1" x14ac:dyDescent="0.15">
      <c r="B48" s="44"/>
      <c r="C48" s="139" t="str">
        <f t="shared" si="0"/>
        <v>47</v>
      </c>
      <c r="D48" s="98" t="str">
        <f t="shared" si="1"/>
        <v>沖 縄 県</v>
      </c>
      <c r="E48" s="37">
        <f t="shared" si="2"/>
        <v>104.95</v>
      </c>
      <c r="F48" s="10">
        <v>44</v>
      </c>
      <c r="G48" s="30"/>
      <c r="H48" s="48"/>
      <c r="I48" s="48"/>
      <c r="J48" s="48"/>
      <c r="K48" s="48"/>
      <c r="L48" s="39"/>
      <c r="M48" s="40"/>
      <c r="N48" s="41"/>
      <c r="O48" s="105" t="s">
        <v>109</v>
      </c>
      <c r="P48" s="106" t="s">
        <v>51</v>
      </c>
      <c r="Q48" s="105">
        <v>122.71</v>
      </c>
      <c r="R48" s="53">
        <f t="shared" si="3"/>
        <v>31</v>
      </c>
      <c r="S48" s="95" t="s">
        <v>109</v>
      </c>
      <c r="T48" s="106" t="s">
        <v>51</v>
      </c>
      <c r="U48" s="117">
        <v>50.18</v>
      </c>
      <c r="V48" s="54">
        <f t="shared" si="4"/>
        <v>20</v>
      </c>
    </row>
    <row r="49" spans="2:22" ht="9.9499999999999993" customHeight="1" x14ac:dyDescent="0.15">
      <c r="B49" s="47"/>
      <c r="C49" s="139" t="str">
        <f t="shared" si="0"/>
        <v>27</v>
      </c>
      <c r="D49" s="98" t="str">
        <f t="shared" si="1"/>
        <v>大 阪 府</v>
      </c>
      <c r="E49" s="37">
        <f t="shared" si="2"/>
        <v>101.09</v>
      </c>
      <c r="F49" s="10">
        <v>45</v>
      </c>
      <c r="G49" s="30"/>
      <c r="H49" s="48"/>
      <c r="I49" s="48"/>
      <c r="J49" s="48"/>
      <c r="K49" s="48"/>
      <c r="L49" s="39"/>
      <c r="M49" s="40"/>
      <c r="N49" s="41"/>
      <c r="O49" s="103" t="s">
        <v>110</v>
      </c>
      <c r="P49" s="104" t="s">
        <v>52</v>
      </c>
      <c r="Q49" s="103">
        <v>115.48</v>
      </c>
      <c r="R49" s="42">
        <f t="shared" si="3"/>
        <v>37</v>
      </c>
      <c r="S49" s="94" t="s">
        <v>110</v>
      </c>
      <c r="T49" s="104" t="s">
        <v>52</v>
      </c>
      <c r="U49" s="116">
        <v>51.23</v>
      </c>
      <c r="V49" s="43">
        <f t="shared" si="4"/>
        <v>12</v>
      </c>
    </row>
    <row r="50" spans="2:22" ht="9.9499999999999993" customHeight="1" x14ac:dyDescent="0.15">
      <c r="B50" s="46"/>
      <c r="C50" s="139" t="str">
        <f t="shared" si="0"/>
        <v>14</v>
      </c>
      <c r="D50" s="98" t="str">
        <f t="shared" si="1"/>
        <v>神奈川県</v>
      </c>
      <c r="E50" s="37">
        <f t="shared" si="2"/>
        <v>99.2</v>
      </c>
      <c r="F50" s="10">
        <v>46</v>
      </c>
      <c r="G50" s="30"/>
      <c r="H50" s="48"/>
      <c r="I50" s="48"/>
      <c r="J50" s="48"/>
      <c r="K50" s="48"/>
      <c r="L50" s="39"/>
      <c r="M50" s="40"/>
      <c r="N50" s="41"/>
      <c r="O50" s="103" t="s">
        <v>111</v>
      </c>
      <c r="P50" s="104" t="s">
        <v>53</v>
      </c>
      <c r="Q50" s="103">
        <v>107.87</v>
      </c>
      <c r="R50" s="42">
        <f t="shared" si="3"/>
        <v>42</v>
      </c>
      <c r="S50" s="94" t="s">
        <v>111</v>
      </c>
      <c r="T50" s="104" t="s">
        <v>53</v>
      </c>
      <c r="U50" s="116">
        <v>50.61</v>
      </c>
      <c r="V50" s="43">
        <f t="shared" si="4"/>
        <v>17</v>
      </c>
    </row>
    <row r="51" spans="2:22" ht="9.9499999999999993" customHeight="1" x14ac:dyDescent="0.15">
      <c r="B51" s="47"/>
      <c r="C51" s="139" t="str">
        <f t="shared" si="0"/>
        <v>13</v>
      </c>
      <c r="D51" s="98" t="str">
        <f t="shared" si="1"/>
        <v>東 京 都</v>
      </c>
      <c r="E51" s="37">
        <f t="shared" si="2"/>
        <v>92.52</v>
      </c>
      <c r="F51" s="10">
        <v>47</v>
      </c>
      <c r="G51" s="30"/>
      <c r="H51" s="48"/>
      <c r="I51" s="48"/>
      <c r="J51" s="48"/>
      <c r="K51" s="48"/>
      <c r="L51" s="55"/>
      <c r="M51" s="56"/>
      <c r="N51" s="55"/>
      <c r="O51" s="103" t="s">
        <v>112</v>
      </c>
      <c r="P51" s="104" t="s">
        <v>54</v>
      </c>
      <c r="Q51" s="103">
        <v>104.95</v>
      </c>
      <c r="R51" s="42">
        <f t="shared" si="3"/>
        <v>44</v>
      </c>
      <c r="S51" s="94" t="s">
        <v>112</v>
      </c>
      <c r="T51" s="104" t="s">
        <v>54</v>
      </c>
      <c r="U51" s="116">
        <v>49.25</v>
      </c>
      <c r="V51" s="43">
        <f t="shared" si="4"/>
        <v>30</v>
      </c>
    </row>
    <row r="52" spans="2:22" ht="9.9499999999999993" customHeight="1" x14ac:dyDescent="0.15">
      <c r="B52" s="57"/>
      <c r="C52" s="11"/>
      <c r="D52" s="99" t="str">
        <f>P52</f>
        <v>全　　　国</v>
      </c>
      <c r="E52" s="58">
        <f>Q52</f>
        <v>119.07</v>
      </c>
      <c r="F52" s="11" t="s">
        <v>57</v>
      </c>
      <c r="G52" s="30"/>
      <c r="H52" s="48"/>
      <c r="I52" s="48"/>
      <c r="J52" s="48"/>
      <c r="K52" s="48"/>
      <c r="L52" s="48"/>
      <c r="M52" s="59"/>
      <c r="N52" s="17"/>
      <c r="O52" s="103"/>
      <c r="P52" s="104" t="s">
        <v>113</v>
      </c>
      <c r="Q52" s="103">
        <v>119.07</v>
      </c>
      <c r="R52" s="42"/>
      <c r="S52" s="94"/>
      <c r="T52" s="104" t="s">
        <v>113</v>
      </c>
      <c r="U52" s="116">
        <v>46.56</v>
      </c>
      <c r="V52" s="43"/>
    </row>
    <row r="53" spans="2:22" ht="7.5" customHeight="1" x14ac:dyDescent="0.15">
      <c r="B53" s="60"/>
      <c r="C53" s="61"/>
      <c r="D53" s="61"/>
      <c r="E53" s="3"/>
      <c r="F53" s="4"/>
      <c r="G53" s="4"/>
      <c r="H53" s="61"/>
      <c r="I53" s="61"/>
      <c r="J53" s="61"/>
      <c r="K53" s="61"/>
      <c r="L53" s="61"/>
      <c r="M53" s="62"/>
      <c r="N53" s="17"/>
      <c r="O53" s="34"/>
      <c r="P53" s="132"/>
      <c r="Q53" s="132"/>
      <c r="R53" s="129"/>
      <c r="S53" s="133"/>
      <c r="T53" s="133"/>
      <c r="U53" s="129"/>
    </row>
    <row r="54" spans="2:22" ht="5.0999999999999996" customHeight="1" x14ac:dyDescent="0.15">
      <c r="B54" s="143" t="s">
        <v>3</v>
      </c>
      <c r="C54" s="144"/>
      <c r="D54" s="48"/>
      <c r="E54" s="2"/>
      <c r="F54" s="5"/>
      <c r="G54" s="5"/>
      <c r="H54" s="152" t="s">
        <v>4</v>
      </c>
      <c r="I54" s="119"/>
      <c r="J54" s="119"/>
      <c r="K54" s="119"/>
      <c r="L54" s="119"/>
      <c r="M54" s="63"/>
      <c r="N54" s="17"/>
      <c r="O54" s="34"/>
      <c r="P54" s="132"/>
      <c r="Q54" s="132"/>
      <c r="R54" s="129"/>
      <c r="S54" s="133"/>
      <c r="T54" s="133"/>
    </row>
    <row r="55" spans="2:22" ht="9.9499999999999993" customHeight="1" x14ac:dyDescent="0.15">
      <c r="B55" s="145"/>
      <c r="C55" s="146"/>
      <c r="D55" s="48"/>
      <c r="E55" s="2"/>
      <c r="F55" s="5"/>
      <c r="G55" s="5"/>
      <c r="H55" s="153"/>
      <c r="I55" s="32"/>
      <c r="J55" s="32"/>
      <c r="K55" s="32"/>
      <c r="L55" s="32"/>
      <c r="M55" s="59"/>
      <c r="N55" s="17"/>
      <c r="O55" s="34"/>
      <c r="P55" s="132"/>
      <c r="Q55" s="132"/>
      <c r="R55" s="129"/>
      <c r="S55" s="133"/>
      <c r="T55" s="133"/>
    </row>
    <row r="56" spans="2:22" ht="9.9499999999999993" customHeight="1" x14ac:dyDescent="0.15">
      <c r="B56" s="145"/>
      <c r="C56" s="146"/>
      <c r="D56" s="48"/>
      <c r="E56" s="2"/>
      <c r="F56" s="5"/>
      <c r="G56" s="5"/>
      <c r="H56" s="153"/>
      <c r="I56" s="64" t="s">
        <v>64</v>
      </c>
      <c r="J56" s="32" t="s">
        <v>5</v>
      </c>
      <c r="K56" s="32"/>
      <c r="L56" s="32"/>
      <c r="M56" s="33"/>
      <c r="N56" s="17"/>
      <c r="O56" s="34"/>
      <c r="P56" s="132"/>
      <c r="Q56" s="132"/>
      <c r="R56" s="129"/>
      <c r="S56" s="133"/>
      <c r="T56" s="133"/>
    </row>
    <row r="57" spans="2:22" ht="9.9499999999999993" customHeight="1" x14ac:dyDescent="0.15">
      <c r="B57" s="145"/>
      <c r="C57" s="146"/>
      <c r="D57" s="48"/>
      <c r="E57" s="2"/>
      <c r="F57" s="5"/>
      <c r="G57" s="5"/>
      <c r="H57" s="153"/>
      <c r="I57" s="32"/>
      <c r="J57" s="151" t="s">
        <v>117</v>
      </c>
      <c r="K57" s="151"/>
      <c r="L57" s="151"/>
      <c r="M57" s="65"/>
      <c r="N57" s="17"/>
      <c r="O57" s="34"/>
      <c r="P57" s="132"/>
      <c r="Q57" s="132"/>
      <c r="R57" s="129"/>
      <c r="S57" s="133"/>
      <c r="T57" s="133"/>
    </row>
    <row r="58" spans="2:22" ht="9.9499999999999993" customHeight="1" x14ac:dyDescent="0.15">
      <c r="B58" s="145"/>
      <c r="C58" s="146"/>
      <c r="D58" s="48"/>
      <c r="E58" s="2"/>
      <c r="F58" s="5"/>
      <c r="G58" s="5"/>
      <c r="H58" s="153"/>
      <c r="I58" s="32"/>
      <c r="J58" s="151"/>
      <c r="K58" s="151"/>
      <c r="L58" s="151"/>
      <c r="M58" s="65"/>
      <c r="N58" s="17"/>
      <c r="O58" s="34"/>
      <c r="P58" s="132"/>
      <c r="Q58" s="132"/>
      <c r="R58" s="129"/>
      <c r="S58" s="133"/>
      <c r="T58" s="133"/>
    </row>
    <row r="59" spans="2:22" ht="9.9499999999999993" customHeight="1" x14ac:dyDescent="0.15">
      <c r="B59" s="145"/>
      <c r="C59" s="146"/>
      <c r="D59" s="48"/>
      <c r="E59" s="2"/>
      <c r="F59" s="5"/>
      <c r="G59" s="5"/>
      <c r="H59" s="153"/>
      <c r="I59" s="32"/>
      <c r="J59" s="151"/>
      <c r="K59" s="151"/>
      <c r="L59" s="151"/>
      <c r="M59" s="65"/>
      <c r="N59" s="17"/>
      <c r="O59" s="34"/>
      <c r="P59" s="132"/>
      <c r="Q59" s="132"/>
      <c r="R59" s="129"/>
      <c r="S59" s="133"/>
      <c r="T59" s="133"/>
    </row>
    <row r="60" spans="2:22" ht="9.9499999999999993" customHeight="1" x14ac:dyDescent="0.15">
      <c r="B60" s="145"/>
      <c r="C60" s="146"/>
      <c r="D60" s="48"/>
      <c r="E60" s="2"/>
      <c r="F60" s="5"/>
      <c r="G60" s="5"/>
      <c r="H60" s="153"/>
      <c r="I60" s="32"/>
      <c r="J60" s="125"/>
      <c r="K60" s="125"/>
      <c r="L60" s="125"/>
      <c r="M60" s="65"/>
      <c r="N60" s="17"/>
      <c r="O60" s="34"/>
      <c r="P60" s="132"/>
      <c r="Q60" s="132"/>
      <c r="R60" s="129"/>
      <c r="S60" s="133"/>
      <c r="T60" s="133"/>
    </row>
    <row r="61" spans="2:22" ht="9.9499999999999993" customHeight="1" x14ac:dyDescent="0.15">
      <c r="B61" s="145"/>
      <c r="C61" s="146"/>
      <c r="D61" s="48"/>
      <c r="E61" s="2"/>
      <c r="F61" s="5"/>
      <c r="G61" s="5"/>
      <c r="H61" s="153"/>
      <c r="I61" s="64" t="s">
        <v>56</v>
      </c>
      <c r="J61" s="66" t="s">
        <v>118</v>
      </c>
      <c r="K61" s="67"/>
      <c r="L61" s="68" t="s">
        <v>61</v>
      </c>
      <c r="M61" s="65"/>
      <c r="N61" s="17"/>
      <c r="O61" s="34"/>
    </row>
    <row r="62" spans="2:22" ht="9.9499999999999993" customHeight="1" x14ac:dyDescent="0.15">
      <c r="B62" s="145"/>
      <c r="C62" s="146"/>
      <c r="D62" s="48"/>
      <c r="E62" s="2"/>
      <c r="F62" s="5"/>
      <c r="G62" s="5"/>
      <c r="H62" s="153"/>
      <c r="I62" s="64"/>
      <c r="J62" s="69"/>
      <c r="K62" s="70" t="s">
        <v>1</v>
      </c>
      <c r="L62" s="70" t="s">
        <v>2</v>
      </c>
      <c r="M62" s="71"/>
      <c r="N62" s="17"/>
      <c r="O62" s="34"/>
    </row>
    <row r="63" spans="2:22" ht="9.9499999999999993" customHeight="1" x14ac:dyDescent="0.15">
      <c r="B63" s="145"/>
      <c r="C63" s="146"/>
      <c r="D63" s="48"/>
      <c r="E63" s="2"/>
      <c r="F63" s="5"/>
      <c r="G63" s="5"/>
      <c r="H63" s="153"/>
      <c r="I63" s="32"/>
      <c r="J63" s="101" t="s">
        <v>62</v>
      </c>
      <c r="K63" s="115">
        <v>122.7</v>
      </c>
      <c r="L63" s="115">
        <v>119.07</v>
      </c>
      <c r="M63" s="71"/>
      <c r="N63" s="17"/>
      <c r="O63" s="34"/>
    </row>
    <row r="64" spans="2:22" ht="9.9499999999999993" customHeight="1" x14ac:dyDescent="0.15">
      <c r="B64" s="145"/>
      <c r="C64" s="146"/>
      <c r="D64" s="48"/>
      <c r="E64" s="2"/>
      <c r="F64" s="5"/>
      <c r="G64" s="5"/>
      <c r="H64" s="153"/>
      <c r="I64" s="32"/>
      <c r="J64" s="107"/>
      <c r="K64" s="108"/>
      <c r="L64" s="108"/>
      <c r="M64" s="71"/>
      <c r="N64" s="17"/>
      <c r="O64" s="34"/>
    </row>
    <row r="65" spans="2:15" ht="9.9499999999999993" customHeight="1" x14ac:dyDescent="0.15">
      <c r="B65" s="145"/>
      <c r="C65" s="146"/>
      <c r="D65" s="48"/>
      <c r="E65" s="2"/>
      <c r="F65" s="5"/>
      <c r="G65" s="5"/>
      <c r="H65" s="153"/>
      <c r="I65" s="64" t="s">
        <v>56</v>
      </c>
      <c r="J65" s="72" t="s">
        <v>119</v>
      </c>
      <c r="K65" s="73"/>
      <c r="L65" s="100" t="s">
        <v>130</v>
      </c>
      <c r="M65" s="33"/>
      <c r="N65" s="17"/>
      <c r="O65" s="34"/>
    </row>
    <row r="66" spans="2:15" ht="9.9499999999999993" customHeight="1" x14ac:dyDescent="0.15">
      <c r="B66" s="145"/>
      <c r="C66" s="146"/>
      <c r="D66" s="48"/>
      <c r="E66" s="2"/>
      <c r="F66" s="5"/>
      <c r="G66" s="5"/>
      <c r="H66" s="153"/>
      <c r="I66" s="64"/>
      <c r="J66" s="102" t="s">
        <v>129</v>
      </c>
      <c r="K66" s="74">
        <v>50.2</v>
      </c>
      <c r="L66" s="75" t="s">
        <v>120</v>
      </c>
      <c r="M66" s="33"/>
      <c r="N66" s="17"/>
      <c r="O66" s="34"/>
    </row>
    <row r="67" spans="2:15" ht="9.9499999999999993" customHeight="1" x14ac:dyDescent="0.15">
      <c r="B67" s="145"/>
      <c r="C67" s="146"/>
      <c r="D67" s="48"/>
      <c r="E67" s="2"/>
      <c r="F67" s="5"/>
      <c r="G67" s="5"/>
      <c r="H67" s="153"/>
      <c r="I67" s="64"/>
      <c r="J67" s="109"/>
      <c r="K67" s="81"/>
      <c r="L67" s="110"/>
      <c r="M67" s="33"/>
      <c r="N67" s="17"/>
      <c r="O67" s="34"/>
    </row>
    <row r="68" spans="2:15" ht="9.9499999999999993" customHeight="1" x14ac:dyDescent="0.15">
      <c r="B68" s="145"/>
      <c r="C68" s="146"/>
      <c r="D68" s="48"/>
      <c r="E68" s="2"/>
      <c r="F68" s="5"/>
      <c r="G68" s="5"/>
      <c r="H68" s="153"/>
      <c r="I68" s="64"/>
      <c r="J68" s="113"/>
      <c r="K68" s="111"/>
      <c r="L68" s="114"/>
      <c r="M68" s="33"/>
      <c r="N68" s="17"/>
      <c r="O68" s="34"/>
    </row>
    <row r="69" spans="2:15" ht="5.0999999999999996" customHeight="1" x14ac:dyDescent="0.15">
      <c r="B69" s="145"/>
      <c r="C69" s="146"/>
      <c r="D69" s="48"/>
      <c r="E69" s="2"/>
      <c r="F69" s="5"/>
      <c r="G69" s="5"/>
      <c r="H69" s="154"/>
      <c r="I69" s="76"/>
      <c r="J69" s="120"/>
      <c r="K69" s="77"/>
      <c r="L69" s="78"/>
      <c r="M69" s="79"/>
      <c r="N69" s="17"/>
      <c r="O69" s="34"/>
    </row>
    <row r="70" spans="2:15" ht="5.0999999999999996" customHeight="1" x14ac:dyDescent="0.15">
      <c r="B70" s="145"/>
      <c r="C70" s="146"/>
      <c r="D70" s="48"/>
      <c r="E70" s="2"/>
      <c r="F70" s="5"/>
      <c r="G70" s="5"/>
      <c r="H70" s="152" t="s">
        <v>6</v>
      </c>
      <c r="I70" s="80"/>
      <c r="J70" s="121"/>
      <c r="K70" s="81"/>
      <c r="L70" s="82"/>
      <c r="M70" s="83"/>
      <c r="N70" s="17"/>
      <c r="O70" s="34"/>
    </row>
    <row r="71" spans="2:15" ht="9.9499999999999993" customHeight="1" x14ac:dyDescent="0.15">
      <c r="B71" s="145"/>
      <c r="C71" s="146"/>
      <c r="D71" s="48"/>
      <c r="E71" s="2"/>
      <c r="F71" s="5"/>
      <c r="G71" s="5"/>
      <c r="H71" s="153"/>
      <c r="I71" s="64"/>
      <c r="J71" s="122"/>
      <c r="K71" s="111"/>
      <c r="L71" s="112"/>
      <c r="M71" s="33"/>
      <c r="N71" s="17"/>
      <c r="O71" s="34"/>
    </row>
    <row r="72" spans="2:15" ht="9.9499999999999993" customHeight="1" x14ac:dyDescent="0.15">
      <c r="B72" s="145"/>
      <c r="C72" s="146"/>
      <c r="D72" s="48"/>
      <c r="E72" s="2"/>
      <c r="F72" s="5"/>
      <c r="G72" s="5"/>
      <c r="H72" s="153"/>
      <c r="I72" s="64" t="s">
        <v>56</v>
      </c>
      <c r="J72" s="72" t="s">
        <v>63</v>
      </c>
      <c r="K72" s="84"/>
      <c r="L72" s="125"/>
      <c r="M72" s="85"/>
      <c r="N72" s="17"/>
      <c r="O72" s="34"/>
    </row>
    <row r="73" spans="2:15" ht="9.9499999999999993" customHeight="1" x14ac:dyDescent="0.15">
      <c r="B73" s="145"/>
      <c r="C73" s="146"/>
      <c r="D73" s="48"/>
      <c r="E73" s="2"/>
      <c r="F73" s="5"/>
      <c r="G73" s="5"/>
      <c r="H73" s="153"/>
      <c r="I73" s="64"/>
      <c r="J73" s="72"/>
      <c r="K73" s="84"/>
      <c r="L73" s="125"/>
      <c r="M73" s="85"/>
      <c r="N73" s="17"/>
      <c r="O73" s="34"/>
    </row>
    <row r="74" spans="2:15" ht="9.9499999999999993" customHeight="1" x14ac:dyDescent="0.15">
      <c r="B74" s="145"/>
      <c r="C74" s="146"/>
      <c r="D74" s="48"/>
      <c r="E74" s="6"/>
      <c r="F74" s="7"/>
      <c r="G74" s="6"/>
      <c r="H74" s="153"/>
      <c r="I74" s="64" t="s">
        <v>56</v>
      </c>
      <c r="J74" s="86" t="s">
        <v>121</v>
      </c>
      <c r="K74" s="72"/>
      <c r="L74" s="72"/>
      <c r="M74" s="87"/>
      <c r="N74" s="17"/>
      <c r="O74" s="34"/>
    </row>
    <row r="75" spans="2:15" ht="9.9499999999999993" customHeight="1" x14ac:dyDescent="0.15">
      <c r="B75" s="145"/>
      <c r="C75" s="146"/>
      <c r="D75" s="48"/>
      <c r="E75" s="6"/>
      <c r="F75" s="7"/>
      <c r="G75" s="6"/>
      <c r="H75" s="153"/>
      <c r="I75" s="64"/>
      <c r="J75" s="86"/>
      <c r="K75" s="72"/>
      <c r="L75" s="72"/>
      <c r="M75" s="87"/>
      <c r="N75" s="17"/>
      <c r="O75" s="34"/>
    </row>
    <row r="76" spans="2:15" ht="9.9499999999999993" customHeight="1" x14ac:dyDescent="0.15">
      <c r="B76" s="145"/>
      <c r="C76" s="146"/>
      <c r="D76" s="7"/>
      <c r="E76" s="5"/>
      <c r="F76" s="7"/>
      <c r="G76" s="6"/>
      <c r="H76" s="153"/>
      <c r="I76" s="64" t="s">
        <v>56</v>
      </c>
      <c r="J76" s="86" t="s">
        <v>58</v>
      </c>
      <c r="K76" s="86"/>
      <c r="L76" s="86"/>
      <c r="M76" s="88"/>
      <c r="N76" s="17"/>
      <c r="O76" s="34"/>
    </row>
    <row r="77" spans="2:15" ht="9.9499999999999993" customHeight="1" x14ac:dyDescent="0.15">
      <c r="B77" s="145"/>
      <c r="C77" s="146"/>
      <c r="D77" s="7"/>
      <c r="E77" s="5"/>
      <c r="F77" s="7"/>
      <c r="G77" s="6"/>
      <c r="H77" s="153"/>
      <c r="I77" s="64"/>
      <c r="J77" s="86"/>
      <c r="K77" s="86"/>
      <c r="L77" s="86"/>
      <c r="M77" s="88"/>
      <c r="N77" s="17"/>
      <c r="O77" s="34"/>
    </row>
    <row r="78" spans="2:15" ht="9.9499999999999993" customHeight="1" x14ac:dyDescent="0.15">
      <c r="B78" s="145"/>
      <c r="C78" s="146"/>
      <c r="D78" s="7"/>
      <c r="E78" s="5"/>
      <c r="F78" s="7"/>
      <c r="G78" s="6"/>
      <c r="H78" s="153"/>
      <c r="I78" s="64"/>
      <c r="J78" s="86"/>
      <c r="K78" s="86"/>
      <c r="L78" s="86"/>
      <c r="M78" s="88"/>
      <c r="N78" s="17"/>
      <c r="O78" s="34"/>
    </row>
    <row r="79" spans="2:15" ht="5.0999999999999996" customHeight="1" thickBot="1" x14ac:dyDescent="0.2">
      <c r="B79" s="147"/>
      <c r="C79" s="148"/>
      <c r="D79" s="89"/>
      <c r="E79" s="89"/>
      <c r="F79" s="89"/>
      <c r="G79" s="8"/>
      <c r="H79" s="155"/>
      <c r="I79" s="123"/>
      <c r="J79" s="123"/>
      <c r="K79" s="123"/>
      <c r="L79" s="124"/>
      <c r="M79" s="90"/>
      <c r="N79" s="17"/>
      <c r="O79" s="34"/>
    </row>
    <row r="80" spans="2:15" ht="15" customHeight="1" x14ac:dyDescent="0.15">
      <c r="B80" s="86" t="s">
        <v>55</v>
      </c>
      <c r="C80" s="17"/>
      <c r="D80" s="91"/>
      <c r="E80" s="91"/>
      <c r="F80" s="91"/>
      <c r="G80" s="92"/>
      <c r="H80" s="93"/>
      <c r="I80" s="92"/>
      <c r="J80" s="92"/>
      <c r="K80" s="92"/>
      <c r="L80" s="17"/>
      <c r="M80" s="17"/>
      <c r="N80" s="17"/>
      <c r="O80" s="34"/>
    </row>
    <row r="81" spans="2:18" ht="15" customHeight="1" x14ac:dyDescent="0.15">
      <c r="B81" s="48"/>
      <c r="C81" s="48"/>
      <c r="D81" s="91"/>
      <c r="E81" s="91"/>
      <c r="F81" s="91"/>
      <c r="G81" s="30"/>
      <c r="H81" s="31"/>
      <c r="I81" s="30"/>
      <c r="J81" s="30"/>
      <c r="K81" s="30"/>
      <c r="L81" s="48"/>
      <c r="M81" s="48"/>
      <c r="N81" s="17"/>
      <c r="O81" s="118" t="s">
        <v>128</v>
      </c>
    </row>
    <row r="82" spans="2:18" ht="15" customHeight="1" x14ac:dyDescent="0.15">
      <c r="B82" s="48"/>
      <c r="C82" s="48"/>
      <c r="D82" s="91"/>
      <c r="E82" s="91"/>
      <c r="F82" s="91"/>
      <c r="G82" s="30"/>
      <c r="H82" s="31"/>
      <c r="I82" s="30"/>
      <c r="J82" s="30"/>
      <c r="K82" s="30"/>
      <c r="L82" s="48"/>
      <c r="M82" s="48"/>
      <c r="N82" s="17"/>
      <c r="O82" s="38"/>
      <c r="P82" s="96" t="s">
        <v>1</v>
      </c>
      <c r="Q82" s="96" t="s">
        <v>2</v>
      </c>
    </row>
    <row r="83" spans="2:18" ht="15" customHeight="1" x14ac:dyDescent="0.15">
      <c r="B83" s="48"/>
      <c r="C83" s="48"/>
      <c r="D83" s="91"/>
      <c r="E83" s="91"/>
      <c r="F83" s="91"/>
      <c r="G83" s="30"/>
      <c r="H83" s="31"/>
      <c r="I83" s="30"/>
      <c r="J83" s="30"/>
      <c r="K83" s="30"/>
      <c r="L83" s="48"/>
      <c r="M83" s="48"/>
      <c r="N83" s="17"/>
      <c r="O83" s="34" t="s">
        <v>60</v>
      </c>
      <c r="P83" s="134">
        <v>125.9</v>
      </c>
      <c r="Q83" s="134">
        <v>122.7</v>
      </c>
    </row>
    <row r="84" spans="2:18" ht="15" customHeight="1" x14ac:dyDescent="0.15">
      <c r="B84" s="48"/>
      <c r="C84" s="48"/>
      <c r="D84" s="91"/>
      <c r="E84" s="91"/>
      <c r="F84" s="91"/>
      <c r="G84" s="30"/>
      <c r="H84" s="31"/>
      <c r="I84" s="30"/>
      <c r="J84" s="30"/>
      <c r="K84" s="30"/>
      <c r="L84" s="48"/>
      <c r="M84" s="48"/>
      <c r="N84" s="17"/>
      <c r="O84" s="34">
        <v>15</v>
      </c>
      <c r="P84" s="134">
        <v>129.80000000000001</v>
      </c>
      <c r="Q84" s="134">
        <v>123.9</v>
      </c>
      <c r="R84" s="129"/>
    </row>
    <row r="85" spans="2:18" ht="15" customHeight="1" x14ac:dyDescent="0.15">
      <c r="B85" s="48"/>
      <c r="C85" s="48"/>
      <c r="D85" s="91"/>
      <c r="E85" s="91"/>
      <c r="F85" s="91"/>
      <c r="G85" s="30"/>
      <c r="H85" s="31"/>
      <c r="I85" s="30"/>
      <c r="J85" s="30"/>
      <c r="K85" s="30"/>
      <c r="L85" s="48"/>
      <c r="M85" s="48"/>
      <c r="N85" s="17"/>
      <c r="O85" s="34">
        <v>20</v>
      </c>
      <c r="P85" s="134">
        <v>126.6</v>
      </c>
      <c r="Q85" s="134">
        <v>122.6</v>
      </c>
    </row>
    <row r="86" spans="2:18" ht="15" customHeight="1" x14ac:dyDescent="0.15">
      <c r="B86" s="48"/>
      <c r="C86" s="48"/>
      <c r="D86" s="91"/>
      <c r="E86" s="91"/>
      <c r="F86" s="91"/>
      <c r="G86" s="30"/>
      <c r="H86" s="31"/>
      <c r="I86" s="30"/>
      <c r="J86" s="30"/>
      <c r="K86" s="30"/>
      <c r="L86" s="48"/>
      <c r="M86" s="48"/>
      <c r="N86" s="17"/>
      <c r="O86" s="34">
        <v>25</v>
      </c>
      <c r="P86" s="134">
        <v>126.2</v>
      </c>
      <c r="Q86" s="134">
        <v>120.9</v>
      </c>
    </row>
    <row r="87" spans="2:18" ht="15" customHeight="1" x14ac:dyDescent="0.15">
      <c r="B87" s="48"/>
      <c r="C87" s="48"/>
      <c r="D87" s="91"/>
      <c r="E87" s="91"/>
      <c r="F87" s="91"/>
      <c r="G87" s="30"/>
      <c r="H87" s="31"/>
      <c r="I87" s="30"/>
      <c r="J87" s="30"/>
      <c r="K87" s="30"/>
      <c r="L87" s="48"/>
      <c r="M87" s="48"/>
      <c r="N87" s="17"/>
      <c r="O87" s="34" t="s">
        <v>122</v>
      </c>
      <c r="P87" s="134">
        <v>122.7</v>
      </c>
      <c r="Q87" s="134">
        <v>119.1</v>
      </c>
    </row>
    <row r="88" spans="2:18" x14ac:dyDescent="0.15">
      <c r="D88" s="91"/>
      <c r="E88" s="91"/>
      <c r="F88" s="91"/>
      <c r="G88" s="30"/>
      <c r="H88" s="31"/>
      <c r="I88" s="30"/>
      <c r="J88" s="30"/>
      <c r="K88" s="30"/>
      <c r="L88" s="48"/>
      <c r="M88" s="48"/>
      <c r="N88" s="17"/>
      <c r="O88" s="34"/>
    </row>
    <row r="89" spans="2:18" x14ac:dyDescent="0.15">
      <c r="D89" s="91"/>
      <c r="E89" s="91"/>
      <c r="F89" s="91"/>
      <c r="G89" s="30"/>
      <c r="H89" s="31"/>
      <c r="I89" s="30"/>
      <c r="J89" s="30"/>
      <c r="K89" s="30"/>
      <c r="L89" s="48"/>
      <c r="M89" s="48"/>
      <c r="N89" s="17"/>
      <c r="O89" s="34"/>
    </row>
    <row r="90" spans="2:18" x14ac:dyDescent="0.15">
      <c r="D90" s="91"/>
      <c r="E90" s="91"/>
      <c r="F90" s="91"/>
      <c r="G90" s="30"/>
      <c r="H90" s="31"/>
      <c r="I90" s="30"/>
      <c r="J90" s="30"/>
      <c r="K90" s="30"/>
      <c r="L90" s="48"/>
      <c r="M90" s="48"/>
      <c r="N90" s="17"/>
      <c r="O90" s="34"/>
    </row>
    <row r="91" spans="2:18" x14ac:dyDescent="0.15">
      <c r="D91" s="91"/>
      <c r="E91" s="91"/>
      <c r="F91" s="91"/>
      <c r="G91" s="30"/>
      <c r="H91" s="31"/>
      <c r="I91" s="30"/>
      <c r="J91" s="30"/>
      <c r="K91" s="30"/>
      <c r="L91" s="48"/>
      <c r="M91" s="48"/>
      <c r="N91" s="17"/>
      <c r="O91" s="34"/>
    </row>
    <row r="92" spans="2:18" x14ac:dyDescent="0.15">
      <c r="D92" s="91"/>
      <c r="E92" s="91"/>
      <c r="F92" s="91"/>
      <c r="G92" s="30"/>
      <c r="H92" s="31"/>
      <c r="I92" s="30"/>
      <c r="J92" s="30"/>
      <c r="K92" s="30"/>
      <c r="L92" s="48"/>
      <c r="M92" s="48"/>
      <c r="N92" s="17"/>
      <c r="O92" s="34"/>
    </row>
    <row r="93" spans="2:18" x14ac:dyDescent="0.15">
      <c r="D93" s="91"/>
      <c r="E93" s="91"/>
      <c r="F93" s="91"/>
      <c r="G93" s="30"/>
      <c r="H93" s="31"/>
      <c r="I93" s="30"/>
      <c r="J93" s="30"/>
      <c r="K93" s="30"/>
      <c r="L93" s="48"/>
      <c r="M93" s="48"/>
      <c r="N93" s="17"/>
      <c r="O93" s="34"/>
    </row>
    <row r="94" spans="2:18" x14ac:dyDescent="0.15">
      <c r="D94" s="91"/>
      <c r="E94" s="91"/>
      <c r="F94" s="91"/>
      <c r="G94" s="30"/>
      <c r="H94" s="31"/>
      <c r="I94" s="30"/>
      <c r="J94" s="30"/>
      <c r="K94" s="30"/>
      <c r="L94" s="48"/>
      <c r="M94" s="48"/>
      <c r="N94" s="17"/>
      <c r="O94" s="34"/>
    </row>
    <row r="95" spans="2:18" x14ac:dyDescent="0.15">
      <c r="D95" s="91"/>
      <c r="E95" s="91"/>
      <c r="F95" s="91"/>
      <c r="G95" s="30"/>
      <c r="H95" s="31"/>
      <c r="I95" s="30"/>
      <c r="J95" s="30"/>
      <c r="K95" s="30"/>
      <c r="L95" s="48"/>
      <c r="M95" s="48"/>
      <c r="N95" s="17"/>
      <c r="O95" s="34"/>
    </row>
    <row r="96" spans="2:18" x14ac:dyDescent="0.15">
      <c r="D96" s="91"/>
      <c r="E96" s="91"/>
      <c r="F96" s="91"/>
      <c r="G96" s="30"/>
      <c r="H96" s="31"/>
      <c r="I96" s="30"/>
      <c r="J96" s="30"/>
      <c r="K96" s="30"/>
      <c r="L96" s="48"/>
      <c r="M96" s="48"/>
      <c r="N96" s="17"/>
      <c r="O96" s="34"/>
    </row>
    <row r="97" spans="4:15" x14ac:dyDescent="0.15">
      <c r="D97" s="91"/>
      <c r="E97" s="91"/>
      <c r="F97" s="91"/>
      <c r="G97" s="30"/>
      <c r="H97" s="31"/>
      <c r="I97" s="30"/>
      <c r="J97" s="30"/>
      <c r="K97" s="30"/>
      <c r="L97" s="48"/>
      <c r="M97" s="48"/>
      <c r="N97" s="17"/>
      <c r="O97" s="34"/>
    </row>
    <row r="98" spans="4:15" x14ac:dyDescent="0.15">
      <c r="D98" s="91"/>
      <c r="E98" s="91"/>
      <c r="F98" s="91"/>
      <c r="G98" s="30"/>
      <c r="H98" s="31"/>
      <c r="I98" s="30"/>
      <c r="J98" s="30"/>
      <c r="K98" s="30"/>
      <c r="L98" s="48"/>
      <c r="M98" s="48"/>
      <c r="N98" s="17"/>
      <c r="O98" s="34"/>
    </row>
    <row r="99" spans="4:15" x14ac:dyDescent="0.15">
      <c r="D99" s="91"/>
      <c r="E99" s="91"/>
      <c r="F99" s="91"/>
      <c r="G99" s="30"/>
      <c r="H99" s="31"/>
      <c r="I99" s="30"/>
      <c r="J99" s="30"/>
      <c r="K99" s="30"/>
      <c r="L99" s="48"/>
      <c r="M99" s="48"/>
      <c r="N99" s="17"/>
      <c r="O99" s="34"/>
    </row>
    <row r="100" spans="4:15" x14ac:dyDescent="0.15">
      <c r="D100" s="91"/>
      <c r="E100" s="91"/>
      <c r="F100" s="91"/>
      <c r="G100" s="30"/>
      <c r="H100" s="31"/>
      <c r="I100" s="30"/>
      <c r="J100" s="30"/>
      <c r="K100" s="30"/>
      <c r="L100" s="48"/>
      <c r="M100" s="48"/>
      <c r="N100" s="17"/>
      <c r="O100" s="34"/>
    </row>
    <row r="101" spans="4:15" x14ac:dyDescent="0.15">
      <c r="D101" s="91"/>
      <c r="E101" s="91"/>
      <c r="F101" s="91"/>
      <c r="G101" s="30"/>
      <c r="H101" s="31"/>
      <c r="I101" s="30"/>
      <c r="J101" s="30"/>
      <c r="K101" s="30"/>
      <c r="L101" s="48"/>
      <c r="M101" s="48"/>
      <c r="N101" s="17"/>
      <c r="O101" s="34"/>
    </row>
    <row r="102" spans="4:15" x14ac:dyDescent="0.15">
      <c r="D102" s="91"/>
      <c r="E102" s="91"/>
      <c r="F102" s="91"/>
      <c r="G102" s="30"/>
      <c r="H102" s="31"/>
      <c r="I102" s="30"/>
      <c r="J102" s="30"/>
      <c r="K102" s="30"/>
      <c r="L102" s="48"/>
      <c r="M102" s="48"/>
      <c r="N102" s="17"/>
      <c r="O102" s="34"/>
    </row>
    <row r="103" spans="4:15" x14ac:dyDescent="0.15">
      <c r="D103" s="91"/>
      <c r="E103" s="91"/>
      <c r="F103" s="91"/>
      <c r="G103" s="30"/>
      <c r="H103" s="31"/>
      <c r="I103" s="30"/>
      <c r="J103" s="30"/>
      <c r="K103" s="30"/>
      <c r="L103" s="48"/>
      <c r="M103" s="48"/>
      <c r="N103" s="17"/>
      <c r="O103" s="34"/>
    </row>
    <row r="104" spans="4:15" x14ac:dyDescent="0.15">
      <c r="D104" s="91"/>
      <c r="E104" s="91"/>
      <c r="F104" s="91"/>
      <c r="G104" s="30"/>
      <c r="H104" s="31"/>
      <c r="I104" s="30"/>
      <c r="J104" s="30"/>
      <c r="K104" s="30"/>
      <c r="L104" s="48"/>
      <c r="M104" s="48"/>
      <c r="N104" s="17"/>
      <c r="O104" s="34"/>
    </row>
    <row r="105" spans="4:15" x14ac:dyDescent="0.15">
      <c r="D105" s="91"/>
      <c r="E105" s="91"/>
      <c r="F105" s="91"/>
      <c r="G105" s="30"/>
      <c r="H105" s="31"/>
      <c r="I105" s="30"/>
      <c r="J105" s="30"/>
      <c r="K105" s="30"/>
      <c r="L105" s="48"/>
      <c r="M105" s="48"/>
      <c r="N105" s="17"/>
      <c r="O105" s="34"/>
    </row>
    <row r="106" spans="4:15" x14ac:dyDescent="0.15">
      <c r="D106" s="91"/>
      <c r="E106" s="91"/>
      <c r="F106" s="91"/>
      <c r="G106" s="30"/>
      <c r="H106" s="31"/>
      <c r="I106" s="30"/>
      <c r="J106" s="30"/>
      <c r="K106" s="30"/>
      <c r="L106" s="48"/>
      <c r="M106" s="48"/>
      <c r="N106" s="17"/>
      <c r="O106" s="34"/>
    </row>
    <row r="107" spans="4:15" x14ac:dyDescent="0.15">
      <c r="D107" s="91"/>
      <c r="E107" s="91"/>
      <c r="F107" s="91"/>
      <c r="G107" s="30"/>
      <c r="H107" s="31"/>
      <c r="I107" s="30"/>
      <c r="J107" s="30"/>
      <c r="K107" s="30"/>
      <c r="L107" s="48"/>
      <c r="M107" s="48"/>
      <c r="N107" s="17"/>
      <c r="O107" s="34"/>
    </row>
    <row r="108" spans="4:15" x14ac:dyDescent="0.15">
      <c r="D108" s="91"/>
      <c r="E108" s="91"/>
      <c r="F108" s="91"/>
      <c r="G108" s="30"/>
      <c r="H108" s="31"/>
      <c r="I108" s="30"/>
      <c r="J108" s="30"/>
      <c r="K108" s="30"/>
      <c r="L108" s="48"/>
      <c r="M108" s="48"/>
      <c r="N108" s="17"/>
      <c r="O108" s="34"/>
    </row>
    <row r="109" spans="4:15" x14ac:dyDescent="0.15">
      <c r="D109" s="91"/>
      <c r="E109" s="91"/>
      <c r="F109" s="91"/>
      <c r="G109" s="30"/>
      <c r="H109" s="31"/>
      <c r="I109" s="30"/>
      <c r="J109" s="30"/>
      <c r="K109" s="30"/>
      <c r="L109" s="48"/>
      <c r="M109" s="48"/>
      <c r="N109" s="17"/>
      <c r="O109" s="34"/>
    </row>
    <row r="110" spans="4:15" x14ac:dyDescent="0.15">
      <c r="D110" s="91"/>
      <c r="E110" s="91"/>
      <c r="F110" s="91"/>
      <c r="G110" s="30"/>
      <c r="H110" s="31"/>
      <c r="I110" s="30"/>
      <c r="J110" s="30"/>
      <c r="K110" s="30"/>
      <c r="L110" s="48"/>
      <c r="M110" s="48"/>
      <c r="N110" s="17"/>
      <c r="O110" s="34"/>
    </row>
    <row r="111" spans="4:15" x14ac:dyDescent="0.15">
      <c r="D111" s="91"/>
      <c r="E111" s="91"/>
      <c r="F111" s="91"/>
      <c r="G111" s="30"/>
      <c r="H111" s="31"/>
      <c r="I111" s="30"/>
      <c r="J111" s="30"/>
      <c r="K111" s="30"/>
      <c r="L111" s="48"/>
      <c r="M111" s="48"/>
      <c r="N111" s="17"/>
      <c r="O111" s="34"/>
    </row>
    <row r="112" spans="4:15" x14ac:dyDescent="0.15">
      <c r="D112" s="91"/>
      <c r="E112" s="91"/>
      <c r="F112" s="91"/>
      <c r="G112" s="30"/>
      <c r="H112" s="31"/>
      <c r="I112" s="30"/>
      <c r="J112" s="30"/>
      <c r="K112" s="30"/>
      <c r="L112" s="48"/>
      <c r="M112" s="48"/>
      <c r="N112" s="17"/>
      <c r="O112" s="34"/>
    </row>
    <row r="113" spans="4:15" x14ac:dyDescent="0.15">
      <c r="D113" s="91"/>
      <c r="E113" s="91"/>
      <c r="F113" s="91"/>
      <c r="G113" s="30"/>
      <c r="H113" s="31"/>
      <c r="I113" s="30"/>
      <c r="J113" s="30"/>
      <c r="K113" s="30"/>
      <c r="L113" s="48"/>
      <c r="M113" s="48"/>
      <c r="N113" s="17"/>
      <c r="O113" s="34"/>
    </row>
    <row r="114" spans="4:15" x14ac:dyDescent="0.15">
      <c r="D114" s="91"/>
      <c r="E114" s="91"/>
      <c r="F114" s="91"/>
      <c r="G114" s="30"/>
      <c r="H114" s="31"/>
      <c r="I114" s="30"/>
      <c r="J114" s="30"/>
      <c r="K114" s="30"/>
      <c r="L114" s="48"/>
      <c r="M114" s="48"/>
      <c r="N114" s="17"/>
      <c r="O114" s="34"/>
    </row>
    <row r="115" spans="4:15" x14ac:dyDescent="0.15">
      <c r="D115" s="91"/>
      <c r="E115" s="91"/>
      <c r="F115" s="91"/>
      <c r="G115" s="30"/>
      <c r="H115" s="31"/>
      <c r="I115" s="30"/>
      <c r="J115" s="30"/>
      <c r="K115" s="30"/>
      <c r="L115" s="48"/>
      <c r="M115" s="48"/>
      <c r="N115" s="17"/>
      <c r="O115" s="34"/>
    </row>
    <row r="116" spans="4:15" x14ac:dyDescent="0.15">
      <c r="D116" s="91"/>
      <c r="E116" s="91"/>
      <c r="F116" s="91"/>
      <c r="G116" s="30"/>
      <c r="H116" s="31"/>
      <c r="I116" s="30"/>
      <c r="J116" s="30"/>
      <c r="K116" s="30"/>
      <c r="L116" s="48"/>
      <c r="M116" s="48"/>
      <c r="N116" s="17"/>
      <c r="O116" s="34"/>
    </row>
    <row r="117" spans="4:15" x14ac:dyDescent="0.15">
      <c r="D117" s="91"/>
      <c r="E117" s="91"/>
      <c r="F117" s="91"/>
      <c r="G117" s="30"/>
      <c r="H117" s="31"/>
      <c r="I117" s="30"/>
      <c r="J117" s="30"/>
      <c r="K117" s="30"/>
      <c r="L117" s="48"/>
      <c r="M117" s="48"/>
      <c r="N117" s="17"/>
      <c r="O117" s="34"/>
    </row>
    <row r="118" spans="4:15" x14ac:dyDescent="0.15">
      <c r="D118" s="91"/>
      <c r="E118" s="91"/>
      <c r="F118" s="91"/>
      <c r="G118" s="30"/>
      <c r="H118" s="31"/>
      <c r="I118" s="30"/>
      <c r="J118" s="30"/>
      <c r="K118" s="30"/>
      <c r="L118" s="48"/>
      <c r="M118" s="48"/>
      <c r="N118" s="17"/>
      <c r="O118" s="34"/>
    </row>
    <row r="119" spans="4:15" x14ac:dyDescent="0.15">
      <c r="D119" s="91"/>
      <c r="E119" s="91"/>
      <c r="F119" s="91"/>
      <c r="G119" s="30"/>
      <c r="H119" s="31"/>
      <c r="I119" s="30"/>
      <c r="J119" s="30"/>
      <c r="K119" s="30"/>
      <c r="L119" s="48"/>
      <c r="M119" s="48"/>
      <c r="N119" s="17"/>
      <c r="O119" s="34"/>
    </row>
    <row r="120" spans="4:15" x14ac:dyDescent="0.15">
      <c r="D120" s="91"/>
      <c r="E120" s="91"/>
      <c r="F120" s="91"/>
      <c r="G120" s="30"/>
      <c r="H120" s="31"/>
      <c r="I120" s="30"/>
      <c r="J120" s="30"/>
      <c r="K120" s="30"/>
      <c r="L120" s="48"/>
      <c r="M120" s="48"/>
      <c r="N120" s="17"/>
      <c r="O120" s="34"/>
    </row>
    <row r="121" spans="4:15" x14ac:dyDescent="0.15">
      <c r="D121" s="91"/>
      <c r="E121" s="91"/>
      <c r="F121" s="91"/>
      <c r="G121" s="30"/>
      <c r="H121" s="31"/>
      <c r="I121" s="30"/>
      <c r="J121" s="30"/>
      <c r="K121" s="30"/>
      <c r="L121" s="48"/>
      <c r="M121" s="48"/>
      <c r="N121" s="17"/>
      <c r="O121" s="34"/>
    </row>
    <row r="122" spans="4:15" x14ac:dyDescent="0.15">
      <c r="D122" s="91"/>
      <c r="E122" s="91"/>
      <c r="F122" s="91"/>
      <c r="G122" s="30"/>
      <c r="H122" s="31"/>
      <c r="I122" s="30"/>
      <c r="J122" s="30"/>
      <c r="K122" s="30"/>
      <c r="L122" s="48"/>
      <c r="M122" s="48"/>
      <c r="N122" s="17"/>
      <c r="O122" s="34"/>
    </row>
    <row r="123" spans="4:15" x14ac:dyDescent="0.15">
      <c r="D123" s="91"/>
      <c r="E123" s="91"/>
      <c r="F123" s="91"/>
      <c r="G123" s="30"/>
      <c r="H123" s="31"/>
      <c r="I123" s="30"/>
      <c r="J123" s="30"/>
      <c r="K123" s="30"/>
      <c r="L123" s="48"/>
      <c r="M123" s="48"/>
      <c r="N123" s="17"/>
      <c r="O123" s="34"/>
    </row>
    <row r="124" spans="4:15" x14ac:dyDescent="0.15">
      <c r="D124" s="91"/>
      <c r="E124" s="91"/>
      <c r="F124" s="91"/>
      <c r="G124" s="30"/>
      <c r="H124" s="31"/>
      <c r="I124" s="30"/>
      <c r="J124" s="30"/>
      <c r="K124" s="30"/>
      <c r="L124" s="48"/>
      <c r="M124" s="48"/>
      <c r="N124" s="17"/>
      <c r="O124" s="34"/>
    </row>
    <row r="125" spans="4:15" x14ac:dyDescent="0.15">
      <c r="D125" s="91"/>
      <c r="E125" s="91"/>
      <c r="F125" s="91"/>
      <c r="G125" s="30"/>
      <c r="H125" s="31"/>
      <c r="I125" s="30"/>
      <c r="J125" s="30"/>
      <c r="K125" s="30"/>
      <c r="L125" s="48"/>
      <c r="M125" s="48"/>
      <c r="N125" s="17"/>
      <c r="O125" s="34"/>
    </row>
    <row r="126" spans="4:15" x14ac:dyDescent="0.15">
      <c r="D126" s="91"/>
      <c r="E126" s="91"/>
      <c r="F126" s="91"/>
      <c r="G126" s="30"/>
      <c r="H126" s="31"/>
      <c r="I126" s="30"/>
      <c r="J126" s="30"/>
      <c r="K126" s="30"/>
      <c r="L126" s="48"/>
      <c r="M126" s="48"/>
      <c r="N126" s="17"/>
      <c r="O126" s="34"/>
    </row>
    <row r="127" spans="4:15" x14ac:dyDescent="0.15">
      <c r="D127" s="91"/>
      <c r="E127" s="91"/>
      <c r="F127" s="91"/>
      <c r="G127" s="30"/>
      <c r="H127" s="31"/>
      <c r="I127" s="30"/>
      <c r="J127" s="30"/>
      <c r="K127" s="30"/>
      <c r="L127" s="48"/>
      <c r="M127" s="48"/>
      <c r="N127" s="17"/>
      <c r="O127" s="34"/>
    </row>
    <row r="128" spans="4:15" x14ac:dyDescent="0.15">
      <c r="D128" s="91"/>
      <c r="E128" s="91"/>
      <c r="F128" s="91"/>
      <c r="G128" s="30"/>
      <c r="H128" s="31"/>
      <c r="I128" s="30"/>
      <c r="J128" s="30"/>
      <c r="K128" s="30"/>
      <c r="L128" s="48"/>
      <c r="M128" s="48"/>
      <c r="N128" s="17"/>
      <c r="O128" s="34"/>
    </row>
    <row r="129" spans="4:15" x14ac:dyDescent="0.15">
      <c r="D129" s="91"/>
      <c r="E129" s="91"/>
      <c r="F129" s="91"/>
      <c r="G129" s="30"/>
      <c r="H129" s="31"/>
      <c r="I129" s="30"/>
      <c r="J129" s="30"/>
      <c r="K129" s="30"/>
      <c r="L129" s="48"/>
      <c r="M129" s="48"/>
      <c r="N129" s="17"/>
      <c r="O129" s="34"/>
    </row>
    <row r="130" spans="4:15" x14ac:dyDescent="0.15">
      <c r="D130" s="91"/>
      <c r="E130" s="91"/>
      <c r="F130" s="91"/>
      <c r="G130" s="30"/>
      <c r="H130" s="31"/>
      <c r="I130" s="30"/>
      <c r="J130" s="30"/>
      <c r="K130" s="30"/>
      <c r="L130" s="48"/>
      <c r="M130" s="48"/>
      <c r="N130" s="17"/>
      <c r="O130" s="34"/>
    </row>
    <row r="131" spans="4:15" x14ac:dyDescent="0.15">
      <c r="D131" s="91"/>
      <c r="E131" s="91"/>
      <c r="F131" s="91"/>
      <c r="G131" s="30"/>
      <c r="H131" s="31"/>
      <c r="I131" s="30"/>
      <c r="J131" s="30"/>
      <c r="K131" s="30"/>
      <c r="L131" s="48"/>
      <c r="M131" s="48"/>
      <c r="N131" s="17"/>
      <c r="O131" s="34"/>
    </row>
    <row r="132" spans="4:15" x14ac:dyDescent="0.15">
      <c r="D132" s="91"/>
      <c r="E132" s="91"/>
      <c r="F132" s="91"/>
      <c r="G132" s="30"/>
      <c r="H132" s="31"/>
      <c r="I132" s="30"/>
      <c r="J132" s="30"/>
      <c r="K132" s="30"/>
      <c r="L132" s="48"/>
      <c r="M132" s="48"/>
      <c r="N132" s="17"/>
      <c r="O132" s="34"/>
    </row>
    <row r="133" spans="4:15" x14ac:dyDescent="0.15">
      <c r="D133" s="91"/>
      <c r="E133" s="91"/>
      <c r="F133" s="91"/>
      <c r="G133" s="30"/>
      <c r="H133" s="31"/>
      <c r="I133" s="30"/>
      <c r="J133" s="30"/>
      <c r="K133" s="30"/>
      <c r="L133" s="48"/>
      <c r="M133" s="48"/>
      <c r="N133" s="17"/>
      <c r="O133" s="34"/>
    </row>
    <row r="134" spans="4:15" x14ac:dyDescent="0.15">
      <c r="D134" s="91"/>
      <c r="E134" s="91"/>
      <c r="F134" s="91"/>
      <c r="G134" s="30"/>
      <c r="H134" s="31"/>
      <c r="I134" s="30"/>
      <c r="J134" s="30"/>
      <c r="K134" s="30"/>
      <c r="L134" s="48"/>
      <c r="M134" s="48"/>
      <c r="N134" s="17"/>
      <c r="O134" s="34"/>
    </row>
    <row r="135" spans="4:15" x14ac:dyDescent="0.15">
      <c r="D135" s="91"/>
      <c r="E135" s="91"/>
      <c r="F135" s="91"/>
      <c r="G135" s="30"/>
      <c r="H135" s="31"/>
      <c r="I135" s="30"/>
      <c r="J135" s="30"/>
      <c r="K135" s="30"/>
      <c r="L135" s="48"/>
      <c r="M135" s="48"/>
      <c r="N135" s="17"/>
      <c r="O135" s="34"/>
    </row>
    <row r="136" spans="4:15" x14ac:dyDescent="0.15">
      <c r="D136" s="91"/>
      <c r="E136" s="91"/>
      <c r="F136" s="91"/>
      <c r="G136" s="30"/>
      <c r="H136" s="31"/>
      <c r="I136" s="30"/>
      <c r="J136" s="30"/>
      <c r="K136" s="30"/>
      <c r="L136" s="48"/>
      <c r="M136" s="48"/>
      <c r="N136" s="17"/>
      <c r="O136" s="34"/>
    </row>
    <row r="137" spans="4:15" x14ac:dyDescent="0.15">
      <c r="D137" s="91"/>
      <c r="E137" s="91"/>
      <c r="F137" s="91"/>
      <c r="G137" s="30"/>
      <c r="H137" s="31"/>
      <c r="I137" s="30"/>
      <c r="J137" s="30"/>
      <c r="K137" s="30"/>
      <c r="L137" s="48"/>
      <c r="M137" s="48"/>
      <c r="N137" s="17"/>
      <c r="O137" s="34"/>
    </row>
    <row r="138" spans="4:15" x14ac:dyDescent="0.15">
      <c r="D138" s="91"/>
      <c r="E138" s="91"/>
      <c r="F138" s="91"/>
      <c r="G138" s="30"/>
      <c r="H138" s="31"/>
      <c r="I138" s="30"/>
      <c r="J138" s="30"/>
      <c r="K138" s="30"/>
      <c r="L138" s="48"/>
      <c r="M138" s="48"/>
      <c r="N138" s="17"/>
      <c r="O138" s="34"/>
    </row>
    <row r="139" spans="4:15" x14ac:dyDescent="0.15">
      <c r="D139" s="91"/>
      <c r="E139" s="91"/>
      <c r="F139" s="91"/>
      <c r="G139" s="30"/>
      <c r="H139" s="31"/>
      <c r="I139" s="30"/>
      <c r="J139" s="30"/>
      <c r="K139" s="30"/>
      <c r="L139" s="48"/>
      <c r="M139" s="48"/>
      <c r="N139" s="17"/>
      <c r="O139" s="34"/>
    </row>
    <row r="140" spans="4:15" x14ac:dyDescent="0.15">
      <c r="D140" s="91"/>
      <c r="E140" s="91"/>
      <c r="F140" s="91"/>
      <c r="G140" s="30"/>
      <c r="H140" s="31"/>
      <c r="I140" s="30"/>
      <c r="J140" s="30"/>
      <c r="K140" s="30"/>
      <c r="L140" s="48"/>
      <c r="M140" s="48"/>
      <c r="N140" s="17"/>
      <c r="O140" s="34"/>
    </row>
    <row r="141" spans="4:15" x14ac:dyDescent="0.15">
      <c r="D141" s="91"/>
      <c r="E141" s="91"/>
      <c r="F141" s="91"/>
      <c r="G141" s="30"/>
      <c r="H141" s="31"/>
      <c r="I141" s="30"/>
      <c r="J141" s="30"/>
      <c r="K141" s="30"/>
      <c r="L141" s="48"/>
      <c r="M141" s="48"/>
      <c r="N141" s="17"/>
      <c r="O141" s="34"/>
    </row>
    <row r="142" spans="4:15" x14ac:dyDescent="0.15">
      <c r="D142" s="91"/>
      <c r="E142" s="91"/>
      <c r="F142" s="91"/>
      <c r="G142" s="30"/>
      <c r="H142" s="31"/>
      <c r="I142" s="30"/>
      <c r="J142" s="30"/>
      <c r="K142" s="30"/>
      <c r="L142" s="48"/>
      <c r="M142" s="48"/>
      <c r="N142" s="17"/>
      <c r="O142" s="34"/>
    </row>
    <row r="143" spans="4:15" x14ac:dyDescent="0.15">
      <c r="D143" s="91"/>
      <c r="E143" s="91"/>
      <c r="F143" s="91"/>
      <c r="G143" s="30"/>
      <c r="H143" s="31"/>
      <c r="I143" s="30"/>
      <c r="J143" s="30"/>
      <c r="K143" s="30"/>
      <c r="L143" s="48"/>
      <c r="M143" s="48"/>
      <c r="N143" s="17"/>
      <c r="O143" s="34"/>
    </row>
    <row r="144" spans="4:15" x14ac:dyDescent="0.15">
      <c r="D144" s="91"/>
      <c r="E144" s="91"/>
      <c r="F144" s="91"/>
      <c r="G144" s="30"/>
      <c r="H144" s="31"/>
      <c r="I144" s="30"/>
      <c r="J144" s="30"/>
      <c r="K144" s="30"/>
      <c r="L144" s="48"/>
      <c r="M144" s="48"/>
      <c r="N144" s="17"/>
      <c r="O144" s="34"/>
    </row>
    <row r="145" spans="4:15" x14ac:dyDescent="0.15">
      <c r="D145" s="91"/>
      <c r="E145" s="91"/>
      <c r="F145" s="91"/>
      <c r="G145" s="30"/>
      <c r="H145" s="31"/>
      <c r="I145" s="30"/>
      <c r="J145" s="30"/>
      <c r="K145" s="30"/>
      <c r="L145" s="48"/>
      <c r="M145" s="48"/>
      <c r="N145" s="17"/>
      <c r="O145" s="34"/>
    </row>
    <row r="146" spans="4:15" x14ac:dyDescent="0.15">
      <c r="D146" s="91"/>
      <c r="E146" s="91"/>
      <c r="F146" s="91"/>
      <c r="G146" s="30"/>
      <c r="H146" s="31"/>
      <c r="I146" s="30"/>
      <c r="J146" s="30"/>
      <c r="K146" s="30"/>
      <c r="L146" s="48"/>
      <c r="M146" s="48"/>
      <c r="N146" s="17"/>
      <c r="O146" s="34"/>
    </row>
    <row r="147" spans="4:15" x14ac:dyDescent="0.15">
      <c r="D147" s="91"/>
      <c r="E147" s="91"/>
      <c r="F147" s="91"/>
      <c r="G147" s="30"/>
      <c r="H147" s="31"/>
      <c r="I147" s="30"/>
      <c r="J147" s="30"/>
      <c r="K147" s="30"/>
      <c r="L147" s="48"/>
      <c r="M147" s="48"/>
      <c r="N147" s="17"/>
      <c r="O147" s="34"/>
    </row>
    <row r="148" spans="4:15" x14ac:dyDescent="0.15">
      <c r="D148" s="91"/>
      <c r="E148" s="91"/>
      <c r="F148" s="91"/>
      <c r="G148" s="30"/>
      <c r="H148" s="31"/>
      <c r="I148" s="30"/>
      <c r="J148" s="30"/>
      <c r="K148" s="30"/>
      <c r="L148" s="48"/>
      <c r="M148" s="48"/>
      <c r="N148" s="17"/>
      <c r="O148" s="34"/>
    </row>
    <row r="149" spans="4:15" x14ac:dyDescent="0.15">
      <c r="D149" s="91"/>
      <c r="E149" s="91"/>
      <c r="F149" s="91"/>
      <c r="G149" s="30"/>
      <c r="H149" s="31"/>
      <c r="I149" s="30"/>
      <c r="J149" s="30"/>
      <c r="K149" s="30"/>
      <c r="L149" s="48"/>
      <c r="M149" s="48"/>
      <c r="N149" s="17"/>
      <c r="O149" s="34"/>
    </row>
    <row r="150" spans="4:15" x14ac:dyDescent="0.15">
      <c r="D150" s="91"/>
      <c r="E150" s="91"/>
      <c r="F150" s="91"/>
      <c r="G150" s="30"/>
      <c r="H150" s="31"/>
      <c r="I150" s="30"/>
      <c r="J150" s="30"/>
      <c r="K150" s="30"/>
      <c r="L150" s="48"/>
      <c r="M150" s="48"/>
      <c r="N150" s="17"/>
      <c r="O150" s="34"/>
    </row>
    <row r="151" spans="4:15" x14ac:dyDescent="0.15">
      <c r="D151" s="91"/>
      <c r="E151" s="91"/>
      <c r="F151" s="91"/>
      <c r="G151" s="30"/>
      <c r="H151" s="31"/>
      <c r="I151" s="30"/>
      <c r="J151" s="30"/>
      <c r="K151" s="30"/>
      <c r="L151" s="48"/>
      <c r="M151" s="48"/>
      <c r="N151" s="17"/>
      <c r="O151" s="34"/>
    </row>
    <row r="152" spans="4:15" x14ac:dyDescent="0.15">
      <c r="D152" s="91"/>
      <c r="E152" s="91"/>
      <c r="F152" s="91"/>
      <c r="G152" s="30"/>
      <c r="H152" s="31"/>
      <c r="I152" s="30"/>
      <c r="J152" s="30"/>
      <c r="K152" s="30"/>
      <c r="L152" s="48"/>
      <c r="M152" s="48"/>
      <c r="N152" s="17"/>
      <c r="O152" s="34"/>
    </row>
    <row r="153" spans="4:15" x14ac:dyDescent="0.15">
      <c r="D153" s="91"/>
      <c r="E153" s="91"/>
      <c r="F153" s="91"/>
      <c r="G153" s="30"/>
      <c r="H153" s="31"/>
      <c r="I153" s="30"/>
      <c r="J153" s="30"/>
      <c r="K153" s="30"/>
      <c r="L153" s="48"/>
      <c r="M153" s="48"/>
      <c r="N153" s="17"/>
      <c r="O153" s="34"/>
    </row>
    <row r="154" spans="4:15" x14ac:dyDescent="0.15">
      <c r="D154" s="91"/>
      <c r="E154" s="91"/>
      <c r="F154" s="91"/>
      <c r="G154" s="30"/>
      <c r="H154" s="31"/>
      <c r="I154" s="30"/>
      <c r="J154" s="30"/>
      <c r="K154" s="30"/>
      <c r="L154" s="48"/>
      <c r="M154" s="48"/>
      <c r="N154" s="17"/>
      <c r="O154" s="34"/>
    </row>
    <row r="155" spans="4:15" x14ac:dyDescent="0.15">
      <c r="D155" s="91"/>
      <c r="E155" s="91"/>
      <c r="F155" s="91"/>
      <c r="G155" s="30"/>
      <c r="H155" s="31"/>
      <c r="I155" s="30"/>
      <c r="J155" s="30"/>
      <c r="K155" s="30"/>
      <c r="L155" s="48"/>
      <c r="M155" s="48"/>
      <c r="N155" s="17"/>
      <c r="O155" s="34"/>
    </row>
    <row r="156" spans="4:15" x14ac:dyDescent="0.15">
      <c r="D156" s="91"/>
      <c r="E156" s="91"/>
      <c r="F156" s="91"/>
      <c r="G156" s="30"/>
      <c r="H156" s="31"/>
      <c r="I156" s="30"/>
      <c r="J156" s="30"/>
      <c r="K156" s="30"/>
      <c r="L156" s="48"/>
      <c r="M156" s="48"/>
      <c r="N156" s="17"/>
      <c r="O156" s="34"/>
    </row>
    <row r="157" spans="4:15" x14ac:dyDescent="0.15">
      <c r="D157" s="91"/>
      <c r="E157" s="91"/>
      <c r="F157" s="91"/>
      <c r="G157" s="30"/>
      <c r="H157" s="31"/>
      <c r="I157" s="30"/>
      <c r="J157" s="30"/>
      <c r="K157" s="30"/>
      <c r="L157" s="48"/>
      <c r="M157" s="48"/>
      <c r="N157" s="17"/>
      <c r="O157" s="34"/>
    </row>
    <row r="158" spans="4:15" x14ac:dyDescent="0.15">
      <c r="D158" s="91"/>
      <c r="E158" s="91"/>
      <c r="F158" s="91"/>
      <c r="G158" s="30"/>
      <c r="H158" s="31"/>
      <c r="I158" s="30"/>
      <c r="J158" s="30"/>
      <c r="K158" s="30"/>
      <c r="L158" s="48"/>
      <c r="M158" s="48"/>
      <c r="N158" s="17"/>
      <c r="O158" s="34"/>
    </row>
    <row r="159" spans="4:15" x14ac:dyDescent="0.15">
      <c r="D159" s="91"/>
      <c r="E159" s="91"/>
      <c r="F159" s="91"/>
      <c r="G159" s="30"/>
      <c r="H159" s="31"/>
      <c r="I159" s="30"/>
      <c r="J159" s="30"/>
      <c r="K159" s="30"/>
      <c r="L159" s="48"/>
      <c r="M159" s="48"/>
      <c r="N159" s="17"/>
      <c r="O159" s="34"/>
    </row>
    <row r="160" spans="4:15" x14ac:dyDescent="0.15">
      <c r="D160" s="91"/>
      <c r="E160" s="91"/>
      <c r="F160" s="91"/>
      <c r="G160" s="30"/>
      <c r="H160" s="31"/>
      <c r="I160" s="30"/>
      <c r="J160" s="30"/>
      <c r="K160" s="30"/>
      <c r="L160" s="48"/>
      <c r="M160" s="48"/>
      <c r="N160" s="17"/>
      <c r="O160" s="34"/>
    </row>
    <row r="161" spans="4:15" x14ac:dyDescent="0.15">
      <c r="D161" s="91"/>
      <c r="E161" s="91"/>
      <c r="F161" s="91"/>
      <c r="G161" s="30"/>
      <c r="H161" s="31"/>
      <c r="I161" s="30"/>
      <c r="J161" s="30"/>
      <c r="K161" s="30"/>
      <c r="L161" s="48"/>
      <c r="M161" s="48"/>
      <c r="N161" s="17"/>
      <c r="O161" s="34"/>
    </row>
    <row r="162" spans="4:15" x14ac:dyDescent="0.15">
      <c r="D162" s="91"/>
      <c r="E162" s="91"/>
      <c r="F162" s="91"/>
      <c r="G162" s="30"/>
      <c r="H162" s="31"/>
      <c r="I162" s="30"/>
      <c r="J162" s="30"/>
      <c r="K162" s="30"/>
      <c r="L162" s="48"/>
      <c r="M162" s="48"/>
      <c r="N162" s="17"/>
      <c r="O162" s="34"/>
    </row>
    <row r="163" spans="4:15" x14ac:dyDescent="0.15">
      <c r="D163" s="91"/>
      <c r="E163" s="91"/>
      <c r="F163" s="91"/>
      <c r="G163" s="30"/>
      <c r="H163" s="31"/>
      <c r="I163" s="30"/>
      <c r="J163" s="30"/>
      <c r="K163" s="30"/>
      <c r="L163" s="48"/>
      <c r="M163" s="48"/>
      <c r="N163" s="17"/>
      <c r="O163" s="34"/>
    </row>
    <row r="164" spans="4:15" x14ac:dyDescent="0.15">
      <c r="D164" s="91"/>
      <c r="E164" s="91"/>
      <c r="F164" s="91"/>
      <c r="G164" s="30"/>
      <c r="H164" s="31"/>
      <c r="I164" s="30"/>
      <c r="J164" s="30"/>
      <c r="K164" s="30"/>
      <c r="L164" s="48"/>
      <c r="M164" s="48"/>
      <c r="N164" s="17"/>
      <c r="O164" s="34"/>
    </row>
    <row r="165" spans="4:15" x14ac:dyDescent="0.15">
      <c r="D165" s="91"/>
      <c r="E165" s="91"/>
      <c r="F165" s="91"/>
      <c r="G165" s="30"/>
      <c r="H165" s="31"/>
      <c r="I165" s="30"/>
      <c r="J165" s="30"/>
      <c r="K165" s="30"/>
      <c r="L165" s="48"/>
      <c r="M165" s="48"/>
      <c r="N165" s="17"/>
      <c r="O165" s="34"/>
    </row>
    <row r="166" spans="4:15" x14ac:dyDescent="0.15">
      <c r="D166" s="91"/>
      <c r="E166" s="91"/>
      <c r="F166" s="91"/>
      <c r="G166" s="30"/>
      <c r="H166" s="31"/>
      <c r="I166" s="30"/>
      <c r="J166" s="30"/>
      <c r="K166" s="30"/>
      <c r="L166" s="48"/>
      <c r="M166" s="48"/>
      <c r="N166" s="17"/>
      <c r="O166" s="34"/>
    </row>
    <row r="167" spans="4:15" x14ac:dyDescent="0.15">
      <c r="D167" s="91"/>
      <c r="E167" s="91"/>
      <c r="F167" s="91"/>
      <c r="G167" s="30"/>
      <c r="H167" s="31"/>
      <c r="I167" s="30"/>
      <c r="J167" s="30"/>
      <c r="K167" s="30"/>
      <c r="L167" s="48"/>
      <c r="M167" s="48"/>
      <c r="N167" s="17"/>
      <c r="O167" s="34"/>
    </row>
    <row r="168" spans="4:15" x14ac:dyDescent="0.15">
      <c r="D168" s="91"/>
      <c r="E168" s="91"/>
      <c r="F168" s="91"/>
      <c r="G168" s="30"/>
      <c r="H168" s="31"/>
      <c r="I168" s="30"/>
      <c r="J168" s="30"/>
      <c r="K168" s="30"/>
      <c r="L168" s="48"/>
      <c r="M168" s="48"/>
      <c r="N168" s="17"/>
      <c r="O168" s="34"/>
    </row>
    <row r="169" spans="4:15" x14ac:dyDescent="0.15">
      <c r="D169" s="91"/>
      <c r="E169" s="91"/>
      <c r="F169" s="91"/>
      <c r="G169" s="30"/>
      <c r="H169" s="31"/>
      <c r="I169" s="30"/>
      <c r="J169" s="30"/>
      <c r="K169" s="30"/>
      <c r="L169" s="48"/>
      <c r="M169" s="48"/>
      <c r="N169" s="17"/>
      <c r="O169" s="34"/>
    </row>
    <row r="170" spans="4:15" x14ac:dyDescent="0.15">
      <c r="D170" s="91"/>
      <c r="E170" s="91"/>
      <c r="F170" s="91"/>
      <c r="G170" s="30"/>
      <c r="H170" s="31"/>
      <c r="I170" s="30"/>
      <c r="J170" s="30"/>
      <c r="K170" s="30"/>
      <c r="L170" s="48"/>
      <c r="M170" s="48"/>
      <c r="N170" s="17"/>
      <c r="O170" s="34"/>
    </row>
    <row r="171" spans="4:15" x14ac:dyDescent="0.15">
      <c r="D171" s="91"/>
      <c r="E171" s="91"/>
      <c r="F171" s="91"/>
      <c r="G171" s="30"/>
      <c r="H171" s="31"/>
      <c r="I171" s="30"/>
      <c r="J171" s="30"/>
      <c r="K171" s="30"/>
      <c r="L171" s="48"/>
      <c r="M171" s="48"/>
      <c r="N171" s="17"/>
      <c r="O171" s="34"/>
    </row>
    <row r="172" spans="4:15" x14ac:dyDescent="0.15">
      <c r="D172" s="91"/>
      <c r="E172" s="91"/>
      <c r="F172" s="91"/>
      <c r="G172" s="30"/>
      <c r="H172" s="31"/>
      <c r="I172" s="30"/>
      <c r="J172" s="30"/>
      <c r="K172" s="30"/>
      <c r="L172" s="48"/>
      <c r="M172" s="48"/>
      <c r="N172" s="17"/>
      <c r="O172" s="34"/>
    </row>
    <row r="173" spans="4:15" x14ac:dyDescent="0.15">
      <c r="D173" s="91"/>
      <c r="E173" s="91"/>
      <c r="F173" s="91"/>
      <c r="G173" s="30"/>
      <c r="H173" s="31"/>
      <c r="I173" s="30"/>
      <c r="J173" s="30"/>
      <c r="K173" s="30"/>
      <c r="L173" s="48"/>
      <c r="M173" s="48"/>
      <c r="N173" s="17"/>
      <c r="O173" s="34"/>
    </row>
    <row r="174" spans="4:15" x14ac:dyDescent="0.15">
      <c r="D174" s="91"/>
      <c r="E174" s="91"/>
      <c r="F174" s="91"/>
      <c r="G174" s="30"/>
      <c r="H174" s="31"/>
      <c r="I174" s="30"/>
      <c r="J174" s="30"/>
      <c r="K174" s="30"/>
      <c r="L174" s="48"/>
      <c r="M174" s="48"/>
      <c r="N174" s="17"/>
      <c r="O174" s="34"/>
    </row>
    <row r="175" spans="4:15" x14ac:dyDescent="0.15">
      <c r="D175" s="91"/>
      <c r="E175" s="91"/>
      <c r="F175" s="91"/>
      <c r="G175" s="30"/>
      <c r="H175" s="31"/>
      <c r="I175" s="30"/>
      <c r="J175" s="30"/>
      <c r="K175" s="30"/>
      <c r="L175" s="48"/>
      <c r="M175" s="48"/>
      <c r="N175" s="17"/>
      <c r="O175" s="34"/>
    </row>
    <row r="176" spans="4:15" x14ac:dyDescent="0.15">
      <c r="D176" s="91"/>
      <c r="E176" s="91"/>
      <c r="F176" s="91"/>
      <c r="G176" s="30"/>
      <c r="H176" s="31"/>
      <c r="I176" s="30"/>
      <c r="J176" s="30"/>
      <c r="K176" s="30"/>
      <c r="L176" s="48"/>
      <c r="M176" s="48"/>
      <c r="N176" s="17"/>
      <c r="O176" s="34"/>
    </row>
    <row r="177" spans="4:15" x14ac:dyDescent="0.15">
      <c r="D177" s="91"/>
      <c r="E177" s="91"/>
      <c r="F177" s="91"/>
      <c r="G177" s="30"/>
      <c r="H177" s="31"/>
      <c r="I177" s="30"/>
      <c r="J177" s="30"/>
      <c r="K177" s="30"/>
      <c r="L177" s="48"/>
      <c r="M177" s="48"/>
      <c r="N177" s="17"/>
      <c r="O177" s="34"/>
    </row>
    <row r="178" spans="4:15" x14ac:dyDescent="0.15">
      <c r="D178" s="91"/>
      <c r="E178" s="91"/>
      <c r="F178" s="91"/>
      <c r="G178" s="30"/>
      <c r="H178" s="31"/>
      <c r="I178" s="30"/>
      <c r="J178" s="30"/>
      <c r="K178" s="30"/>
      <c r="L178" s="48"/>
      <c r="M178" s="48"/>
      <c r="N178" s="17"/>
      <c r="O178" s="34"/>
    </row>
    <row r="179" spans="4:15" x14ac:dyDescent="0.15">
      <c r="D179" s="91"/>
      <c r="E179" s="91"/>
      <c r="F179" s="91"/>
      <c r="G179" s="30"/>
      <c r="H179" s="31"/>
      <c r="I179" s="30"/>
      <c r="J179" s="30"/>
      <c r="K179" s="30"/>
      <c r="L179" s="48"/>
      <c r="M179" s="48"/>
      <c r="N179" s="17"/>
      <c r="O179" s="34"/>
    </row>
    <row r="180" spans="4:15" x14ac:dyDescent="0.15">
      <c r="D180" s="91"/>
      <c r="E180" s="91"/>
      <c r="F180" s="91"/>
      <c r="G180" s="30"/>
      <c r="H180" s="31"/>
      <c r="I180" s="30"/>
      <c r="J180" s="30"/>
      <c r="K180" s="30"/>
      <c r="L180" s="48"/>
      <c r="M180" s="48"/>
      <c r="N180" s="17"/>
      <c r="O180" s="34"/>
    </row>
    <row r="181" spans="4:15" x14ac:dyDescent="0.15">
      <c r="D181" s="91"/>
      <c r="E181" s="91"/>
      <c r="F181" s="91"/>
      <c r="G181" s="30"/>
      <c r="H181" s="31"/>
      <c r="I181" s="30"/>
      <c r="J181" s="30"/>
      <c r="K181" s="30"/>
      <c r="L181" s="48"/>
      <c r="M181" s="48"/>
      <c r="N181" s="17"/>
      <c r="O181" s="34"/>
    </row>
    <row r="182" spans="4:15" x14ac:dyDescent="0.15">
      <c r="D182" s="91"/>
      <c r="E182" s="91"/>
      <c r="F182" s="91"/>
      <c r="G182" s="30"/>
      <c r="H182" s="31"/>
      <c r="I182" s="30"/>
      <c r="J182" s="30"/>
      <c r="K182" s="30"/>
      <c r="L182" s="48"/>
      <c r="M182" s="48"/>
      <c r="N182" s="17"/>
      <c r="O182" s="34"/>
    </row>
    <row r="183" spans="4:15" x14ac:dyDescent="0.15">
      <c r="D183" s="91"/>
      <c r="E183" s="91"/>
      <c r="F183" s="91"/>
      <c r="G183" s="30"/>
      <c r="H183" s="31"/>
      <c r="I183" s="30"/>
      <c r="J183" s="30"/>
      <c r="K183" s="30"/>
      <c r="L183" s="48"/>
      <c r="M183" s="48"/>
      <c r="N183" s="17"/>
      <c r="O183" s="34"/>
    </row>
    <row r="184" spans="4:15" x14ac:dyDescent="0.15">
      <c r="D184" s="91"/>
      <c r="E184" s="91"/>
      <c r="F184" s="91"/>
      <c r="G184" s="30"/>
      <c r="H184" s="31"/>
      <c r="I184" s="30"/>
      <c r="J184" s="30"/>
      <c r="K184" s="30"/>
      <c r="L184" s="48"/>
      <c r="M184" s="48"/>
      <c r="N184" s="17"/>
      <c r="O184" s="34"/>
    </row>
    <row r="185" spans="4:15" x14ac:dyDescent="0.15">
      <c r="D185" s="91"/>
      <c r="E185" s="91"/>
      <c r="F185" s="91"/>
      <c r="G185" s="30"/>
      <c r="H185" s="31"/>
      <c r="I185" s="30"/>
      <c r="J185" s="30"/>
      <c r="K185" s="30"/>
      <c r="L185" s="48"/>
      <c r="M185" s="48"/>
      <c r="N185" s="17"/>
      <c r="O185" s="34"/>
    </row>
    <row r="186" spans="4:15" x14ac:dyDescent="0.15">
      <c r="D186" s="91"/>
      <c r="E186" s="91"/>
      <c r="F186" s="91"/>
      <c r="G186" s="30"/>
      <c r="H186" s="31"/>
      <c r="I186" s="30"/>
      <c r="J186" s="30"/>
      <c r="K186" s="30"/>
      <c r="L186" s="48"/>
      <c r="M186" s="48"/>
      <c r="N186" s="17"/>
      <c r="O186" s="34"/>
    </row>
    <row r="187" spans="4:15" x14ac:dyDescent="0.15">
      <c r="D187" s="91"/>
      <c r="E187" s="91"/>
      <c r="F187" s="91"/>
      <c r="G187" s="30"/>
      <c r="H187" s="31"/>
      <c r="I187" s="30"/>
      <c r="J187" s="30"/>
      <c r="K187" s="30"/>
      <c r="L187" s="48"/>
      <c r="M187" s="48"/>
      <c r="N187" s="17"/>
      <c r="O187" s="34"/>
    </row>
    <row r="188" spans="4:15" x14ac:dyDescent="0.15">
      <c r="D188" s="91"/>
      <c r="E188" s="91"/>
      <c r="F188" s="91"/>
      <c r="G188" s="30"/>
      <c r="H188" s="31"/>
      <c r="I188" s="30"/>
      <c r="J188" s="30"/>
      <c r="K188" s="30"/>
      <c r="L188" s="48"/>
      <c r="M188" s="48"/>
      <c r="N188" s="17"/>
      <c r="O188" s="34"/>
    </row>
    <row r="189" spans="4:15" x14ac:dyDescent="0.15">
      <c r="D189" s="91"/>
      <c r="E189" s="91"/>
      <c r="F189" s="91"/>
      <c r="G189" s="30"/>
      <c r="H189" s="31"/>
      <c r="I189" s="30"/>
      <c r="J189" s="30"/>
      <c r="K189" s="30"/>
      <c r="L189" s="48"/>
      <c r="M189" s="48"/>
      <c r="N189" s="17"/>
      <c r="O189" s="34"/>
    </row>
    <row r="190" spans="4:15" x14ac:dyDescent="0.15">
      <c r="D190" s="91"/>
      <c r="E190" s="91"/>
      <c r="F190" s="91"/>
      <c r="G190" s="30"/>
      <c r="H190" s="31"/>
      <c r="I190" s="30"/>
      <c r="J190" s="30"/>
      <c r="K190" s="30"/>
      <c r="L190" s="48"/>
      <c r="M190" s="48"/>
      <c r="N190" s="17"/>
      <c r="O190" s="34"/>
    </row>
    <row r="191" spans="4:15" x14ac:dyDescent="0.15">
      <c r="D191" s="91"/>
      <c r="E191" s="91"/>
      <c r="F191" s="91"/>
      <c r="G191" s="30"/>
      <c r="H191" s="31"/>
      <c r="I191" s="30"/>
      <c r="J191" s="30"/>
      <c r="K191" s="30"/>
      <c r="L191" s="48"/>
      <c r="M191" s="48"/>
      <c r="N191" s="17"/>
      <c r="O191" s="34"/>
    </row>
    <row r="192" spans="4:15" x14ac:dyDescent="0.15">
      <c r="D192" s="91"/>
      <c r="E192" s="91"/>
      <c r="F192" s="91"/>
      <c r="G192" s="30"/>
      <c r="H192" s="31"/>
      <c r="I192" s="30"/>
      <c r="J192" s="30"/>
      <c r="K192" s="30"/>
      <c r="L192" s="48"/>
      <c r="M192" s="48"/>
      <c r="N192" s="17"/>
      <c r="O192" s="34"/>
    </row>
    <row r="193" spans="4:15" x14ac:dyDescent="0.15">
      <c r="D193" s="91"/>
      <c r="E193" s="91"/>
      <c r="F193" s="91"/>
      <c r="G193" s="30"/>
      <c r="H193" s="31"/>
      <c r="I193" s="30"/>
      <c r="J193" s="30"/>
      <c r="K193" s="30"/>
      <c r="L193" s="48"/>
      <c r="M193" s="48"/>
      <c r="N193" s="17"/>
      <c r="O193" s="34"/>
    </row>
    <row r="194" spans="4:15" x14ac:dyDescent="0.15">
      <c r="D194" s="91"/>
      <c r="E194" s="91"/>
      <c r="F194" s="91"/>
      <c r="G194" s="30"/>
      <c r="H194" s="31"/>
      <c r="I194" s="30"/>
      <c r="J194" s="30"/>
      <c r="K194" s="30"/>
      <c r="L194" s="48"/>
      <c r="M194" s="48"/>
      <c r="N194" s="17"/>
      <c r="O194" s="34"/>
    </row>
    <row r="195" spans="4:15" x14ac:dyDescent="0.15">
      <c r="D195" s="91"/>
      <c r="E195" s="91"/>
      <c r="F195" s="91"/>
      <c r="G195" s="30"/>
      <c r="H195" s="31"/>
      <c r="I195" s="30"/>
      <c r="J195" s="30"/>
      <c r="K195" s="30"/>
      <c r="L195" s="48"/>
      <c r="M195" s="48"/>
      <c r="N195" s="17"/>
      <c r="O195" s="34"/>
    </row>
    <row r="196" spans="4:15" x14ac:dyDescent="0.15">
      <c r="D196" s="91"/>
      <c r="E196" s="91"/>
      <c r="F196" s="91"/>
      <c r="G196" s="30"/>
      <c r="H196" s="31"/>
      <c r="I196" s="30"/>
      <c r="J196" s="30"/>
      <c r="K196" s="30"/>
      <c r="L196" s="48"/>
      <c r="M196" s="48"/>
      <c r="N196" s="17"/>
      <c r="O196" s="34"/>
    </row>
    <row r="197" spans="4:15" x14ac:dyDescent="0.15">
      <c r="D197" s="91"/>
      <c r="E197" s="91"/>
      <c r="F197" s="91"/>
      <c r="G197" s="30"/>
      <c r="H197" s="31"/>
      <c r="I197" s="30"/>
      <c r="J197" s="30"/>
      <c r="K197" s="30"/>
      <c r="L197" s="48"/>
      <c r="M197" s="48"/>
      <c r="N197" s="17"/>
      <c r="O197" s="34"/>
    </row>
    <row r="198" spans="4:15" x14ac:dyDescent="0.15">
      <c r="D198" s="91"/>
      <c r="E198" s="91"/>
      <c r="F198" s="91"/>
      <c r="G198" s="30"/>
      <c r="H198" s="31"/>
      <c r="I198" s="30"/>
      <c r="J198" s="30"/>
      <c r="K198" s="30"/>
      <c r="L198" s="48"/>
      <c r="M198" s="48"/>
      <c r="N198" s="17"/>
      <c r="O198" s="34"/>
    </row>
    <row r="199" spans="4:15" x14ac:dyDescent="0.15">
      <c r="D199" s="91"/>
      <c r="E199" s="91"/>
      <c r="F199" s="91"/>
      <c r="G199" s="30"/>
      <c r="H199" s="31"/>
      <c r="I199" s="30"/>
      <c r="J199" s="30"/>
      <c r="K199" s="30"/>
      <c r="L199" s="48"/>
      <c r="M199" s="48"/>
      <c r="N199" s="17"/>
      <c r="O199" s="34"/>
    </row>
    <row r="200" spans="4:15" x14ac:dyDescent="0.15">
      <c r="D200" s="91"/>
      <c r="E200" s="91"/>
      <c r="F200" s="91"/>
      <c r="G200" s="30"/>
      <c r="H200" s="31"/>
      <c r="I200" s="30"/>
      <c r="J200" s="30"/>
      <c r="K200" s="30"/>
      <c r="L200" s="48"/>
      <c r="M200" s="48"/>
      <c r="N200" s="17"/>
      <c r="O200" s="34"/>
    </row>
    <row r="201" spans="4:15" x14ac:dyDescent="0.15">
      <c r="D201" s="91"/>
      <c r="E201" s="91"/>
      <c r="F201" s="91"/>
      <c r="G201" s="30"/>
      <c r="H201" s="31"/>
      <c r="I201" s="30"/>
      <c r="J201" s="30"/>
      <c r="K201" s="30"/>
      <c r="L201" s="48"/>
      <c r="M201" s="48"/>
      <c r="N201" s="17"/>
      <c r="O201" s="34"/>
    </row>
    <row r="202" spans="4:15" x14ac:dyDescent="0.15">
      <c r="D202" s="91"/>
      <c r="E202" s="91"/>
      <c r="F202" s="91"/>
      <c r="G202" s="30"/>
      <c r="H202" s="31"/>
      <c r="I202" s="30"/>
      <c r="J202" s="30"/>
      <c r="K202" s="30"/>
      <c r="L202" s="48"/>
      <c r="M202" s="48"/>
      <c r="N202" s="17"/>
      <c r="O202" s="34"/>
    </row>
    <row r="203" spans="4:15" x14ac:dyDescent="0.15">
      <c r="D203" s="91"/>
      <c r="E203" s="91"/>
      <c r="F203" s="91"/>
      <c r="G203" s="30"/>
      <c r="H203" s="31"/>
      <c r="I203" s="30"/>
      <c r="J203" s="30"/>
      <c r="K203" s="30"/>
      <c r="L203" s="48"/>
      <c r="M203" s="48"/>
      <c r="N203" s="17"/>
      <c r="O203" s="34"/>
    </row>
    <row r="204" spans="4:15" x14ac:dyDescent="0.15">
      <c r="D204" s="91"/>
      <c r="E204" s="91"/>
      <c r="F204" s="91"/>
      <c r="G204" s="30"/>
      <c r="H204" s="31"/>
      <c r="I204" s="30"/>
      <c r="J204" s="30"/>
      <c r="K204" s="30"/>
      <c r="L204" s="48"/>
      <c r="M204" s="48"/>
      <c r="N204" s="17"/>
      <c r="O204" s="34"/>
    </row>
    <row r="205" spans="4:15" x14ac:dyDescent="0.15">
      <c r="D205" s="91"/>
      <c r="E205" s="91"/>
      <c r="F205" s="91"/>
      <c r="G205" s="30"/>
      <c r="H205" s="31"/>
      <c r="I205" s="30"/>
      <c r="J205" s="30"/>
      <c r="K205" s="30"/>
      <c r="L205" s="48"/>
      <c r="M205" s="48"/>
      <c r="N205" s="17"/>
      <c r="O205" s="34"/>
    </row>
    <row r="206" spans="4:15" x14ac:dyDescent="0.15">
      <c r="D206" s="91"/>
      <c r="E206" s="91"/>
      <c r="F206" s="91"/>
      <c r="G206" s="30"/>
      <c r="H206" s="31"/>
      <c r="I206" s="30"/>
      <c r="J206" s="30"/>
      <c r="K206" s="30"/>
      <c r="L206" s="48"/>
      <c r="M206" s="48"/>
      <c r="N206" s="17"/>
      <c r="O206" s="34"/>
    </row>
    <row r="207" spans="4:15" x14ac:dyDescent="0.15">
      <c r="D207" s="91"/>
      <c r="E207" s="91"/>
      <c r="F207" s="91"/>
      <c r="G207" s="30"/>
      <c r="H207" s="31"/>
      <c r="I207" s="30"/>
      <c r="J207" s="30"/>
      <c r="K207" s="30"/>
      <c r="L207" s="48"/>
      <c r="M207" s="48"/>
      <c r="N207" s="17"/>
      <c r="O207" s="34"/>
    </row>
    <row r="208" spans="4:15" x14ac:dyDescent="0.15">
      <c r="D208" s="91"/>
      <c r="E208" s="91"/>
      <c r="F208" s="91"/>
      <c r="G208" s="30"/>
      <c r="H208" s="31"/>
      <c r="I208" s="30"/>
      <c r="J208" s="30"/>
      <c r="K208" s="30"/>
      <c r="L208" s="48"/>
      <c r="M208" s="48"/>
      <c r="N208" s="17"/>
      <c r="O208" s="34"/>
    </row>
    <row r="209" spans="4:15" x14ac:dyDescent="0.15">
      <c r="D209" s="91"/>
      <c r="E209" s="91"/>
      <c r="F209" s="91"/>
      <c r="G209" s="30"/>
      <c r="H209" s="31"/>
      <c r="I209" s="30"/>
      <c r="J209" s="30"/>
      <c r="K209" s="30"/>
      <c r="L209" s="48"/>
      <c r="M209" s="48"/>
      <c r="N209" s="17"/>
      <c r="O209" s="34"/>
    </row>
    <row r="210" spans="4:15" x14ac:dyDescent="0.15">
      <c r="D210" s="91"/>
      <c r="E210" s="91"/>
      <c r="F210" s="91"/>
      <c r="G210" s="30"/>
      <c r="H210" s="31"/>
      <c r="I210" s="30"/>
      <c r="J210" s="30"/>
      <c r="K210" s="30"/>
      <c r="L210" s="48"/>
      <c r="M210" s="48"/>
      <c r="N210" s="17"/>
      <c r="O210" s="34"/>
    </row>
    <row r="211" spans="4:15" x14ac:dyDescent="0.15">
      <c r="D211" s="91"/>
      <c r="E211" s="91"/>
      <c r="F211" s="91"/>
      <c r="G211" s="30"/>
      <c r="H211" s="31"/>
      <c r="I211" s="30"/>
      <c r="J211" s="30"/>
      <c r="K211" s="30"/>
      <c r="L211" s="48"/>
      <c r="M211" s="48"/>
      <c r="N211" s="17"/>
      <c r="O211" s="34"/>
    </row>
    <row r="212" spans="4:15" x14ac:dyDescent="0.15">
      <c r="D212" s="91"/>
      <c r="E212" s="91"/>
      <c r="F212" s="91"/>
      <c r="G212" s="30"/>
      <c r="H212" s="31"/>
      <c r="I212" s="30"/>
      <c r="J212" s="30"/>
      <c r="K212" s="30"/>
      <c r="L212" s="48"/>
      <c r="M212" s="48"/>
      <c r="N212" s="17"/>
      <c r="O212" s="34"/>
    </row>
    <row r="213" spans="4:15" x14ac:dyDescent="0.15">
      <c r="D213" s="91"/>
      <c r="E213" s="91"/>
      <c r="F213" s="91"/>
      <c r="G213" s="30"/>
      <c r="H213" s="31"/>
      <c r="I213" s="30"/>
      <c r="J213" s="30"/>
      <c r="K213" s="30"/>
      <c r="L213" s="48"/>
      <c r="M213" s="48"/>
      <c r="N213" s="17"/>
      <c r="O213" s="34"/>
    </row>
    <row r="214" spans="4:15" x14ac:dyDescent="0.15">
      <c r="D214" s="91"/>
      <c r="E214" s="91"/>
      <c r="F214" s="91"/>
      <c r="G214" s="30"/>
      <c r="H214" s="31"/>
      <c r="I214" s="30"/>
      <c r="J214" s="30"/>
      <c r="K214" s="30"/>
      <c r="L214" s="48"/>
      <c r="M214" s="48"/>
      <c r="N214" s="17"/>
      <c r="O214" s="34"/>
    </row>
    <row r="215" spans="4:15" x14ac:dyDescent="0.15">
      <c r="D215" s="91"/>
      <c r="E215" s="91"/>
      <c r="F215" s="91"/>
      <c r="G215" s="30"/>
      <c r="H215" s="31"/>
      <c r="I215" s="30"/>
      <c r="J215" s="30"/>
      <c r="K215" s="30"/>
      <c r="L215" s="48"/>
      <c r="M215" s="48"/>
      <c r="N215" s="17"/>
      <c r="O215" s="34"/>
    </row>
    <row r="216" spans="4:15" x14ac:dyDescent="0.15">
      <c r="D216" s="91"/>
      <c r="E216" s="91"/>
      <c r="F216" s="91"/>
      <c r="G216" s="30"/>
      <c r="H216" s="31"/>
      <c r="I216" s="30"/>
      <c r="J216" s="30"/>
      <c r="K216" s="30"/>
      <c r="L216" s="48"/>
      <c r="M216" s="48"/>
      <c r="N216" s="17"/>
      <c r="O216" s="34"/>
    </row>
    <row r="217" spans="4:15" x14ac:dyDescent="0.15">
      <c r="D217" s="91"/>
      <c r="E217" s="91"/>
      <c r="F217" s="91"/>
      <c r="G217" s="30"/>
      <c r="H217" s="31"/>
      <c r="I217" s="30"/>
      <c r="J217" s="30"/>
      <c r="K217" s="30"/>
      <c r="L217" s="48"/>
      <c r="M217" s="48"/>
      <c r="N217" s="17"/>
      <c r="O217" s="34"/>
    </row>
    <row r="218" spans="4:15" x14ac:dyDescent="0.15">
      <c r="D218" s="91"/>
      <c r="E218" s="91"/>
      <c r="F218" s="91"/>
      <c r="G218" s="30"/>
      <c r="H218" s="31"/>
      <c r="I218" s="30"/>
      <c r="J218" s="30"/>
      <c r="K218" s="30"/>
      <c r="L218" s="48"/>
      <c r="M218" s="48"/>
      <c r="N218" s="17"/>
      <c r="O218" s="34"/>
    </row>
    <row r="219" spans="4:15" x14ac:dyDescent="0.15">
      <c r="D219" s="91"/>
      <c r="E219" s="91"/>
      <c r="F219" s="91"/>
      <c r="G219" s="30"/>
      <c r="H219" s="31"/>
      <c r="I219" s="30"/>
      <c r="J219" s="30"/>
      <c r="K219" s="30"/>
      <c r="L219" s="48"/>
      <c r="M219" s="48"/>
      <c r="N219" s="17"/>
      <c r="O219" s="34"/>
    </row>
    <row r="220" spans="4:15" x14ac:dyDescent="0.15">
      <c r="D220" s="91"/>
      <c r="E220" s="91"/>
      <c r="F220" s="91"/>
      <c r="G220" s="30"/>
      <c r="H220" s="31"/>
      <c r="I220" s="30"/>
      <c r="J220" s="30"/>
      <c r="K220" s="30"/>
      <c r="L220" s="48"/>
      <c r="M220" s="48"/>
      <c r="N220" s="17"/>
      <c r="O220" s="34"/>
    </row>
    <row r="221" spans="4:15" x14ac:dyDescent="0.15">
      <c r="D221" s="91"/>
      <c r="E221" s="91"/>
      <c r="F221" s="91"/>
      <c r="G221" s="30"/>
      <c r="H221" s="31"/>
      <c r="I221" s="30"/>
      <c r="J221" s="30"/>
      <c r="K221" s="30"/>
      <c r="L221" s="48"/>
      <c r="M221" s="48"/>
      <c r="N221" s="17"/>
      <c r="O221" s="34"/>
    </row>
    <row r="222" spans="4:15" x14ac:dyDescent="0.15">
      <c r="D222" s="91"/>
      <c r="E222" s="91"/>
      <c r="F222" s="91"/>
      <c r="G222" s="30"/>
      <c r="H222" s="31"/>
      <c r="I222" s="30"/>
      <c r="J222" s="30"/>
      <c r="K222" s="30"/>
      <c r="L222" s="48"/>
      <c r="M222" s="48"/>
      <c r="N222" s="17"/>
      <c r="O222" s="34"/>
    </row>
    <row r="223" spans="4:15" x14ac:dyDescent="0.15">
      <c r="D223" s="91"/>
      <c r="E223" s="91"/>
      <c r="F223" s="91"/>
      <c r="G223" s="30"/>
      <c r="H223" s="31"/>
      <c r="I223" s="30"/>
      <c r="J223" s="30"/>
      <c r="K223" s="30"/>
      <c r="L223" s="48"/>
      <c r="M223" s="48"/>
      <c r="N223" s="17"/>
      <c r="O223" s="34"/>
    </row>
    <row r="224" spans="4:15" x14ac:dyDescent="0.15">
      <c r="D224" s="91"/>
      <c r="E224" s="91"/>
      <c r="F224" s="91"/>
      <c r="G224" s="30"/>
      <c r="H224" s="31"/>
      <c r="I224" s="30"/>
      <c r="J224" s="30"/>
      <c r="K224" s="30"/>
      <c r="L224" s="48"/>
      <c r="M224" s="48"/>
      <c r="N224" s="17"/>
      <c r="O224" s="34"/>
    </row>
    <row r="225" spans="4:15" x14ac:dyDescent="0.15">
      <c r="D225" s="91"/>
      <c r="E225" s="91"/>
      <c r="F225" s="91"/>
      <c r="G225" s="30"/>
      <c r="H225" s="31"/>
      <c r="I225" s="30"/>
      <c r="J225" s="30"/>
      <c r="K225" s="30"/>
      <c r="L225" s="48"/>
      <c r="M225" s="48"/>
      <c r="N225" s="17"/>
      <c r="O225" s="34"/>
    </row>
    <row r="226" spans="4:15" x14ac:dyDescent="0.15">
      <c r="D226" s="91"/>
      <c r="E226" s="91"/>
      <c r="F226" s="91"/>
      <c r="G226" s="30"/>
      <c r="H226" s="31"/>
      <c r="I226" s="30"/>
      <c r="J226" s="30"/>
      <c r="K226" s="30"/>
      <c r="L226" s="48"/>
      <c r="M226" s="48"/>
      <c r="N226" s="17"/>
      <c r="O226" s="34"/>
    </row>
    <row r="227" spans="4:15" x14ac:dyDescent="0.15">
      <c r="D227" s="91"/>
      <c r="E227" s="91"/>
      <c r="F227" s="91"/>
      <c r="G227" s="30"/>
      <c r="H227" s="31"/>
      <c r="I227" s="30"/>
      <c r="J227" s="30"/>
      <c r="K227" s="30"/>
      <c r="L227" s="48"/>
      <c r="M227" s="48"/>
      <c r="N227" s="17"/>
      <c r="O227" s="34"/>
    </row>
    <row r="228" spans="4:15" x14ac:dyDescent="0.15">
      <c r="D228" s="91"/>
      <c r="E228" s="91"/>
      <c r="F228" s="91"/>
      <c r="G228" s="30"/>
      <c r="H228" s="31"/>
      <c r="I228" s="30"/>
      <c r="J228" s="30"/>
      <c r="K228" s="30"/>
      <c r="L228" s="48"/>
      <c r="M228" s="48"/>
      <c r="N228" s="17"/>
      <c r="O228" s="34"/>
    </row>
    <row r="229" spans="4:15" x14ac:dyDescent="0.15">
      <c r="D229" s="91"/>
      <c r="E229" s="91"/>
      <c r="F229" s="91"/>
      <c r="G229" s="30"/>
      <c r="H229" s="31"/>
      <c r="I229" s="30"/>
      <c r="J229" s="30"/>
      <c r="K229" s="30"/>
      <c r="L229" s="48"/>
      <c r="M229" s="48"/>
      <c r="N229" s="17"/>
      <c r="O229" s="34"/>
    </row>
    <row r="230" spans="4:15" x14ac:dyDescent="0.15">
      <c r="D230" s="91"/>
      <c r="E230" s="91"/>
      <c r="F230" s="91"/>
      <c r="G230" s="30"/>
      <c r="H230" s="31"/>
      <c r="I230" s="30"/>
      <c r="J230" s="30"/>
      <c r="K230" s="30"/>
      <c r="L230" s="48"/>
      <c r="M230" s="48"/>
      <c r="N230" s="17"/>
      <c r="O230" s="34"/>
    </row>
    <row r="231" spans="4:15" x14ac:dyDescent="0.15">
      <c r="D231" s="91"/>
      <c r="E231" s="91"/>
      <c r="F231" s="91"/>
      <c r="G231" s="30"/>
      <c r="H231" s="31"/>
      <c r="I231" s="30"/>
      <c r="J231" s="30"/>
      <c r="K231" s="30"/>
      <c r="L231" s="48"/>
      <c r="M231" s="48"/>
      <c r="N231" s="17"/>
      <c r="O231" s="34"/>
    </row>
    <row r="232" spans="4:15" x14ac:dyDescent="0.15">
      <c r="D232" s="91"/>
      <c r="E232" s="91"/>
      <c r="F232" s="91"/>
      <c r="G232" s="30"/>
      <c r="H232" s="31"/>
      <c r="I232" s="30"/>
      <c r="J232" s="30"/>
      <c r="K232" s="30"/>
      <c r="L232" s="48"/>
      <c r="M232" s="48"/>
      <c r="N232" s="17"/>
      <c r="O232" s="34"/>
    </row>
    <row r="233" spans="4:15" x14ac:dyDescent="0.15">
      <c r="D233" s="91"/>
      <c r="E233" s="91"/>
      <c r="F233" s="91"/>
      <c r="G233" s="30"/>
      <c r="H233" s="31"/>
      <c r="I233" s="30"/>
      <c r="J233" s="30"/>
      <c r="K233" s="30"/>
      <c r="L233" s="48"/>
      <c r="M233" s="48"/>
      <c r="N233" s="17"/>
      <c r="O233" s="34"/>
    </row>
    <row r="234" spans="4:15" x14ac:dyDescent="0.15">
      <c r="D234" s="91"/>
      <c r="E234" s="91"/>
      <c r="F234" s="91"/>
      <c r="G234" s="30"/>
      <c r="H234" s="31"/>
      <c r="I234" s="30"/>
      <c r="J234" s="30"/>
      <c r="K234" s="30"/>
      <c r="L234" s="48"/>
      <c r="M234" s="48"/>
      <c r="N234" s="17"/>
      <c r="O234" s="34"/>
    </row>
    <row r="235" spans="4:15" x14ac:dyDescent="0.15">
      <c r="D235" s="91"/>
      <c r="E235" s="91"/>
      <c r="F235" s="91"/>
      <c r="G235" s="30"/>
      <c r="H235" s="31"/>
      <c r="I235" s="30"/>
      <c r="J235" s="30"/>
      <c r="K235" s="30"/>
      <c r="L235" s="48"/>
      <c r="M235" s="48"/>
      <c r="N235" s="17"/>
      <c r="O235" s="34"/>
    </row>
    <row r="236" spans="4:15" x14ac:dyDescent="0.15">
      <c r="D236" s="91"/>
      <c r="E236" s="91"/>
      <c r="F236" s="91"/>
      <c r="G236" s="30"/>
      <c r="H236" s="31"/>
      <c r="I236" s="30"/>
      <c r="J236" s="30"/>
      <c r="K236" s="30"/>
      <c r="L236" s="48"/>
      <c r="M236" s="48"/>
      <c r="N236" s="17"/>
      <c r="O236" s="34"/>
    </row>
    <row r="237" spans="4:15" x14ac:dyDescent="0.15">
      <c r="D237" s="91"/>
      <c r="E237" s="91"/>
      <c r="F237" s="91"/>
      <c r="G237" s="30"/>
      <c r="H237" s="31"/>
      <c r="I237" s="30"/>
      <c r="J237" s="30"/>
      <c r="K237" s="30"/>
      <c r="L237" s="48"/>
      <c r="M237" s="48"/>
      <c r="N237" s="17"/>
      <c r="O237" s="34"/>
    </row>
    <row r="238" spans="4:15" x14ac:dyDescent="0.15">
      <c r="D238" s="91"/>
      <c r="E238" s="91"/>
      <c r="F238" s="91"/>
      <c r="G238" s="30"/>
      <c r="H238" s="31"/>
      <c r="I238" s="30"/>
      <c r="J238" s="30"/>
      <c r="K238" s="30"/>
      <c r="L238" s="48"/>
      <c r="M238" s="48"/>
      <c r="N238" s="17"/>
      <c r="O238" s="34"/>
    </row>
    <row r="239" spans="4:15" x14ac:dyDescent="0.15">
      <c r="D239" s="91"/>
      <c r="E239" s="91"/>
      <c r="F239" s="91"/>
      <c r="G239" s="30"/>
      <c r="H239" s="31"/>
      <c r="I239" s="30"/>
      <c r="J239" s="30"/>
      <c r="K239" s="30"/>
      <c r="L239" s="48"/>
      <c r="M239" s="48"/>
      <c r="N239" s="17"/>
      <c r="O239" s="34"/>
    </row>
    <row r="240" spans="4:15" x14ac:dyDescent="0.15">
      <c r="D240" s="91"/>
      <c r="E240" s="91"/>
      <c r="F240" s="91"/>
      <c r="G240" s="30"/>
      <c r="H240" s="31"/>
      <c r="I240" s="30"/>
      <c r="J240" s="30"/>
      <c r="K240" s="30"/>
      <c r="L240" s="48"/>
      <c r="M240" s="48"/>
      <c r="N240" s="17"/>
      <c r="O240" s="34"/>
    </row>
    <row r="241" spans="4:15" x14ac:dyDescent="0.15">
      <c r="D241" s="91"/>
      <c r="E241" s="91"/>
      <c r="F241" s="91"/>
      <c r="G241" s="30"/>
      <c r="H241" s="31"/>
      <c r="I241" s="30"/>
      <c r="J241" s="30"/>
      <c r="K241" s="30"/>
      <c r="L241" s="48"/>
      <c r="M241" s="48"/>
      <c r="N241" s="17"/>
      <c r="O241" s="34"/>
    </row>
    <row r="242" spans="4:15" x14ac:dyDescent="0.15">
      <c r="D242" s="91"/>
      <c r="E242" s="91"/>
      <c r="F242" s="91"/>
      <c r="G242" s="30"/>
      <c r="H242" s="31"/>
      <c r="I242" s="30"/>
      <c r="J242" s="30"/>
      <c r="K242" s="30"/>
      <c r="L242" s="48"/>
      <c r="M242" s="48"/>
      <c r="N242" s="17"/>
      <c r="O242" s="34"/>
    </row>
    <row r="243" spans="4:15" x14ac:dyDescent="0.15">
      <c r="D243" s="91"/>
      <c r="E243" s="91"/>
      <c r="F243" s="91"/>
      <c r="G243" s="30"/>
      <c r="H243" s="31"/>
      <c r="I243" s="30"/>
      <c r="J243" s="30"/>
      <c r="K243" s="30"/>
      <c r="L243" s="48"/>
      <c r="M243" s="48"/>
      <c r="N243" s="17"/>
      <c r="O243" s="34"/>
    </row>
    <row r="244" spans="4:15" x14ac:dyDescent="0.15">
      <c r="D244" s="91"/>
      <c r="E244" s="91"/>
      <c r="F244" s="91"/>
      <c r="G244" s="30"/>
      <c r="H244" s="31"/>
      <c r="I244" s="30"/>
      <c r="J244" s="30"/>
      <c r="K244" s="30"/>
      <c r="L244" s="48"/>
      <c r="M244" s="48"/>
      <c r="N244" s="17"/>
      <c r="O244" s="34"/>
    </row>
    <row r="245" spans="4:15" x14ac:dyDescent="0.15">
      <c r="D245" s="91"/>
      <c r="E245" s="91"/>
      <c r="F245" s="91"/>
      <c r="G245" s="30"/>
      <c r="H245" s="31"/>
      <c r="I245" s="30"/>
      <c r="J245" s="30"/>
      <c r="K245" s="30"/>
      <c r="L245" s="48"/>
      <c r="M245" s="48"/>
      <c r="N245" s="17"/>
      <c r="O245" s="34"/>
    </row>
    <row r="246" spans="4:15" x14ac:dyDescent="0.15">
      <c r="D246" s="91"/>
      <c r="E246" s="91"/>
      <c r="F246" s="91"/>
      <c r="G246" s="30"/>
      <c r="H246" s="31"/>
      <c r="I246" s="30"/>
      <c r="J246" s="30"/>
      <c r="K246" s="30"/>
      <c r="L246" s="48"/>
      <c r="M246" s="48"/>
      <c r="N246" s="17"/>
      <c r="O246" s="34"/>
    </row>
    <row r="247" spans="4:15" x14ac:dyDescent="0.15">
      <c r="D247" s="91"/>
      <c r="E247" s="91"/>
      <c r="F247" s="91"/>
      <c r="G247" s="30"/>
      <c r="H247" s="31"/>
      <c r="I247" s="30"/>
      <c r="J247" s="30"/>
      <c r="K247" s="30"/>
      <c r="L247" s="48"/>
      <c r="M247" s="48"/>
      <c r="N247" s="17"/>
      <c r="O247" s="34"/>
    </row>
    <row r="248" spans="4:15" x14ac:dyDescent="0.15">
      <c r="D248" s="91"/>
      <c r="E248" s="91"/>
      <c r="F248" s="91"/>
      <c r="G248" s="30"/>
      <c r="H248" s="31"/>
      <c r="I248" s="30"/>
      <c r="J248" s="30"/>
      <c r="K248" s="30"/>
      <c r="L248" s="48"/>
      <c r="M248" s="48"/>
      <c r="N248" s="17"/>
      <c r="O248" s="34"/>
    </row>
    <row r="249" spans="4:15" x14ac:dyDescent="0.15">
      <c r="D249" s="91"/>
      <c r="E249" s="91"/>
      <c r="F249" s="91"/>
      <c r="G249" s="30"/>
      <c r="H249" s="31"/>
      <c r="I249" s="30"/>
      <c r="J249" s="30"/>
      <c r="K249" s="30"/>
      <c r="L249" s="48"/>
      <c r="M249" s="48"/>
      <c r="N249" s="17"/>
      <c r="O249" s="34"/>
    </row>
    <row r="250" spans="4:15" x14ac:dyDescent="0.15">
      <c r="D250" s="91"/>
      <c r="E250" s="91"/>
      <c r="F250" s="91"/>
      <c r="G250" s="30"/>
      <c r="H250" s="31"/>
      <c r="I250" s="30"/>
      <c r="J250" s="30"/>
      <c r="K250" s="30"/>
      <c r="L250" s="48"/>
      <c r="M250" s="48"/>
      <c r="N250" s="17"/>
      <c r="O250" s="34"/>
    </row>
    <row r="251" spans="4:15" x14ac:dyDescent="0.15">
      <c r="D251" s="91"/>
      <c r="E251" s="91"/>
      <c r="F251" s="91"/>
      <c r="G251" s="30"/>
      <c r="H251" s="31"/>
      <c r="I251" s="30"/>
      <c r="J251" s="30"/>
      <c r="K251" s="30"/>
      <c r="L251" s="48"/>
      <c r="M251" s="48"/>
      <c r="N251" s="17"/>
      <c r="O251" s="34"/>
    </row>
    <row r="252" spans="4:15" x14ac:dyDescent="0.15">
      <c r="D252" s="91"/>
      <c r="E252" s="91"/>
      <c r="F252" s="91"/>
      <c r="G252" s="30"/>
      <c r="H252" s="31"/>
      <c r="I252" s="30"/>
      <c r="J252" s="30"/>
      <c r="K252" s="30"/>
      <c r="L252" s="48"/>
      <c r="M252" s="48"/>
      <c r="N252" s="17"/>
      <c r="O252" s="34"/>
    </row>
    <row r="253" spans="4:15" x14ac:dyDescent="0.15">
      <c r="D253" s="91"/>
      <c r="E253" s="91"/>
      <c r="F253" s="91"/>
      <c r="G253" s="30"/>
      <c r="H253" s="31"/>
      <c r="I253" s="30"/>
      <c r="J253" s="30"/>
      <c r="K253" s="30"/>
      <c r="L253" s="48"/>
      <c r="M253" s="48"/>
      <c r="N253" s="17"/>
      <c r="O253" s="34"/>
    </row>
    <row r="254" spans="4:15" x14ac:dyDescent="0.15">
      <c r="D254" s="91"/>
      <c r="E254" s="91"/>
      <c r="F254" s="91"/>
      <c r="G254" s="30"/>
      <c r="H254" s="31"/>
      <c r="I254" s="30"/>
      <c r="J254" s="30"/>
      <c r="K254" s="30"/>
      <c r="L254" s="48"/>
      <c r="M254" s="48"/>
      <c r="N254" s="17"/>
      <c r="O254" s="34"/>
    </row>
    <row r="255" spans="4:15" x14ac:dyDescent="0.15">
      <c r="D255" s="91"/>
      <c r="E255" s="91"/>
      <c r="F255" s="91"/>
      <c r="G255" s="30"/>
      <c r="H255" s="31"/>
      <c r="I255" s="30"/>
      <c r="J255" s="30"/>
      <c r="K255" s="30"/>
      <c r="L255" s="48"/>
      <c r="M255" s="48"/>
      <c r="N255" s="17"/>
      <c r="O255" s="34"/>
    </row>
    <row r="256" spans="4:15" x14ac:dyDescent="0.15">
      <c r="D256" s="91"/>
      <c r="E256" s="91"/>
      <c r="F256" s="91"/>
      <c r="G256" s="30"/>
      <c r="H256" s="31"/>
      <c r="I256" s="30"/>
      <c r="J256" s="30"/>
      <c r="K256" s="30"/>
      <c r="L256" s="48"/>
      <c r="M256" s="48"/>
      <c r="N256" s="17"/>
      <c r="O256" s="34"/>
    </row>
    <row r="257" spans="4:15" x14ac:dyDescent="0.15">
      <c r="D257" s="91"/>
      <c r="E257" s="91"/>
      <c r="F257" s="91"/>
      <c r="G257" s="30"/>
      <c r="H257" s="31"/>
      <c r="I257" s="30"/>
      <c r="J257" s="30"/>
      <c r="K257" s="30"/>
      <c r="L257" s="48"/>
      <c r="M257" s="48"/>
      <c r="N257" s="17"/>
      <c r="O257" s="34"/>
    </row>
    <row r="258" spans="4:15" x14ac:dyDescent="0.15">
      <c r="D258" s="91"/>
      <c r="E258" s="91"/>
      <c r="F258" s="91"/>
      <c r="G258" s="30"/>
      <c r="H258" s="31"/>
      <c r="I258" s="30"/>
      <c r="J258" s="30"/>
      <c r="K258" s="30"/>
      <c r="L258" s="48"/>
      <c r="M258" s="48"/>
      <c r="N258" s="17"/>
      <c r="O258" s="34"/>
    </row>
    <row r="259" spans="4:15" x14ac:dyDescent="0.15">
      <c r="D259" s="91"/>
      <c r="E259" s="91"/>
      <c r="F259" s="91"/>
      <c r="G259" s="30"/>
      <c r="H259" s="31"/>
      <c r="I259" s="30"/>
      <c r="J259" s="30"/>
      <c r="K259" s="30"/>
      <c r="L259" s="48"/>
      <c r="M259" s="48"/>
      <c r="N259" s="17"/>
      <c r="O259" s="34"/>
    </row>
    <row r="260" spans="4:15" x14ac:dyDescent="0.15">
      <c r="D260" s="91"/>
      <c r="E260" s="91"/>
      <c r="F260" s="91"/>
      <c r="G260" s="30"/>
      <c r="H260" s="31"/>
      <c r="I260" s="30"/>
      <c r="J260" s="30"/>
      <c r="K260" s="30"/>
      <c r="L260" s="48"/>
      <c r="M260" s="48"/>
      <c r="N260" s="17"/>
      <c r="O260" s="34"/>
    </row>
    <row r="261" spans="4:15" x14ac:dyDescent="0.15">
      <c r="D261" s="91"/>
      <c r="E261" s="91"/>
      <c r="F261" s="91"/>
      <c r="G261" s="30"/>
      <c r="H261" s="31"/>
      <c r="I261" s="30"/>
      <c r="J261" s="30"/>
      <c r="K261" s="30"/>
      <c r="L261" s="48"/>
      <c r="M261" s="48"/>
      <c r="N261" s="17"/>
      <c r="O261" s="126"/>
    </row>
    <row r="262" spans="4:15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6"/>
      <c r="O262" s="126"/>
    </row>
    <row r="263" spans="4:15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6"/>
      <c r="O263" s="126"/>
    </row>
    <row r="264" spans="4:15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6"/>
    </row>
  </sheetData>
  <mergeCells count="6">
    <mergeCell ref="S2:V3"/>
    <mergeCell ref="B54:C79"/>
    <mergeCell ref="O2:R3"/>
    <mergeCell ref="J57:L59"/>
    <mergeCell ref="H54:H69"/>
    <mergeCell ref="H70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54.持ち家住宅の延べ面積（1住宅あたり）</vt:lpstr>
      <vt:lpstr>'54.持ち家住宅の延べ面積（1住宅あたり）'!Print_Area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2021-06-14T06:08:39Z</cp:lastPrinted>
  <dcterms:created xsi:type="dcterms:W3CDTF">2006-11-20T04:37:14Z</dcterms:created>
  <dcterms:modified xsi:type="dcterms:W3CDTF">2021-06-14T06:08:49Z</dcterms:modified>
</cp:coreProperties>
</file>