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734D8CC6-B1B4-4759-881D-2876C2F1A1A4}" xr6:coauthVersionLast="47" xr6:coauthVersionMax="47" xr10:uidLastSave="{00000000-0000-0000-0000-000000000000}"/>
  <bookViews>
    <workbookView xWindow="828" yWindow="-108" windowWidth="22320" windowHeight="13176" xr2:uid="{142396A2-2A6B-4F89-9D77-345FE6E44A59}"/>
  </bookViews>
  <sheets>
    <sheet name="1日平均入院・外来患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  <c r="K3" i="1"/>
  <c r="K4" i="1"/>
  <c r="K6" i="1"/>
  <c r="K7" i="1"/>
  <c r="K8" i="1"/>
  <c r="K10" i="1"/>
  <c r="K11" i="1"/>
  <c r="K12" i="1"/>
  <c r="K2" i="1"/>
  <c r="J3" i="1"/>
  <c r="J4" i="1"/>
  <c r="J6" i="1"/>
  <c r="J7" i="1"/>
  <c r="J8" i="1"/>
  <c r="J10" i="1"/>
  <c r="J11" i="1"/>
  <c r="J12" i="1"/>
  <c r="D13" i="1"/>
  <c r="E13" i="1"/>
  <c r="F13" i="1"/>
  <c r="G13" i="1"/>
  <c r="H13" i="1"/>
  <c r="I13" i="1"/>
  <c r="D9" i="1"/>
  <c r="E9" i="1"/>
  <c r="F9" i="1"/>
  <c r="G9" i="1"/>
  <c r="H9" i="1"/>
  <c r="I9" i="1"/>
  <c r="D5" i="1"/>
  <c r="E5" i="1"/>
  <c r="F5" i="1"/>
  <c r="G5" i="1"/>
  <c r="H5" i="1"/>
  <c r="I5" i="1"/>
  <c r="C13" i="1"/>
  <c r="C5" i="1"/>
  <c r="C9" i="1"/>
  <c r="J13" i="1" l="1"/>
  <c r="K9" i="1"/>
  <c r="K5" i="1"/>
  <c r="K13" i="1"/>
  <c r="J9" i="1"/>
  <c r="J5" i="1"/>
</calcChain>
</file>

<file path=xl/sharedStrings.xml><?xml version="1.0" encoding="utf-8"?>
<sst xmlns="http://schemas.openxmlformats.org/spreadsheetml/2006/main" count="35" uniqueCount="18">
  <si>
    <t>病 院 名</t>
  </si>
  <si>
    <t>入院</t>
    <rPh sb="0" eb="2">
      <t>ニュウイン</t>
    </rPh>
    <phoneticPr fontId="2"/>
  </si>
  <si>
    <t>宮崎病院</t>
  </si>
  <si>
    <t>延岡病院</t>
  </si>
  <si>
    <t>日南病院</t>
  </si>
  <si>
    <t>計</t>
  </si>
  <si>
    <t>外来</t>
    <rPh sb="0" eb="2">
      <t>ガイライ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</si>
  <si>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</si>
  <si>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</si>
  <si>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平成28年度(人)</t>
    <phoneticPr fontId="3"/>
  </si>
  <si>
    <t>平成29年度(人)</t>
  </si>
  <si>
    <t>平成30年度(人)</t>
  </si>
  <si>
    <t>令和2年度(人)</t>
    <rPh sb="0" eb="2">
      <t>レイワ</t>
    </rPh>
    <phoneticPr fontId="3"/>
  </si>
  <si>
    <t>令和3年度(人)</t>
    <rPh sb="0" eb="2">
      <t>レイワ</t>
    </rPh>
    <phoneticPr fontId="3"/>
  </si>
  <si>
    <t>令和4年度(人)</t>
    <rPh sb="0" eb="2">
      <t>レイワ</t>
    </rPh>
    <phoneticPr fontId="3"/>
  </si>
  <si>
    <t>令和元年度(人)</t>
    <rPh sb="0" eb="2">
      <t>レイワ</t>
    </rPh>
    <rPh sb="2" eb="3">
      <t>ガン</t>
    </rPh>
    <phoneticPr fontId="3"/>
  </si>
  <si>
    <t>増減率(％)</t>
    <phoneticPr fontId="3"/>
  </si>
  <si>
    <t>令和4年度と令和3年度の差</t>
    <rPh sb="0" eb="2">
      <t>レイワ</t>
    </rPh>
    <rPh sb="3" eb="5">
      <t>ネンド</t>
    </rPh>
    <rPh sb="6" eb="8">
      <t>レイワ</t>
    </rPh>
    <rPh sb="12" eb="13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</si>
</sst>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BE13-D9F9-4D90-A4EE-B73785CADF6D}">
  <sheetPr>
    <pageSetUpPr fitToPage="1"/>
  </sheetPr>
  <dimension ref="A1:K13"/>
  <sheetViews>
    <sheetView tabSelected="1" view="pageBreakPreview" zoomScale="115" zoomScaleNormal="115" zoomScaleSheetLayoutView="115" workbookViewId="0">
      <selection activeCell="J3" sqref="J3"/>
    </sheetView>
  </sheetViews>
  <sheetFormatPr defaultRowHeight="18" x14ac:dyDescent="0.45"/>
  <cols>
    <col min="1" max="1" width="5" style="3" bestFit="1" customWidth="1"/>
    <col min="2" max="2" width="8.59765625" style="3" bestFit="1" customWidth="1"/>
    <col min="3" max="6" width="14.09765625" style="6" bestFit="1" customWidth="1"/>
    <col min="7" max="9" width="13" style="6" bestFit="1" customWidth="1"/>
    <col min="10" max="10" width="24.3984375" style="6" bestFit="1" customWidth="1"/>
    <col min="11" max="11" width="10" style="6" bestFit="1" customWidth="1"/>
    <col min="12" max="16384" width="8.796875" style="6"/>
  </cols>
  <sheetData>
    <row r="1" spans="1:11" s="3" customFormat="1" x14ac:dyDescent="0.45">
      <c r="A1" s="1" t="s">
        <v>8</v>
      </c>
      <c r="B1" s="1" t="s">
        <v>0</v>
      </c>
      <c r="C1" s="1" t="s">
        <v>9</v>
      </c>
      <c r="D1" s="1" t="s">
        <v>10</v>
      </c>
      <c r="E1" s="1" t="s">
        <v>11</v>
      </c>
      <c r="F1" s="1" t="s">
        <v>15</v>
      </c>
      <c r="G1" s="1" t="s">
        <v>12</v>
      </c>
      <c r="H1" s="1" t="s">
        <v>13</v>
      </c>
      <c r="I1" s="1" t="s">
        <v>14</v>
      </c>
      <c r="J1" s="2" t="s">
        <v>17</v>
      </c>
      <c r="K1" s="2" t="s">
        <v>16</v>
      </c>
    </row>
    <row r="2" spans="1:11" x14ac:dyDescent="0.45">
      <c r="A2" s="1" t="s">
        <v>1</v>
      </c>
      <c r="B2" s="1" t="s">
        <v>2</v>
      </c>
      <c r="C2" s="4">
        <v>409</v>
      </c>
      <c r="D2" s="4">
        <v>396</v>
      </c>
      <c r="E2" s="4">
        <v>403</v>
      </c>
      <c r="F2" s="4">
        <v>396</v>
      </c>
      <c r="G2" s="4">
        <v>316</v>
      </c>
      <c r="H2" s="4">
        <v>340</v>
      </c>
      <c r="I2" s="4">
        <v>372</v>
      </c>
      <c r="J2" s="4">
        <f>I2-H2</f>
        <v>32</v>
      </c>
      <c r="K2" s="5">
        <f>(I2/H2-1)*100</f>
        <v>9.4117647058823639</v>
      </c>
    </row>
    <row r="3" spans="1:11" x14ac:dyDescent="0.45">
      <c r="A3" s="1" t="s">
        <v>1</v>
      </c>
      <c r="B3" s="1" t="s">
        <v>3</v>
      </c>
      <c r="C3" s="4">
        <v>306</v>
      </c>
      <c r="D3" s="4">
        <v>328</v>
      </c>
      <c r="E3" s="4">
        <v>312</v>
      </c>
      <c r="F3" s="4">
        <v>305</v>
      </c>
      <c r="G3" s="4">
        <v>271</v>
      </c>
      <c r="H3" s="4">
        <v>279</v>
      </c>
      <c r="I3" s="4">
        <v>278</v>
      </c>
      <c r="J3" s="4">
        <f t="shared" ref="J3:J13" si="0">I3-H3</f>
        <v>-1</v>
      </c>
      <c r="K3" s="5">
        <f t="shared" ref="K3:K13" si="1">(I3/H3-1)*100</f>
        <v>-0.35842293906810374</v>
      </c>
    </row>
    <row r="4" spans="1:11" x14ac:dyDescent="0.45">
      <c r="A4" s="1" t="s">
        <v>1</v>
      </c>
      <c r="B4" s="1" t="s">
        <v>4</v>
      </c>
      <c r="C4" s="4">
        <v>219</v>
      </c>
      <c r="D4" s="4">
        <v>217</v>
      </c>
      <c r="E4" s="4">
        <v>201</v>
      </c>
      <c r="F4" s="4">
        <v>225</v>
      </c>
      <c r="G4" s="4">
        <v>181</v>
      </c>
      <c r="H4" s="4">
        <v>181</v>
      </c>
      <c r="I4" s="4">
        <v>174</v>
      </c>
      <c r="J4" s="4">
        <f t="shared" si="0"/>
        <v>-7</v>
      </c>
      <c r="K4" s="5">
        <f t="shared" si="1"/>
        <v>-3.8674033149171283</v>
      </c>
    </row>
    <row r="5" spans="1:11" x14ac:dyDescent="0.45">
      <c r="A5" s="1" t="s">
        <v>1</v>
      </c>
      <c r="B5" s="1" t="s">
        <v>5</v>
      </c>
      <c r="C5" s="4">
        <f>SUM(C2:C4)</f>
        <v>934</v>
      </c>
      <c r="D5" s="4">
        <f t="shared" ref="D5:I5" si="2">SUM(D2:D4)</f>
        <v>941</v>
      </c>
      <c r="E5" s="4">
        <f t="shared" si="2"/>
        <v>916</v>
      </c>
      <c r="F5" s="4">
        <f t="shared" si="2"/>
        <v>926</v>
      </c>
      <c r="G5" s="4">
        <f t="shared" si="2"/>
        <v>768</v>
      </c>
      <c r="H5" s="4">
        <f t="shared" si="2"/>
        <v>800</v>
      </c>
      <c r="I5" s="4">
        <f t="shared" si="2"/>
        <v>824</v>
      </c>
      <c r="J5" s="4">
        <f t="shared" si="0"/>
        <v>24</v>
      </c>
      <c r="K5" s="5">
        <f t="shared" si="1"/>
        <v>3.0000000000000027</v>
      </c>
    </row>
    <row r="6" spans="1:11" x14ac:dyDescent="0.45">
      <c r="A6" s="1" t="s">
        <v>6</v>
      </c>
      <c r="B6" s="1" t="s">
        <v>2</v>
      </c>
      <c r="C6" s="4">
        <v>704</v>
      </c>
      <c r="D6" s="4">
        <v>692</v>
      </c>
      <c r="E6" s="4">
        <v>699</v>
      </c>
      <c r="F6" s="4">
        <v>705</v>
      </c>
      <c r="G6" s="4">
        <v>599</v>
      </c>
      <c r="H6" s="4">
        <v>633</v>
      </c>
      <c r="I6" s="4">
        <v>654</v>
      </c>
      <c r="J6" s="4">
        <f t="shared" si="0"/>
        <v>21</v>
      </c>
      <c r="K6" s="5">
        <f t="shared" si="1"/>
        <v>3.3175355450236976</v>
      </c>
    </row>
    <row r="7" spans="1:11" x14ac:dyDescent="0.45">
      <c r="A7" s="1" t="s">
        <v>6</v>
      </c>
      <c r="B7" s="1" t="s">
        <v>3</v>
      </c>
      <c r="C7" s="4">
        <v>418</v>
      </c>
      <c r="D7" s="4">
        <v>431</v>
      </c>
      <c r="E7" s="4">
        <v>424</v>
      </c>
      <c r="F7" s="4">
        <v>422</v>
      </c>
      <c r="G7" s="4">
        <v>386</v>
      </c>
      <c r="H7" s="4">
        <v>416</v>
      </c>
      <c r="I7" s="4">
        <v>411</v>
      </c>
      <c r="J7" s="4">
        <f t="shared" si="0"/>
        <v>-5</v>
      </c>
      <c r="K7" s="5">
        <f t="shared" si="1"/>
        <v>-1.2019230769230727</v>
      </c>
    </row>
    <row r="8" spans="1:11" x14ac:dyDescent="0.45">
      <c r="A8" s="1" t="s">
        <v>6</v>
      </c>
      <c r="B8" s="1" t="s">
        <v>4</v>
      </c>
      <c r="C8" s="4">
        <v>371</v>
      </c>
      <c r="D8" s="4">
        <v>373</v>
      </c>
      <c r="E8" s="4">
        <v>369</v>
      </c>
      <c r="F8" s="4">
        <v>368</v>
      </c>
      <c r="G8" s="4">
        <v>333</v>
      </c>
      <c r="H8" s="4">
        <v>364</v>
      </c>
      <c r="I8" s="4">
        <v>346</v>
      </c>
      <c r="J8" s="4">
        <f t="shared" si="0"/>
        <v>-18</v>
      </c>
      <c r="K8" s="5">
        <f t="shared" si="1"/>
        <v>-4.9450549450549497</v>
      </c>
    </row>
    <row r="9" spans="1:11" x14ac:dyDescent="0.45">
      <c r="A9" s="1" t="s">
        <v>6</v>
      </c>
      <c r="B9" s="1" t="s">
        <v>5</v>
      </c>
      <c r="C9" s="4">
        <f t="shared" ref="C9:I9" si="3">SUM(C6:C8)</f>
        <v>1493</v>
      </c>
      <c r="D9" s="4">
        <f t="shared" si="3"/>
        <v>1496</v>
      </c>
      <c r="E9" s="4">
        <f t="shared" si="3"/>
        <v>1492</v>
      </c>
      <c r="F9" s="4">
        <f t="shared" si="3"/>
        <v>1495</v>
      </c>
      <c r="G9" s="4">
        <f t="shared" si="3"/>
        <v>1318</v>
      </c>
      <c r="H9" s="4">
        <f t="shared" si="3"/>
        <v>1413</v>
      </c>
      <c r="I9" s="4">
        <f t="shared" si="3"/>
        <v>1411</v>
      </c>
      <c r="J9" s="4">
        <f t="shared" si="0"/>
        <v>-2</v>
      </c>
      <c r="K9" s="5">
        <f t="shared" si="1"/>
        <v>-0.14154281670205604</v>
      </c>
    </row>
    <row r="10" spans="1:11" x14ac:dyDescent="0.45">
      <c r="A10" s="1" t="s">
        <v>7</v>
      </c>
      <c r="B10" s="1" t="s">
        <v>2</v>
      </c>
      <c r="C10" s="4">
        <v>1113</v>
      </c>
      <c r="D10" s="4">
        <v>1088</v>
      </c>
      <c r="E10" s="4">
        <v>1102</v>
      </c>
      <c r="F10" s="4">
        <v>1101</v>
      </c>
      <c r="G10" s="4">
        <v>915</v>
      </c>
      <c r="H10" s="4">
        <v>973</v>
      </c>
      <c r="I10" s="4">
        <v>1026</v>
      </c>
      <c r="J10" s="4">
        <f t="shared" si="0"/>
        <v>53</v>
      </c>
      <c r="K10" s="5">
        <f t="shared" si="1"/>
        <v>5.4470709146968055</v>
      </c>
    </row>
    <row r="11" spans="1:11" x14ac:dyDescent="0.45">
      <c r="A11" s="1" t="s">
        <v>7</v>
      </c>
      <c r="B11" s="1" t="s">
        <v>3</v>
      </c>
      <c r="C11" s="4">
        <v>724</v>
      </c>
      <c r="D11" s="4">
        <v>759</v>
      </c>
      <c r="E11" s="4">
        <v>736</v>
      </c>
      <c r="F11" s="4">
        <v>727</v>
      </c>
      <c r="G11" s="4">
        <v>657</v>
      </c>
      <c r="H11" s="4">
        <v>695</v>
      </c>
      <c r="I11" s="4">
        <v>689</v>
      </c>
      <c r="J11" s="4">
        <f t="shared" si="0"/>
        <v>-6</v>
      </c>
      <c r="K11" s="5">
        <f t="shared" si="1"/>
        <v>-0.86330935251798246</v>
      </c>
    </row>
    <row r="12" spans="1:11" x14ac:dyDescent="0.45">
      <c r="A12" s="1" t="s">
        <v>7</v>
      </c>
      <c r="B12" s="1" t="s">
        <v>4</v>
      </c>
      <c r="C12" s="4">
        <v>590</v>
      </c>
      <c r="D12" s="4">
        <v>590</v>
      </c>
      <c r="E12" s="4">
        <v>570</v>
      </c>
      <c r="F12" s="4">
        <v>593</v>
      </c>
      <c r="G12" s="4">
        <v>514</v>
      </c>
      <c r="H12" s="4">
        <v>545</v>
      </c>
      <c r="I12" s="4">
        <v>520</v>
      </c>
      <c r="J12" s="4">
        <f t="shared" si="0"/>
        <v>-25</v>
      </c>
      <c r="K12" s="5">
        <f t="shared" si="1"/>
        <v>-4.587155963302747</v>
      </c>
    </row>
    <row r="13" spans="1:11" x14ac:dyDescent="0.45">
      <c r="A13" s="1" t="s">
        <v>7</v>
      </c>
      <c r="B13" s="1" t="s">
        <v>5</v>
      </c>
      <c r="C13" s="4">
        <f>SUM(C10:C12)</f>
        <v>2427</v>
      </c>
      <c r="D13" s="4">
        <f t="shared" ref="D13:I13" si="4">SUM(D10:D12)</f>
        <v>2437</v>
      </c>
      <c r="E13" s="4">
        <f t="shared" si="4"/>
        <v>2408</v>
      </c>
      <c r="F13" s="4">
        <f t="shared" si="4"/>
        <v>2421</v>
      </c>
      <c r="G13" s="4">
        <f t="shared" si="4"/>
        <v>2086</v>
      </c>
      <c r="H13" s="4">
        <f t="shared" si="4"/>
        <v>2213</v>
      </c>
      <c r="I13" s="4">
        <f t="shared" si="4"/>
        <v>2235</v>
      </c>
      <c r="J13" s="4">
        <f t="shared" si="0"/>
        <v>22</v>
      </c>
      <c r="K13" s="5">
        <f t="shared" si="1"/>
        <v>0.99412562132852322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1日平均入院・外来患者数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2022-09-08T05:31:39Z</dcterms:created>
  <dcterms:modified xsi:type="dcterms:W3CDTF">2024-01-31T04:04:05Z</dcterms:modified>
</cp:coreProperties>
</file>