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公園街路課→水とみどり課\●新　維持管理担当フォルダ●整理中\管理関係\480ホームページ関係\"/>
    </mc:Choice>
  </mc:AlternateContent>
  <bookViews>
    <workbookView xWindow="32760" yWindow="1410" windowWidth="15360" windowHeight="9105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D23" i="3" l="1"/>
  <c r="C23" i="3" s="1"/>
  <c r="D14" i="3" l="1"/>
  <c r="C14" i="3" s="1"/>
  <c r="D15" i="3"/>
  <c r="C15" i="3" s="1"/>
  <c r="D16" i="3"/>
  <c r="C16" i="3" s="1"/>
  <c r="D17" i="3"/>
  <c r="C17" i="3" s="1"/>
  <c r="D18" i="3"/>
  <c r="C18" i="3" s="1"/>
  <c r="D19" i="3"/>
  <c r="C19" i="3" s="1"/>
  <c r="D20" i="3"/>
  <c r="C20" i="3" s="1"/>
  <c r="D21" i="3"/>
  <c r="C21" i="3" s="1"/>
  <c r="D22" i="3"/>
  <c r="C22" i="3" s="1"/>
  <c r="D10" i="3"/>
  <c r="D9" i="3"/>
  <c r="D8" i="3"/>
  <c r="D7" i="3"/>
  <c r="D6" i="3"/>
  <c r="D5" i="3"/>
  <c r="D11" i="3"/>
  <c r="C11" i="3" s="1"/>
  <c r="D12" i="3"/>
  <c r="C12" i="3" s="1"/>
  <c r="D13" i="3"/>
  <c r="C13" i="3"/>
  <c r="C10" i="3"/>
  <c r="C9" i="3"/>
  <c r="C6" i="3"/>
  <c r="C7" i="3"/>
  <c r="C8" i="3"/>
  <c r="C5" i="3"/>
</calcChain>
</file>

<file path=xl/sharedStrings.xml><?xml version="1.0" encoding="utf-8"?>
<sst xmlns="http://schemas.openxmlformats.org/spreadsheetml/2006/main" count="38" uniqueCount="33">
  <si>
    <r>
      <t>13</t>
    </r>
    <r>
      <rPr>
        <sz val="11"/>
        <rFont val="ＭＳ 明朝"/>
        <family val="1"/>
        <charset val="128"/>
      </rPr>
      <t>年</t>
    </r>
    <rPh sb="2" eb="3">
      <t>ネン</t>
    </rPh>
    <phoneticPr fontId="6"/>
  </si>
  <si>
    <r>
      <t>14</t>
    </r>
    <r>
      <rPr>
        <sz val="11"/>
        <rFont val="ＭＳ 明朝"/>
        <family val="1"/>
        <charset val="128"/>
      </rPr>
      <t>年</t>
    </r>
    <rPh sb="2" eb="3">
      <t>ネン</t>
    </rPh>
    <phoneticPr fontId="6"/>
  </si>
  <si>
    <r>
      <t>15</t>
    </r>
    <r>
      <rPr>
        <sz val="11"/>
        <rFont val="ＭＳ 明朝"/>
        <family val="1"/>
        <charset val="128"/>
      </rPr>
      <t>年</t>
    </r>
    <rPh sb="2" eb="3">
      <t>ネン</t>
    </rPh>
    <phoneticPr fontId="6"/>
  </si>
  <si>
    <r>
      <t>16</t>
    </r>
    <r>
      <rPr>
        <sz val="11"/>
        <rFont val="ＭＳ 明朝"/>
        <family val="1"/>
        <charset val="128"/>
      </rPr>
      <t>年</t>
    </r>
    <rPh sb="2" eb="3">
      <t>ネン</t>
    </rPh>
    <phoneticPr fontId="6"/>
  </si>
  <si>
    <t>年  次</t>
    <rPh sb="0" eb="1">
      <t>トシ</t>
    </rPh>
    <rPh sb="3" eb="4">
      <t>ツギ</t>
    </rPh>
    <phoneticPr fontId="1"/>
  </si>
  <si>
    <r>
      <t>平成</t>
    </r>
    <r>
      <rPr>
        <sz val="11"/>
        <rFont val="Century"/>
        <family val="1"/>
      </rPr>
      <t>12</t>
    </r>
    <r>
      <rPr>
        <sz val="11"/>
        <rFont val="ＭＳ 明朝"/>
        <family val="1"/>
        <charset val="128"/>
      </rPr>
      <t>年</t>
    </r>
    <rPh sb="0" eb="2">
      <t>ヘイセイ</t>
    </rPh>
    <rPh sb="4" eb="5">
      <t>ネン</t>
    </rPh>
    <phoneticPr fontId="6"/>
  </si>
  <si>
    <t>総　数</t>
    <rPh sb="0" eb="1">
      <t>フサ</t>
    </rPh>
    <rPh sb="2" eb="3">
      <t>カズ</t>
    </rPh>
    <phoneticPr fontId="1"/>
  </si>
  <si>
    <t>中央公園市民プールの利用状況</t>
    <rPh sb="0" eb="2">
      <t>チュウオウ</t>
    </rPh>
    <rPh sb="2" eb="4">
      <t>コウエン</t>
    </rPh>
    <rPh sb="4" eb="6">
      <t>シミン</t>
    </rPh>
    <rPh sb="10" eb="12">
      <t>リヨウ</t>
    </rPh>
    <rPh sb="12" eb="14">
      <t>ジョウキョウ</t>
    </rPh>
    <phoneticPr fontId="1"/>
  </si>
  <si>
    <t>小・中学</t>
    <rPh sb="0" eb="1">
      <t>ショウ</t>
    </rPh>
    <rPh sb="2" eb="4">
      <t>チュウガク</t>
    </rPh>
    <phoneticPr fontId="1"/>
  </si>
  <si>
    <t>延人員</t>
    <rPh sb="0" eb="1">
      <t>ノ</t>
    </rPh>
    <rPh sb="1" eb="3">
      <t>ジンイン</t>
    </rPh>
    <phoneticPr fontId="1"/>
  </si>
  <si>
    <t>個　人　利　用　者</t>
    <rPh sb="0" eb="1">
      <t>コ</t>
    </rPh>
    <rPh sb="2" eb="3">
      <t>ジン</t>
    </rPh>
    <rPh sb="4" eb="5">
      <t>リ</t>
    </rPh>
    <rPh sb="6" eb="7">
      <t>ヨウ</t>
    </rPh>
    <rPh sb="8" eb="9">
      <t>シャ</t>
    </rPh>
    <phoneticPr fontId="1"/>
  </si>
  <si>
    <t>団 体 利 用 者</t>
    <rPh sb="0" eb="1">
      <t>ダン</t>
    </rPh>
    <rPh sb="2" eb="3">
      <t>カラダ</t>
    </rPh>
    <rPh sb="4" eb="5">
      <t>リ</t>
    </rPh>
    <rPh sb="6" eb="7">
      <t>ヨウ</t>
    </rPh>
    <rPh sb="8" eb="9">
      <t>シャ</t>
    </rPh>
    <phoneticPr fontId="1"/>
  </si>
  <si>
    <t>大　人</t>
    <rPh sb="0" eb="1">
      <t>ダイ</t>
    </rPh>
    <rPh sb="2" eb="3">
      <t>ジン</t>
    </rPh>
    <phoneticPr fontId="1"/>
  </si>
  <si>
    <t>件　数</t>
    <rPh sb="0" eb="1">
      <t>ケン</t>
    </rPh>
    <rPh sb="2" eb="3">
      <t>カズ</t>
    </rPh>
    <phoneticPr fontId="1"/>
  </si>
  <si>
    <t>開放日数</t>
    <rPh sb="0" eb="2">
      <t>カイホウ</t>
    </rPh>
    <rPh sb="2" eb="4">
      <t>ニッスウ</t>
    </rPh>
    <phoneticPr fontId="1"/>
  </si>
  <si>
    <t>利用者
総  数</t>
    <rPh sb="0" eb="3">
      <t>リヨウシャ</t>
    </rPh>
    <rPh sb="4" eb="5">
      <t>フサ</t>
    </rPh>
    <rPh sb="7" eb="8">
      <t>カズ</t>
    </rPh>
    <phoneticPr fontId="1"/>
  </si>
  <si>
    <r>
      <t>17</t>
    </r>
    <r>
      <rPr>
        <sz val="11"/>
        <rFont val="ＭＳ 明朝"/>
        <family val="1"/>
        <charset val="128"/>
      </rPr>
      <t>年</t>
    </r>
    <rPh sb="2" eb="3">
      <t>ネン</t>
    </rPh>
    <phoneticPr fontId="6"/>
  </si>
  <si>
    <r>
      <t>18</t>
    </r>
    <r>
      <rPr>
        <sz val="11"/>
        <rFont val="ＭＳ 明朝"/>
        <family val="1"/>
        <charset val="128"/>
      </rPr>
      <t>年</t>
    </r>
    <rPh sb="2" eb="3">
      <t>ネン</t>
    </rPh>
    <phoneticPr fontId="6"/>
  </si>
  <si>
    <r>
      <t>19</t>
    </r>
    <r>
      <rPr>
        <sz val="11"/>
        <rFont val="ＭＳ 明朝"/>
        <family val="1"/>
        <charset val="128"/>
      </rPr>
      <t>年</t>
    </r>
    <rPh sb="2" eb="3">
      <t>ネン</t>
    </rPh>
    <phoneticPr fontId="6"/>
  </si>
  <si>
    <r>
      <t>20</t>
    </r>
    <r>
      <rPr>
        <sz val="11"/>
        <rFont val="ＭＳ 明朝"/>
        <family val="1"/>
        <charset val="128"/>
      </rPr>
      <t>年</t>
    </r>
    <rPh sb="2" eb="3">
      <t>ネン</t>
    </rPh>
    <phoneticPr fontId="6"/>
  </si>
  <si>
    <r>
      <t>21</t>
    </r>
    <r>
      <rPr>
        <sz val="11"/>
        <rFont val="ＭＳ 明朝"/>
        <family val="1"/>
        <charset val="128"/>
      </rPr>
      <t>年</t>
    </r>
    <rPh sb="2" eb="3">
      <t>ネン</t>
    </rPh>
    <phoneticPr fontId="6"/>
  </si>
  <si>
    <t>幼児</t>
    <rPh sb="0" eb="2">
      <t>ヨウジ</t>
    </rPh>
    <phoneticPr fontId="1"/>
  </si>
  <si>
    <t>―</t>
    <phoneticPr fontId="1"/>
  </si>
  <si>
    <t>担当：水とみどり課</t>
    <rPh sb="0" eb="2">
      <t>タントウ</t>
    </rPh>
    <rPh sb="3" eb="4">
      <t>ミズ</t>
    </rPh>
    <rPh sb="8" eb="9">
      <t>カ</t>
    </rPh>
    <phoneticPr fontId="1"/>
  </si>
  <si>
    <r>
      <t>22</t>
    </r>
    <r>
      <rPr>
        <sz val="11"/>
        <rFont val="ＭＳ Ｐ明朝"/>
        <family val="1"/>
        <charset val="128"/>
      </rPr>
      <t>年</t>
    </r>
    <r>
      <rPr>
        <sz val="11"/>
        <rFont val="ＭＳ 明朝"/>
        <family val="1"/>
        <charset val="128"/>
      </rPr>
      <t/>
    </r>
    <rPh sb="2" eb="3">
      <t>ネン</t>
    </rPh>
    <phoneticPr fontId="6"/>
  </si>
  <si>
    <r>
      <t>23</t>
    </r>
    <r>
      <rPr>
        <sz val="11"/>
        <rFont val="ＭＳ Ｐ明朝"/>
        <family val="1"/>
        <charset val="128"/>
      </rPr>
      <t>年</t>
    </r>
    <r>
      <rPr>
        <sz val="11"/>
        <rFont val="ＭＳ 明朝"/>
        <family val="1"/>
        <charset val="128"/>
      </rPr>
      <t/>
    </r>
    <rPh sb="2" eb="3">
      <t>ネン</t>
    </rPh>
    <phoneticPr fontId="6"/>
  </si>
  <si>
    <r>
      <t>24</t>
    </r>
    <r>
      <rPr>
        <sz val="11"/>
        <rFont val="ＭＳ Ｐ明朝"/>
        <family val="1"/>
        <charset val="128"/>
      </rPr>
      <t>年</t>
    </r>
    <r>
      <rPr>
        <sz val="11"/>
        <rFont val="ＭＳ 明朝"/>
        <family val="1"/>
        <charset val="128"/>
      </rPr>
      <t/>
    </r>
    <rPh sb="2" eb="3">
      <t>ネン</t>
    </rPh>
    <phoneticPr fontId="6"/>
  </si>
  <si>
    <r>
      <t>25</t>
    </r>
    <r>
      <rPr>
        <sz val="11"/>
        <rFont val="ＭＳ Ｐ明朝"/>
        <family val="1"/>
        <charset val="128"/>
      </rPr>
      <t>年</t>
    </r>
    <r>
      <rPr>
        <sz val="11"/>
        <rFont val="ＭＳ 明朝"/>
        <family val="1"/>
        <charset val="128"/>
      </rPr>
      <t/>
    </r>
    <rPh sb="2" eb="3">
      <t>ネン</t>
    </rPh>
    <phoneticPr fontId="6"/>
  </si>
  <si>
    <r>
      <t>26</t>
    </r>
    <r>
      <rPr>
        <sz val="11"/>
        <rFont val="ＭＳ Ｐ明朝"/>
        <family val="1"/>
        <charset val="128"/>
      </rPr>
      <t>年</t>
    </r>
    <r>
      <rPr>
        <sz val="11"/>
        <rFont val="ＭＳ 明朝"/>
        <family val="1"/>
        <charset val="128"/>
      </rPr>
      <t/>
    </r>
    <rPh sb="2" eb="3">
      <t>ネン</t>
    </rPh>
    <phoneticPr fontId="6"/>
  </si>
  <si>
    <r>
      <t>27</t>
    </r>
    <r>
      <rPr>
        <sz val="11"/>
        <rFont val="ＭＳ Ｐ明朝"/>
        <family val="1"/>
        <charset val="128"/>
      </rPr>
      <t>年</t>
    </r>
    <r>
      <rPr>
        <sz val="11"/>
        <rFont val="ＭＳ 明朝"/>
        <family val="1"/>
        <charset val="128"/>
      </rPr>
      <t/>
    </r>
    <rPh sb="2" eb="3">
      <t>ネン</t>
    </rPh>
    <phoneticPr fontId="6"/>
  </si>
  <si>
    <r>
      <t>28</t>
    </r>
    <r>
      <rPr>
        <sz val="11"/>
        <rFont val="ＭＳ Ｐ明朝"/>
        <family val="1"/>
        <charset val="128"/>
      </rPr>
      <t>年</t>
    </r>
    <r>
      <rPr>
        <sz val="11"/>
        <rFont val="ＭＳ 明朝"/>
        <family val="1"/>
        <charset val="128"/>
      </rPr>
      <t/>
    </r>
    <rPh sb="2" eb="3">
      <t>ネン</t>
    </rPh>
    <phoneticPr fontId="6"/>
  </si>
  <si>
    <r>
      <t>29</t>
    </r>
    <r>
      <rPr>
        <sz val="11"/>
        <rFont val="ＭＳ Ｐ明朝"/>
        <family val="1"/>
        <charset val="128"/>
      </rPr>
      <t>年</t>
    </r>
    <r>
      <rPr>
        <sz val="11"/>
        <rFont val="ＭＳ 明朝"/>
        <family val="1"/>
        <charset val="128"/>
      </rPr>
      <t/>
    </r>
    <rPh sb="2" eb="3">
      <t>ネン</t>
    </rPh>
    <phoneticPr fontId="6"/>
  </si>
  <si>
    <r>
      <t>30</t>
    </r>
    <r>
      <rPr>
        <sz val="11"/>
        <rFont val="ＭＳ Ｐ明朝"/>
        <family val="1"/>
        <charset val="128"/>
      </rPr>
      <t>年</t>
    </r>
    <r>
      <rPr>
        <sz val="11"/>
        <rFont val="ＭＳ 明朝"/>
        <family val="1"/>
        <charset val="128"/>
      </rPr>
      <t/>
    </r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</si>
</sst>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;&quot;△&quot;###\ ###\ ##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topLeftCell="A7" zoomScale="85" workbookViewId="0">
      <selection activeCell="D23" sqref="D23"/>
    </sheetView>
  </sheetViews>
  <sheetFormatPr defaultColWidth="12.375" defaultRowHeight="18.95" customHeight="1" x14ac:dyDescent="0.15"/>
  <sheetData>
    <row r="1" spans="1:9" ht="18.95" customHeight="1" x14ac:dyDescent="0.15">
      <c r="A1" s="2" t="s">
        <v>7</v>
      </c>
      <c r="B1" s="2"/>
      <c r="C1" s="2"/>
      <c r="D1" s="2"/>
      <c r="E1" s="2"/>
      <c r="F1" s="2"/>
      <c r="G1" s="2"/>
    </row>
    <row r="2" spans="1:9" s="1" customFormat="1" ht="18.95" customHeight="1" thickBot="1" x14ac:dyDescent="0.2"/>
    <row r="3" spans="1:9" s="3" customFormat="1" ht="18.95" customHeight="1" x14ac:dyDescent="0.15">
      <c r="A3" s="23" t="s">
        <v>4</v>
      </c>
      <c r="B3" s="25" t="s">
        <v>14</v>
      </c>
      <c r="C3" s="27" t="s">
        <v>15</v>
      </c>
      <c r="D3" s="22" t="s">
        <v>10</v>
      </c>
      <c r="E3" s="23"/>
      <c r="F3" s="23"/>
      <c r="G3" s="28"/>
      <c r="H3" s="22" t="s">
        <v>11</v>
      </c>
      <c r="I3" s="23"/>
    </row>
    <row r="4" spans="1:9" s="3" customFormat="1" ht="18.95" customHeight="1" x14ac:dyDescent="0.15">
      <c r="A4" s="24"/>
      <c r="B4" s="26"/>
      <c r="C4" s="26"/>
      <c r="D4" s="5" t="s">
        <v>6</v>
      </c>
      <c r="E4" s="5" t="s">
        <v>12</v>
      </c>
      <c r="F4" s="5" t="s">
        <v>8</v>
      </c>
      <c r="G4" s="5" t="s">
        <v>21</v>
      </c>
      <c r="H4" s="5" t="s">
        <v>13</v>
      </c>
      <c r="I4" s="8" t="s">
        <v>9</v>
      </c>
    </row>
    <row r="5" spans="1:9" s="3" customFormat="1" ht="18.95" customHeight="1" x14ac:dyDescent="0.15">
      <c r="A5" s="7" t="s">
        <v>5</v>
      </c>
      <c r="B5" s="16">
        <v>61</v>
      </c>
      <c r="C5" s="9">
        <f t="shared" ref="C5:C12" si="0">D5+I5</f>
        <v>56116</v>
      </c>
      <c r="D5" s="10">
        <f t="shared" ref="D5:D10" si="1">E5+F5</f>
        <v>55973</v>
      </c>
      <c r="E5" s="10">
        <v>24977</v>
      </c>
      <c r="F5" s="10">
        <v>30996</v>
      </c>
      <c r="G5" s="18" t="s">
        <v>22</v>
      </c>
      <c r="H5" s="14">
        <v>4</v>
      </c>
      <c r="I5" s="14">
        <v>143</v>
      </c>
    </row>
    <row r="6" spans="1:9" s="4" customFormat="1" ht="18.95" customHeight="1" x14ac:dyDescent="0.15">
      <c r="A6" s="6" t="s">
        <v>0</v>
      </c>
      <c r="B6" s="16">
        <v>59</v>
      </c>
      <c r="C6" s="11">
        <f t="shared" si="0"/>
        <v>50642</v>
      </c>
      <c r="D6" s="10">
        <f t="shared" si="1"/>
        <v>50437</v>
      </c>
      <c r="E6" s="10">
        <v>22774</v>
      </c>
      <c r="F6" s="11">
        <v>27663</v>
      </c>
      <c r="G6" s="19" t="s">
        <v>22</v>
      </c>
      <c r="H6" s="11">
        <v>6</v>
      </c>
      <c r="I6" s="11">
        <v>205</v>
      </c>
    </row>
    <row r="7" spans="1:9" s="4" customFormat="1" ht="18.95" customHeight="1" x14ac:dyDescent="0.15">
      <c r="A7" s="6" t="s">
        <v>1</v>
      </c>
      <c r="B7" s="16">
        <v>59</v>
      </c>
      <c r="C7" s="11">
        <f t="shared" si="0"/>
        <v>49065</v>
      </c>
      <c r="D7" s="10">
        <f t="shared" si="1"/>
        <v>48976</v>
      </c>
      <c r="E7" s="10">
        <v>21792</v>
      </c>
      <c r="F7" s="11">
        <v>27184</v>
      </c>
      <c r="G7" s="19" t="s">
        <v>22</v>
      </c>
      <c r="H7" s="11">
        <v>2</v>
      </c>
      <c r="I7" s="11">
        <v>89</v>
      </c>
    </row>
    <row r="8" spans="1:9" s="4" customFormat="1" ht="18.95" customHeight="1" x14ac:dyDescent="0.15">
      <c r="A8" s="6" t="s">
        <v>2</v>
      </c>
      <c r="B8" s="16">
        <v>56</v>
      </c>
      <c r="C8" s="11">
        <f t="shared" si="0"/>
        <v>43498</v>
      </c>
      <c r="D8" s="10">
        <f t="shared" si="1"/>
        <v>43393</v>
      </c>
      <c r="E8" s="10">
        <v>17987</v>
      </c>
      <c r="F8" s="11">
        <v>25406</v>
      </c>
      <c r="G8" s="19" t="s">
        <v>22</v>
      </c>
      <c r="H8" s="11">
        <v>2</v>
      </c>
      <c r="I8" s="11">
        <v>105</v>
      </c>
    </row>
    <row r="9" spans="1:9" s="4" customFormat="1" ht="18.95" customHeight="1" x14ac:dyDescent="0.15">
      <c r="A9" s="6" t="s">
        <v>3</v>
      </c>
      <c r="B9" s="16">
        <v>60</v>
      </c>
      <c r="C9" s="11">
        <f t="shared" si="0"/>
        <v>52512</v>
      </c>
      <c r="D9" s="10">
        <f t="shared" si="1"/>
        <v>52290</v>
      </c>
      <c r="E9" s="10">
        <v>22322</v>
      </c>
      <c r="F9" s="11">
        <v>29968</v>
      </c>
      <c r="G9" s="19" t="s">
        <v>22</v>
      </c>
      <c r="H9" s="14">
        <v>5</v>
      </c>
      <c r="I9" s="14">
        <v>222</v>
      </c>
    </row>
    <row r="10" spans="1:9" s="4" customFormat="1" ht="18.95" customHeight="1" x14ac:dyDescent="0.15">
      <c r="A10" s="6" t="s">
        <v>16</v>
      </c>
      <c r="B10" s="16">
        <v>56</v>
      </c>
      <c r="C10" s="11">
        <f t="shared" si="0"/>
        <v>48710</v>
      </c>
      <c r="D10" s="10">
        <f t="shared" si="1"/>
        <v>48640</v>
      </c>
      <c r="E10" s="10">
        <v>20350</v>
      </c>
      <c r="F10" s="11">
        <v>28290</v>
      </c>
      <c r="G10" s="19" t="s">
        <v>22</v>
      </c>
      <c r="H10" s="14">
        <v>1</v>
      </c>
      <c r="I10" s="14">
        <v>70</v>
      </c>
    </row>
    <row r="11" spans="1:9" s="4" customFormat="1" ht="18.95" customHeight="1" x14ac:dyDescent="0.15">
      <c r="A11" s="6" t="s">
        <v>17</v>
      </c>
      <c r="B11" s="16">
        <v>58</v>
      </c>
      <c r="C11" s="11">
        <f t="shared" si="0"/>
        <v>60759</v>
      </c>
      <c r="D11" s="10">
        <f>E11+F11+G11</f>
        <v>60580</v>
      </c>
      <c r="E11" s="10">
        <v>20451</v>
      </c>
      <c r="F11" s="11">
        <v>29120</v>
      </c>
      <c r="G11" s="11">
        <v>11009</v>
      </c>
      <c r="H11" s="14">
        <v>3</v>
      </c>
      <c r="I11" s="14">
        <v>179</v>
      </c>
    </row>
    <row r="12" spans="1:9" s="4" customFormat="1" ht="18.95" customHeight="1" x14ac:dyDescent="0.15">
      <c r="A12" s="6" t="s">
        <v>18</v>
      </c>
      <c r="B12" s="16">
        <v>57</v>
      </c>
      <c r="C12" s="11">
        <f t="shared" si="0"/>
        <v>66237</v>
      </c>
      <c r="D12" s="10">
        <f>E12+F12+G12</f>
        <v>66142</v>
      </c>
      <c r="E12" s="10">
        <v>23158</v>
      </c>
      <c r="F12" s="11">
        <v>31039</v>
      </c>
      <c r="G12" s="11">
        <v>11945</v>
      </c>
      <c r="H12" s="14">
        <v>2</v>
      </c>
      <c r="I12" s="14">
        <v>95</v>
      </c>
    </row>
    <row r="13" spans="1:9" s="4" customFormat="1" ht="18.95" customHeight="1" x14ac:dyDescent="0.15">
      <c r="A13" s="6" t="s">
        <v>19</v>
      </c>
      <c r="B13" s="16">
        <v>60</v>
      </c>
      <c r="C13" s="11">
        <f>D13+I13</f>
        <v>61674</v>
      </c>
      <c r="D13" s="10">
        <f>E13+F13+G13</f>
        <v>61506</v>
      </c>
      <c r="E13" s="10">
        <v>20987</v>
      </c>
      <c r="F13" s="11">
        <v>29448</v>
      </c>
      <c r="G13" s="11">
        <v>11071</v>
      </c>
      <c r="H13" s="14">
        <v>3</v>
      </c>
      <c r="I13" s="14">
        <v>168</v>
      </c>
    </row>
    <row r="14" spans="1:9" s="4" customFormat="1" ht="18.95" customHeight="1" x14ac:dyDescent="0.15">
      <c r="A14" s="6" t="s">
        <v>20</v>
      </c>
      <c r="B14" s="16">
        <v>56</v>
      </c>
      <c r="C14" s="11">
        <f t="shared" ref="C14:C22" si="2">D14+I14</f>
        <v>60587</v>
      </c>
      <c r="D14" s="10">
        <f t="shared" ref="D14:D22" si="3">E14+F14+G14</f>
        <v>60414</v>
      </c>
      <c r="E14" s="10">
        <v>20037</v>
      </c>
      <c r="F14" s="11">
        <v>29949</v>
      </c>
      <c r="G14" s="11">
        <v>10428</v>
      </c>
      <c r="H14" s="14">
        <v>3</v>
      </c>
      <c r="I14" s="14">
        <v>173</v>
      </c>
    </row>
    <row r="15" spans="1:9" s="4" customFormat="1" ht="18.95" customHeight="1" x14ac:dyDescent="0.15">
      <c r="A15" s="6" t="s">
        <v>24</v>
      </c>
      <c r="B15" s="16">
        <v>55</v>
      </c>
      <c r="C15" s="11">
        <f t="shared" si="2"/>
        <v>65405</v>
      </c>
      <c r="D15" s="10">
        <f t="shared" si="3"/>
        <v>65260</v>
      </c>
      <c r="E15" s="10">
        <v>22253</v>
      </c>
      <c r="F15" s="11">
        <v>31751</v>
      </c>
      <c r="G15" s="11">
        <v>11256</v>
      </c>
      <c r="H15" s="14">
        <v>3</v>
      </c>
      <c r="I15" s="14">
        <v>145</v>
      </c>
    </row>
    <row r="16" spans="1:9" s="4" customFormat="1" ht="18.95" customHeight="1" x14ac:dyDescent="0.15">
      <c r="A16" s="6" t="s">
        <v>25</v>
      </c>
      <c r="B16" s="16">
        <v>59</v>
      </c>
      <c r="C16" s="11">
        <f t="shared" si="2"/>
        <v>62797</v>
      </c>
      <c r="D16" s="10">
        <f t="shared" si="3"/>
        <v>62757</v>
      </c>
      <c r="E16" s="10">
        <v>20870</v>
      </c>
      <c r="F16" s="11">
        <v>31927</v>
      </c>
      <c r="G16" s="11">
        <v>9960</v>
      </c>
      <c r="H16" s="14">
        <v>1</v>
      </c>
      <c r="I16" s="14">
        <v>40</v>
      </c>
    </row>
    <row r="17" spans="1:9" s="4" customFormat="1" ht="18.95" customHeight="1" x14ac:dyDescent="0.15">
      <c r="A17" s="6" t="s">
        <v>26</v>
      </c>
      <c r="B17" s="16">
        <v>61</v>
      </c>
      <c r="C17" s="11">
        <f t="shared" si="2"/>
        <v>64784</v>
      </c>
      <c r="D17" s="10">
        <f t="shared" si="3"/>
        <v>64648</v>
      </c>
      <c r="E17" s="10">
        <v>21361</v>
      </c>
      <c r="F17" s="11">
        <v>32793</v>
      </c>
      <c r="G17" s="11">
        <v>10494</v>
      </c>
      <c r="H17" s="14">
        <v>3</v>
      </c>
      <c r="I17" s="14">
        <v>136</v>
      </c>
    </row>
    <row r="18" spans="1:9" s="4" customFormat="1" ht="18.95" customHeight="1" x14ac:dyDescent="0.15">
      <c r="A18" s="6" t="s">
        <v>27</v>
      </c>
      <c r="B18" s="16">
        <v>60</v>
      </c>
      <c r="C18" s="11">
        <f t="shared" si="2"/>
        <v>63756</v>
      </c>
      <c r="D18" s="10">
        <f t="shared" si="3"/>
        <v>63654</v>
      </c>
      <c r="E18" s="10">
        <v>20402</v>
      </c>
      <c r="F18" s="11">
        <v>33471</v>
      </c>
      <c r="G18" s="11">
        <v>9781</v>
      </c>
      <c r="H18" s="14">
        <v>2</v>
      </c>
      <c r="I18" s="14">
        <v>102</v>
      </c>
    </row>
    <row r="19" spans="1:9" s="4" customFormat="1" ht="18.95" customHeight="1" x14ac:dyDescent="0.15">
      <c r="A19" s="6" t="s">
        <v>28</v>
      </c>
      <c r="B19" s="16">
        <v>54</v>
      </c>
      <c r="C19" s="11">
        <f t="shared" si="2"/>
        <v>57088</v>
      </c>
      <c r="D19" s="10">
        <f t="shared" si="3"/>
        <v>57021</v>
      </c>
      <c r="E19" s="10">
        <v>18005</v>
      </c>
      <c r="F19" s="11">
        <v>30589</v>
      </c>
      <c r="G19" s="11">
        <v>8427</v>
      </c>
      <c r="H19" s="14">
        <v>2</v>
      </c>
      <c r="I19" s="14">
        <v>67</v>
      </c>
    </row>
    <row r="20" spans="1:9" s="4" customFormat="1" ht="18.95" customHeight="1" x14ac:dyDescent="0.15">
      <c r="A20" s="6" t="s">
        <v>29</v>
      </c>
      <c r="B20" s="16">
        <v>54</v>
      </c>
      <c r="C20" s="11">
        <f t="shared" si="2"/>
        <v>56863</v>
      </c>
      <c r="D20" s="10">
        <f t="shared" si="3"/>
        <v>56692</v>
      </c>
      <c r="E20" s="10">
        <v>18615</v>
      </c>
      <c r="F20" s="11">
        <v>29808</v>
      </c>
      <c r="G20" s="11">
        <v>8269</v>
      </c>
      <c r="H20" s="14">
        <v>4</v>
      </c>
      <c r="I20" s="14">
        <v>171</v>
      </c>
    </row>
    <row r="21" spans="1:9" s="4" customFormat="1" ht="18.95" customHeight="1" x14ac:dyDescent="0.15">
      <c r="A21" s="6" t="s">
        <v>30</v>
      </c>
      <c r="B21" s="16">
        <v>58</v>
      </c>
      <c r="C21" s="11">
        <f t="shared" si="2"/>
        <v>63190</v>
      </c>
      <c r="D21" s="10">
        <f t="shared" si="3"/>
        <v>63030</v>
      </c>
      <c r="E21" s="10">
        <v>20895</v>
      </c>
      <c r="F21" s="11">
        <v>32621</v>
      </c>
      <c r="G21" s="11">
        <v>9514</v>
      </c>
      <c r="H21" s="14">
        <v>3</v>
      </c>
      <c r="I21" s="14">
        <v>160</v>
      </c>
    </row>
    <row r="22" spans="1:9" s="4" customFormat="1" ht="18.95" customHeight="1" x14ac:dyDescent="0.15">
      <c r="A22" s="21" t="s">
        <v>31</v>
      </c>
      <c r="B22" s="16">
        <v>59</v>
      </c>
      <c r="C22" s="11">
        <f t="shared" si="2"/>
        <v>62845</v>
      </c>
      <c r="D22" s="10">
        <f t="shared" si="3"/>
        <v>62749</v>
      </c>
      <c r="E22" s="10">
        <v>20774</v>
      </c>
      <c r="F22" s="11">
        <v>32425</v>
      </c>
      <c r="G22" s="11">
        <v>9550</v>
      </c>
      <c r="H22" s="14">
        <v>2</v>
      </c>
      <c r="I22" s="14">
        <v>96</v>
      </c>
    </row>
    <row r="23" spans="1:9" s="4" customFormat="1" ht="18.95" customHeight="1" thickBot="1" x14ac:dyDescent="0.2">
      <c r="A23" s="20" t="s">
        <v>32</v>
      </c>
      <c r="B23" s="17">
        <v>60</v>
      </c>
      <c r="C23" s="12">
        <f t="shared" ref="C23" si="4">D23+I23</f>
        <v>55297</v>
      </c>
      <c r="D23" s="13">
        <f t="shared" ref="D23" si="5">E23+F23+G23</f>
        <v>54355</v>
      </c>
      <c r="E23" s="13">
        <v>18377</v>
      </c>
      <c r="F23" s="12">
        <v>27729</v>
      </c>
      <c r="G23" s="12">
        <v>8249</v>
      </c>
      <c r="H23" s="15">
        <v>18</v>
      </c>
      <c r="I23" s="15">
        <v>942</v>
      </c>
    </row>
    <row r="24" spans="1:9" ht="18.95" customHeight="1" x14ac:dyDescent="0.15">
      <c r="A24" s="1" t="s">
        <v>23</v>
      </c>
      <c r="B24" s="1"/>
      <c r="C24" s="1"/>
    </row>
  </sheetData>
  <mergeCells count="5">
    <mergeCell ref="H3:I3"/>
    <mergeCell ref="A3:A4"/>
    <mergeCell ref="B3:B4"/>
    <mergeCell ref="C3:C4"/>
    <mergeCell ref="D3:G3"/>
  </mergeCells>
  <phoneticPr fontI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2019-05-15T03:52:24Z</dcterms:modified>
</cp:coreProperties>
</file>