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9\"/>
    </mc:Choice>
  </mc:AlternateContent>
  <xr:revisionPtr revIDLastSave="0" documentId="8_{12E874E6-3B61-47FC-B118-B02B37DA4EFA}" xr6:coauthVersionLast="45" xr6:coauthVersionMax="45" xr10:uidLastSave="{00000000-0000-0000-0000-000000000000}"/>
  <bookViews>
    <workbookView xWindow="-28920" yWindow="-30" windowWidth="29040" windowHeight="15840" xr2:uid="{609F6DCD-F02A-4046-896F-4B1F2292A98B}"/>
  </bookViews>
  <sheets>
    <sheet name="20-9 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wrn.toukei." localSheetId="0" hidden="1">{#N/A,#N/A,FALSE,"312"}</definedName>
    <definedName name="wrn.toukei." hidden="1">{#N/A,#N/A,FALSE,"312"}</definedName>
    <definedName name="yy">[2]漁労体数等検討表!#REF!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H21" i="1"/>
  <c r="B21" i="1"/>
  <c r="L20" i="1"/>
  <c r="K20" i="1"/>
  <c r="J20" i="1"/>
  <c r="H20" i="1" s="1"/>
  <c r="B20" i="1"/>
  <c r="H19" i="1"/>
  <c r="B19" i="1"/>
  <c r="H18" i="1"/>
  <c r="B18" i="1"/>
  <c r="H17" i="1"/>
  <c r="B17" i="1"/>
  <c r="L16" i="1"/>
  <c r="K16" i="1"/>
  <c r="J16" i="1"/>
  <c r="I16" i="1"/>
  <c r="H16" i="1" s="1"/>
  <c r="B16" i="1"/>
  <c r="H15" i="1"/>
  <c r="B15" i="1"/>
  <c r="L14" i="1"/>
  <c r="K14" i="1"/>
  <c r="J14" i="1"/>
  <c r="I14" i="1"/>
  <c r="H14" i="1"/>
  <c r="H13" i="1"/>
  <c r="F13" i="1"/>
  <c r="E13" i="1"/>
  <c r="E10" i="1" s="1"/>
  <c r="L12" i="1"/>
  <c r="K12" i="1"/>
  <c r="I12" i="1"/>
  <c r="H12" i="1"/>
  <c r="F12" i="1"/>
  <c r="F10" i="1" s="1"/>
  <c r="E12" i="1"/>
  <c r="D12" i="1"/>
  <c r="D10" i="1" s="1"/>
  <c r="C12" i="1"/>
  <c r="B12" i="1" s="1"/>
  <c r="H11" i="1"/>
  <c r="H10" i="1"/>
  <c r="H9" i="1"/>
  <c r="L8" i="1"/>
  <c r="K8" i="1"/>
  <c r="J8" i="1"/>
  <c r="I8" i="1"/>
  <c r="H8" i="1" s="1"/>
  <c r="H7" i="1"/>
  <c r="L6" i="1"/>
  <c r="K6" i="1"/>
  <c r="J6" i="1"/>
  <c r="D13" i="1" s="1"/>
  <c r="I6" i="1"/>
  <c r="H6" i="1"/>
  <c r="C13" i="1" l="1"/>
  <c r="C10" i="1" l="1"/>
  <c r="B13" i="1"/>
  <c r="B10" i="1" s="1"/>
</calcChain>
</file>

<file path=xl/sharedStrings.xml><?xml version="1.0" encoding="utf-8"?>
<sst xmlns="http://schemas.openxmlformats.org/spreadsheetml/2006/main" count="54" uniqueCount="46">
  <si>
    <r>
      <t xml:space="preserve">20-9 保 育 所 設 置 状 況 </t>
    </r>
    <r>
      <rPr>
        <sz val="12"/>
        <rFont val="ＭＳ 明朝"/>
        <family val="1"/>
        <charset val="128"/>
      </rPr>
      <t>－市 町－(平成26～30年)</t>
    </r>
    <phoneticPr fontId="5"/>
  </si>
  <si>
    <t>各年10月1日現在</t>
  </si>
  <si>
    <t xml:space="preserve">   (単位:カ所，人)</t>
  </si>
  <si>
    <t>年  次</t>
  </si>
  <si>
    <t>保育所数</t>
  </si>
  <si>
    <t>定　員</t>
  </si>
  <si>
    <t>在籍者数</t>
  </si>
  <si>
    <t>市町</t>
  </si>
  <si>
    <t>総数</t>
  </si>
  <si>
    <t>公営</t>
  </si>
  <si>
    <t>私営</t>
  </si>
  <si>
    <t xml:space="preserve">  平成 26 年</t>
    <phoneticPr fontId="5"/>
  </si>
  <si>
    <t>神埼郡</t>
  </si>
  <si>
    <t xml:space="preserve">       27</t>
    <phoneticPr fontId="5"/>
  </si>
  <si>
    <t>吉野ヶ里町</t>
    <rPh sb="0" eb="4">
      <t>ヨシノガリ</t>
    </rPh>
    <rPh sb="4" eb="5">
      <t>チョウ</t>
    </rPh>
    <phoneticPr fontId="1"/>
  </si>
  <si>
    <t xml:space="preserve">       28</t>
    <phoneticPr fontId="5"/>
  </si>
  <si>
    <t>三養基郡</t>
  </si>
  <si>
    <t xml:space="preserve">       29</t>
    <phoneticPr fontId="5"/>
  </si>
  <si>
    <t>基山町</t>
  </si>
  <si>
    <t xml:space="preserve">       30</t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</si>
  <si>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</si>
  <si>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</si>
  <si>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市部</t>
  </si>
  <si>
    <t>東松浦郡</t>
  </si>
  <si>
    <t>郡部</t>
  </si>
  <si>
    <t>玄海町</t>
  </si>
  <si>
    <t>西松浦郡</t>
  </si>
  <si>
    <t>佐賀市</t>
  </si>
  <si>
    <t>有田町</t>
  </si>
  <si>
    <t>唐津市</t>
  </si>
  <si>
    <t>杵島郡</t>
  </si>
  <si>
    <t>鳥栖市</t>
  </si>
  <si>
    <t>大町町</t>
  </si>
  <si>
    <t>多久市</t>
  </si>
  <si>
    <t>江北町</t>
  </si>
  <si>
    <t>伊万里市</t>
  </si>
  <si>
    <t>白石町</t>
  </si>
  <si>
    <t>武雄市</t>
  </si>
  <si>
    <t>藤津郡</t>
  </si>
  <si>
    <t>-</t>
    <phoneticPr fontId="5"/>
  </si>
  <si>
    <t>鹿島市</t>
  </si>
  <si>
    <t>太良町</t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</si>
  <si>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</si>
  <si>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</si>
  <si>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</si>
  <si>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資料:県こども未来課</t>
    <rPh sb="7" eb="9">
      <t>ミライ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</si>
</sst>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#\ ###\ ###\ ###"/>
    <numFmt numFmtId="178" formatCode="0;\-0;&quot;-&quot;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6" fillId="0" borderId="0" xfId="0" applyFont="1"/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1" xfId="1" applyFont="1" applyBorder="1" applyAlignment="1">
      <alignment horizontal="distributed" vertical="center"/>
    </xf>
    <xf numFmtId="0" fontId="7" fillId="0" borderId="2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7" fillId="0" borderId="6" xfId="1" applyFont="1" applyBorder="1" applyAlignment="1">
      <alignment horizontal="distributed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7" fillId="0" borderId="0" xfId="1" applyNumberFormat="1" applyFont="1"/>
    <xf numFmtId="176" fontId="7" fillId="0" borderId="10" xfId="1" applyNumberFormat="1" applyFont="1" applyBorder="1" applyAlignment="1">
      <alignment horizontal="right"/>
    </xf>
    <xf numFmtId="176" fontId="7" fillId="0" borderId="0" xfId="1" applyNumberFormat="1" applyFont="1" applyAlignment="1">
      <alignment horizontal="right"/>
    </xf>
    <xf numFmtId="0" fontId="8" fillId="0" borderId="11" xfId="1" applyFont="1" applyBorder="1" applyAlignment="1">
      <alignment horizontal="distributed"/>
    </xf>
    <xf numFmtId="176" fontId="8" fillId="0" borderId="10" xfId="1" applyNumberFormat="1" applyFont="1" applyBorder="1"/>
    <xf numFmtId="176" fontId="8" fillId="0" borderId="0" xfId="1" applyNumberFormat="1" applyFont="1" applyAlignment="1">
      <alignment horizontal="right"/>
    </xf>
    <xf numFmtId="176" fontId="7" fillId="0" borderId="10" xfId="1" applyNumberFormat="1" applyFont="1" applyBorder="1"/>
    <xf numFmtId="176" fontId="7" fillId="0" borderId="0" xfId="1" applyNumberFormat="1" applyFont="1"/>
    <xf numFmtId="0" fontId="7" fillId="0" borderId="12" xfId="1" applyFont="1" applyBorder="1" applyAlignment="1">
      <alignment horizontal="distributed"/>
    </xf>
    <xf numFmtId="49" fontId="7" fillId="0" borderId="13" xfId="1" applyNumberFormat="1" applyFont="1" applyBorder="1"/>
    <xf numFmtId="177" fontId="7" fillId="0" borderId="0" xfId="1" applyNumberFormat="1" applyFont="1"/>
    <xf numFmtId="0" fontId="8" fillId="0" borderId="12" xfId="1" applyFont="1" applyBorder="1" applyAlignment="1">
      <alignment horizontal="distributed"/>
    </xf>
    <xf numFmtId="49" fontId="8" fillId="0" borderId="13" xfId="1" applyNumberFormat="1" applyFont="1" applyBorder="1"/>
    <xf numFmtId="176" fontId="8" fillId="0" borderId="0" xfId="1" applyNumberFormat="1" applyFont="1"/>
    <xf numFmtId="178" fontId="7" fillId="0" borderId="0" xfId="2" applyNumberFormat="1" applyFont="1" applyAlignment="1">
      <alignment horizontal="right"/>
    </xf>
    <xf numFmtId="0" fontId="9" fillId="0" borderId="0" xfId="1" applyFont="1"/>
    <xf numFmtId="176" fontId="1" fillId="0" borderId="10" xfId="1" applyNumberFormat="1" applyBorder="1"/>
    <xf numFmtId="0" fontId="8" fillId="0" borderId="0" xfId="1" applyFont="1" applyAlignment="1">
      <alignment horizontal="distributed"/>
    </xf>
    <xf numFmtId="176" fontId="8" fillId="0" borderId="10" xfId="1" applyNumberFormat="1" applyFont="1" applyBorder="1" applyAlignment="1">
      <alignment horizontal="right"/>
    </xf>
    <xf numFmtId="0" fontId="1" fillId="0" borderId="10" xfId="1" applyBorder="1"/>
    <xf numFmtId="0" fontId="7" fillId="0" borderId="0" xfId="1" applyFont="1" applyAlignment="1">
      <alignment horizontal="distributed"/>
    </xf>
    <xf numFmtId="0" fontId="7" fillId="0" borderId="14" xfId="1" applyFont="1" applyBorder="1" applyAlignment="1">
      <alignment horizontal="distributed"/>
    </xf>
    <xf numFmtId="176" fontId="7" fillId="0" borderId="14" xfId="1" applyNumberFormat="1" applyFont="1" applyBorder="1" applyAlignment="1">
      <alignment horizontal="right"/>
    </xf>
    <xf numFmtId="176" fontId="7" fillId="0" borderId="15" xfId="1" applyNumberFormat="1" applyFont="1" applyBorder="1" applyAlignment="1">
      <alignment horizontal="right"/>
    </xf>
    <xf numFmtId="0" fontId="7" fillId="0" borderId="16" xfId="1" applyFont="1" applyBorder="1" applyAlignment="1">
      <alignment horizontal="distributed"/>
    </xf>
    <xf numFmtId="0" fontId="7" fillId="0" borderId="17" xfId="1" applyFont="1" applyBorder="1"/>
  </cellXfs>
  <cellStyles count="3">
    <cellStyle name="標準" xfId="0" builtinId="0"/>
    <cellStyle name="標準_198_2" xfId="2" xr:uid="{1B4BFB77-06EA-4E4E-B54D-27B0740D8E15}"/>
    <cellStyle name="標準_199" xfId="1" xr:uid="{FA238E25-0902-464D-9EDE-B6C4D31B4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&#20304;&#36032;&#30476;&#32113;&#35336;&#24180;&#37969;&#65288;H30)_&#31532;20&#31456;_&#31038;&#20250;&#20445;&#3852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1(1)"/>
      <sheetName val="20-1(2)"/>
      <sheetName val="20-1(3)"/>
      <sheetName val="20-1(4)"/>
      <sheetName val="20-2"/>
      <sheetName val="20-3 "/>
      <sheetName val="20-4 "/>
      <sheetName val="20-5 "/>
      <sheetName val="20-6(1)"/>
      <sheetName val="20-6(2)"/>
      <sheetName val="20-6(3)"/>
      <sheetName val="20-7(1)"/>
      <sheetName val="20-7(2)"/>
      <sheetName val="20-7(3)"/>
      <sheetName val="20-8(1)"/>
      <sheetName val="20-8(2)"/>
      <sheetName val="20-9 "/>
      <sheetName val="20-10"/>
      <sheetName val="20-11"/>
      <sheetName val="20-12 "/>
      <sheetName val="20-13(1)"/>
      <sheetName val="20-13(2)"/>
      <sheetName val="20-13(3)"/>
      <sheetName val="20-13(4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A9A9-B066-47AF-AF04-C17978AEC155}">
  <sheetPr>
    <tabColor rgb="FFFF0000"/>
  </sheetPr>
  <dimension ref="A1:L39"/>
  <sheetViews>
    <sheetView showGridLines="0" tabSelected="1" workbookViewId="0"/>
  </sheetViews>
  <sheetFormatPr defaultColWidth="9" defaultRowHeight="12" x14ac:dyDescent="0.2"/>
  <cols>
    <col min="1" max="1" width="11.26953125" style="3" customWidth="1"/>
    <col min="2" max="2" width="7.6328125" style="3" customWidth="1"/>
    <col min="3" max="4" width="7.26953125" style="3" customWidth="1"/>
    <col min="5" max="6" width="7.6328125" style="3" customWidth="1"/>
    <col min="7" max="7" width="11.26953125" style="3" customWidth="1"/>
    <col min="8" max="8" width="7.6328125" style="3" customWidth="1"/>
    <col min="9" max="10" width="7.26953125" style="3" customWidth="1"/>
    <col min="11" max="12" width="7.6328125" style="3" customWidth="1"/>
    <col min="13" max="16384" width="9" style="3"/>
  </cols>
  <sheetData>
    <row r="1" spans="1:12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5" customFormat="1" ht="12.75" customHeight="1" thickBot="1" x14ac:dyDescent="0.25">
      <c r="A3" s="5" t="s">
        <v>1</v>
      </c>
      <c r="L3" s="6" t="s">
        <v>2</v>
      </c>
    </row>
    <row r="4" spans="1:12" s="12" customFormat="1" ht="15" customHeight="1" x14ac:dyDescent="0.2">
      <c r="A4" s="7" t="s">
        <v>3</v>
      </c>
      <c r="B4" s="8" t="s">
        <v>4</v>
      </c>
      <c r="C4" s="8"/>
      <c r="D4" s="8"/>
      <c r="E4" s="9" t="s">
        <v>5</v>
      </c>
      <c r="F4" s="10" t="s">
        <v>6</v>
      </c>
      <c r="G4" s="7" t="s">
        <v>3</v>
      </c>
      <c r="H4" s="8" t="s">
        <v>4</v>
      </c>
      <c r="I4" s="8"/>
      <c r="J4" s="8"/>
      <c r="K4" s="9" t="s">
        <v>5</v>
      </c>
      <c r="L4" s="11" t="s">
        <v>6</v>
      </c>
    </row>
    <row r="5" spans="1:12" s="12" customFormat="1" ht="15" customHeight="1" x14ac:dyDescent="0.2">
      <c r="A5" s="13" t="s">
        <v>7</v>
      </c>
      <c r="B5" s="13" t="s">
        <v>8</v>
      </c>
      <c r="C5" s="13" t="s">
        <v>9</v>
      </c>
      <c r="D5" s="13" t="s">
        <v>10</v>
      </c>
      <c r="E5" s="14"/>
      <c r="F5" s="15"/>
      <c r="G5" s="13" t="s">
        <v>7</v>
      </c>
      <c r="H5" s="13" t="s">
        <v>8</v>
      </c>
      <c r="I5" s="13" t="s">
        <v>9</v>
      </c>
      <c r="J5" s="13" t="s">
        <v>10</v>
      </c>
      <c r="K5" s="14"/>
      <c r="L5" s="16"/>
    </row>
    <row r="6" spans="1:12" ht="15" customHeight="1" x14ac:dyDescent="0.2">
      <c r="A6" s="17" t="s">
        <v>11</v>
      </c>
      <c r="B6" s="18">
        <v>224</v>
      </c>
      <c r="C6" s="19">
        <v>46</v>
      </c>
      <c r="D6" s="19">
        <v>178</v>
      </c>
      <c r="E6" s="19">
        <v>21267</v>
      </c>
      <c r="F6" s="19">
        <v>22216</v>
      </c>
      <c r="G6" s="20" t="s">
        <v>12</v>
      </c>
      <c r="H6" s="21">
        <f>SUM(I6:J6)</f>
        <v>2</v>
      </c>
      <c r="I6" s="22">
        <f>SUM(I7)</f>
        <v>1</v>
      </c>
      <c r="J6" s="22">
        <f>SUM(J7)</f>
        <v>1</v>
      </c>
      <c r="K6" s="22">
        <f>SUM(K7)</f>
        <v>310</v>
      </c>
      <c r="L6" s="22">
        <f>SUM(L7)</f>
        <v>294</v>
      </c>
    </row>
    <row r="7" spans="1:12" ht="15" customHeight="1" x14ac:dyDescent="0.2">
      <c r="A7" s="17" t="s">
        <v>13</v>
      </c>
      <c r="B7" s="23">
        <v>207</v>
      </c>
      <c r="C7" s="24">
        <v>45</v>
      </c>
      <c r="D7" s="24">
        <v>162</v>
      </c>
      <c r="E7" s="24">
        <v>20017</v>
      </c>
      <c r="F7" s="24">
        <v>20568</v>
      </c>
      <c r="G7" s="25" t="s">
        <v>14</v>
      </c>
      <c r="H7" s="23">
        <f t="shared" ref="H7:H21" si="0">SUM(I7:J7)</f>
        <v>2</v>
      </c>
      <c r="I7" s="19">
        <v>1</v>
      </c>
      <c r="J7" s="19">
        <v>1</v>
      </c>
      <c r="K7" s="19">
        <v>310</v>
      </c>
      <c r="L7" s="19">
        <v>294</v>
      </c>
    </row>
    <row r="8" spans="1:12" ht="15" customHeight="1" x14ac:dyDescent="0.2">
      <c r="A8" s="26" t="s">
        <v>15</v>
      </c>
      <c r="B8" s="5">
        <v>202</v>
      </c>
      <c r="C8" s="5">
        <v>44</v>
      </c>
      <c r="D8" s="5">
        <v>158</v>
      </c>
      <c r="E8" s="27">
        <v>19978</v>
      </c>
      <c r="F8" s="24">
        <v>19966</v>
      </c>
      <c r="G8" s="28" t="s">
        <v>16</v>
      </c>
      <c r="H8" s="21">
        <f t="shared" si="0"/>
        <v>6</v>
      </c>
      <c r="I8" s="22">
        <f>SUM(I9:I11)</f>
        <v>2</v>
      </c>
      <c r="J8" s="22">
        <f>SUM(J9:J11)</f>
        <v>4</v>
      </c>
      <c r="K8" s="22">
        <f>SUM(K9:K11)</f>
        <v>1090</v>
      </c>
      <c r="L8" s="22">
        <f>SUM(L9:L11)</f>
        <v>1142</v>
      </c>
    </row>
    <row r="9" spans="1:12" ht="15" customHeight="1" x14ac:dyDescent="0.2">
      <c r="A9" s="26" t="s">
        <v>17</v>
      </c>
      <c r="B9" s="24">
        <v>197</v>
      </c>
      <c r="C9" s="24">
        <v>44</v>
      </c>
      <c r="D9" s="24">
        <v>153</v>
      </c>
      <c r="E9" s="24">
        <v>19658</v>
      </c>
      <c r="F9" s="24">
        <v>18967</v>
      </c>
      <c r="G9" s="25" t="s">
        <v>18</v>
      </c>
      <c r="H9" s="23">
        <f t="shared" si="0"/>
        <v>2</v>
      </c>
      <c r="I9" s="19">
        <v>1</v>
      </c>
      <c r="J9" s="19">
        <v>1</v>
      </c>
      <c r="K9" s="19">
        <v>390</v>
      </c>
      <c r="L9" s="19">
        <v>398</v>
      </c>
    </row>
    <row r="10" spans="1:12" ht="15" customHeight="1" x14ac:dyDescent="0.2">
      <c r="A10" s="29" t="s">
        <v>19</v>
      </c>
      <c r="B10" s="30">
        <f>SUM(B12:B13)</f>
        <v>192</v>
      </c>
      <c r="C10" s="30">
        <f>SUM(C12:C13)</f>
        <v>40</v>
      </c>
      <c r="D10" s="30">
        <f>SUM(D12:D13)</f>
        <v>152</v>
      </c>
      <c r="E10" s="30">
        <f>SUM(E12:E13)</f>
        <v>18958</v>
      </c>
      <c r="F10" s="30">
        <f>SUM(F12:F13)</f>
        <v>18180</v>
      </c>
      <c r="G10" s="25" t="s">
        <v>20</v>
      </c>
      <c r="H10" s="23">
        <f t="shared" si="0"/>
        <v>1</v>
      </c>
      <c r="I10" s="31">
        <v>0</v>
      </c>
      <c r="J10" s="19">
        <v>1</v>
      </c>
      <c r="K10" s="19">
        <v>120</v>
      </c>
      <c r="L10" s="19">
        <v>108</v>
      </c>
    </row>
    <row r="11" spans="1:12" ht="15" customHeight="1" x14ac:dyDescent="0.2">
      <c r="A11" s="32"/>
      <c r="B11" s="33"/>
      <c r="G11" s="25" t="s">
        <v>21</v>
      </c>
      <c r="H11" s="23">
        <f t="shared" si="0"/>
        <v>3</v>
      </c>
      <c r="I11" s="19">
        <v>1</v>
      </c>
      <c r="J11" s="19">
        <v>2</v>
      </c>
      <c r="K11" s="19">
        <v>580</v>
      </c>
      <c r="L11" s="19">
        <v>636</v>
      </c>
    </row>
    <row r="12" spans="1:12" ht="15" customHeight="1" x14ac:dyDescent="0.2">
      <c r="A12" s="34" t="s">
        <v>22</v>
      </c>
      <c r="B12" s="35">
        <f>SUM(C12:D12)</f>
        <v>163</v>
      </c>
      <c r="C12" s="22">
        <f>SUM(C15:C24)</f>
        <v>25</v>
      </c>
      <c r="D12" s="22">
        <f>SUM(D15:D24)</f>
        <v>138</v>
      </c>
      <c r="E12" s="22">
        <f>SUM(E15:E24)</f>
        <v>15293</v>
      </c>
      <c r="F12" s="22">
        <f>SUM(F15:F24)</f>
        <v>14839</v>
      </c>
      <c r="G12" s="28" t="s">
        <v>23</v>
      </c>
      <c r="H12" s="21">
        <f t="shared" si="0"/>
        <v>2</v>
      </c>
      <c r="I12" s="22">
        <f>SUM(I13)</f>
        <v>2</v>
      </c>
      <c r="J12" s="31">
        <v>0</v>
      </c>
      <c r="K12" s="22">
        <f>SUM(K13)</f>
        <v>290</v>
      </c>
      <c r="L12" s="22">
        <f>SUM(L13)</f>
        <v>211</v>
      </c>
    </row>
    <row r="13" spans="1:12" ht="15" customHeight="1" x14ac:dyDescent="0.2">
      <c r="A13" s="34" t="s">
        <v>24</v>
      </c>
      <c r="B13" s="35">
        <f>SUM(C13:D13)</f>
        <v>29</v>
      </c>
      <c r="C13" s="22">
        <f>SUM(I6,I8,I12,I14,I16,I20)</f>
        <v>15</v>
      </c>
      <c r="D13" s="22">
        <f>SUM(J6,J8,J12,J14,J16,J20)</f>
        <v>14</v>
      </c>
      <c r="E13" s="22">
        <f>SUM(K6,K8,K12,K14,K16,K20)</f>
        <v>3665</v>
      </c>
      <c r="F13" s="22">
        <f>SUM(L6,L8,L12,L14,L16,L20)</f>
        <v>3341</v>
      </c>
      <c r="G13" s="25" t="s">
        <v>25</v>
      </c>
      <c r="H13" s="23">
        <f t="shared" si="0"/>
        <v>2</v>
      </c>
      <c r="I13" s="19">
        <v>2</v>
      </c>
      <c r="J13" s="31">
        <v>0</v>
      </c>
      <c r="K13" s="19">
        <v>290</v>
      </c>
      <c r="L13" s="19">
        <v>211</v>
      </c>
    </row>
    <row r="14" spans="1:12" ht="15" customHeight="1" x14ac:dyDescent="0.2">
      <c r="A14" s="32"/>
      <c r="B14" s="36"/>
      <c r="G14" s="28" t="s">
        <v>26</v>
      </c>
      <c r="H14" s="21">
        <f t="shared" si="0"/>
        <v>5</v>
      </c>
      <c r="I14" s="22">
        <f>SUM(I15)</f>
        <v>2</v>
      </c>
      <c r="J14" s="22">
        <f>SUM(J15)</f>
        <v>3</v>
      </c>
      <c r="K14" s="22">
        <f>SUM(K15)</f>
        <v>420</v>
      </c>
      <c r="L14" s="22">
        <f>SUM(L15)</f>
        <v>384</v>
      </c>
    </row>
    <row r="15" spans="1:12" ht="15" customHeight="1" x14ac:dyDescent="0.2">
      <c r="A15" s="37" t="s">
        <v>27</v>
      </c>
      <c r="B15" s="23">
        <f>SUM(C15:D15)</f>
        <v>37</v>
      </c>
      <c r="C15" s="19">
        <v>4</v>
      </c>
      <c r="D15" s="19">
        <v>33</v>
      </c>
      <c r="E15" s="19">
        <v>3735</v>
      </c>
      <c r="F15" s="19">
        <v>3785</v>
      </c>
      <c r="G15" s="25" t="s">
        <v>28</v>
      </c>
      <c r="H15" s="23">
        <f t="shared" si="0"/>
        <v>5</v>
      </c>
      <c r="I15" s="19">
        <v>2</v>
      </c>
      <c r="J15" s="19">
        <v>3</v>
      </c>
      <c r="K15" s="19">
        <v>420</v>
      </c>
      <c r="L15" s="19">
        <v>384</v>
      </c>
    </row>
    <row r="16" spans="1:12" ht="15" customHeight="1" x14ac:dyDescent="0.2">
      <c r="A16" s="37" t="s">
        <v>29</v>
      </c>
      <c r="B16" s="23">
        <f t="shared" ref="B16:B24" si="1">SUM(C16:D16)</f>
        <v>34</v>
      </c>
      <c r="C16" s="19">
        <v>4</v>
      </c>
      <c r="D16" s="19">
        <v>30</v>
      </c>
      <c r="E16" s="19">
        <v>3291</v>
      </c>
      <c r="F16" s="19">
        <v>3096</v>
      </c>
      <c r="G16" s="28" t="s">
        <v>30</v>
      </c>
      <c r="H16" s="21">
        <f t="shared" si="0"/>
        <v>11</v>
      </c>
      <c r="I16" s="22">
        <f>SUM(I17:I19)</f>
        <v>8</v>
      </c>
      <c r="J16" s="22">
        <f>SUM(J17:J19)</f>
        <v>3</v>
      </c>
      <c r="K16" s="22">
        <f>SUM(K17:K19)</f>
        <v>1295</v>
      </c>
      <c r="L16" s="22">
        <f>SUM(L17:L19)</f>
        <v>1111</v>
      </c>
    </row>
    <row r="17" spans="1:12" ht="15" customHeight="1" x14ac:dyDescent="0.2">
      <c r="A17" s="37" t="s">
        <v>31</v>
      </c>
      <c r="B17" s="23">
        <f t="shared" si="1"/>
        <v>17</v>
      </c>
      <c r="C17" s="19">
        <v>4</v>
      </c>
      <c r="D17" s="19">
        <v>13</v>
      </c>
      <c r="E17" s="19">
        <v>1836</v>
      </c>
      <c r="F17" s="19">
        <v>1670</v>
      </c>
      <c r="G17" s="25" t="s">
        <v>32</v>
      </c>
      <c r="H17" s="23">
        <f t="shared" si="0"/>
        <v>1</v>
      </c>
      <c r="I17" s="19">
        <v>1</v>
      </c>
      <c r="J17" s="31">
        <v>0</v>
      </c>
      <c r="K17" s="19">
        <v>240</v>
      </c>
      <c r="L17" s="19">
        <v>168</v>
      </c>
    </row>
    <row r="18" spans="1:12" ht="15" customHeight="1" x14ac:dyDescent="0.2">
      <c r="A18" s="37" t="s">
        <v>33</v>
      </c>
      <c r="B18" s="23">
        <f t="shared" si="1"/>
        <v>10</v>
      </c>
      <c r="C18" s="31">
        <v>0</v>
      </c>
      <c r="D18" s="19">
        <v>10</v>
      </c>
      <c r="E18" s="19">
        <v>630</v>
      </c>
      <c r="F18" s="19">
        <v>529</v>
      </c>
      <c r="G18" s="25" t="s">
        <v>34</v>
      </c>
      <c r="H18" s="23">
        <f t="shared" si="0"/>
        <v>2</v>
      </c>
      <c r="I18" s="19">
        <v>1</v>
      </c>
      <c r="J18" s="19">
        <v>1</v>
      </c>
      <c r="K18" s="19">
        <v>190</v>
      </c>
      <c r="L18" s="19">
        <v>270</v>
      </c>
    </row>
    <row r="19" spans="1:12" ht="15" customHeight="1" x14ac:dyDescent="0.2">
      <c r="A19" s="37" t="s">
        <v>35</v>
      </c>
      <c r="B19" s="23">
        <f t="shared" si="1"/>
        <v>22</v>
      </c>
      <c r="C19" s="19">
        <v>6</v>
      </c>
      <c r="D19" s="19">
        <v>16</v>
      </c>
      <c r="E19" s="19">
        <v>1790</v>
      </c>
      <c r="F19" s="19">
        <v>1704</v>
      </c>
      <c r="G19" s="25" t="s">
        <v>36</v>
      </c>
      <c r="H19" s="23">
        <f t="shared" si="0"/>
        <v>8</v>
      </c>
      <c r="I19" s="19">
        <v>6</v>
      </c>
      <c r="J19" s="19">
        <v>2</v>
      </c>
      <c r="K19" s="19">
        <v>865</v>
      </c>
      <c r="L19" s="19">
        <v>673</v>
      </c>
    </row>
    <row r="20" spans="1:12" ht="15" customHeight="1" x14ac:dyDescent="0.2">
      <c r="A20" s="37" t="s">
        <v>37</v>
      </c>
      <c r="B20" s="23">
        <f t="shared" si="1"/>
        <v>7</v>
      </c>
      <c r="C20" s="31">
        <v>0</v>
      </c>
      <c r="D20" s="19">
        <v>7</v>
      </c>
      <c r="E20" s="19">
        <v>730</v>
      </c>
      <c r="F20" s="19">
        <v>784</v>
      </c>
      <c r="G20" s="28" t="s">
        <v>38</v>
      </c>
      <c r="H20" s="23">
        <f t="shared" si="0"/>
        <v>3</v>
      </c>
      <c r="I20" s="22" t="s">
        <v>39</v>
      </c>
      <c r="J20" s="22">
        <f>SUM(J21)</f>
        <v>3</v>
      </c>
      <c r="K20" s="22">
        <f>SUM(K21)</f>
        <v>260</v>
      </c>
      <c r="L20" s="22">
        <f>SUM(L21)</f>
        <v>199</v>
      </c>
    </row>
    <row r="21" spans="1:12" ht="15" customHeight="1" x14ac:dyDescent="0.2">
      <c r="A21" s="37" t="s">
        <v>40</v>
      </c>
      <c r="B21" s="23">
        <f t="shared" si="1"/>
        <v>14</v>
      </c>
      <c r="C21" s="31">
        <v>0</v>
      </c>
      <c r="D21" s="19">
        <v>14</v>
      </c>
      <c r="E21" s="19">
        <v>1195</v>
      </c>
      <c r="F21" s="19">
        <v>1128</v>
      </c>
      <c r="G21" s="25" t="s">
        <v>41</v>
      </c>
      <c r="H21" s="23">
        <f t="shared" si="0"/>
        <v>3</v>
      </c>
      <c r="I21" s="31">
        <v>0</v>
      </c>
      <c r="J21" s="19">
        <v>3</v>
      </c>
      <c r="K21" s="19">
        <v>260</v>
      </c>
      <c r="L21" s="19">
        <v>199</v>
      </c>
    </row>
    <row r="22" spans="1:12" ht="15" customHeight="1" x14ac:dyDescent="0.2">
      <c r="A22" s="37" t="s">
        <v>42</v>
      </c>
      <c r="B22" s="23">
        <f t="shared" si="1"/>
        <v>7</v>
      </c>
      <c r="C22" s="19">
        <v>3</v>
      </c>
      <c r="D22" s="19">
        <v>4</v>
      </c>
      <c r="E22" s="19">
        <v>781</v>
      </c>
      <c r="F22" s="19">
        <v>816</v>
      </c>
      <c r="G22" s="25"/>
      <c r="H22" s="19"/>
      <c r="I22" s="19"/>
      <c r="J22" s="19"/>
      <c r="K22" s="19"/>
      <c r="L22" s="19"/>
    </row>
    <row r="23" spans="1:12" ht="15" customHeight="1" x14ac:dyDescent="0.2">
      <c r="A23" s="37" t="s">
        <v>43</v>
      </c>
      <c r="B23" s="23">
        <f t="shared" si="1"/>
        <v>8</v>
      </c>
      <c r="C23" s="31">
        <v>0</v>
      </c>
      <c r="D23" s="19">
        <v>8</v>
      </c>
      <c r="E23" s="19">
        <v>650</v>
      </c>
      <c r="F23" s="19">
        <v>665</v>
      </c>
      <c r="G23" s="25"/>
      <c r="H23" s="19"/>
      <c r="I23" s="19"/>
      <c r="J23" s="19"/>
      <c r="K23" s="19"/>
      <c r="L23" s="19"/>
    </row>
    <row r="24" spans="1:12" ht="15" customHeight="1" thickBot="1" x14ac:dyDescent="0.25">
      <c r="A24" s="38" t="s">
        <v>44</v>
      </c>
      <c r="B24" s="23">
        <f t="shared" si="1"/>
        <v>7</v>
      </c>
      <c r="C24" s="39">
        <v>4</v>
      </c>
      <c r="D24" s="39">
        <v>3</v>
      </c>
      <c r="E24" s="39">
        <v>655</v>
      </c>
      <c r="F24" s="40">
        <v>662</v>
      </c>
      <c r="G24" s="41"/>
      <c r="H24" s="39"/>
      <c r="I24" s="39"/>
      <c r="J24" s="39"/>
      <c r="K24" s="39"/>
      <c r="L24" s="39"/>
    </row>
    <row r="25" spans="1:12" ht="13.5" customHeight="1" x14ac:dyDescent="0.2">
      <c r="A25" s="5" t="s">
        <v>45</v>
      </c>
      <c r="B25" s="42"/>
      <c r="C25" s="5"/>
      <c r="D25" s="5"/>
      <c r="E25" s="5"/>
      <c r="F25" s="5"/>
      <c r="G25" s="4"/>
      <c r="H25" s="4"/>
      <c r="I25" s="4"/>
      <c r="J25" s="4"/>
      <c r="K25" s="4"/>
      <c r="L25" s="4"/>
    </row>
    <row r="39" ht="24.75" customHeight="1" x14ac:dyDescent="0.2"/>
  </sheetData>
  <mergeCells count="4">
    <mergeCell ref="E4:E5"/>
    <mergeCell ref="F4:F5"/>
    <mergeCell ref="K4:K5"/>
    <mergeCell ref="L4:L5"/>
  </mergeCells>
  <phoneticPr fontId="4"/>
  <printOptions gridLinesSet="0"/>
  <pageMargins left="0.39370078740157483" right="0.39370078740157483" top="0.59055118110236227" bottom="0.39370078740157483" header="0.39370078740157483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2020-10-05T03:03:16Z</dcterms:created>
  <dcterms:modified xsi:type="dcterms:W3CDTF">2020-10-05T03:03:25Z</dcterms:modified>
</cp:coreProperties>
</file>