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2-2" sheetId="1" r:id="rId1"/>
  </sheets>
  <definedNames>
    <definedName name="_xlnm.Print_Area" localSheetId="0">'12-2'!$A$1:$R$45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7" i="1" l="1"/>
  <c r="M37" i="1"/>
  <c r="K37" i="1"/>
  <c r="J37" i="1"/>
  <c r="I37" i="1"/>
  <c r="H37" i="1"/>
  <c r="G37" i="1"/>
  <c r="F37" i="1"/>
  <c r="E37" i="1"/>
  <c r="D37" i="1"/>
  <c r="C37" i="1"/>
  <c r="P29" i="1"/>
  <c r="N29" i="1"/>
  <c r="M29" i="1"/>
  <c r="L29" i="1"/>
  <c r="K29" i="1"/>
  <c r="J29" i="1"/>
  <c r="I29" i="1"/>
  <c r="H29" i="1"/>
  <c r="G29" i="1"/>
  <c r="F29" i="1"/>
  <c r="E29" i="1"/>
  <c r="C29" i="1"/>
  <c r="Q15" i="1"/>
  <c r="O15" i="1"/>
  <c r="H15" i="1"/>
  <c r="G15" i="1"/>
  <c r="F15" i="1"/>
  <c r="Q14" i="1"/>
  <c r="P14" i="1"/>
  <c r="O14" i="1"/>
  <c r="N14" i="1"/>
  <c r="L14" i="1"/>
  <c r="H14" i="1"/>
  <c r="G14" i="1"/>
  <c r="F14" i="1"/>
  <c r="E14" i="1"/>
  <c r="D14" i="1"/>
  <c r="C14" i="1"/>
  <c r="Q12" i="1"/>
  <c r="O12" i="1"/>
  <c r="H12" i="1"/>
  <c r="G12" i="1"/>
  <c r="F12" i="1"/>
</calcChain>
</file>

<file path=xl/sharedStrings.xml><?xml version="1.0" encoding="utf-8"?>
<sst xmlns="http://schemas.openxmlformats.org/spreadsheetml/2006/main" count="123" uniqueCount="68">
  <si>
    <t xml:space="preserve">12-2 国 道・県 道 の 状 況 </t>
  </si>
  <si>
    <t xml:space="preserve">  － 市 町 － （平成 23～27年）</t>
    <phoneticPr fontId="1"/>
  </si>
  <si>
    <t>各年4月1日現在</t>
  </si>
  <si>
    <t>（単位：km）</t>
  </si>
  <si>
    <t xml:space="preserve"> 年　    次</t>
  </si>
  <si>
    <t>合        計</t>
  </si>
  <si>
    <t>国  道（指定区間）</t>
  </si>
  <si>
    <t>国　</t>
  </si>
  <si>
    <t xml:space="preserve">  　道（指定区間外）</t>
  </si>
  <si>
    <t>主 要 地 方 道</t>
  </si>
  <si>
    <t>一  般  県  道</t>
  </si>
  <si>
    <t>年　次</t>
  </si>
  <si>
    <t xml:space="preserve"> 市　　　町</t>
    <rPh sb="1" eb="2">
      <t>シ</t>
    </rPh>
    <phoneticPr fontId="6"/>
  </si>
  <si>
    <t>道路実延長</t>
  </si>
  <si>
    <t>改良延長</t>
  </si>
  <si>
    <t>舗装延長</t>
  </si>
  <si>
    <t>市　町</t>
  </si>
  <si>
    <t xml:space="preserve">  平 成 23 年</t>
    <phoneticPr fontId="1"/>
  </si>
  <si>
    <t>平成23年</t>
    <rPh sb="0" eb="2">
      <t>ヘイセイ</t>
    </rPh>
    <rPh sb="4" eb="5">
      <t>ネン</t>
    </rPh>
    <phoneticPr fontId="6"/>
  </si>
  <si>
    <t xml:space="preserve">        24</t>
    <phoneticPr fontId="1"/>
  </si>
  <si>
    <t>　　24</t>
    <phoneticPr fontId="1"/>
  </si>
  <si>
    <t xml:space="preserve">        25</t>
    <phoneticPr fontId="1"/>
  </si>
  <si>
    <t>　　25</t>
    <phoneticPr fontId="1"/>
  </si>
  <si>
    <t xml:space="preserve">        26</t>
    <phoneticPr fontId="1"/>
  </si>
  <si>
    <t>r225.2</t>
    <phoneticPr fontId="1"/>
  </si>
  <si>
    <t>　　26</t>
    <phoneticPr fontId="1"/>
  </si>
  <si>
    <t xml:space="preserve">        27</t>
    <phoneticPr fontId="1"/>
  </si>
  <si>
    <t>27</t>
    <phoneticPr fontId="1"/>
  </si>
  <si>
    <t>市　部</t>
  </si>
  <si>
    <t>郡　部</t>
  </si>
  <si>
    <t>佐賀市</t>
  </si>
  <si>
    <t>唐津市</t>
  </si>
  <si>
    <t>鳥栖市</t>
  </si>
  <si>
    <t>多久市</t>
  </si>
  <si>
    <t>-</t>
  </si>
  <si>
    <t>伊万里市</t>
  </si>
  <si>
    <t>武雄市</t>
  </si>
  <si>
    <t>鹿島市</t>
  </si>
  <si>
    <t>小城市</t>
    <rPh sb="0" eb="2">
      <t>オギ</t>
    </rPh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</si>
  <si>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</si>
  <si>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</si>
  <si>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神埼郡</t>
    <rPh sb="0" eb="2">
      <t>カンザキ</t>
    </rPh>
    <rPh sb="2" eb="3">
      <t>グン</t>
    </rPh>
    <phoneticPr fontId="6"/>
  </si>
  <si>
    <t>神</t>
    <rPh sb="0" eb="1">
      <t>カミ</t>
    </rPh>
    <phoneticPr fontId="6"/>
  </si>
  <si>
    <t>吉野ヶ里町</t>
    <rPh sb="0" eb="4">
      <t>ヨシノガリ</t>
    </rPh>
    <rPh sb="4" eb="5">
      <t>チョウ</t>
    </rPh>
    <phoneticPr fontId="6"/>
  </si>
  <si>
    <t>三養基郡</t>
    <rPh sb="0" eb="3">
      <t>ミヤキ</t>
    </rPh>
    <rPh sb="3" eb="4">
      <t>グン</t>
    </rPh>
    <phoneticPr fontId="6"/>
  </si>
  <si>
    <t>三</t>
    <rPh sb="0" eb="1">
      <t>サン</t>
    </rPh>
    <phoneticPr fontId="6"/>
  </si>
  <si>
    <t>基山町</t>
  </si>
  <si>
    <t>上峰町</t>
  </si>
  <si>
    <t>みやき町</t>
  </si>
  <si>
    <t>東松浦郡</t>
    <rPh sb="0" eb="1">
      <t>ヒガシ</t>
    </rPh>
    <rPh sb="1" eb="3">
      <t>マツウラ</t>
    </rPh>
    <rPh sb="3" eb="4">
      <t>グン</t>
    </rPh>
    <phoneticPr fontId="6"/>
  </si>
  <si>
    <t>東</t>
    <rPh sb="0" eb="1">
      <t>ヒガシ</t>
    </rPh>
    <phoneticPr fontId="6"/>
  </si>
  <si>
    <t>玄海町</t>
  </si>
  <si>
    <t>西松浦郡</t>
    <rPh sb="0" eb="1">
      <t>ニシ</t>
    </rPh>
    <rPh sb="1" eb="3">
      <t>マツウラ</t>
    </rPh>
    <rPh sb="3" eb="4">
      <t>グン</t>
    </rPh>
    <phoneticPr fontId="6"/>
  </si>
  <si>
    <t>西</t>
    <rPh sb="0" eb="1">
      <t>ニシ</t>
    </rPh>
    <phoneticPr fontId="6"/>
  </si>
  <si>
    <t>有田町</t>
  </si>
  <si>
    <t>杵島郡</t>
    <rPh sb="0" eb="2">
      <t>キシマ</t>
    </rPh>
    <rPh sb="2" eb="3">
      <t>グン</t>
    </rPh>
    <phoneticPr fontId="6"/>
  </si>
  <si>
    <t>杵</t>
    <rPh sb="0" eb="1">
      <t>キネ</t>
    </rPh>
    <phoneticPr fontId="6"/>
  </si>
  <si>
    <t>大町町</t>
  </si>
  <si>
    <t>江北町</t>
  </si>
  <si>
    <t>白石町</t>
  </si>
  <si>
    <t>藤津郡</t>
    <rPh sb="0" eb="3">
      <t>フジツグン</t>
    </rPh>
    <phoneticPr fontId="6"/>
  </si>
  <si>
    <t>藤</t>
    <rPh sb="0" eb="1">
      <t>フジ</t>
    </rPh>
    <phoneticPr fontId="6"/>
  </si>
  <si>
    <t>太良町</t>
  </si>
  <si>
    <t>注) 西日本高速道路（株）管理：西九州自動車道（国道497号）は、含まない。</t>
    <rPh sb="0" eb="1">
      <t>チュウ</t>
    </rPh>
    <rPh sb="3" eb="4">
      <t>ニシ</t>
    </rPh>
    <rPh sb="6" eb="8">
      <t>コウソク</t>
    </rPh>
    <rPh sb="11" eb="12">
      <t>カブ</t>
    </rPh>
    <phoneticPr fontId="6"/>
  </si>
  <si>
    <t>資料：県道路課「道路現況表」</t>
  </si>
  <si>
    <t xml:space="preserve"> ・「ｒ」は改定値または訂正値</t>
    <rPh sb="6" eb="9">
      <t>カイテイチ</t>
    </rPh>
    <rPh sb="12" eb="14">
      <t>テイセイ</t>
    </rPh>
    <rPh sb="14" eb="15">
      <t>アタイ</t>
    </rPh>
    <phoneticPr fontId="1"/>
  </si>
  <si>
    <t>r1876.3</t>
    <phoneticPr fontId="1"/>
  </si>
  <si>
    <t>r1706.0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</si>
</sst>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#.0"/>
    <numFmt numFmtId="177" formatCode="#######\ ###\ ###.0"/>
    <numFmt numFmtId="178" formatCode="0.0"/>
    <numFmt numFmtId="180" formatCode="0.0_);[Red]\(0.0\)"/>
    <numFmt numFmtId="181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Font="1" applyFill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4" fillId="0" borderId="0" xfId="1" applyFont="1" applyFill="1" applyAlignment="1"/>
    <xf numFmtId="0" fontId="2" fillId="0" borderId="0" xfId="1" applyFont="1" applyFill="1" applyAlignment="1"/>
    <xf numFmtId="0" fontId="2" fillId="0" borderId="0" xfId="1" applyFont="1" applyFill="1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Continuous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5" fillId="0" borderId="2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49" fontId="5" fillId="0" borderId="9" xfId="2" applyNumberFormat="1" applyFont="1" applyFill="1" applyBorder="1" applyAlignment="1"/>
    <xf numFmtId="176" fontId="5" fillId="0" borderId="0" xfId="1" applyNumberFormat="1" applyFont="1" applyFill="1" applyAlignment="1">
      <alignment horizontal="right"/>
    </xf>
    <xf numFmtId="0" fontId="5" fillId="0" borderId="2" xfId="1" applyFont="1" applyFill="1" applyBorder="1" applyAlignment="1"/>
    <xf numFmtId="49" fontId="5" fillId="0" borderId="2" xfId="1" applyNumberFormat="1" applyFont="1" applyFill="1" applyBorder="1" applyAlignment="1">
      <alignment horizontal="left"/>
    </xf>
    <xf numFmtId="49" fontId="5" fillId="0" borderId="10" xfId="2" applyNumberFormat="1" applyFont="1" applyFill="1" applyBorder="1" applyAlignment="1"/>
    <xf numFmtId="49" fontId="7" fillId="0" borderId="9" xfId="2" applyNumberFormat="1" applyFont="1" applyFill="1" applyBorder="1" applyAlignment="1"/>
    <xf numFmtId="49" fontId="7" fillId="0" borderId="2" xfId="1" applyNumberFormat="1" applyFont="1" applyFill="1" applyBorder="1" applyAlignment="1">
      <alignment horizontal="center"/>
    </xf>
    <xf numFmtId="0" fontId="7" fillId="0" borderId="0" xfId="1" applyFont="1" applyFill="1"/>
    <xf numFmtId="49" fontId="7" fillId="0" borderId="0" xfId="1" applyNumberFormat="1" applyFont="1" applyFill="1" applyBorder="1" applyAlignment="1"/>
    <xf numFmtId="49" fontId="7" fillId="0" borderId="9" xfId="1" applyNumberFormat="1" applyFont="1" applyFill="1" applyBorder="1" applyAlignment="1"/>
    <xf numFmtId="0" fontId="7" fillId="0" borderId="2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distributed"/>
    </xf>
    <xf numFmtId="0" fontId="5" fillId="0" borderId="9" xfId="1" applyFont="1" applyFill="1" applyBorder="1" applyAlignment="1">
      <alignment horizontal="distributed"/>
    </xf>
    <xf numFmtId="0" fontId="5" fillId="0" borderId="2" xfId="1" applyFont="1" applyFill="1" applyBorder="1" applyAlignment="1">
      <alignment horizontal="center"/>
    </xf>
    <xf numFmtId="178" fontId="5" fillId="0" borderId="0" xfId="1" applyNumberFormat="1" applyFont="1" applyFill="1"/>
    <xf numFmtId="178" fontId="5" fillId="0" borderId="0" xfId="1" applyNumberFormat="1" applyFont="1" applyFill="1" applyAlignment="1">
      <alignment horizontal="right"/>
    </xf>
    <xf numFmtId="178" fontId="7" fillId="0" borderId="0" xfId="1" applyNumberFormat="1" applyFont="1" applyFill="1" applyAlignment="1">
      <alignment horizontal="right"/>
    </xf>
    <xf numFmtId="0" fontId="5" fillId="0" borderId="11" xfId="1" applyFont="1" applyFill="1" applyBorder="1" applyAlignment="1">
      <alignment horizontal="distributed"/>
    </xf>
    <xf numFmtId="0" fontId="5" fillId="0" borderId="12" xfId="1" applyFont="1" applyFill="1" applyBorder="1" applyAlignment="1">
      <alignment horizontal="center"/>
    </xf>
    <xf numFmtId="0" fontId="8" fillId="0" borderId="0" xfId="1" applyFont="1" applyFill="1"/>
    <xf numFmtId="176" fontId="5" fillId="0" borderId="13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right"/>
    </xf>
    <xf numFmtId="0" fontId="5" fillId="2" borderId="0" xfId="1" applyFont="1" applyFill="1"/>
    <xf numFmtId="177" fontId="5" fillId="2" borderId="0" xfId="1" applyNumberFormat="1" applyFont="1" applyFill="1"/>
    <xf numFmtId="0" fontId="0" fillId="2" borderId="0" xfId="0" applyFont="1" applyFill="1"/>
    <xf numFmtId="177" fontId="2" fillId="2" borderId="0" xfId="1" applyNumberFormat="1" applyFont="1" applyFill="1"/>
    <xf numFmtId="0" fontId="2" fillId="2" borderId="0" xfId="1" applyFont="1" applyFill="1"/>
    <xf numFmtId="180" fontId="2" fillId="2" borderId="0" xfId="1" applyNumberFormat="1" applyFont="1" applyFill="1"/>
    <xf numFmtId="176" fontId="5" fillId="2" borderId="0" xfId="1" applyNumberFormat="1" applyFont="1" applyFill="1"/>
    <xf numFmtId="0" fontId="2" fillId="2" borderId="0" xfId="1" applyFont="1" applyFill="1" applyBorder="1"/>
    <xf numFmtId="176" fontId="5" fillId="2" borderId="0" xfId="1" applyNumberFormat="1" applyFont="1" applyFill="1" applyBorder="1"/>
    <xf numFmtId="181" fontId="7" fillId="2" borderId="0" xfId="1" applyNumberFormat="1" applyFont="1" applyFill="1" applyBorder="1"/>
    <xf numFmtId="177" fontId="7" fillId="2" borderId="0" xfId="1" applyNumberFormat="1" applyFont="1" applyFill="1" applyBorder="1"/>
    <xf numFmtId="0" fontId="5" fillId="2" borderId="0" xfId="1" applyFont="1" applyFill="1" applyBorder="1"/>
    <xf numFmtId="177" fontId="5" fillId="2" borderId="0" xfId="1" applyNumberFormat="1" applyFont="1" applyFill="1" applyBorder="1"/>
    <xf numFmtId="176" fontId="5" fillId="2" borderId="0" xfId="1" applyNumberFormat="1" applyFont="1" applyFill="1" applyBorder="1" applyAlignment="1">
      <alignment horizontal="right"/>
    </xf>
    <xf numFmtId="176" fontId="7" fillId="2" borderId="0" xfId="1" applyNumberFormat="1" applyFont="1" applyFill="1" applyBorder="1" applyAlignment="1">
      <alignment horizontal="right"/>
    </xf>
    <xf numFmtId="178" fontId="5" fillId="2" borderId="0" xfId="4" applyNumberFormat="1" applyFont="1" applyFill="1" applyBorder="1"/>
    <xf numFmtId="178" fontId="5" fillId="2" borderId="0" xfId="1" applyNumberFormat="1" applyFont="1" applyFill="1" applyBorder="1" applyAlignment="1">
      <alignment horizontal="right"/>
    </xf>
    <xf numFmtId="178" fontId="7" fillId="2" borderId="0" xfId="1" applyNumberFormat="1" applyFont="1" applyFill="1" applyBorder="1" applyAlignment="1">
      <alignment horizontal="right"/>
    </xf>
    <xf numFmtId="176" fontId="5" fillId="2" borderId="0" xfId="1" applyNumberFormat="1" applyFont="1" applyFill="1" applyAlignment="1">
      <alignment horizontal="right"/>
    </xf>
    <xf numFmtId="177" fontId="7" fillId="2" borderId="0" xfId="1" applyNumberFormat="1" applyFont="1" applyFill="1"/>
    <xf numFmtId="178" fontId="7" fillId="2" borderId="0" xfId="1" applyNumberFormat="1" applyFont="1" applyFill="1" applyAlignment="1">
      <alignment horizontal="right"/>
    </xf>
    <xf numFmtId="177" fontId="5" fillId="2" borderId="12" xfId="1" applyNumberFormat="1" applyFont="1" applyFill="1" applyBorder="1"/>
    <xf numFmtId="177" fontId="5" fillId="2" borderId="1" xfId="1" applyNumberFormat="1" applyFont="1" applyFill="1" applyBorder="1"/>
    <xf numFmtId="176" fontId="5" fillId="2" borderId="1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/>
    <xf numFmtId="0" fontId="7" fillId="0" borderId="0" xfId="1" applyNumberFormat="1" applyFont="1" applyFill="1" applyAlignment="1">
      <alignment horizontal="right"/>
    </xf>
    <xf numFmtId="0" fontId="7" fillId="0" borderId="0" xfId="1" applyNumberFormat="1" applyFont="1" applyFill="1"/>
    <xf numFmtId="0" fontId="5" fillId="0" borderId="0" xfId="3" applyNumberFormat="1" applyFont="1" applyFill="1" applyAlignment="1">
      <alignment horizontal="right"/>
    </xf>
    <xf numFmtId="0" fontId="5" fillId="0" borderId="0" xfId="4" applyNumberFormat="1" applyFont="1" applyFill="1"/>
    <xf numFmtId="0" fontId="5" fillId="0" borderId="2" xfId="1" applyNumberFormat="1" applyFont="1" applyFill="1" applyBorder="1"/>
    <xf numFmtId="0" fontId="7" fillId="0" borderId="0" xfId="3" applyNumberFormat="1" applyFont="1" applyFill="1" applyAlignment="1">
      <alignment horizontal="right"/>
    </xf>
    <xf numFmtId="0" fontId="5" fillId="0" borderId="12" xfId="1" applyNumberFormat="1" applyFont="1" applyFill="1" applyBorder="1"/>
    <xf numFmtId="0" fontId="5" fillId="0" borderId="1" xfId="1" applyNumberFormat="1" applyFont="1" applyFill="1" applyBorder="1"/>
    <xf numFmtId="0" fontId="5" fillId="0" borderId="1" xfId="1" applyNumberFormat="1" applyFont="1" applyFill="1" applyBorder="1" applyAlignment="1">
      <alignment horizontal="right"/>
    </xf>
    <xf numFmtId="0" fontId="5" fillId="0" borderId="1" xfId="3" applyNumberFormat="1" applyFont="1" applyFill="1" applyBorder="1" applyAlignment="1">
      <alignment horizontal="right"/>
    </xf>
    <xf numFmtId="0" fontId="7" fillId="0" borderId="1" xfId="3" applyNumberFormat="1" applyFont="1" applyFill="1" applyBorder="1" applyAlignment="1">
      <alignment horizontal="right"/>
    </xf>
  </cellXfs>
  <cellStyles count="5">
    <cellStyle name="標準" xfId="0" builtinId="0"/>
    <cellStyle name="標準_1014 運輸及び通信（表109～116）" xfId="3"/>
    <cellStyle name="標準_109_運輸通信" xfId="2"/>
    <cellStyle name="標準_110_運輸通信" xfId="1"/>
    <cellStyle name="標準_111_運輸通信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AG87"/>
  <sheetViews>
    <sheetView showGridLines="0" tabSelected="1" topLeftCell="A12" workbookViewId="0">
      <selection activeCell="J48" sqref="J48"/>
    </sheetView>
  </sheetViews>
  <sheetFormatPr baseColWidth="12" defaultColWidth="8" defaultRowHeight="14" x14ac:dyDescent="0.15"/>
  <cols>
    <col min="1" max="1" width="2.5" style="56" customWidth="1"/>
    <col min="2" max="2" width="9" style="56" customWidth="1"/>
    <col min="3" max="5" width="12.6640625" style="56" customWidth="1"/>
    <col min="6" max="9" width="12" style="56" customWidth="1"/>
    <col min="10" max="17" width="11.1640625" style="56" customWidth="1"/>
    <col min="18" max="18" width="8.1640625" style="56" customWidth="1"/>
    <col min="19" max="16384" width="8" style="56"/>
  </cols>
  <sheetData>
    <row r="1" spans="1:18" s="8" customFormat="1" ht="18.75" customHeight="1" x14ac:dyDescent="0.15">
      <c r="A1" s="1"/>
      <c r="B1" s="2"/>
      <c r="C1" s="3"/>
      <c r="D1" s="3"/>
      <c r="E1" s="3"/>
      <c r="F1" s="4"/>
      <c r="G1" s="4"/>
      <c r="H1" s="3"/>
      <c r="I1" s="5" t="s">
        <v>0</v>
      </c>
      <c r="J1" s="6" t="s">
        <v>1</v>
      </c>
      <c r="K1" s="7"/>
      <c r="L1" s="7"/>
      <c r="M1" s="7"/>
      <c r="N1" s="7"/>
      <c r="O1" s="3"/>
      <c r="P1" s="3"/>
      <c r="Q1" s="3"/>
      <c r="R1" s="3"/>
    </row>
    <row r="2" spans="1:18" s="8" customFormat="1" ht="18.75" customHeight="1" x14ac:dyDescent="0.15">
      <c r="A2" s="1"/>
      <c r="B2" s="2"/>
      <c r="C2" s="3"/>
      <c r="D2" s="3"/>
      <c r="E2" s="3"/>
      <c r="F2" s="4"/>
      <c r="G2" s="4"/>
      <c r="H2" s="3"/>
      <c r="I2" s="5"/>
      <c r="J2" s="6"/>
      <c r="K2" s="7"/>
      <c r="L2" s="7"/>
      <c r="M2" s="7"/>
      <c r="N2" s="7"/>
      <c r="O2" s="3"/>
      <c r="P2" s="3"/>
      <c r="Q2" s="3"/>
      <c r="R2" s="3"/>
    </row>
    <row r="3" spans="1:18" s="8" customFormat="1" ht="11.25" customHeight="1" x14ac:dyDescent="0.15">
      <c r="A3" s="1"/>
      <c r="B3" s="2"/>
      <c r="C3" s="3"/>
      <c r="D3" s="3"/>
      <c r="E3" s="3"/>
      <c r="F3" s="4"/>
      <c r="G3" s="4"/>
      <c r="H3" s="3"/>
      <c r="I3" s="5"/>
      <c r="J3" s="6"/>
      <c r="K3" s="7"/>
      <c r="L3" s="7"/>
      <c r="M3" s="7"/>
      <c r="N3" s="7"/>
      <c r="O3" s="3"/>
      <c r="P3" s="3"/>
      <c r="Q3" s="3"/>
      <c r="R3" s="3"/>
    </row>
    <row r="4" spans="1:18" s="13" customFormat="1" ht="12.75" customHeight="1" thickBot="1" x14ac:dyDescent="0.2">
      <c r="A4" s="9" t="s">
        <v>2</v>
      </c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2" t="s">
        <v>3</v>
      </c>
    </row>
    <row r="5" spans="1:18" s="13" customFormat="1" ht="16.5" customHeight="1" x14ac:dyDescent="0.15">
      <c r="A5" s="14" t="s">
        <v>4</v>
      </c>
      <c r="B5" s="14"/>
      <c r="C5" s="15" t="s">
        <v>5</v>
      </c>
      <c r="D5" s="16"/>
      <c r="E5" s="16"/>
      <c r="F5" s="15" t="s">
        <v>6</v>
      </c>
      <c r="G5" s="16"/>
      <c r="H5" s="16"/>
      <c r="I5" s="17" t="s">
        <v>7</v>
      </c>
      <c r="J5" s="18" t="s">
        <v>8</v>
      </c>
      <c r="K5" s="16"/>
      <c r="L5" s="15" t="s">
        <v>9</v>
      </c>
      <c r="M5" s="16"/>
      <c r="N5" s="16"/>
      <c r="O5" s="15" t="s">
        <v>10</v>
      </c>
      <c r="P5" s="16"/>
      <c r="Q5" s="16"/>
      <c r="R5" s="19" t="s">
        <v>11</v>
      </c>
    </row>
    <row r="6" spans="1:18" s="13" customFormat="1" ht="16.5" customHeight="1" x14ac:dyDescent="0.15">
      <c r="A6" s="20" t="s">
        <v>12</v>
      </c>
      <c r="B6" s="20"/>
      <c r="C6" s="21" t="s">
        <v>13</v>
      </c>
      <c r="D6" s="21" t="s">
        <v>14</v>
      </c>
      <c r="E6" s="21" t="s">
        <v>15</v>
      </c>
      <c r="F6" s="21" t="s">
        <v>13</v>
      </c>
      <c r="G6" s="21" t="s">
        <v>14</v>
      </c>
      <c r="H6" s="21" t="s">
        <v>15</v>
      </c>
      <c r="I6" s="22" t="s">
        <v>13</v>
      </c>
      <c r="J6" s="23" t="s">
        <v>14</v>
      </c>
      <c r="K6" s="21" t="s">
        <v>15</v>
      </c>
      <c r="L6" s="21" t="s">
        <v>13</v>
      </c>
      <c r="M6" s="21" t="s">
        <v>14</v>
      </c>
      <c r="N6" s="21" t="s">
        <v>15</v>
      </c>
      <c r="O6" s="21" t="s">
        <v>13</v>
      </c>
      <c r="P6" s="21" t="s">
        <v>14</v>
      </c>
      <c r="Q6" s="21" t="s">
        <v>15</v>
      </c>
      <c r="R6" s="24" t="s">
        <v>16</v>
      </c>
    </row>
    <row r="7" spans="1:18" s="13" customFormat="1" ht="7.5" customHeight="1" x14ac:dyDescent="0.1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</row>
    <row r="8" spans="1:18" s="13" customFormat="1" ht="13.5" customHeight="1" x14ac:dyDescent="0.15">
      <c r="A8" s="29" t="s">
        <v>17</v>
      </c>
      <c r="B8" s="29"/>
      <c r="C8" s="76">
        <v>1869.2</v>
      </c>
      <c r="D8" s="76">
        <v>1676.2</v>
      </c>
      <c r="E8" s="44">
        <v>1869</v>
      </c>
      <c r="F8" s="44">
        <v>217</v>
      </c>
      <c r="G8" s="44">
        <v>217</v>
      </c>
      <c r="H8" s="44">
        <v>217</v>
      </c>
      <c r="I8" s="44">
        <v>387</v>
      </c>
      <c r="J8" s="76">
        <v>373.6</v>
      </c>
      <c r="K8" s="44">
        <v>387</v>
      </c>
      <c r="L8" s="76">
        <v>552.29999999999995</v>
      </c>
      <c r="M8" s="76">
        <v>498.9</v>
      </c>
      <c r="N8" s="76">
        <v>552.29999999999995</v>
      </c>
      <c r="O8" s="76">
        <v>712.9</v>
      </c>
      <c r="P8" s="76">
        <v>586.70000000000005</v>
      </c>
      <c r="Q8" s="76">
        <v>712.7</v>
      </c>
      <c r="R8" s="31" t="s">
        <v>18</v>
      </c>
    </row>
    <row r="9" spans="1:18" s="13" customFormat="1" ht="13.5" customHeight="1" x14ac:dyDescent="0.15">
      <c r="A9" s="29" t="s">
        <v>19</v>
      </c>
      <c r="B9" s="29"/>
      <c r="C9" s="76">
        <v>1872.5</v>
      </c>
      <c r="D9" s="76">
        <v>1693.3</v>
      </c>
      <c r="E9" s="76">
        <v>1872.3</v>
      </c>
      <c r="F9" s="76">
        <v>221.5</v>
      </c>
      <c r="G9" s="76">
        <v>221.5</v>
      </c>
      <c r="H9" s="76">
        <v>221.5</v>
      </c>
      <c r="I9" s="44">
        <v>387</v>
      </c>
      <c r="J9" s="76">
        <v>379.3</v>
      </c>
      <c r="K9" s="44">
        <v>387</v>
      </c>
      <c r="L9" s="76">
        <v>550.4</v>
      </c>
      <c r="M9" s="76">
        <v>501.4</v>
      </c>
      <c r="N9" s="76">
        <v>550.4</v>
      </c>
      <c r="O9" s="76">
        <v>713.6</v>
      </c>
      <c r="P9" s="76">
        <v>591.1</v>
      </c>
      <c r="Q9" s="76">
        <v>713.40000000000009</v>
      </c>
      <c r="R9" s="32" t="s">
        <v>20</v>
      </c>
    </row>
    <row r="10" spans="1:18" s="13" customFormat="1" ht="13.5" customHeight="1" x14ac:dyDescent="0.15">
      <c r="A10" s="29" t="s">
        <v>21</v>
      </c>
      <c r="B10" s="33"/>
      <c r="C10" s="76">
        <v>1870.1</v>
      </c>
      <c r="D10" s="76">
        <v>1692.4999999999995</v>
      </c>
      <c r="E10" s="76">
        <v>1869.9</v>
      </c>
      <c r="F10" s="76">
        <v>225.2</v>
      </c>
      <c r="G10" s="76">
        <v>225.2</v>
      </c>
      <c r="H10" s="76">
        <v>225.2</v>
      </c>
      <c r="I10" s="76">
        <v>383.70000000000005</v>
      </c>
      <c r="J10" s="76">
        <v>376.2</v>
      </c>
      <c r="K10" s="76">
        <v>383.70000000000005</v>
      </c>
      <c r="L10" s="76">
        <v>547.20000000000005</v>
      </c>
      <c r="M10" s="76">
        <v>499.09999999999991</v>
      </c>
      <c r="N10" s="76">
        <v>547.20000000000005</v>
      </c>
      <c r="O10" s="76">
        <v>714.1</v>
      </c>
      <c r="P10" s="44">
        <v>592</v>
      </c>
      <c r="Q10" s="76">
        <v>713.80000000000007</v>
      </c>
      <c r="R10" s="32" t="s">
        <v>22</v>
      </c>
    </row>
    <row r="11" spans="1:18" s="13" customFormat="1" ht="13.5" customHeight="1" x14ac:dyDescent="0.15">
      <c r="A11" s="29" t="s">
        <v>23</v>
      </c>
      <c r="B11" s="29"/>
      <c r="C11" s="76" t="s">
        <v>66</v>
      </c>
      <c r="D11" s="76" t="s">
        <v>67</v>
      </c>
      <c r="E11" s="76" t="s">
        <v>66</v>
      </c>
      <c r="F11" s="76" t="s">
        <v>24</v>
      </c>
      <c r="G11" s="76" t="s">
        <v>24</v>
      </c>
      <c r="H11" s="76" t="s">
        <v>24</v>
      </c>
      <c r="I11" s="43">
        <v>389.58900000000006</v>
      </c>
      <c r="J11" s="43">
        <v>383.21500000000003</v>
      </c>
      <c r="K11" s="43">
        <v>389.58900000000006</v>
      </c>
      <c r="L11" s="43">
        <v>547.52399999999989</v>
      </c>
      <c r="M11" s="43">
        <v>502.06700000000006</v>
      </c>
      <c r="N11" s="43">
        <v>547.52399999999989</v>
      </c>
      <c r="O11" s="43">
        <v>714.07099999999991</v>
      </c>
      <c r="P11" s="43">
        <v>595.52300000000002</v>
      </c>
      <c r="Q11" s="43">
        <v>714.07099999999991</v>
      </c>
      <c r="R11" s="32" t="s">
        <v>25</v>
      </c>
    </row>
    <row r="12" spans="1:18" s="36" customFormat="1" ht="13.5" customHeight="1" x14ac:dyDescent="0.15">
      <c r="A12" s="34" t="s">
        <v>26</v>
      </c>
      <c r="B12" s="33"/>
      <c r="C12" s="78">
        <v>1881.4</v>
      </c>
      <c r="D12" s="78">
        <v>1714.8</v>
      </c>
      <c r="E12" s="78">
        <v>1881.4</v>
      </c>
      <c r="F12" s="45">
        <f>F14+F15</f>
        <v>232</v>
      </c>
      <c r="G12" s="45">
        <f>G14+G15</f>
        <v>232</v>
      </c>
      <c r="H12" s="45">
        <f>H14+H15</f>
        <v>232</v>
      </c>
      <c r="I12" s="78">
        <v>385.5</v>
      </c>
      <c r="J12" s="78">
        <v>379.4</v>
      </c>
      <c r="K12" s="78">
        <v>385.5</v>
      </c>
      <c r="L12" s="78">
        <v>551.20000000000005</v>
      </c>
      <c r="M12" s="78">
        <v>506.9</v>
      </c>
      <c r="N12" s="78">
        <v>551.20000000000005</v>
      </c>
      <c r="O12" s="78">
        <f>O14+O15</f>
        <v>712.7</v>
      </c>
      <c r="P12" s="78">
        <v>596.6</v>
      </c>
      <c r="Q12" s="78">
        <f>Q14+Q15</f>
        <v>712.7</v>
      </c>
      <c r="R12" s="35" t="s">
        <v>27</v>
      </c>
    </row>
    <row r="13" spans="1:18" s="36" customFormat="1" ht="3.75" customHeight="1" x14ac:dyDescent="0.15">
      <c r="A13" s="37"/>
      <c r="B13" s="3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39"/>
    </row>
    <row r="14" spans="1:18" s="36" customFormat="1" ht="13.5" customHeight="1" x14ac:dyDescent="0.15">
      <c r="B14" s="40" t="s">
        <v>28</v>
      </c>
      <c r="C14" s="78">
        <f>SUM(C17:C26)</f>
        <v>1562.6000000000001</v>
      </c>
      <c r="D14" s="78">
        <f t="shared" ref="D14:Q14" si="0">SUM(D17:D26)</f>
        <v>1427</v>
      </c>
      <c r="E14" s="78">
        <f t="shared" si="0"/>
        <v>1562.6000000000001</v>
      </c>
      <c r="F14" s="78">
        <f t="shared" si="0"/>
        <v>197.4</v>
      </c>
      <c r="G14" s="78">
        <f t="shared" si="0"/>
        <v>197.4</v>
      </c>
      <c r="H14" s="78">
        <f t="shared" si="0"/>
        <v>197.4</v>
      </c>
      <c r="I14" s="78">
        <v>307.7</v>
      </c>
      <c r="J14" s="78">
        <v>304.7</v>
      </c>
      <c r="K14" s="78">
        <v>307.7</v>
      </c>
      <c r="L14" s="78">
        <f t="shared" si="0"/>
        <v>491.00000000000006</v>
      </c>
      <c r="M14" s="78">
        <v>448.7</v>
      </c>
      <c r="N14" s="78">
        <f t="shared" si="0"/>
        <v>491.00000000000006</v>
      </c>
      <c r="O14" s="78">
        <f t="shared" si="0"/>
        <v>566.5</v>
      </c>
      <c r="P14" s="78">
        <f t="shared" si="0"/>
        <v>476.10000000000008</v>
      </c>
      <c r="Q14" s="78">
        <f t="shared" si="0"/>
        <v>566.5</v>
      </c>
      <c r="R14" s="39" t="s">
        <v>28</v>
      </c>
    </row>
    <row r="15" spans="1:18" s="36" customFormat="1" ht="13.5" customHeight="1" x14ac:dyDescent="0.15">
      <c r="B15" s="40" t="s">
        <v>29</v>
      </c>
      <c r="C15" s="78">
        <v>318.8</v>
      </c>
      <c r="D15" s="78">
        <v>287.89999999999998</v>
      </c>
      <c r="E15" s="78">
        <v>318.8</v>
      </c>
      <c r="F15" s="78">
        <f>F27+F29+F35+F37</f>
        <v>34.599999999999994</v>
      </c>
      <c r="G15" s="78">
        <f>G27+G29+G35+G37</f>
        <v>34.599999999999994</v>
      </c>
      <c r="H15" s="78">
        <f>H27+H29+H35+H37</f>
        <v>34.599999999999994</v>
      </c>
      <c r="I15" s="78">
        <v>77.8</v>
      </c>
      <c r="J15" s="78">
        <v>74.7</v>
      </c>
      <c r="K15" s="78">
        <v>77.8</v>
      </c>
      <c r="L15" s="78">
        <v>60.2</v>
      </c>
      <c r="M15" s="78">
        <v>58.1</v>
      </c>
      <c r="N15" s="78">
        <v>60.2</v>
      </c>
      <c r="O15" s="78">
        <f>O27+O29+O33+O35+O37+O41</f>
        <v>146.20000000000002</v>
      </c>
      <c r="P15" s="78">
        <v>120.5</v>
      </c>
      <c r="Q15" s="78">
        <f>Q27+Q29+Q33+Q35+Q37+Q41</f>
        <v>146.20000000000002</v>
      </c>
      <c r="R15" s="39" t="s">
        <v>29</v>
      </c>
    </row>
    <row r="16" spans="1:18" s="13" customFormat="1" ht="3.75" customHeight="1" x14ac:dyDescent="0.15">
      <c r="B16" s="41"/>
      <c r="C16" s="79"/>
      <c r="D16" s="7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42"/>
    </row>
    <row r="17" spans="1:33" s="13" customFormat="1" ht="15" customHeight="1" x14ac:dyDescent="0.15">
      <c r="A17" s="13">
        <v>1</v>
      </c>
      <c r="B17" s="41" t="s">
        <v>30</v>
      </c>
      <c r="C17" s="77">
        <v>382</v>
      </c>
      <c r="D17" s="77">
        <v>348.5</v>
      </c>
      <c r="E17" s="77">
        <v>382</v>
      </c>
      <c r="F17" s="76">
        <v>15.2</v>
      </c>
      <c r="G17" s="76">
        <v>15.2</v>
      </c>
      <c r="H17" s="76">
        <v>15.2</v>
      </c>
      <c r="I17" s="76">
        <v>103.9</v>
      </c>
      <c r="J17" s="76">
        <v>101.4</v>
      </c>
      <c r="K17" s="76">
        <v>103.9</v>
      </c>
      <c r="L17" s="76">
        <v>139.30000000000001</v>
      </c>
      <c r="M17" s="76">
        <v>128.80000000000001</v>
      </c>
      <c r="N17" s="76">
        <v>139.30000000000001</v>
      </c>
      <c r="O17" s="76">
        <v>123.6</v>
      </c>
      <c r="P17" s="76">
        <v>103.1</v>
      </c>
      <c r="Q17" s="76">
        <v>123.6</v>
      </c>
      <c r="R17" s="42">
        <v>1</v>
      </c>
    </row>
    <row r="18" spans="1:33" s="13" customFormat="1" ht="15" customHeight="1" x14ac:dyDescent="0.15">
      <c r="A18" s="13">
        <v>2</v>
      </c>
      <c r="B18" s="41" t="s">
        <v>31</v>
      </c>
      <c r="C18" s="77">
        <v>383.5</v>
      </c>
      <c r="D18" s="77">
        <v>358.7</v>
      </c>
      <c r="E18" s="77">
        <v>383.5</v>
      </c>
      <c r="F18" s="76">
        <v>69.599999999999994</v>
      </c>
      <c r="G18" s="76">
        <v>69.599999999999994</v>
      </c>
      <c r="H18" s="76">
        <v>69.599999999999994</v>
      </c>
      <c r="I18" s="76">
        <v>62.3</v>
      </c>
      <c r="J18" s="76">
        <v>62.2</v>
      </c>
      <c r="K18" s="76">
        <v>62.3</v>
      </c>
      <c r="L18" s="76">
        <v>84.2</v>
      </c>
      <c r="M18" s="76">
        <v>80.8</v>
      </c>
      <c r="N18" s="76">
        <v>84.2</v>
      </c>
      <c r="O18" s="76">
        <v>167.4</v>
      </c>
      <c r="P18" s="76">
        <v>146.1</v>
      </c>
      <c r="Q18" s="76">
        <v>167.4</v>
      </c>
      <c r="R18" s="42">
        <v>2</v>
      </c>
    </row>
    <row r="19" spans="1:33" s="13" customFormat="1" ht="15" customHeight="1" x14ac:dyDescent="0.15">
      <c r="A19" s="13">
        <v>3</v>
      </c>
      <c r="B19" s="41" t="s">
        <v>32</v>
      </c>
      <c r="C19" s="77">
        <v>55.9</v>
      </c>
      <c r="D19" s="77">
        <v>50.3</v>
      </c>
      <c r="E19" s="77">
        <v>55.9</v>
      </c>
      <c r="F19" s="76">
        <v>16.600000000000001</v>
      </c>
      <c r="G19" s="76">
        <v>16.600000000000001</v>
      </c>
      <c r="H19" s="76">
        <v>16.600000000000001</v>
      </c>
      <c r="I19" s="76">
        <v>1.2</v>
      </c>
      <c r="J19" s="76">
        <v>1.2</v>
      </c>
      <c r="K19" s="76">
        <v>1.2</v>
      </c>
      <c r="L19" s="76">
        <v>15.9</v>
      </c>
      <c r="M19" s="76">
        <v>15.5</v>
      </c>
      <c r="N19" s="76">
        <v>15.9</v>
      </c>
      <c r="O19" s="76">
        <v>22.3</v>
      </c>
      <c r="P19" s="76">
        <v>17</v>
      </c>
      <c r="Q19" s="76">
        <v>22.3</v>
      </c>
      <c r="R19" s="42">
        <v>3</v>
      </c>
    </row>
    <row r="20" spans="1:33" s="13" customFormat="1" ht="15" customHeight="1" x14ac:dyDescent="0.15">
      <c r="A20" s="13">
        <v>4</v>
      </c>
      <c r="B20" s="41" t="s">
        <v>33</v>
      </c>
      <c r="C20" s="77">
        <v>61.7</v>
      </c>
      <c r="D20" s="77">
        <v>55.4</v>
      </c>
      <c r="E20" s="77">
        <v>61.7</v>
      </c>
      <c r="F20" s="76">
        <v>15.2</v>
      </c>
      <c r="G20" s="76">
        <v>15.2</v>
      </c>
      <c r="H20" s="76">
        <v>15.2</v>
      </c>
      <c r="I20" s="80" t="s">
        <v>34</v>
      </c>
      <c r="J20" s="80" t="s">
        <v>34</v>
      </c>
      <c r="K20" s="80" t="s">
        <v>34</v>
      </c>
      <c r="L20" s="76">
        <v>23.3</v>
      </c>
      <c r="M20" s="76">
        <v>23.3</v>
      </c>
      <c r="N20" s="76">
        <v>23.3</v>
      </c>
      <c r="O20" s="76">
        <v>23.1</v>
      </c>
      <c r="P20" s="76">
        <v>16.899999999999999</v>
      </c>
      <c r="Q20" s="76">
        <v>23.1</v>
      </c>
      <c r="R20" s="42">
        <v>4</v>
      </c>
    </row>
    <row r="21" spans="1:33" s="13" customFormat="1" ht="15" customHeight="1" x14ac:dyDescent="0.15">
      <c r="A21" s="13">
        <v>5</v>
      </c>
      <c r="B21" s="41" t="s">
        <v>35</v>
      </c>
      <c r="C21" s="77">
        <v>182.6</v>
      </c>
      <c r="D21" s="77">
        <v>165.8</v>
      </c>
      <c r="E21" s="77">
        <v>182.6</v>
      </c>
      <c r="F21" s="76">
        <v>21.2</v>
      </c>
      <c r="G21" s="76">
        <v>21.2</v>
      </c>
      <c r="H21" s="76">
        <v>21.2</v>
      </c>
      <c r="I21" s="76">
        <v>52.6</v>
      </c>
      <c r="J21" s="76">
        <v>52.6</v>
      </c>
      <c r="K21" s="76">
        <v>52.6</v>
      </c>
      <c r="L21" s="76">
        <v>58.1</v>
      </c>
      <c r="M21" s="76">
        <v>46.9</v>
      </c>
      <c r="N21" s="76">
        <v>58.1</v>
      </c>
      <c r="O21" s="76">
        <v>50.8</v>
      </c>
      <c r="P21" s="76">
        <v>45.1</v>
      </c>
      <c r="Q21" s="76">
        <v>50.8</v>
      </c>
      <c r="R21" s="42">
        <v>5</v>
      </c>
    </row>
    <row r="22" spans="1:33" s="13" customFormat="1" ht="15" customHeight="1" x14ac:dyDescent="0.15">
      <c r="A22" s="13">
        <v>6</v>
      </c>
      <c r="B22" s="41" t="s">
        <v>36</v>
      </c>
      <c r="C22" s="77">
        <v>140.19999999999999</v>
      </c>
      <c r="D22" s="77">
        <v>133.6</v>
      </c>
      <c r="E22" s="77">
        <v>140.19999999999999</v>
      </c>
      <c r="F22" s="76">
        <v>27.6</v>
      </c>
      <c r="G22" s="76">
        <v>27.6</v>
      </c>
      <c r="H22" s="76">
        <v>27.6</v>
      </c>
      <c r="I22" s="76">
        <v>14.8</v>
      </c>
      <c r="J22" s="76">
        <v>14.4</v>
      </c>
      <c r="K22" s="76">
        <v>14.8</v>
      </c>
      <c r="L22" s="76">
        <v>56.7</v>
      </c>
      <c r="M22" s="76">
        <v>54.4</v>
      </c>
      <c r="N22" s="76">
        <v>56.7</v>
      </c>
      <c r="O22" s="76">
        <v>41.1</v>
      </c>
      <c r="P22" s="76">
        <v>37.1</v>
      </c>
      <c r="Q22" s="76">
        <v>41.1</v>
      </c>
      <c r="R22" s="42">
        <v>6</v>
      </c>
    </row>
    <row r="23" spans="1:33" s="13" customFormat="1" ht="15" customHeight="1" x14ac:dyDescent="0.15">
      <c r="A23" s="13">
        <v>7</v>
      </c>
      <c r="B23" s="41" t="s">
        <v>37</v>
      </c>
      <c r="C23" s="77">
        <v>68.5</v>
      </c>
      <c r="D23" s="77">
        <v>65.5</v>
      </c>
      <c r="E23" s="76">
        <v>68.5</v>
      </c>
      <c r="F23" s="80" t="s">
        <v>34</v>
      </c>
      <c r="G23" s="80" t="s">
        <v>34</v>
      </c>
      <c r="H23" s="80" t="s">
        <v>34</v>
      </c>
      <c r="I23" s="76">
        <v>37.9</v>
      </c>
      <c r="J23" s="76">
        <v>37.9</v>
      </c>
      <c r="K23" s="76">
        <v>37.9</v>
      </c>
      <c r="L23" s="76">
        <v>3.1</v>
      </c>
      <c r="M23" s="76">
        <v>2.8</v>
      </c>
      <c r="N23" s="76">
        <v>3.1</v>
      </c>
      <c r="O23" s="76">
        <v>27.4</v>
      </c>
      <c r="P23" s="76">
        <v>24.8</v>
      </c>
      <c r="Q23" s="76">
        <v>27.4</v>
      </c>
      <c r="R23" s="42">
        <v>7</v>
      </c>
    </row>
    <row r="24" spans="1:33" s="13" customFormat="1" ht="15" customHeight="1" x14ac:dyDescent="0.15">
      <c r="A24" s="13">
        <v>8</v>
      </c>
      <c r="B24" s="41" t="s">
        <v>38</v>
      </c>
      <c r="C24" s="77">
        <v>86.9</v>
      </c>
      <c r="D24" s="77">
        <v>75.7</v>
      </c>
      <c r="E24" s="77">
        <v>86.9</v>
      </c>
      <c r="F24" s="76">
        <v>15.9</v>
      </c>
      <c r="G24" s="76">
        <v>15.9</v>
      </c>
      <c r="H24" s="76">
        <v>15.9</v>
      </c>
      <c r="I24" s="76">
        <v>9.5</v>
      </c>
      <c r="J24" s="76">
        <v>9.5</v>
      </c>
      <c r="K24" s="76">
        <v>9.5</v>
      </c>
      <c r="L24" s="76">
        <v>21.7</v>
      </c>
      <c r="M24" s="76">
        <v>21.7</v>
      </c>
      <c r="N24" s="76">
        <v>21.7</v>
      </c>
      <c r="O24" s="76">
        <v>39.9</v>
      </c>
      <c r="P24" s="76">
        <v>28.6</v>
      </c>
      <c r="Q24" s="76">
        <v>39.9</v>
      </c>
      <c r="R24" s="42">
        <v>8</v>
      </c>
    </row>
    <row r="25" spans="1:33" s="13" customFormat="1" ht="15" customHeight="1" x14ac:dyDescent="0.15">
      <c r="A25" s="13">
        <v>9</v>
      </c>
      <c r="B25" s="41" t="s">
        <v>39</v>
      </c>
      <c r="C25" s="77">
        <v>94</v>
      </c>
      <c r="D25" s="77">
        <v>78.3</v>
      </c>
      <c r="E25" s="77">
        <v>94</v>
      </c>
      <c r="F25" s="76">
        <v>10</v>
      </c>
      <c r="G25" s="76">
        <v>10</v>
      </c>
      <c r="H25" s="76">
        <v>10</v>
      </c>
      <c r="I25" s="76">
        <v>6.9</v>
      </c>
      <c r="J25" s="76">
        <v>6.9</v>
      </c>
      <c r="K25" s="76">
        <v>6.9</v>
      </c>
      <c r="L25" s="76">
        <v>33.6</v>
      </c>
      <c r="M25" s="76">
        <v>27.8</v>
      </c>
      <c r="N25" s="76">
        <v>33.6</v>
      </c>
      <c r="O25" s="76">
        <v>43.6</v>
      </c>
      <c r="P25" s="76">
        <v>33.6</v>
      </c>
      <c r="Q25" s="76">
        <v>43.6</v>
      </c>
      <c r="R25" s="42">
        <v>9</v>
      </c>
    </row>
    <row r="26" spans="1:33" s="13" customFormat="1" ht="15" customHeight="1" x14ac:dyDescent="0.15">
      <c r="A26" s="13">
        <v>10</v>
      </c>
      <c r="B26" s="41" t="s">
        <v>40</v>
      </c>
      <c r="C26" s="77">
        <v>107.3</v>
      </c>
      <c r="D26" s="77">
        <v>95.2</v>
      </c>
      <c r="E26" s="77">
        <v>107.3</v>
      </c>
      <c r="F26" s="76">
        <v>6.1</v>
      </c>
      <c r="G26" s="76">
        <v>6.1</v>
      </c>
      <c r="H26" s="76">
        <v>6.1</v>
      </c>
      <c r="I26" s="76">
        <v>18.8</v>
      </c>
      <c r="J26" s="76">
        <v>18.7</v>
      </c>
      <c r="K26" s="76">
        <v>18.8</v>
      </c>
      <c r="L26" s="76">
        <v>55.1</v>
      </c>
      <c r="M26" s="76">
        <v>46.6</v>
      </c>
      <c r="N26" s="76">
        <v>55.1</v>
      </c>
      <c r="O26" s="76">
        <v>27.3</v>
      </c>
      <c r="P26" s="76">
        <v>23.8</v>
      </c>
      <c r="Q26" s="76">
        <v>27.3</v>
      </c>
      <c r="R26" s="42">
        <v>10</v>
      </c>
    </row>
    <row r="27" spans="1:33" s="36" customFormat="1" ht="15" customHeight="1" x14ac:dyDescent="0.15">
      <c r="B27" s="40" t="s">
        <v>41</v>
      </c>
      <c r="C27" s="79">
        <v>39.700000000000003</v>
      </c>
      <c r="D27" s="79">
        <v>35.5</v>
      </c>
      <c r="E27" s="79">
        <v>39.700000000000003</v>
      </c>
      <c r="F27" s="78">
        <v>3.6</v>
      </c>
      <c r="G27" s="78">
        <v>3.6</v>
      </c>
      <c r="H27" s="78">
        <v>3.6</v>
      </c>
      <c r="I27" s="78">
        <v>19.100000000000001</v>
      </c>
      <c r="J27" s="78">
        <v>16.100000000000001</v>
      </c>
      <c r="K27" s="78">
        <v>19.100000000000001</v>
      </c>
      <c r="L27" s="78">
        <v>9</v>
      </c>
      <c r="M27" s="78">
        <v>8.1999999999999993</v>
      </c>
      <c r="N27" s="78">
        <v>9</v>
      </c>
      <c r="O27" s="78">
        <v>8</v>
      </c>
      <c r="P27" s="78">
        <v>7.5</v>
      </c>
      <c r="Q27" s="78">
        <v>8</v>
      </c>
      <c r="R27" s="39" t="s">
        <v>42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3" customFormat="1" ht="15" customHeight="1" x14ac:dyDescent="0.15">
      <c r="A28" s="13">
        <v>11</v>
      </c>
      <c r="B28" s="41" t="s">
        <v>43</v>
      </c>
      <c r="C28" s="77">
        <v>39.700000000000003</v>
      </c>
      <c r="D28" s="77">
        <v>35.5</v>
      </c>
      <c r="E28" s="77">
        <v>39.700000000000003</v>
      </c>
      <c r="F28" s="76">
        <v>3.6</v>
      </c>
      <c r="G28" s="76">
        <v>3.6</v>
      </c>
      <c r="H28" s="76">
        <v>3.6</v>
      </c>
      <c r="I28" s="76">
        <v>19.100000000000001</v>
      </c>
      <c r="J28" s="76">
        <v>16.100000000000001</v>
      </c>
      <c r="K28" s="76">
        <v>19.100000000000001</v>
      </c>
      <c r="L28" s="76">
        <v>9</v>
      </c>
      <c r="M28" s="76">
        <v>8.1999999999999993</v>
      </c>
      <c r="N28" s="76">
        <v>9</v>
      </c>
      <c r="O28" s="76">
        <v>8</v>
      </c>
      <c r="P28" s="76">
        <v>7.5</v>
      </c>
      <c r="Q28" s="76">
        <v>8</v>
      </c>
      <c r="R28" s="42">
        <v>11</v>
      </c>
    </row>
    <row r="29" spans="1:33" s="36" customFormat="1" ht="15" customHeight="1" x14ac:dyDescent="0.15">
      <c r="B29" s="40" t="s">
        <v>44</v>
      </c>
      <c r="C29" s="79">
        <f>SUM(C30:C32)</f>
        <v>88.8</v>
      </c>
      <c r="D29" s="79">
        <v>84.4</v>
      </c>
      <c r="E29" s="79">
        <f t="shared" ref="E29:P29" si="1">SUM(E30:E32)</f>
        <v>88.8</v>
      </c>
      <c r="F29" s="79">
        <f t="shared" si="1"/>
        <v>8.3999999999999986</v>
      </c>
      <c r="G29" s="79">
        <f t="shared" si="1"/>
        <v>8.3999999999999986</v>
      </c>
      <c r="H29" s="79">
        <f t="shared" si="1"/>
        <v>8.3999999999999986</v>
      </c>
      <c r="I29" s="79">
        <f t="shared" si="1"/>
        <v>9.5</v>
      </c>
      <c r="J29" s="79">
        <f t="shared" si="1"/>
        <v>9.3000000000000007</v>
      </c>
      <c r="K29" s="79">
        <f t="shared" si="1"/>
        <v>9.5</v>
      </c>
      <c r="L29" s="79">
        <f t="shared" si="1"/>
        <v>23.5</v>
      </c>
      <c r="M29" s="79">
        <f t="shared" si="1"/>
        <v>23.1</v>
      </c>
      <c r="N29" s="79">
        <f t="shared" si="1"/>
        <v>23.5</v>
      </c>
      <c r="O29" s="79">
        <v>47.5</v>
      </c>
      <c r="P29" s="79">
        <f t="shared" si="1"/>
        <v>43.599999999999994</v>
      </c>
      <c r="Q29" s="79">
        <v>47.5</v>
      </c>
      <c r="R29" s="39" t="s">
        <v>45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3" customFormat="1" ht="15" customHeight="1" x14ac:dyDescent="0.15">
      <c r="A30" s="13">
        <v>12</v>
      </c>
      <c r="B30" s="41" t="s">
        <v>46</v>
      </c>
      <c r="C30" s="77">
        <v>21</v>
      </c>
      <c r="D30" s="77">
        <v>20.8</v>
      </c>
      <c r="E30" s="77">
        <v>21</v>
      </c>
      <c r="F30" s="81">
        <v>4.3</v>
      </c>
      <c r="G30" s="81">
        <v>4.3</v>
      </c>
      <c r="H30" s="81">
        <v>4.3</v>
      </c>
      <c r="I30" s="80" t="s">
        <v>34</v>
      </c>
      <c r="J30" s="80" t="s">
        <v>34</v>
      </c>
      <c r="K30" s="80" t="s">
        <v>34</v>
      </c>
      <c r="L30" s="76">
        <v>4.3</v>
      </c>
      <c r="M30" s="76">
        <v>4.3</v>
      </c>
      <c r="N30" s="76">
        <v>4.3</v>
      </c>
      <c r="O30" s="76">
        <v>12.4</v>
      </c>
      <c r="P30" s="76">
        <v>12.2</v>
      </c>
      <c r="Q30" s="76">
        <v>12.4</v>
      </c>
      <c r="R30" s="42">
        <v>12</v>
      </c>
    </row>
    <row r="31" spans="1:33" s="13" customFormat="1" ht="15" customHeight="1" x14ac:dyDescent="0.15">
      <c r="A31" s="13">
        <v>13</v>
      </c>
      <c r="B31" s="41" t="s">
        <v>47</v>
      </c>
      <c r="C31" s="77">
        <v>15.9</v>
      </c>
      <c r="D31" s="77">
        <v>15.7</v>
      </c>
      <c r="E31" s="77">
        <v>15.9</v>
      </c>
      <c r="F31" s="76">
        <v>1.8</v>
      </c>
      <c r="G31" s="76">
        <v>1.8</v>
      </c>
      <c r="H31" s="76">
        <v>1.8</v>
      </c>
      <c r="I31" s="80" t="s">
        <v>34</v>
      </c>
      <c r="J31" s="80" t="s">
        <v>34</v>
      </c>
      <c r="K31" s="80" t="s">
        <v>34</v>
      </c>
      <c r="L31" s="81">
        <v>5.9</v>
      </c>
      <c r="M31" s="81">
        <v>5.9</v>
      </c>
      <c r="N31" s="81">
        <v>5.9</v>
      </c>
      <c r="O31" s="76">
        <v>8.3000000000000007</v>
      </c>
      <c r="P31" s="76">
        <v>8.1</v>
      </c>
      <c r="Q31" s="76">
        <v>8.3000000000000007</v>
      </c>
      <c r="R31" s="42">
        <v>13</v>
      </c>
    </row>
    <row r="32" spans="1:33" s="13" customFormat="1" ht="15" customHeight="1" x14ac:dyDescent="0.15">
      <c r="A32" s="13">
        <v>14</v>
      </c>
      <c r="B32" s="41" t="s">
        <v>48</v>
      </c>
      <c r="C32" s="82">
        <v>51.9</v>
      </c>
      <c r="D32" s="77">
        <v>47.8</v>
      </c>
      <c r="E32" s="77">
        <v>51.9</v>
      </c>
      <c r="F32" s="76">
        <v>2.2999999999999998</v>
      </c>
      <c r="G32" s="76">
        <v>2.2999999999999998</v>
      </c>
      <c r="H32" s="76">
        <v>2.2999999999999998</v>
      </c>
      <c r="I32" s="76">
        <v>9.5</v>
      </c>
      <c r="J32" s="76">
        <v>9.3000000000000007</v>
      </c>
      <c r="K32" s="76">
        <v>9.5</v>
      </c>
      <c r="L32" s="76">
        <v>13.3</v>
      </c>
      <c r="M32" s="76">
        <v>12.9</v>
      </c>
      <c r="N32" s="76">
        <v>13.3</v>
      </c>
      <c r="O32" s="76">
        <v>26.9</v>
      </c>
      <c r="P32" s="76">
        <v>23.3</v>
      </c>
      <c r="Q32" s="76">
        <v>26.9</v>
      </c>
      <c r="R32" s="42">
        <v>14</v>
      </c>
    </row>
    <row r="33" spans="1:33" s="36" customFormat="1" ht="15" customHeight="1" x14ac:dyDescent="0.15">
      <c r="B33" s="40" t="s">
        <v>49</v>
      </c>
      <c r="C33" s="79">
        <v>26.5</v>
      </c>
      <c r="D33" s="79">
        <v>25.9</v>
      </c>
      <c r="E33" s="79">
        <v>26.5</v>
      </c>
      <c r="F33" s="83" t="s">
        <v>34</v>
      </c>
      <c r="G33" s="83" t="s">
        <v>34</v>
      </c>
      <c r="H33" s="83" t="s">
        <v>34</v>
      </c>
      <c r="I33" s="78">
        <v>9.4</v>
      </c>
      <c r="J33" s="78">
        <v>9.4</v>
      </c>
      <c r="K33" s="78">
        <v>9.4</v>
      </c>
      <c r="L33" s="78">
        <v>9.1</v>
      </c>
      <c r="M33" s="78">
        <v>8.6</v>
      </c>
      <c r="N33" s="78">
        <v>9.1</v>
      </c>
      <c r="O33" s="78">
        <v>7.9</v>
      </c>
      <c r="P33" s="78">
        <v>7.9</v>
      </c>
      <c r="Q33" s="78">
        <v>7.9</v>
      </c>
      <c r="R33" s="39" t="s">
        <v>50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13" customFormat="1" ht="15" customHeight="1" x14ac:dyDescent="0.15">
      <c r="A34" s="13">
        <v>15</v>
      </c>
      <c r="B34" s="41" t="s">
        <v>51</v>
      </c>
      <c r="C34" s="77">
        <v>26.5</v>
      </c>
      <c r="D34" s="77">
        <v>25.9</v>
      </c>
      <c r="E34" s="76">
        <v>26.5</v>
      </c>
      <c r="F34" s="80" t="s">
        <v>34</v>
      </c>
      <c r="G34" s="80" t="s">
        <v>34</v>
      </c>
      <c r="H34" s="80" t="s">
        <v>34</v>
      </c>
      <c r="I34" s="76">
        <v>9.4</v>
      </c>
      <c r="J34" s="76">
        <v>9.4</v>
      </c>
      <c r="K34" s="76">
        <v>9.4</v>
      </c>
      <c r="L34" s="76">
        <v>9.1</v>
      </c>
      <c r="M34" s="76">
        <v>8.6</v>
      </c>
      <c r="N34" s="76">
        <v>9.1</v>
      </c>
      <c r="O34" s="76">
        <v>7.9</v>
      </c>
      <c r="P34" s="76">
        <v>7.9</v>
      </c>
      <c r="Q34" s="76">
        <v>7.9</v>
      </c>
      <c r="R34" s="42">
        <v>15</v>
      </c>
    </row>
    <row r="35" spans="1:33" s="36" customFormat="1" ht="15" customHeight="1" x14ac:dyDescent="0.15">
      <c r="B35" s="40" t="s">
        <v>52</v>
      </c>
      <c r="C35" s="79">
        <v>57.1</v>
      </c>
      <c r="D35" s="79">
        <v>47.7</v>
      </c>
      <c r="E35" s="79">
        <v>57.1</v>
      </c>
      <c r="F35" s="78">
        <v>13.8</v>
      </c>
      <c r="G35" s="78">
        <v>13.8</v>
      </c>
      <c r="H35" s="78">
        <v>13.8</v>
      </c>
      <c r="I35" s="78">
        <v>3.2</v>
      </c>
      <c r="J35" s="78">
        <v>3.2</v>
      </c>
      <c r="K35" s="78">
        <v>3.2</v>
      </c>
      <c r="L35" s="78">
        <v>3</v>
      </c>
      <c r="M35" s="78">
        <v>3</v>
      </c>
      <c r="N35" s="78">
        <v>3</v>
      </c>
      <c r="O35" s="78">
        <v>37</v>
      </c>
      <c r="P35" s="78">
        <v>27.7</v>
      </c>
      <c r="Q35" s="78">
        <v>37</v>
      </c>
      <c r="R35" s="39" t="s">
        <v>53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3" customFormat="1" ht="15" customHeight="1" x14ac:dyDescent="0.15">
      <c r="A36" s="13">
        <v>16</v>
      </c>
      <c r="B36" s="41" t="s">
        <v>54</v>
      </c>
      <c r="C36" s="77">
        <v>57.1</v>
      </c>
      <c r="D36" s="77">
        <v>47.7</v>
      </c>
      <c r="E36" s="77">
        <v>57.1</v>
      </c>
      <c r="F36" s="76">
        <v>13.8</v>
      </c>
      <c r="G36" s="76">
        <v>13.8</v>
      </c>
      <c r="H36" s="76">
        <v>13.8</v>
      </c>
      <c r="I36" s="76">
        <v>3.2</v>
      </c>
      <c r="J36" s="76">
        <v>3.2</v>
      </c>
      <c r="K36" s="76">
        <v>3.2</v>
      </c>
      <c r="L36" s="76">
        <v>3</v>
      </c>
      <c r="M36" s="76">
        <v>3</v>
      </c>
      <c r="N36" s="76">
        <v>3</v>
      </c>
      <c r="O36" s="76">
        <v>37</v>
      </c>
      <c r="P36" s="76">
        <v>27.7</v>
      </c>
      <c r="Q36" s="76">
        <v>37</v>
      </c>
      <c r="R36" s="42">
        <v>16</v>
      </c>
    </row>
    <row r="37" spans="1:33" s="36" customFormat="1" ht="15" customHeight="1" x14ac:dyDescent="0.15">
      <c r="B37" s="40" t="s">
        <v>55</v>
      </c>
      <c r="C37" s="79">
        <f>SUM(C38:C40)</f>
        <v>79.599999999999994</v>
      </c>
      <c r="D37" s="79">
        <f t="shared" ref="D37:P37" si="2">SUM(D38:D40)</f>
        <v>71.3</v>
      </c>
      <c r="E37" s="79">
        <f t="shared" si="2"/>
        <v>79.599999999999994</v>
      </c>
      <c r="F37" s="79">
        <f t="shared" si="2"/>
        <v>8.8000000000000007</v>
      </c>
      <c r="G37" s="79">
        <f t="shared" si="2"/>
        <v>8.8000000000000007</v>
      </c>
      <c r="H37" s="79">
        <f t="shared" si="2"/>
        <v>8.8000000000000007</v>
      </c>
      <c r="I37" s="79">
        <f t="shared" si="2"/>
        <v>23.099999999999998</v>
      </c>
      <c r="J37" s="79">
        <f t="shared" si="2"/>
        <v>23.099999999999998</v>
      </c>
      <c r="K37" s="79">
        <f t="shared" si="2"/>
        <v>23.099999999999998</v>
      </c>
      <c r="L37" s="79">
        <v>15.5</v>
      </c>
      <c r="M37" s="79">
        <f t="shared" si="2"/>
        <v>15.299999999999999</v>
      </c>
      <c r="N37" s="79">
        <v>15.5</v>
      </c>
      <c r="O37" s="79">
        <v>32.200000000000003</v>
      </c>
      <c r="P37" s="79">
        <f t="shared" si="2"/>
        <v>24.1</v>
      </c>
      <c r="Q37" s="79">
        <v>32.200000000000003</v>
      </c>
      <c r="R37" s="39" t="s">
        <v>56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15" customHeight="1" x14ac:dyDescent="0.15">
      <c r="A38" s="13">
        <v>17</v>
      </c>
      <c r="B38" s="41" t="s">
        <v>57</v>
      </c>
      <c r="C38" s="77">
        <v>5.2</v>
      </c>
      <c r="D38" s="77">
        <v>5.2</v>
      </c>
      <c r="E38" s="77">
        <v>5.2</v>
      </c>
      <c r="F38" s="76">
        <v>4.0999999999999996</v>
      </c>
      <c r="G38" s="76">
        <v>4.0999999999999996</v>
      </c>
      <c r="H38" s="76">
        <v>4.0999999999999996</v>
      </c>
      <c r="I38" s="80" t="s">
        <v>34</v>
      </c>
      <c r="J38" s="80" t="s">
        <v>34</v>
      </c>
      <c r="K38" s="80" t="s">
        <v>34</v>
      </c>
      <c r="L38" s="80" t="s">
        <v>34</v>
      </c>
      <c r="M38" s="80" t="s">
        <v>34</v>
      </c>
      <c r="N38" s="80" t="s">
        <v>34</v>
      </c>
      <c r="O38" s="76">
        <v>1.1000000000000001</v>
      </c>
      <c r="P38" s="76">
        <v>1.1000000000000001</v>
      </c>
      <c r="Q38" s="76">
        <v>1.1000000000000001</v>
      </c>
      <c r="R38" s="42">
        <v>17</v>
      </c>
    </row>
    <row r="39" spans="1:33" s="13" customFormat="1" ht="15" customHeight="1" x14ac:dyDescent="0.15">
      <c r="A39" s="13">
        <v>18</v>
      </c>
      <c r="B39" s="41" t="s">
        <v>58</v>
      </c>
      <c r="C39" s="77">
        <v>17.399999999999999</v>
      </c>
      <c r="D39" s="77">
        <v>17.399999999999999</v>
      </c>
      <c r="E39" s="77">
        <v>17.399999999999999</v>
      </c>
      <c r="F39" s="76">
        <v>4.7</v>
      </c>
      <c r="G39" s="76">
        <v>4.7</v>
      </c>
      <c r="H39" s="76">
        <v>4.7</v>
      </c>
      <c r="I39" s="76">
        <v>2.9</v>
      </c>
      <c r="J39" s="76">
        <v>2.9</v>
      </c>
      <c r="K39" s="76">
        <v>2.9</v>
      </c>
      <c r="L39" s="76">
        <v>6.1</v>
      </c>
      <c r="M39" s="76">
        <v>6.1</v>
      </c>
      <c r="N39" s="76">
        <v>6.1</v>
      </c>
      <c r="O39" s="76">
        <v>3.7</v>
      </c>
      <c r="P39" s="76">
        <v>3.7</v>
      </c>
      <c r="Q39" s="76">
        <v>3.7</v>
      </c>
      <c r="R39" s="42">
        <v>18</v>
      </c>
    </row>
    <row r="40" spans="1:33" s="13" customFormat="1" ht="15" customHeight="1" x14ac:dyDescent="0.15">
      <c r="A40" s="13">
        <v>19</v>
      </c>
      <c r="B40" s="41" t="s">
        <v>59</v>
      </c>
      <c r="C40" s="77">
        <v>57</v>
      </c>
      <c r="D40" s="77">
        <v>48.7</v>
      </c>
      <c r="E40" s="76">
        <v>57</v>
      </c>
      <c r="F40" s="80" t="s">
        <v>34</v>
      </c>
      <c r="G40" s="80" t="s">
        <v>34</v>
      </c>
      <c r="H40" s="80" t="s">
        <v>34</v>
      </c>
      <c r="I40" s="76">
        <v>20.2</v>
      </c>
      <c r="J40" s="76">
        <v>20.2</v>
      </c>
      <c r="K40" s="76">
        <v>20.2</v>
      </c>
      <c r="L40" s="76">
        <v>9.5</v>
      </c>
      <c r="M40" s="76">
        <v>9.1999999999999993</v>
      </c>
      <c r="N40" s="76">
        <v>9.5</v>
      </c>
      <c r="O40" s="76">
        <v>27.3</v>
      </c>
      <c r="P40" s="76">
        <v>19.3</v>
      </c>
      <c r="Q40" s="76">
        <v>27.3</v>
      </c>
      <c r="R40" s="42">
        <v>19</v>
      </c>
    </row>
    <row r="41" spans="1:33" s="36" customFormat="1" ht="15" customHeight="1" x14ac:dyDescent="0.15">
      <c r="B41" s="40" t="s">
        <v>60</v>
      </c>
      <c r="C41" s="79">
        <v>27</v>
      </c>
      <c r="D41" s="79">
        <v>23</v>
      </c>
      <c r="E41" s="79">
        <v>27</v>
      </c>
      <c r="F41" s="83" t="s">
        <v>34</v>
      </c>
      <c r="G41" s="83" t="s">
        <v>34</v>
      </c>
      <c r="H41" s="83" t="s">
        <v>34</v>
      </c>
      <c r="I41" s="78">
        <v>13.4</v>
      </c>
      <c r="J41" s="78">
        <v>13.4</v>
      </c>
      <c r="K41" s="78">
        <v>13.4</v>
      </c>
      <c r="L41" s="78" t="s">
        <v>34</v>
      </c>
      <c r="M41" s="78" t="s">
        <v>34</v>
      </c>
      <c r="N41" s="78" t="s">
        <v>34</v>
      </c>
      <c r="O41" s="78">
        <v>13.6</v>
      </c>
      <c r="P41" s="78">
        <v>9.6</v>
      </c>
      <c r="Q41" s="78">
        <v>13.6</v>
      </c>
      <c r="R41" s="39" t="s">
        <v>61</v>
      </c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s="13" customFormat="1" ht="15" customHeight="1" thickBot="1" x14ac:dyDescent="0.2">
      <c r="A42" s="10">
        <v>20</v>
      </c>
      <c r="B42" s="46" t="s">
        <v>62</v>
      </c>
      <c r="C42" s="84">
        <v>27</v>
      </c>
      <c r="D42" s="85">
        <v>23</v>
      </c>
      <c r="E42" s="86">
        <v>27</v>
      </c>
      <c r="F42" s="87" t="s">
        <v>34</v>
      </c>
      <c r="G42" s="87" t="s">
        <v>34</v>
      </c>
      <c r="H42" s="87" t="s">
        <v>34</v>
      </c>
      <c r="I42" s="86">
        <v>13.4</v>
      </c>
      <c r="J42" s="86">
        <v>13.4</v>
      </c>
      <c r="K42" s="86">
        <v>13.4</v>
      </c>
      <c r="L42" s="88" t="s">
        <v>34</v>
      </c>
      <c r="M42" s="88" t="s">
        <v>34</v>
      </c>
      <c r="N42" s="88" t="s">
        <v>34</v>
      </c>
      <c r="O42" s="86">
        <v>13.6</v>
      </c>
      <c r="P42" s="86">
        <v>9.6</v>
      </c>
      <c r="Q42" s="86">
        <v>13.6</v>
      </c>
      <c r="R42" s="47">
        <v>20</v>
      </c>
    </row>
    <row r="43" spans="1:33" s="13" customFormat="1" ht="12" customHeight="1" x14ac:dyDescent="0.15">
      <c r="A43" s="48" t="s">
        <v>63</v>
      </c>
      <c r="B43" s="4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49"/>
      <c r="R43" s="50"/>
    </row>
    <row r="44" spans="1:33" s="13" customFormat="1" ht="12.75" customHeight="1" x14ac:dyDescent="0.15">
      <c r="A44" s="13" t="s">
        <v>64</v>
      </c>
      <c r="B44" s="41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44"/>
      <c r="N44" s="30"/>
      <c r="O44" s="30"/>
      <c r="P44" s="30"/>
      <c r="Q44" s="51"/>
      <c r="R44" s="50"/>
    </row>
    <row r="45" spans="1:33" s="52" customFormat="1" ht="13" x14ac:dyDescent="0.15">
      <c r="A45" s="52" t="s">
        <v>65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1:33" x14ac:dyDescent="0.15">
      <c r="A46" s="54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1:33" x14ac:dyDescent="0.15">
      <c r="A47" s="54"/>
      <c r="B47" s="54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1:33" x14ac:dyDescent="0.15">
      <c r="A48" s="54"/>
      <c r="B48" s="54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2:25" x14ac:dyDescent="0.15">
      <c r="B49" s="54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4"/>
      <c r="S49" s="54"/>
      <c r="T49" s="54"/>
      <c r="U49" s="54"/>
      <c r="V49" s="54"/>
      <c r="W49" s="54"/>
      <c r="X49" s="54"/>
      <c r="Y49" s="54"/>
    </row>
    <row r="50" spans="2:25" x14ac:dyDescent="0.15"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59"/>
      <c r="S50" s="59"/>
      <c r="T50" s="59"/>
      <c r="U50" s="59"/>
      <c r="V50" s="59"/>
      <c r="W50" s="59"/>
      <c r="X50" s="59"/>
      <c r="Y50" s="59"/>
    </row>
    <row r="51" spans="2:25" x14ac:dyDescent="0.15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59"/>
      <c r="S51" s="59"/>
      <c r="T51" s="59"/>
      <c r="U51" s="59"/>
      <c r="V51" s="59"/>
      <c r="W51" s="59"/>
      <c r="X51" s="59"/>
      <c r="Y51" s="59"/>
    </row>
    <row r="52" spans="2:25" x14ac:dyDescent="0.15">
      <c r="B52" s="59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9"/>
      <c r="S52" s="59"/>
      <c r="T52" s="59"/>
      <c r="U52" s="59"/>
      <c r="V52" s="59"/>
      <c r="W52" s="59"/>
      <c r="X52" s="59"/>
      <c r="Y52" s="59"/>
    </row>
    <row r="53" spans="2:25" x14ac:dyDescent="0.15">
      <c r="B53" s="59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59"/>
      <c r="S53" s="59"/>
      <c r="T53" s="59"/>
      <c r="U53" s="59"/>
      <c r="V53" s="59"/>
      <c r="W53" s="59"/>
      <c r="X53" s="59"/>
      <c r="Y53" s="59"/>
    </row>
    <row r="54" spans="2:25" x14ac:dyDescent="0.15">
      <c r="B54" s="59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59"/>
      <c r="S54" s="59"/>
      <c r="T54" s="59"/>
      <c r="U54" s="59"/>
      <c r="V54" s="59"/>
      <c r="W54" s="59"/>
      <c r="X54" s="59"/>
      <c r="Y54" s="59"/>
    </row>
    <row r="55" spans="2:25" x14ac:dyDescent="0.15">
      <c r="B55" s="59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59"/>
      <c r="S55" s="59"/>
      <c r="T55" s="59"/>
      <c r="U55" s="59"/>
      <c r="V55" s="59"/>
      <c r="W55" s="59"/>
      <c r="X55" s="59"/>
      <c r="Y55" s="59"/>
    </row>
    <row r="56" spans="2:25" x14ac:dyDescent="0.15">
      <c r="B56" s="59"/>
      <c r="C56" s="62"/>
      <c r="D56" s="62"/>
      <c r="E56" s="63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59"/>
      <c r="S56" s="59"/>
      <c r="T56" s="59"/>
      <c r="U56" s="59"/>
      <c r="V56" s="59"/>
      <c r="W56" s="59"/>
      <c r="X56" s="59"/>
      <c r="Y56" s="59"/>
    </row>
    <row r="57" spans="2:25" x14ac:dyDescent="0.15">
      <c r="B57" s="59"/>
      <c r="C57" s="64"/>
      <c r="D57" s="64"/>
      <c r="E57" s="64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59"/>
      <c r="S57" s="59"/>
      <c r="T57" s="59"/>
      <c r="U57" s="59"/>
      <c r="V57" s="59"/>
      <c r="W57" s="59"/>
      <c r="X57" s="59"/>
      <c r="Y57" s="59"/>
    </row>
    <row r="58" spans="2:25" x14ac:dyDescent="0.15">
      <c r="B58" s="59"/>
      <c r="C58" s="64"/>
      <c r="D58" s="64"/>
      <c r="E58" s="64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59"/>
      <c r="S58" s="59"/>
      <c r="T58" s="59"/>
      <c r="U58" s="59"/>
      <c r="V58" s="59"/>
      <c r="W58" s="59"/>
      <c r="X58" s="59"/>
      <c r="Y58" s="59"/>
    </row>
    <row r="59" spans="2:25" x14ac:dyDescent="0.15">
      <c r="B59" s="59"/>
      <c r="C59" s="64"/>
      <c r="D59" s="64"/>
      <c r="E59" s="64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59"/>
      <c r="S59" s="59"/>
      <c r="T59" s="59"/>
      <c r="U59" s="59"/>
      <c r="V59" s="59"/>
      <c r="W59" s="59"/>
      <c r="X59" s="59"/>
      <c r="Y59" s="59"/>
    </row>
    <row r="60" spans="2:25" x14ac:dyDescent="0.15">
      <c r="B60" s="59"/>
      <c r="C60" s="64"/>
      <c r="D60" s="64"/>
      <c r="E60" s="64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59"/>
      <c r="S60" s="59"/>
      <c r="T60" s="59"/>
      <c r="U60" s="59"/>
      <c r="V60" s="59"/>
      <c r="W60" s="59"/>
      <c r="X60" s="59"/>
      <c r="Y60" s="59"/>
    </row>
    <row r="61" spans="2:25" x14ac:dyDescent="0.15">
      <c r="B61" s="59"/>
      <c r="C61" s="64"/>
      <c r="D61" s="64"/>
      <c r="E61" s="64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59"/>
      <c r="S61" s="59"/>
      <c r="T61" s="59"/>
      <c r="U61" s="59"/>
      <c r="V61" s="59"/>
      <c r="W61" s="59"/>
      <c r="X61" s="59"/>
      <c r="Y61" s="59"/>
    </row>
    <row r="62" spans="2:25" x14ac:dyDescent="0.15">
      <c r="B62" s="59"/>
      <c r="C62" s="64"/>
      <c r="D62" s="64"/>
      <c r="E62" s="64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59"/>
      <c r="S62" s="59"/>
      <c r="T62" s="59"/>
      <c r="U62" s="59"/>
      <c r="V62" s="59"/>
      <c r="W62" s="59"/>
      <c r="X62" s="59"/>
      <c r="Y62" s="59"/>
    </row>
    <row r="63" spans="2:25" x14ac:dyDescent="0.15">
      <c r="B63" s="59"/>
      <c r="C63" s="64"/>
      <c r="D63" s="64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59"/>
      <c r="S63" s="59"/>
      <c r="T63" s="59"/>
      <c r="U63" s="59"/>
      <c r="V63" s="59"/>
      <c r="W63" s="59"/>
      <c r="X63" s="59"/>
      <c r="Y63" s="59"/>
    </row>
    <row r="64" spans="2:25" x14ac:dyDescent="0.15">
      <c r="B64" s="59"/>
      <c r="C64" s="64"/>
      <c r="D64" s="64"/>
      <c r="E64" s="64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59"/>
      <c r="S64" s="59"/>
      <c r="T64" s="59"/>
      <c r="U64" s="59"/>
      <c r="V64" s="59"/>
      <c r="W64" s="59"/>
      <c r="X64" s="59"/>
      <c r="Y64" s="59"/>
    </row>
    <row r="65" spans="2:25" x14ac:dyDescent="0.15">
      <c r="B65" s="59"/>
      <c r="C65" s="64"/>
      <c r="D65" s="64"/>
      <c r="E65" s="64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59"/>
      <c r="S65" s="59"/>
      <c r="T65" s="59"/>
      <c r="U65" s="59"/>
      <c r="V65" s="59"/>
      <c r="W65" s="59"/>
      <c r="X65" s="59"/>
      <c r="Y65" s="59"/>
    </row>
    <row r="66" spans="2:25" x14ac:dyDescent="0.15">
      <c r="B66" s="59"/>
      <c r="C66" s="64"/>
      <c r="D66" s="64"/>
      <c r="E66" s="64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59"/>
      <c r="S66" s="59"/>
      <c r="T66" s="59"/>
      <c r="U66" s="59"/>
      <c r="V66" s="59"/>
      <c r="W66" s="59"/>
      <c r="X66" s="59"/>
      <c r="Y66" s="59"/>
    </row>
    <row r="67" spans="2:25" x14ac:dyDescent="0.15">
      <c r="B67" s="59"/>
      <c r="C67" s="62"/>
      <c r="D67" s="62"/>
      <c r="E67" s="62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59"/>
      <c r="S67" s="59"/>
      <c r="T67" s="59"/>
      <c r="U67" s="59"/>
      <c r="V67" s="59"/>
      <c r="W67" s="59"/>
      <c r="X67" s="59"/>
      <c r="Y67" s="59"/>
    </row>
    <row r="68" spans="2:25" x14ac:dyDescent="0.15">
      <c r="B68" s="59"/>
      <c r="C68" s="64"/>
      <c r="D68" s="64"/>
      <c r="E68" s="64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59"/>
      <c r="S68" s="59"/>
      <c r="T68" s="59"/>
      <c r="U68" s="59"/>
      <c r="V68" s="59"/>
      <c r="W68" s="59"/>
      <c r="X68" s="59"/>
      <c r="Y68" s="59"/>
    </row>
    <row r="69" spans="2:25" x14ac:dyDescent="0.15">
      <c r="B69" s="59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59"/>
      <c r="S69" s="59"/>
      <c r="T69" s="59"/>
      <c r="U69" s="59"/>
      <c r="V69" s="59"/>
      <c r="W69" s="59"/>
      <c r="X69" s="59"/>
      <c r="Y69" s="59"/>
    </row>
    <row r="70" spans="2:25" x14ac:dyDescent="0.15">
      <c r="B70" s="59"/>
      <c r="C70" s="64"/>
      <c r="D70" s="64"/>
      <c r="E70" s="64"/>
      <c r="F70" s="67"/>
      <c r="G70" s="67"/>
      <c r="H70" s="67"/>
      <c r="I70" s="65"/>
      <c r="J70" s="65"/>
      <c r="K70" s="65"/>
      <c r="L70" s="68"/>
      <c r="M70" s="68"/>
      <c r="N70" s="68"/>
      <c r="O70" s="65"/>
      <c r="P70" s="65"/>
      <c r="Q70" s="65"/>
      <c r="R70" s="59"/>
      <c r="S70" s="59"/>
      <c r="T70" s="59"/>
      <c r="U70" s="59"/>
      <c r="V70" s="59"/>
      <c r="W70" s="59"/>
      <c r="X70" s="59"/>
      <c r="Y70" s="59"/>
    </row>
    <row r="71" spans="2:25" x14ac:dyDescent="0.15">
      <c r="B71" s="59"/>
      <c r="C71" s="64"/>
      <c r="D71" s="64"/>
      <c r="E71" s="64"/>
      <c r="F71" s="65"/>
      <c r="G71" s="65"/>
      <c r="H71" s="65"/>
      <c r="I71" s="65"/>
      <c r="J71" s="65"/>
      <c r="K71" s="65"/>
      <c r="L71" s="67"/>
      <c r="M71" s="67"/>
      <c r="N71" s="67"/>
      <c r="O71" s="65"/>
      <c r="P71" s="65"/>
      <c r="Q71" s="65"/>
      <c r="R71" s="59"/>
      <c r="S71" s="59"/>
      <c r="T71" s="59"/>
      <c r="U71" s="59"/>
      <c r="V71" s="59"/>
      <c r="W71" s="59"/>
      <c r="X71" s="59"/>
      <c r="Y71" s="59"/>
    </row>
    <row r="72" spans="2:25" x14ac:dyDescent="0.15">
      <c r="B72" s="59"/>
      <c r="C72" s="64"/>
      <c r="D72" s="64"/>
      <c r="E72" s="64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59"/>
      <c r="S72" s="59"/>
      <c r="T72" s="59"/>
      <c r="U72" s="59"/>
      <c r="V72" s="59"/>
      <c r="W72" s="59"/>
      <c r="X72" s="59"/>
      <c r="Y72" s="59"/>
    </row>
    <row r="73" spans="2:25" x14ac:dyDescent="0.15">
      <c r="B73" s="59"/>
      <c r="C73" s="62"/>
      <c r="D73" s="62"/>
      <c r="E73" s="62"/>
      <c r="F73" s="69"/>
      <c r="G73" s="69"/>
      <c r="H73" s="69"/>
      <c r="I73" s="66"/>
      <c r="J73" s="66"/>
      <c r="K73" s="66"/>
      <c r="L73" s="66"/>
      <c r="M73" s="66"/>
      <c r="N73" s="66"/>
      <c r="O73" s="66"/>
      <c r="P73" s="66"/>
      <c r="Q73" s="66"/>
      <c r="R73" s="59"/>
      <c r="S73" s="59"/>
      <c r="T73" s="59"/>
      <c r="U73" s="59"/>
      <c r="V73" s="59"/>
      <c r="W73" s="59"/>
      <c r="X73" s="59"/>
      <c r="Y73" s="59"/>
    </row>
    <row r="74" spans="2:25" x14ac:dyDescent="0.15">
      <c r="B74" s="59"/>
      <c r="C74" s="64"/>
      <c r="D74" s="64"/>
      <c r="E74" s="64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59"/>
      <c r="S74" s="59"/>
      <c r="T74" s="59"/>
      <c r="U74" s="59"/>
      <c r="V74" s="59"/>
      <c r="W74" s="59"/>
      <c r="X74" s="59"/>
      <c r="Y74" s="59"/>
    </row>
    <row r="75" spans="2:25" x14ac:dyDescent="0.15">
      <c r="B75" s="59"/>
      <c r="C75" s="62"/>
      <c r="D75" s="62"/>
      <c r="E75" s="62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59"/>
      <c r="S75" s="59"/>
      <c r="T75" s="59"/>
      <c r="U75" s="59"/>
      <c r="V75" s="59"/>
      <c r="W75" s="59"/>
      <c r="X75" s="59"/>
      <c r="Y75" s="59"/>
    </row>
    <row r="76" spans="2:25" x14ac:dyDescent="0.15">
      <c r="B76" s="59"/>
      <c r="C76" s="64"/>
      <c r="D76" s="64"/>
      <c r="E76" s="64"/>
      <c r="F76" s="65"/>
      <c r="G76" s="65"/>
      <c r="H76" s="65"/>
      <c r="I76" s="68"/>
      <c r="J76" s="65"/>
      <c r="K76" s="68"/>
      <c r="L76" s="65"/>
      <c r="M76" s="65"/>
      <c r="N76" s="65"/>
      <c r="O76" s="65"/>
      <c r="P76" s="65"/>
      <c r="Q76" s="65"/>
      <c r="R76" s="59"/>
      <c r="S76" s="59"/>
      <c r="T76" s="59"/>
      <c r="U76" s="59"/>
      <c r="V76" s="59"/>
      <c r="W76" s="59"/>
      <c r="X76" s="59"/>
      <c r="Y76" s="59"/>
    </row>
    <row r="77" spans="2:25" x14ac:dyDescent="0.15">
      <c r="B77" s="59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59"/>
      <c r="S77" s="59"/>
      <c r="T77" s="59"/>
      <c r="U77" s="59"/>
      <c r="V77" s="59"/>
      <c r="W77" s="59"/>
      <c r="X77" s="59"/>
      <c r="Y77" s="59"/>
    </row>
    <row r="78" spans="2:25" x14ac:dyDescent="0.15">
      <c r="B78" s="59"/>
      <c r="C78" s="64"/>
      <c r="D78" s="64"/>
      <c r="E78" s="64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59"/>
      <c r="S78" s="59"/>
      <c r="T78" s="59"/>
      <c r="U78" s="59"/>
      <c r="V78" s="59"/>
      <c r="W78" s="59"/>
      <c r="X78" s="59"/>
      <c r="Y78" s="59"/>
    </row>
    <row r="79" spans="2:25" x14ac:dyDescent="0.15">
      <c r="B79" s="54"/>
      <c r="C79" s="53"/>
      <c r="D79" s="53"/>
      <c r="E79" s="53"/>
      <c r="F79" s="70"/>
      <c r="G79" s="70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59"/>
      <c r="S79" s="54"/>
      <c r="T79" s="54"/>
      <c r="U79" s="54"/>
      <c r="V79" s="54"/>
      <c r="W79" s="54"/>
      <c r="X79" s="54"/>
      <c r="Y79" s="54"/>
    </row>
    <row r="80" spans="2:25" x14ac:dyDescent="0.15">
      <c r="B80" s="54"/>
      <c r="C80" s="53"/>
      <c r="D80" s="53"/>
      <c r="E80" s="53"/>
      <c r="F80" s="70"/>
      <c r="G80" s="70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59"/>
      <c r="S80" s="54"/>
      <c r="T80" s="54"/>
      <c r="U80" s="54"/>
      <c r="V80" s="54"/>
      <c r="W80" s="54"/>
      <c r="X80" s="54"/>
      <c r="Y80" s="54"/>
    </row>
    <row r="81" spans="3:18" x14ac:dyDescent="0.15">
      <c r="C81" s="71"/>
      <c r="D81" s="71"/>
      <c r="E81" s="71"/>
      <c r="F81" s="72"/>
      <c r="G81" s="72"/>
      <c r="H81" s="69"/>
      <c r="I81" s="66"/>
      <c r="J81" s="66"/>
      <c r="K81" s="66"/>
      <c r="L81" s="69"/>
      <c r="M81" s="69"/>
      <c r="N81" s="69"/>
      <c r="O81" s="66"/>
      <c r="P81" s="66"/>
      <c r="Q81" s="66"/>
      <c r="R81" s="59"/>
    </row>
    <row r="82" spans="3:18" ht="15" thickBot="1" x14ac:dyDescent="0.2">
      <c r="C82" s="73"/>
      <c r="D82" s="74"/>
      <c r="E82" s="74"/>
      <c r="F82" s="75"/>
      <c r="G82" s="7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59"/>
    </row>
    <row r="83" spans="3:18" x14ac:dyDescent="0.15">
      <c r="C83" s="54"/>
      <c r="D83" s="54"/>
      <c r="E83" s="54"/>
      <c r="F83" s="54"/>
      <c r="G83" s="54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3:18" x14ac:dyDescent="0.15">
      <c r="C84" s="54"/>
      <c r="D84" s="54"/>
      <c r="E84" s="54"/>
      <c r="F84" s="54"/>
      <c r="G84" s="54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3:18" x14ac:dyDescent="0.15">
      <c r="C85" s="54"/>
      <c r="D85" s="54"/>
      <c r="E85" s="54"/>
      <c r="F85" s="54"/>
      <c r="G85" s="54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3:18" x14ac:dyDescent="0.15">
      <c r="C86" s="54"/>
      <c r="D86" s="54"/>
      <c r="E86" s="54"/>
      <c r="F86" s="54"/>
      <c r="G86" s="54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3:18" x14ac:dyDescent="0.15">
      <c r="C87" s="54"/>
      <c r="D87" s="54"/>
      <c r="E87" s="54"/>
      <c r="F87" s="54"/>
      <c r="G87" s="54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</sheetData>
  <phoneticPr fontId="1"/>
  <pageMargins left="0.39370078740157483" right="0.39370078740157483" top="0.59055118110236227" bottom="0.39370078740157483" header="0.51181102362204722" footer="0.31496062992125984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2018-03-15T05:02:54Z</dcterms:created>
  <dcterms:modified xsi:type="dcterms:W3CDTF">2018-03-19T21:45:32Z</dcterms:modified>
</cp:coreProperties>
</file>