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年度別注射件数 " sheetId="1" state="visible" r:id="rId2"/>
  </sheets>
  <definedNames>
    <definedName function="false" hidden="false" localSheetId="0" name="_xlnm.Print_Area" vbProcedure="false">'年度別注射件数 '!$A$1:$H$26</definedName>
    <definedName function="false" hidden="false" localSheetId="0" name="_xlnm.Print_Area" vbProcedure="false">'年度別注射件数 '!$A$1:$H$26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<sst xmlns="http://schemas.openxmlformats.org/spreadsheetml/2006/main" count="32" uniqueCount="31">
  <si>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年度</t>
  </si>
  <si>
    <t xml:space="preserve">登録数        （年度末）</t>
  </si>
  <si>
    <r>
      <rPr>
        <sz val="11"/>
        <color rgb="FF000000"/>
        <rFont val="DejaVu Sans"/>
        <family val="2"/>
      </rPr>
      <t xml:space="preserve">増加率　　　　</t>
    </r>
    <r>
      <rPr>
        <sz val="9"/>
        <color rgb="FF000000"/>
        <rFont val="ＭＳ Ｐゴシック"/>
        <family val="2"/>
      </rPr>
      <t xml:space="preserve">(H12</t>
    </r>
    <r>
      <rPr>
        <sz val="9"/>
        <color rgb="FF000000"/>
        <rFont val="DejaVu Sans"/>
        <family val="2"/>
      </rPr>
      <t xml:space="preserve">を基準</t>
    </r>
    <r>
      <rPr>
        <sz val="9"/>
        <color rgb="FF000000"/>
        <rFont val="ＭＳ Ｐゴシック"/>
        <family val="2"/>
      </rPr>
      <t xml:space="preserve">)</t>
    </r>
  </si>
  <si>
    <t xml:space="preserve">狂犬病予防注射件数（済票交付数）</t>
  </si>
  <si>
    <r>
      <rPr>
        <sz val="11"/>
        <color rgb="FF000000"/>
        <rFont val="DejaVu Sans"/>
        <family val="2"/>
      </rPr>
      <t xml:space="preserve">接種率　　　</t>
    </r>
    <r>
      <rPr>
        <sz val="10"/>
        <color rgb="FF000000"/>
        <rFont val="DejaVu Sans"/>
        <family val="2"/>
      </rPr>
      <t xml:space="preserve">（注射頭数</t>
    </r>
    <r>
      <rPr>
        <sz val="10"/>
        <color rgb="FF000000"/>
        <rFont val="ＭＳ Ｐゴシック"/>
        <family val="2"/>
      </rPr>
      <t xml:space="preserve">/</t>
    </r>
    <r>
      <rPr>
        <sz val="10"/>
        <color rgb="FF000000"/>
        <rFont val="DejaVu Sans"/>
        <family val="2"/>
      </rPr>
      <t xml:space="preserve">登録頭数）</t>
    </r>
  </si>
  <si>
    <t xml:space="preserve">注射件数合計    （年度末）</t>
  </si>
  <si>
    <r>
      <rPr>
        <sz val="11"/>
        <color rgb="FF000000"/>
        <rFont val="DejaVu Sans"/>
        <family val="2"/>
      </rPr>
      <t xml:space="preserve">注射件数内訳　　　　　　　　</t>
    </r>
    <r>
      <rPr>
        <sz val="10"/>
        <color rgb="FF000000"/>
        <rFont val="DejaVu Sans"/>
        <family val="2"/>
      </rPr>
      <t xml:space="preserve">（集合注射）　　（個別注射）</t>
    </r>
  </si>
  <si>
    <t xml:space="preserve">H12</t>
  </si>
  <si>
    <t xml:space="preserve">H13</t>
  </si>
  <si>
    <t xml:space="preserve">H14</t>
  </si>
  <si>
    <t xml:space="preserve">H15</t>
  </si>
  <si>
    <t xml:space="preserve">H16</t>
  </si>
  <si>
    <t xml:space="preserve">H17</t>
  </si>
  <si>
    <t xml:space="preserve">H18</t>
  </si>
  <si>
    <t xml:space="preserve">H19</t>
  </si>
  <si>
    <t xml:space="preserve">H20</t>
  </si>
  <si>
    <t xml:space="preserve">H21</t>
  </si>
  <si>
    <t xml:space="preserve">H22</t>
  </si>
  <si>
    <t xml:space="preserve">H23</t>
  </si>
  <si>
    <t xml:space="preserve">H24</t>
  </si>
  <si>
    <t xml:space="preserve">H25</t>
  </si>
  <si>
    <t xml:space="preserve">H26</t>
  </si>
  <si>
    <t xml:space="preserve">H27</t>
  </si>
  <si>
    <t xml:space="preserve">H28</t>
  </si>
  <si>
    <t xml:space="preserve">H29</t>
  </si>
  <si>
    <t xml:space="preserve">H30</t>
  </si>
  <si>
    <t xml:space="preserve">H31</t>
  </si>
  <si>
    <t xml:space="preserve">R2</t>
  </si>
  <si>
    <t xml:space="preserve">R3</t>
  </si>
  <si>
    <t xml:space="preserve">R4</t>
  </si>
  <si>
    <t xml:space="preserve">R5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</si>
</sst>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\ ;[RED]\(#,##0\)"/>
    <numFmt numFmtId="166" formatCode="#,##0.00\ ;[RED]\(#,##0.00\)"/>
    <numFmt numFmtId="167" formatCode="0.00"/>
    <numFmt numFmtId="168" formatCode="M/D/YYYY"/>
    <numFmt numFmtId="169" formatCode="#,##0"/>
  </numFmts>
  <fonts count="12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  <font>
      <sz val="9"/>
      <color rgb="FF000000"/>
      <name val="ＭＳ Ｐゴシック"/>
      <family val="2"/>
    </font>
    <font>
      <sz val="9"/>
      <color rgb="FF000000"/>
      <name val="DejaVu Sans"/>
      <family val="2"/>
    </font>
    <font>
      <sz val="10"/>
      <color rgb="FF000000"/>
      <name val="DejaVu Sans"/>
      <family val="2"/>
    </font>
    <font>
      <sz val="10"/>
      <color rgb="FF000000"/>
      <name val="ＭＳ Ｐゴシック"/>
      <family val="2"/>
    </font>
    <font>
      <sz val="16"/>
      <color rgb="FF000000"/>
      <name val="ＭＳ Ｐゴシック"/>
      <family val="2"/>
    </font>
    <font>
      <sz val="14"/>
      <color rgb="FF000000"/>
      <name val="ＭＳ Ｐゴシック"/>
      <family val="2"/>
    </font>
    <font>
      <b val="true"/>
      <sz val="11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1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9" fontId="1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0" width="6.74898785425101"/>
    <col collapsed="false" hidden="false" max="3" min="2" style="0" width="10.3886639676113"/>
    <col collapsed="false" hidden="false" max="4" min="4" style="0" width="12.9595141700405"/>
    <col collapsed="false" hidden="false" max="5" min="5" style="0" width="11.6761133603239"/>
    <col collapsed="false" hidden="false" max="6" min="6" style="0" width="11.0323886639676"/>
    <col collapsed="false" hidden="false" max="7" min="7" style="0" width="9.85425101214575"/>
    <col collapsed="false" hidden="false" max="8" min="8" style="0" width="10.7125506072875"/>
    <col collapsed="false" hidden="false" max="9" min="9" style="0" width="20.8866396761134"/>
    <col collapsed="false" hidden="false" max="1025" min="10" style="0" width="8.57085020242915"/>
  </cols>
  <sheetData>
    <row r="1" customFormat="false" ht="23.25" hidden="false" customHeight="true" outlineLevel="0" collapsed="false">
      <c r="A1" s="1" t="s">
        <v>0</v>
      </c>
      <c r="B1" s="2" t="s">
        <v>1</v>
      </c>
      <c r="C1" s="2" t="s">
        <v>2</v>
      </c>
      <c r="D1" s="1" t="s">
        <v>3</v>
      </c>
      <c r="E1" s="1"/>
      <c r="F1" s="1"/>
      <c r="G1" s="2" t="s">
        <v>2</v>
      </c>
      <c r="H1" s="2" t="s">
        <v>4</v>
      </c>
      <c r="I1" s="3"/>
    </row>
    <row r="2" customFormat="false" ht="33.75" hidden="false" customHeight="true" outlineLevel="0" collapsed="false">
      <c r="A2" s="1"/>
      <c r="B2" s="2"/>
      <c r="C2" s="2"/>
      <c r="D2" s="4" t="s">
        <v>5</v>
      </c>
      <c r="E2" s="2" t="s">
        <v>6</v>
      </c>
      <c r="F2" s="2"/>
      <c r="G2" s="2"/>
      <c r="H2" s="2"/>
      <c r="I2" s="3"/>
    </row>
    <row r="3" customFormat="false" ht="24.9" hidden="false" customHeight="true" outlineLevel="0" collapsed="false">
      <c r="A3" s="5" t="s">
        <v>7</v>
      </c>
      <c r="B3" s="6" t="n">
        <v>5084</v>
      </c>
      <c r="C3" s="6"/>
      <c r="D3" s="6" t="n">
        <v>2718</v>
      </c>
      <c r="E3" s="6"/>
      <c r="F3" s="6"/>
      <c r="G3" s="6"/>
      <c r="H3" s="7" t="n">
        <f aca="false">D3/B3%</f>
        <v>53.4618410700236</v>
      </c>
      <c r="I3" s="8"/>
    </row>
    <row r="4" customFormat="false" ht="24.9" hidden="false" customHeight="true" outlineLevel="0" collapsed="false">
      <c r="A4" s="5" t="s">
        <v>8</v>
      </c>
      <c r="B4" s="6" t="n">
        <v>4910</v>
      </c>
      <c r="C4" s="7" t="n">
        <f aca="false">B4/$B$3</f>
        <v>0.965774980330448</v>
      </c>
      <c r="D4" s="6" t="n">
        <v>3115</v>
      </c>
      <c r="E4" s="6"/>
      <c r="F4" s="6"/>
      <c r="G4" s="7" t="n">
        <f aca="false">D4/$D$3</f>
        <v>1.14606328182487</v>
      </c>
      <c r="H4" s="7" t="n">
        <f aca="false">D4/B4%</f>
        <v>63.4419551934827</v>
      </c>
      <c r="I4" s="9"/>
    </row>
    <row r="5" customFormat="false" ht="24.9" hidden="false" customHeight="true" outlineLevel="0" collapsed="false">
      <c r="A5" s="5" t="s">
        <v>9</v>
      </c>
      <c r="B5" s="6" t="n">
        <v>5023</v>
      </c>
      <c r="C5" s="7" t="n">
        <f aca="false">B5/$B$3</f>
        <v>0.988001573564123</v>
      </c>
      <c r="D5" s="6" t="n">
        <v>3110</v>
      </c>
      <c r="E5" s="6"/>
      <c r="F5" s="6"/>
      <c r="G5" s="7" t="n">
        <f aca="false">D5/$D$3</f>
        <v>1.14422369389257</v>
      </c>
      <c r="H5" s="7" t="n">
        <f aca="false">D5/B5%</f>
        <v>61.9151901254231</v>
      </c>
      <c r="I5" s="9"/>
    </row>
    <row r="6" customFormat="false" ht="24.9" hidden="false" customHeight="true" outlineLevel="0" collapsed="false">
      <c r="A6" s="5" t="s">
        <v>10</v>
      </c>
      <c r="B6" s="6" t="n">
        <v>4905</v>
      </c>
      <c r="C6" s="7" t="n">
        <f aca="false">B6/$B$3</f>
        <v>0.964791502753737</v>
      </c>
      <c r="D6" s="6" t="n">
        <v>3200</v>
      </c>
      <c r="E6" s="6"/>
      <c r="F6" s="6"/>
      <c r="G6" s="7" t="n">
        <f aca="false">D6/$D$3</f>
        <v>1.17733627667403</v>
      </c>
      <c r="H6" s="7" t="n">
        <f aca="false">D6/B6%</f>
        <v>65.2395514780836</v>
      </c>
      <c r="I6" s="9"/>
    </row>
    <row r="7" customFormat="false" ht="24.9" hidden="false" customHeight="true" outlineLevel="0" collapsed="false">
      <c r="A7" s="5" t="s">
        <v>11</v>
      </c>
      <c r="B7" s="6" t="n">
        <v>4850</v>
      </c>
      <c r="C7" s="7" t="n">
        <f aca="false">B7/$B$3</f>
        <v>0.953973249409913</v>
      </c>
      <c r="D7" s="6" t="n">
        <v>3389</v>
      </c>
      <c r="E7" s="6"/>
      <c r="F7" s="6"/>
      <c r="G7" s="7" t="n">
        <f aca="false">D7/$D$3</f>
        <v>1.24687270051508</v>
      </c>
      <c r="H7" s="7" t="n">
        <f aca="false">D7/B7%</f>
        <v>69.8762886597938</v>
      </c>
      <c r="I7" s="9"/>
    </row>
    <row r="8" customFormat="false" ht="24.9" hidden="false" customHeight="true" outlineLevel="0" collapsed="false">
      <c r="A8" s="5" t="s">
        <v>12</v>
      </c>
      <c r="B8" s="6" t="n">
        <v>4957</v>
      </c>
      <c r="C8" s="7" t="n">
        <f aca="false">B8/$B$3</f>
        <v>0.975019669551534</v>
      </c>
      <c r="D8" s="6" t="n">
        <v>3322</v>
      </c>
      <c r="E8" s="6"/>
      <c r="F8" s="6"/>
      <c r="G8" s="7" t="n">
        <f aca="false">D8/$D$3</f>
        <v>1.22222222222222</v>
      </c>
      <c r="H8" s="7" t="n">
        <f aca="false">D8/B8%</f>
        <v>67.0163405285455</v>
      </c>
      <c r="I8" s="9"/>
    </row>
    <row r="9" customFormat="false" ht="24.9" hidden="false" customHeight="true" outlineLevel="0" collapsed="false">
      <c r="A9" s="5" t="s">
        <v>13</v>
      </c>
      <c r="B9" s="6" t="n">
        <v>5039</v>
      </c>
      <c r="C9" s="7" t="n">
        <f aca="false">B9/$B$3</f>
        <v>0.991148701809599</v>
      </c>
      <c r="D9" s="6" t="n">
        <f aca="false">E9+F9</f>
        <v>3327</v>
      </c>
      <c r="E9" s="6" t="n">
        <v>1525</v>
      </c>
      <c r="F9" s="6" t="n">
        <v>1802</v>
      </c>
      <c r="G9" s="7" t="n">
        <f aca="false">D9/$D$3</f>
        <v>1.22406181015453</v>
      </c>
      <c r="H9" s="7" t="n">
        <f aca="false">D9/B9%</f>
        <v>66.0250049613019</v>
      </c>
      <c r="I9" s="9"/>
    </row>
    <row r="10" customFormat="false" ht="24.9" hidden="false" customHeight="true" outlineLevel="0" collapsed="false">
      <c r="A10" s="5" t="s">
        <v>14</v>
      </c>
      <c r="B10" s="6" t="n">
        <v>5099</v>
      </c>
      <c r="C10" s="7" t="n">
        <f aca="false">B10/$B$3</f>
        <v>1.00295043273013</v>
      </c>
      <c r="D10" s="6" t="n">
        <f aca="false">E10+F10</f>
        <v>3769</v>
      </c>
      <c r="E10" s="6" t="n">
        <v>1472</v>
      </c>
      <c r="F10" s="6" t="n">
        <v>2297</v>
      </c>
      <c r="G10" s="7" t="n">
        <f aca="false">D10/$D$3</f>
        <v>1.38668138337013</v>
      </c>
      <c r="H10" s="7" t="n">
        <f aca="false">D10/B10%</f>
        <v>73.9164542067072</v>
      </c>
      <c r="I10" s="9"/>
    </row>
    <row r="11" customFormat="false" ht="24.9" hidden="false" customHeight="true" outlineLevel="0" collapsed="false">
      <c r="A11" s="5" t="s">
        <v>15</v>
      </c>
      <c r="B11" s="6" t="n">
        <v>5218</v>
      </c>
      <c r="C11" s="7" t="n">
        <f aca="false">B11/$B$3</f>
        <v>1.02635719905586</v>
      </c>
      <c r="D11" s="6" t="n">
        <f aca="false">E11+F11</f>
        <v>3789</v>
      </c>
      <c r="E11" s="6" t="n">
        <v>1484</v>
      </c>
      <c r="F11" s="6" t="n">
        <v>2305</v>
      </c>
      <c r="G11" s="7" t="n">
        <f aca="false">D11/$D$3</f>
        <v>1.39403973509934</v>
      </c>
      <c r="H11" s="7" t="n">
        <f aca="false">D11/B11%</f>
        <v>72.6140283633576</v>
      </c>
      <c r="I11" s="9"/>
    </row>
    <row r="12" customFormat="false" ht="24.9" hidden="false" customHeight="true" outlineLevel="0" collapsed="false">
      <c r="A12" s="5" t="s">
        <v>16</v>
      </c>
      <c r="B12" s="6" t="n">
        <v>5318</v>
      </c>
      <c r="C12" s="7" t="n">
        <f aca="false">B12/$B$3</f>
        <v>1.04602675059009</v>
      </c>
      <c r="D12" s="6" t="n">
        <f aca="false">E12+F12</f>
        <v>3921</v>
      </c>
      <c r="E12" s="6" t="n">
        <v>1424</v>
      </c>
      <c r="F12" s="6" t="n">
        <v>2497</v>
      </c>
      <c r="G12" s="7" t="n">
        <f aca="false">D12/$D$3</f>
        <v>1.44260485651214</v>
      </c>
      <c r="H12" s="7" t="n">
        <f aca="false">D12/B12%</f>
        <v>73.7307258367808</v>
      </c>
      <c r="I12" s="9"/>
    </row>
    <row r="13" customFormat="false" ht="24.9" hidden="false" customHeight="true" outlineLevel="0" collapsed="false">
      <c r="A13" s="5" t="s">
        <v>17</v>
      </c>
      <c r="B13" s="6" t="n">
        <v>5255</v>
      </c>
      <c r="C13" s="7" t="n">
        <f aca="false">B13/$B$3</f>
        <v>1.03363493312352</v>
      </c>
      <c r="D13" s="6" t="n">
        <f aca="false">E13+F13</f>
        <v>3888</v>
      </c>
      <c r="E13" s="6" t="n">
        <v>1352</v>
      </c>
      <c r="F13" s="6" t="n">
        <v>2536</v>
      </c>
      <c r="G13" s="7" t="n">
        <f aca="false">D13/$D$3</f>
        <v>1.43046357615894</v>
      </c>
      <c r="H13" s="7" t="n">
        <f aca="false">D13/B13%</f>
        <v>73.9866793529971</v>
      </c>
      <c r="I13" s="9"/>
    </row>
    <row r="14" customFormat="false" ht="24.9" hidden="false" customHeight="true" outlineLevel="0" collapsed="false">
      <c r="A14" s="5" t="s">
        <v>18</v>
      </c>
      <c r="B14" s="6" t="n">
        <v>5464</v>
      </c>
      <c r="C14" s="7" t="n">
        <f aca="false">B14/$B$3</f>
        <v>1.07474429583006</v>
      </c>
      <c r="D14" s="6" t="n">
        <f aca="false">E14+F14</f>
        <v>4086</v>
      </c>
      <c r="E14" s="6" t="n">
        <v>1279</v>
      </c>
      <c r="F14" s="6" t="n">
        <v>2807</v>
      </c>
      <c r="G14" s="7" t="n">
        <f aca="false">D14/$D$3</f>
        <v>1.50331125827815</v>
      </c>
      <c r="H14" s="7" t="n">
        <f aca="false">D14/B14%</f>
        <v>74.7803806734993</v>
      </c>
      <c r="I14" s="10"/>
    </row>
    <row r="15" customFormat="false" ht="24.9" hidden="false" customHeight="true" outlineLevel="0" collapsed="false">
      <c r="A15" s="5" t="s">
        <v>19</v>
      </c>
      <c r="B15" s="6" t="n">
        <v>5181</v>
      </c>
      <c r="C15" s="7" t="n">
        <f aca="false">B15/$B$3</f>
        <v>1.0190794649882</v>
      </c>
      <c r="D15" s="6" t="n">
        <f aca="false">E15+F15</f>
        <v>4123</v>
      </c>
      <c r="E15" s="6" t="n">
        <v>1226</v>
      </c>
      <c r="F15" s="6" t="n">
        <v>2897</v>
      </c>
      <c r="G15" s="7" t="n">
        <f aca="false">D15/$D$3</f>
        <v>1.51692420897719</v>
      </c>
      <c r="H15" s="7" t="n">
        <f aca="false">D15/B15%</f>
        <v>79.5792318085312</v>
      </c>
      <c r="I15" s="8"/>
    </row>
    <row r="16" customFormat="false" ht="24.9" hidden="false" customHeight="true" outlineLevel="0" collapsed="false">
      <c r="A16" s="5" t="s">
        <v>20</v>
      </c>
      <c r="B16" s="6" t="n">
        <v>5277</v>
      </c>
      <c r="C16" s="7" t="n">
        <f aca="false">B16/$B$3</f>
        <v>1.03796223446105</v>
      </c>
      <c r="D16" s="6" t="n">
        <f aca="false">E16+F16</f>
        <v>4274</v>
      </c>
      <c r="E16" s="6" t="n">
        <v>1085</v>
      </c>
      <c r="F16" s="6" t="n">
        <v>3189</v>
      </c>
      <c r="G16" s="7" t="n">
        <f aca="false">D16/$D$3</f>
        <v>1.57247976453274</v>
      </c>
      <c r="H16" s="7" t="n">
        <f aca="false">D16/B16%</f>
        <v>80.9929884404017</v>
      </c>
      <c r="I16" s="9"/>
    </row>
    <row r="17" customFormat="false" ht="24.9" hidden="false" customHeight="true" outlineLevel="0" collapsed="false">
      <c r="A17" s="5" t="s">
        <v>21</v>
      </c>
      <c r="B17" s="6" t="n">
        <v>5269</v>
      </c>
      <c r="C17" s="7" t="n">
        <f aca="false">B17/$B$3</f>
        <v>1.03638867033832</v>
      </c>
      <c r="D17" s="6" t="n">
        <f aca="false">E17+F17</f>
        <v>4415</v>
      </c>
      <c r="E17" s="6" t="n">
        <v>1069</v>
      </c>
      <c r="F17" s="6" t="n">
        <v>3346</v>
      </c>
      <c r="G17" s="7" t="n">
        <f aca="false">D17/$D$3</f>
        <v>1.62435614422369</v>
      </c>
      <c r="H17" s="7" t="n">
        <f aca="false">D17/B17%</f>
        <v>83.791990890112</v>
      </c>
      <c r="I17" s="11"/>
    </row>
    <row r="18" customFormat="false" ht="24.9" hidden="false" customHeight="true" outlineLevel="0" collapsed="false">
      <c r="A18" s="5" t="s">
        <v>22</v>
      </c>
      <c r="B18" s="6" t="n">
        <v>5100</v>
      </c>
      <c r="C18" s="12" t="n">
        <f aca="false">B18/$B$3</f>
        <v>1.00314712824548</v>
      </c>
      <c r="D18" s="6" t="n">
        <f aca="false">E18+F18</f>
        <v>4178</v>
      </c>
      <c r="E18" s="13" t="n">
        <v>928</v>
      </c>
      <c r="F18" s="6" t="n">
        <v>3250</v>
      </c>
      <c r="G18" s="7" t="n">
        <f aca="false">D18/$D$3</f>
        <v>1.53715967623252</v>
      </c>
      <c r="H18" s="7" t="n">
        <f aca="false">D18/B18%</f>
        <v>81.921568627451</v>
      </c>
      <c r="I18" s="11"/>
    </row>
    <row r="19" customFormat="false" ht="24.9" hidden="false" customHeight="true" outlineLevel="0" collapsed="false">
      <c r="A19" s="5" t="s">
        <v>23</v>
      </c>
      <c r="B19" s="6" t="n">
        <v>5078</v>
      </c>
      <c r="C19" s="12" t="n">
        <f aca="false">B19/$B$3</f>
        <v>0.998819826907946</v>
      </c>
      <c r="D19" s="6" t="n">
        <f aca="false">E19+F19</f>
        <v>4117</v>
      </c>
      <c r="E19" s="13" t="n">
        <v>903</v>
      </c>
      <c r="F19" s="6" t="n">
        <v>3214</v>
      </c>
      <c r="G19" s="12" t="n">
        <f aca="false">D19/$D$3</f>
        <v>1.51471670345843</v>
      </c>
      <c r="H19" s="7" t="n">
        <f aca="false">D19/B19%</f>
        <v>81.075226467113</v>
      </c>
      <c r="I19" s="14"/>
    </row>
    <row r="20" customFormat="false" ht="24.9" hidden="false" customHeight="true" outlineLevel="0" collapsed="false">
      <c r="A20" s="5" t="s">
        <v>24</v>
      </c>
      <c r="B20" s="6" t="n">
        <v>5094</v>
      </c>
      <c r="C20" s="12" t="n">
        <f aca="false">B20/$B$3</f>
        <v>1.00196695515342</v>
      </c>
      <c r="D20" s="6" t="n">
        <f aca="false">E20+F20</f>
        <v>4045</v>
      </c>
      <c r="E20" s="13" t="n">
        <v>815</v>
      </c>
      <c r="F20" s="6" t="n">
        <v>3230</v>
      </c>
      <c r="G20" s="12" t="n">
        <f aca="false">D20/$D$3</f>
        <v>1.48822663723326</v>
      </c>
      <c r="H20" s="7" t="n">
        <f aca="false">D20/B20%</f>
        <v>79.4071456615626</v>
      </c>
      <c r="I20" s="15"/>
    </row>
    <row r="21" customFormat="false" ht="24.9" hidden="false" customHeight="true" outlineLevel="0" collapsed="false">
      <c r="A21" s="5" t="s">
        <v>25</v>
      </c>
      <c r="B21" s="6" t="n">
        <v>5085</v>
      </c>
      <c r="C21" s="12" t="n">
        <f aca="false">B21/$B$3</f>
        <v>1.00019669551534</v>
      </c>
      <c r="D21" s="6" t="n">
        <v>4015</v>
      </c>
      <c r="E21" s="13" t="n">
        <v>818</v>
      </c>
      <c r="F21" s="6" t="n">
        <v>3197</v>
      </c>
      <c r="G21" s="12" t="n">
        <f aca="false">D21/$D$3</f>
        <v>1.47718910963944</v>
      </c>
      <c r="H21" s="7" t="n">
        <f aca="false">D21/B21%</f>
        <v>78.9577187807276</v>
      </c>
      <c r="I21" s="16"/>
    </row>
    <row r="22" customFormat="false" ht="24.9" hidden="false" customHeight="true" outlineLevel="0" collapsed="false">
      <c r="A22" s="5" t="s">
        <v>26</v>
      </c>
      <c r="B22" s="6" t="n">
        <v>5218</v>
      </c>
      <c r="C22" s="12" t="n">
        <f aca="false">B22/$B$3</f>
        <v>1.02635719905586</v>
      </c>
      <c r="D22" s="13" t="n">
        <v>4128</v>
      </c>
      <c r="E22" s="13" t="n">
        <v>778</v>
      </c>
      <c r="F22" s="6" t="n">
        <v>3350</v>
      </c>
      <c r="G22" s="12" t="n">
        <f aca="false">D22/$D$3</f>
        <v>1.51876379690949</v>
      </c>
      <c r="H22" s="7" t="n">
        <f aca="false">D22/B22%</f>
        <v>79.1107704101188</v>
      </c>
      <c r="I22" s="9"/>
    </row>
    <row r="23" customFormat="false" ht="24.9" hidden="false" customHeight="true" outlineLevel="0" collapsed="false">
      <c r="A23" s="5" t="s">
        <v>27</v>
      </c>
      <c r="B23" s="17" t="n">
        <v>5269</v>
      </c>
      <c r="C23" s="12" t="n">
        <f aca="false">B23/$B$3</f>
        <v>1.03638867033832</v>
      </c>
      <c r="D23" s="17" t="n">
        <v>4225</v>
      </c>
      <c r="E23" s="13" t="n">
        <v>571</v>
      </c>
      <c r="F23" s="17" t="n">
        <v>3654</v>
      </c>
      <c r="G23" s="12" t="n">
        <f aca="false">D23/$D$3</f>
        <v>1.55445180279617</v>
      </c>
      <c r="H23" s="12" t="n">
        <f aca="false">D23/B23%</f>
        <v>80.1859935471627</v>
      </c>
      <c r="I23" s="9"/>
    </row>
    <row r="24" customFormat="false" ht="24.9" hidden="false" customHeight="true" outlineLevel="0" collapsed="false">
      <c r="A24" s="5" t="s">
        <v>28</v>
      </c>
      <c r="B24" s="17" t="n">
        <v>5362</v>
      </c>
      <c r="C24" s="12" t="n">
        <f aca="false">B24/$B$3</f>
        <v>1.05468135326515</v>
      </c>
      <c r="D24" s="17" t="n">
        <v>4319</v>
      </c>
      <c r="E24" s="13" t="n">
        <v>707</v>
      </c>
      <c r="F24" s="17" t="n">
        <v>3612</v>
      </c>
      <c r="G24" s="12" t="n">
        <f aca="false">D24/$D$3</f>
        <v>1.58903605592347</v>
      </c>
      <c r="H24" s="12" t="n">
        <f aca="false">D24/B24%</f>
        <v>80.5483028720627</v>
      </c>
      <c r="I24" s="9"/>
    </row>
    <row r="25" customFormat="false" ht="24.9" hidden="false" customHeight="true" outlineLevel="0" collapsed="false">
      <c r="A25" s="5" t="s">
        <v>29</v>
      </c>
      <c r="B25" s="17" t="n">
        <v>5493</v>
      </c>
      <c r="C25" s="12" t="n">
        <f aca="false">B25/$B$3</f>
        <v>1.08044846577498</v>
      </c>
      <c r="D25" s="17" t="n">
        <v>4325</v>
      </c>
      <c r="E25" s="13" t="n">
        <v>693</v>
      </c>
      <c r="F25" s="17" t="n">
        <v>3632</v>
      </c>
      <c r="G25" s="12" t="n">
        <f aca="false">D25/$D$3</f>
        <v>1.59124356144224</v>
      </c>
      <c r="H25" s="12" t="n">
        <f aca="false">D25/B25%</f>
        <v>78.736573821227</v>
      </c>
      <c r="I25" s="9"/>
    </row>
    <row r="26" customFormat="false" ht="24.75" hidden="false" customHeight="true" outlineLevel="0" collapsed="false">
      <c r="A26" s="5" t="s">
        <v>30</v>
      </c>
      <c r="B26" s="6" t="n">
        <v>5626</v>
      </c>
      <c r="C26" s="12" t="n">
        <f aca="false">B26/$B$3</f>
        <v>1.1066089693155</v>
      </c>
      <c r="D26" s="6" t="n">
        <v>4467</v>
      </c>
      <c r="E26" s="13" t="n">
        <v>611</v>
      </c>
      <c r="F26" s="6" t="n">
        <v>3856</v>
      </c>
      <c r="G26" s="12" t="n">
        <f aca="false">D26/$D$3</f>
        <v>1.64348785871965</v>
      </c>
      <c r="H26" s="12" t="n">
        <f aca="false">D26/B26%</f>
        <v>79.3992179168148</v>
      </c>
      <c r="I26" s="9"/>
    </row>
  </sheetData>
  <mergeCells count="8">
    <mergeCell ref="A1:A2"/>
    <mergeCell ref="B1:B2"/>
    <mergeCell ref="C1:C2"/>
    <mergeCell ref="D1:F1"/>
    <mergeCell ref="G1:G2"/>
    <mergeCell ref="H1:H2"/>
    <mergeCell ref="I1:I2"/>
    <mergeCell ref="E2:F2"/>
  </mergeCells>
  <printOptions headings="false" gridLines="false" gridLinesSet="true" horizontalCentered="false" verticalCentered="false"/>
  <pageMargins left="0.905555555555556" right="0.708333333333333" top="0.748611111111111" bottom="0.747916666666667" header="0.315277777777778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&amp;C&amp;14草津市　犬の登録頭数・狂犬病予防注射件数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:creator/>
  <dc:description/>
  <dc:language>en-US</dc:language>
  <cp:lastModifiedBy/>
  <dcterms:modified xsi:type="dcterms:W3CDTF">2024-08-20T01:32:30Z</dcterms:modified>
  <cp:revision>0</cp:revision>
  <dc:subject/>
  <dc:title/>
</cp:coreProperties>
</file>