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\\172.16.97.2\共有\公開\R05\06_戦略推進班\060_オープンデータ\01_定期照会\01_5月照会\01_更新作業\01_起案\公開データ\231_230529_【子ども未来課】_県内の母子保健に関する統計（R5.3.31）\"/>
    </mc:Choice>
  </mc:AlternateContent>
  <xr:revisionPtr revIDLastSave="0" documentId="13_ncr:1_{10A28289-9B35-44DE-BBF0-A2E1B3DCBB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保健所別 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8" l="1"/>
  <c r="G15" i="28"/>
  <c r="G9" i="28"/>
  <c r="E15" i="28"/>
  <c r="E9" i="28"/>
  <c r="E14" i="28" l="1"/>
  <c r="E13" i="28"/>
  <c r="E12" i="28"/>
  <c r="E11" i="28"/>
  <c r="E10" i="28"/>
  <c r="L16" i="28" l="1"/>
  <c r="J16" i="28"/>
  <c r="K16" i="28"/>
  <c r="I16" i="28"/>
  <c r="H16" i="28"/>
  <c r="F16" i="28"/>
  <c r="D16" i="28"/>
  <c r="C16" i="28"/>
  <c r="E16" i="28" l="1"/>
  <c r="E8" i="28" l="1"/>
  <c r="G10" i="28"/>
  <c r="G11" i="28"/>
  <c r="G12" i="28"/>
  <c r="G13" i="28"/>
  <c r="G14" i="28"/>
  <c r="G16" i="28"/>
</calcChain>
</file>

<file path=xl/sharedStrings.xml><?xml version="1.0" encoding="utf-8"?>
<sst xmlns="http://schemas.openxmlformats.org/spreadsheetml/2006/main" count="28" uniqueCount="27">
  <si>
    <t>有明</t>
    <rPh sb="0" eb="2">
      <t>アリアケ</t>
    </rPh>
    <phoneticPr fontId="1"/>
  </si>
  <si>
    <t>対象数</t>
    <rPh sb="0" eb="2">
      <t>タイショウシャ</t>
    </rPh>
    <rPh sb="2" eb="3">
      <t>スウ</t>
    </rPh>
    <phoneticPr fontId="1"/>
  </si>
  <si>
    <t>受診数</t>
    <rPh sb="0" eb="2">
      <t>ジュシン</t>
    </rPh>
    <rPh sb="2" eb="3">
      <t>スウ</t>
    </rPh>
    <phoneticPr fontId="1"/>
  </si>
  <si>
    <t>新規(再掲）</t>
    <rPh sb="0" eb="2">
      <t>シンキ</t>
    </rPh>
    <rPh sb="3" eb="5">
      <t>サイケイ</t>
    </rPh>
    <phoneticPr fontId="1"/>
  </si>
  <si>
    <t>受診者の内訳</t>
    <rPh sb="0" eb="3">
      <t>ジュシンシャ</t>
    </rPh>
    <rPh sb="4" eb="6">
      <t>ウチワケ</t>
    </rPh>
    <phoneticPr fontId="1"/>
  </si>
  <si>
    <t>終了</t>
    <rPh sb="0" eb="2">
      <t>シュウリョウ</t>
    </rPh>
    <phoneticPr fontId="1"/>
  </si>
  <si>
    <t>ｾﾝﾀｰ受診</t>
    <rPh sb="4" eb="6">
      <t>ジュシン</t>
    </rPh>
    <phoneticPr fontId="1"/>
  </si>
  <si>
    <t>山鹿</t>
    <rPh sb="0" eb="1">
      <t>ヤマ</t>
    </rPh>
    <rPh sb="1" eb="2">
      <t>シカ</t>
    </rPh>
    <phoneticPr fontId="1"/>
  </si>
  <si>
    <t>菊池</t>
    <rPh sb="0" eb="2">
      <t>キクチ</t>
    </rPh>
    <phoneticPr fontId="1"/>
  </si>
  <si>
    <t>阿蘇</t>
    <rPh sb="0" eb="2">
      <t>アソ</t>
    </rPh>
    <phoneticPr fontId="1"/>
  </si>
  <si>
    <t>八代</t>
    <rPh sb="0" eb="2">
      <t>ヤツシロ</t>
    </rPh>
    <phoneticPr fontId="1"/>
  </si>
  <si>
    <t>水俣</t>
    <rPh sb="0" eb="2">
      <t>ミナマタ</t>
    </rPh>
    <phoneticPr fontId="1"/>
  </si>
  <si>
    <t>人吉</t>
    <rPh sb="0" eb="2">
      <t>ヒトヨシ</t>
    </rPh>
    <phoneticPr fontId="1"/>
  </si>
  <si>
    <t>天草</t>
    <rPh sb="0" eb="2">
      <t>アマクサ</t>
    </rPh>
    <phoneticPr fontId="1"/>
  </si>
  <si>
    <t>その他</t>
    <rPh sb="2" eb="3">
      <t>タ</t>
    </rPh>
    <phoneticPr fontId="1"/>
  </si>
  <si>
    <t>医療機関</t>
    <rPh sb="0" eb="2">
      <t>イリョウ</t>
    </rPh>
    <rPh sb="2" eb="4">
      <t>キカン</t>
    </rPh>
    <phoneticPr fontId="1"/>
  </si>
  <si>
    <t>地域療育機関</t>
    <rPh sb="0" eb="2">
      <t>チイキ</t>
    </rPh>
    <rPh sb="2" eb="4">
      <t>リョウイク</t>
    </rPh>
    <rPh sb="4" eb="6">
      <t>キカン</t>
    </rPh>
    <phoneticPr fontId="1"/>
  </si>
  <si>
    <t>市町村・保健所で経過観察</t>
    <rPh sb="0" eb="3">
      <t>シチョウソン</t>
    </rPh>
    <rPh sb="4" eb="7">
      <t>ホケンジョ</t>
    </rPh>
    <rPh sb="8" eb="10">
      <t>ケイカ</t>
    </rPh>
    <rPh sb="10" eb="12">
      <t>カンサツ</t>
    </rPh>
    <phoneticPr fontId="1"/>
  </si>
  <si>
    <t>受診率</t>
    <rPh sb="0" eb="3">
      <t>ジュシンリツ</t>
    </rPh>
    <phoneticPr fontId="1"/>
  </si>
  <si>
    <t>新規の割合</t>
    <rPh sb="0" eb="2">
      <t>シンキ</t>
    </rPh>
    <rPh sb="3" eb="5">
      <t>ワリアイ</t>
    </rPh>
    <phoneticPr fontId="1"/>
  </si>
  <si>
    <t>すこやか育児相談で再診</t>
    <rPh sb="4" eb="6">
      <t>イクジ</t>
    </rPh>
    <rPh sb="6" eb="8">
      <t>ソウダン</t>
    </rPh>
    <rPh sb="9" eb="11">
      <t>サイシン</t>
    </rPh>
    <phoneticPr fontId="1"/>
  </si>
  <si>
    <t>表3　すこやか育児相談実施状況</t>
    <rPh sb="0" eb="1">
      <t>ヒョウ</t>
    </rPh>
    <rPh sb="11" eb="13">
      <t>ジッシ</t>
    </rPh>
    <rPh sb="13" eb="15">
      <t>ジョウキョウ</t>
    </rPh>
    <phoneticPr fontId="1"/>
  </si>
  <si>
    <t>1-3　すこやか育児支援事業「すこやか育児相談」実施状況</t>
    <rPh sb="8" eb="10">
      <t>イクジ</t>
    </rPh>
    <rPh sb="10" eb="12">
      <t>シエン</t>
    </rPh>
    <rPh sb="12" eb="14">
      <t>ジギョウ</t>
    </rPh>
    <rPh sb="19" eb="21">
      <t>イクジ</t>
    </rPh>
    <rPh sb="21" eb="23">
      <t>ソウダン</t>
    </rPh>
    <rPh sb="24" eb="26">
      <t>ジッシ</t>
    </rPh>
    <rPh sb="26" eb="28">
      <t>ジョウキョウ</t>
    </rPh>
    <phoneticPr fontId="1"/>
  </si>
  <si>
    <t>　乳幼児健診で、特に運動発達面に問題がある子ども、またはそのおそれがある子どもに対し、こども総合療育センターの職員（医師、理学療法士等）が県保健所を巡回し、指導等を行う。
　なお、御船・宇城保健所管内の子どもについては、こども総合療育センターを直接受診することとし、保健所での巡回指導等は実施していない。</t>
    <rPh sb="1" eb="4">
      <t>ニュウヨウジ</t>
    </rPh>
    <rPh sb="4" eb="6">
      <t>ケンシン</t>
    </rPh>
    <rPh sb="8" eb="9">
      <t>トク</t>
    </rPh>
    <rPh sb="10" eb="12">
      <t>ウンドウ</t>
    </rPh>
    <rPh sb="12" eb="14">
      <t>ハッタツ</t>
    </rPh>
    <rPh sb="14" eb="15">
      <t>メン</t>
    </rPh>
    <rPh sb="16" eb="18">
      <t>モンダイ</t>
    </rPh>
    <rPh sb="21" eb="22">
      <t>コ</t>
    </rPh>
    <rPh sb="36" eb="37">
      <t>コ</t>
    </rPh>
    <rPh sb="40" eb="41">
      <t>タイ</t>
    </rPh>
    <rPh sb="46" eb="48">
      <t>ソウゴウ</t>
    </rPh>
    <rPh sb="48" eb="50">
      <t>リョウイク</t>
    </rPh>
    <rPh sb="55" eb="57">
      <t>ショクイン</t>
    </rPh>
    <rPh sb="58" eb="60">
      <t>イシ</t>
    </rPh>
    <rPh sb="61" eb="63">
      <t>リガク</t>
    </rPh>
    <rPh sb="63" eb="66">
      <t>リョウホウシ</t>
    </rPh>
    <rPh sb="66" eb="67">
      <t>トウ</t>
    </rPh>
    <rPh sb="69" eb="70">
      <t>ケン</t>
    </rPh>
    <rPh sb="70" eb="72">
      <t>ホケン</t>
    </rPh>
    <rPh sb="72" eb="73">
      <t>ショ</t>
    </rPh>
    <rPh sb="74" eb="76">
      <t>ジュンカイ</t>
    </rPh>
    <rPh sb="78" eb="80">
      <t>シドウ</t>
    </rPh>
    <rPh sb="80" eb="81">
      <t>トウ</t>
    </rPh>
    <rPh sb="82" eb="83">
      <t>オコナ</t>
    </rPh>
    <rPh sb="90" eb="92">
      <t>ミフネ</t>
    </rPh>
    <rPh sb="93" eb="95">
      <t>ウキ</t>
    </rPh>
    <rPh sb="95" eb="98">
      <t>ホケンジョ</t>
    </rPh>
    <rPh sb="98" eb="100">
      <t>カンナイ</t>
    </rPh>
    <rPh sb="101" eb="102">
      <t>コ</t>
    </rPh>
    <rPh sb="113" eb="115">
      <t>ソウゴウ</t>
    </rPh>
    <rPh sb="115" eb="117">
      <t>リョウイク</t>
    </rPh>
    <rPh sb="122" eb="124">
      <t>チョクセツ</t>
    </rPh>
    <rPh sb="124" eb="126">
      <t>ジュシン</t>
    </rPh>
    <rPh sb="133" eb="136">
      <t>ホケンジョ</t>
    </rPh>
    <rPh sb="138" eb="140">
      <t>ジュンカイ</t>
    </rPh>
    <rPh sb="140" eb="142">
      <t>シドウ</t>
    </rPh>
    <rPh sb="142" eb="143">
      <t>トウ</t>
    </rPh>
    <rPh sb="144" eb="146">
      <t>ジッシ</t>
    </rPh>
    <phoneticPr fontId="1"/>
  </si>
  <si>
    <t>紹介先</t>
    <rPh sb="0" eb="3">
      <t>ショウカイサキ</t>
    </rPh>
    <phoneticPr fontId="1"/>
  </si>
  <si>
    <t>精神発達・
事後指導</t>
    <rPh sb="0" eb="2">
      <t>セイシン</t>
    </rPh>
    <rPh sb="2" eb="4">
      <t>ハッタツ</t>
    </rPh>
    <rPh sb="6" eb="8">
      <t>ジゴ</t>
    </rPh>
    <rPh sb="8" eb="10">
      <t>シドウ</t>
    </rPh>
    <phoneticPr fontId="1"/>
  </si>
  <si>
    <t>総数</t>
    <rPh sb="0" eb="2">
      <t>ソウスウ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</si>
</sst>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 applyAlignment="1">
      <alignment horizontal="center" vertical="center"/>
    </xf>
    <xf numFmtId="0" fontId="2" fillId="0" borderId="0" xfId="0" applyFont="1"/>
    <xf numFmtId="0" fontId="0" fillId="0" borderId="6" xfId="0" applyBorder="1" applyAlignment="1">
      <alignment vertical="center" textRotation="255" wrapText="1"/>
    </xf>
    <xf numFmtId="0" fontId="0" fillId="0" borderId="8" xfId="0" applyBorder="1" applyAlignment="1">
      <alignment vertical="center" textRotation="255" wrapText="1"/>
    </xf>
    <xf numFmtId="0" fontId="0" fillId="0" borderId="9" xfId="0" applyBorder="1" applyAlignment="1">
      <alignment vertical="center" textRotation="255" wrapText="1"/>
    </xf>
    <xf numFmtId="0" fontId="0" fillId="0" borderId="5" xfId="0" applyBorder="1" applyAlignment="1">
      <alignment vertical="center" textRotation="255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right"/>
    </xf>
    <xf numFmtId="0" fontId="4" fillId="0" borderId="0" xfId="0" applyFont="1"/>
    <xf numFmtId="56" fontId="0" fillId="0" borderId="22" xfId="0" applyNumberFormat="1" applyBorder="1" applyAlignment="1">
      <alignment horizontal="center" vertical="center"/>
    </xf>
    <xf numFmtId="0" fontId="5" fillId="0" borderId="7" xfId="0" applyFont="1" applyBorder="1" applyAlignment="1">
      <alignment vertical="center" textRotation="255" wrapText="1"/>
    </xf>
    <xf numFmtId="0" fontId="5" fillId="0" borderId="8" xfId="0" applyFont="1" applyBorder="1" applyAlignment="1">
      <alignment vertical="center" textRotation="255" wrapText="1"/>
    </xf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 vertical="center"/>
    </xf>
    <xf numFmtId="0" fontId="3" fillId="0" borderId="22" xfId="0" applyFont="1" applyBorder="1"/>
    <xf numFmtId="0" fontId="3" fillId="0" borderId="23" xfId="0" applyFont="1" applyBorder="1"/>
    <xf numFmtId="176" fontId="3" fillId="0" borderId="29" xfId="0" applyNumberFormat="1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3" xfId="0" applyFont="1" applyBorder="1"/>
    <xf numFmtId="0" fontId="3" fillId="0" borderId="18" xfId="0" applyFont="1" applyBorder="1"/>
    <xf numFmtId="176" fontId="3" fillId="0" borderId="30" xfId="0" applyNumberFormat="1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28" xfId="0" applyFont="1" applyBorder="1"/>
    <xf numFmtId="0" fontId="3" fillId="0" borderId="19" xfId="0" applyFont="1" applyBorder="1"/>
    <xf numFmtId="176" fontId="3" fillId="0" borderId="20" xfId="0" applyNumberFormat="1" applyFont="1" applyBorder="1"/>
    <xf numFmtId="176" fontId="3" fillId="0" borderId="32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26" xfId="0" applyFont="1" applyBorder="1"/>
    <xf numFmtId="0" fontId="3" fillId="0" borderId="12" xfId="0" applyFont="1" applyBorder="1"/>
    <xf numFmtId="176" fontId="3" fillId="0" borderId="39" xfId="0" applyNumberFormat="1" applyFont="1" applyBorder="1"/>
    <xf numFmtId="176" fontId="3" fillId="0" borderId="38" xfId="0" applyNumberFormat="1" applyFont="1" applyBorder="1"/>
    <xf numFmtId="176" fontId="3" fillId="0" borderId="31" xfId="0" applyNumberFormat="1" applyFont="1" applyBorder="1"/>
    <xf numFmtId="0" fontId="3" fillId="0" borderId="0" xfId="0" applyFont="1" applyAlignment="1">
      <alignment vertical="center" wrapText="1"/>
    </xf>
    <xf numFmtId="0" fontId="0" fillId="2" borderId="13" xfId="0" applyFill="1" applyBorder="1" applyAlignment="1">
      <alignment horizontal="center" vertical="center" textRotation="255" wrapText="1"/>
    </xf>
    <xf numFmtId="0" fontId="0" fillId="2" borderId="0" xfId="0" applyFill="1" applyAlignment="1">
      <alignment horizontal="center" vertical="center" textRotation="255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 textRotation="255" wrapText="1"/>
    </xf>
    <xf numFmtId="0" fontId="0" fillId="2" borderId="37" xfId="0" applyFill="1" applyBorder="1" applyAlignment="1">
      <alignment horizontal="center" vertical="center" textRotation="255" wrapText="1"/>
    </xf>
    <xf numFmtId="0" fontId="0" fillId="2" borderId="17" xfId="0" applyFill="1" applyBorder="1" applyAlignment="1">
      <alignment horizontal="center" vertical="center" textRotation="255" wrapText="1"/>
    </xf>
    <xf numFmtId="0" fontId="0" fillId="2" borderId="21" xfId="0" applyFill="1" applyBorder="1" applyAlignment="1">
      <alignment horizontal="center" vertical="center" textRotation="255" wrapText="1"/>
    </xf>
    <xf numFmtId="0" fontId="0" fillId="2" borderId="33" xfId="0" applyFill="1" applyBorder="1" applyAlignment="1">
      <alignment horizontal="center" vertical="center" textRotation="255" wrapText="1"/>
    </xf>
    <xf numFmtId="0" fontId="0" fillId="2" borderId="34" xfId="0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0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図1　保健所別受診者数・受診率</a:t>
            </a:r>
          </a:p>
        </c:rich>
      </c:tx>
      <c:layout>
        <c:manualLayout>
          <c:xMode val="edge"/>
          <c:yMode val="edge"/>
          <c:x val="0.35447456236112074"/>
          <c:y val="4.72103004291845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45249653527825E-2"/>
          <c:y val="0.15879834882071614"/>
          <c:w val="0.89970631064814743"/>
          <c:h val="0.65665304856517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'保健所別 '!$C$6:$C$7</c:f>
              <c:strCache>
                <c:ptCount val="2"/>
                <c:pt idx="0">
                  <c:v>対象数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6"/>
              <c:layout>
                <c:manualLayout>
                  <c:x val="0"/>
                  <c:y val="1.2883035730135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21-433F-9661-CBAB7BF4F69C}"/>
                </c:ext>
              </c:extLst>
            </c:dLbl>
            <c:dLbl>
              <c:idx val="8"/>
              <c:layout>
                <c:manualLayout>
                  <c:x val="-3.9331366764995081E-2"/>
                  <c:y val="8.58369098712446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E2-42DF-8DCB-E4ECC2A443B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'保健所別 '!$B$8:$B$15</c:f>
              <c:strCache>
                <c:ptCount val="8"/>
                <c:pt idx="0">
                  <c:v>有明</c:v>
                </c:pt>
                <c:pt idx="1">
                  <c:v>山鹿</c:v>
                </c:pt>
                <c:pt idx="2">
                  <c:v>菊池</c:v>
                </c:pt>
                <c:pt idx="3">
                  <c:v>阿蘇</c:v>
                </c:pt>
                <c:pt idx="4">
                  <c:v>八代</c:v>
                </c:pt>
                <c:pt idx="5">
                  <c:v>水俣</c:v>
                </c:pt>
                <c:pt idx="6">
                  <c:v>人吉</c:v>
                </c:pt>
                <c:pt idx="7">
                  <c:v>天草</c:v>
                </c:pt>
              </c:strCache>
            </c:strRef>
          </c:cat>
          <c:val>
            <c:numRef>
              <c:f>'保健所別 '!$C$8:$C$15</c:f>
              <c:numCache>
                <c:formatCode>General</c:formatCode>
                <c:ptCount val="8"/>
                <c:pt idx="0">
                  <c:v>6</c:v>
                </c:pt>
                <c:pt idx="1">
                  <c:v>9</c:v>
                </c:pt>
                <c:pt idx="2">
                  <c:v>7</c:v>
                </c:pt>
                <c:pt idx="3">
                  <c:v>11</c:v>
                </c:pt>
                <c:pt idx="4">
                  <c:v>2</c:v>
                </c:pt>
                <c:pt idx="5">
                  <c:v>1</c:v>
                </c:pt>
                <c:pt idx="6">
                  <c:v>8</c:v>
                </c:pt>
                <c:pt idx="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E2-42DF-8DCB-E4ECC2A4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3227264"/>
        <c:axId val="93237248"/>
      </c:barChart>
      <c:lineChart>
        <c:grouping val="standard"/>
        <c:varyColors val="0"/>
        <c:ser>
          <c:idx val="2"/>
          <c:order val="1"/>
          <c:tx>
            <c:strRef>
              <c:f>'保健所別 '!$E$6:$E$7</c:f>
              <c:strCache>
                <c:ptCount val="2"/>
                <c:pt idx="0">
                  <c:v>受診率</c:v>
                </c:pt>
              </c:strCache>
            </c:strRef>
          </c:tx>
          <c:spPr>
            <a:ln w="22225">
              <a:solidFill>
                <a:schemeClr val="tx2"/>
              </a:solidFill>
              <a:prstDash val="solid"/>
            </a:ln>
          </c:spPr>
          <c:marker>
            <c:spPr>
              <a:solidFill>
                <a:schemeClr val="accent1"/>
              </a:solidFill>
              <a:ln>
                <a:solidFill>
                  <a:schemeClr val="tx2"/>
                </a:solidFill>
              </a:ln>
            </c:spPr>
          </c:marker>
          <c:dLbls>
            <c:dLbl>
              <c:idx val="0"/>
              <c:layout>
                <c:manualLayout>
                  <c:x val="-5.8928297679604211E-2"/>
                  <c:y val="-2.82523806925981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3C-4D6C-99D3-FE237B70890C}"/>
                </c:ext>
              </c:extLst>
            </c:dLbl>
            <c:dLbl>
              <c:idx val="1"/>
              <c:layout>
                <c:manualLayout>
                  <c:x val="-5.830952546860846E-3"/>
                  <c:y val="-2.0554151285361876E-2"/>
                </c:manualLayout>
              </c:layout>
              <c:numFmt formatCode="0.0&quot;%&quot;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5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0825958702064899E-2"/>
                      <c:h val="5.0346420323325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013C-4D6C-99D3-FE237B70890C}"/>
                </c:ext>
              </c:extLst>
            </c:dLbl>
            <c:dLbl>
              <c:idx val="4"/>
              <c:layout>
                <c:manualLayout>
                  <c:x val="-9.9080115356295587E-2"/>
                  <c:y val="3.1135862770309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0C-4CB8-91BD-05C4A1263383}"/>
                </c:ext>
              </c:extLst>
            </c:dLbl>
            <c:dLbl>
              <c:idx val="5"/>
              <c:layout>
                <c:manualLayout>
                  <c:x val="1.4416468951975705E-2"/>
                  <c:y val="2.19818065160771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21-433F-9661-CBAB7BF4F69C}"/>
                </c:ext>
              </c:extLst>
            </c:dLbl>
            <c:dLbl>
              <c:idx val="6"/>
              <c:layout>
                <c:manualLayout>
                  <c:x val="-8.9006892743189223E-2"/>
                  <c:y val="-1.07669717511545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2-4FDC-8B95-4FC5A0BE922C}"/>
                </c:ext>
              </c:extLst>
            </c:dLbl>
            <c:dLbl>
              <c:idx val="8"/>
              <c:layout>
                <c:manualLayout>
                  <c:x val="-1.3697225899859862E-2"/>
                  <c:y val="-7.13624653731216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71-4B26-9AFB-9AB8ACEEF559}"/>
                </c:ext>
              </c:extLst>
            </c:dLbl>
            <c:numFmt formatCode="0.0&quot;%&quot;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'保健所別 '!$B$8:$B$15</c:f>
              <c:strCache>
                <c:ptCount val="8"/>
                <c:pt idx="0">
                  <c:v>有明</c:v>
                </c:pt>
                <c:pt idx="1">
                  <c:v>山鹿</c:v>
                </c:pt>
                <c:pt idx="2">
                  <c:v>菊池</c:v>
                </c:pt>
                <c:pt idx="3">
                  <c:v>阿蘇</c:v>
                </c:pt>
                <c:pt idx="4">
                  <c:v>八代</c:v>
                </c:pt>
                <c:pt idx="5">
                  <c:v>水俣</c:v>
                </c:pt>
                <c:pt idx="6">
                  <c:v>人吉</c:v>
                </c:pt>
                <c:pt idx="7">
                  <c:v>天草</c:v>
                </c:pt>
              </c:strCache>
            </c:strRef>
          </c:cat>
          <c:val>
            <c:numRef>
              <c:f>'保健所別 '!$E$8:$E$15</c:f>
              <c:numCache>
                <c:formatCode>0.0_ </c:formatCode>
                <c:ptCount val="8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45.454545454545453</c:v>
                </c:pt>
                <c:pt idx="4">
                  <c:v>100</c:v>
                </c:pt>
                <c:pt idx="5">
                  <c:v>100</c:v>
                </c:pt>
                <c:pt idx="6">
                  <c:v>75</c:v>
                </c:pt>
                <c:pt idx="7">
                  <c:v>83.333333333333343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5E2-42DF-8DCB-E4ECC2A44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39168"/>
        <c:axId val="93240704"/>
      </c:lineChart>
      <c:catAx>
        <c:axId val="93227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237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37248"/>
        <c:scaling>
          <c:orientation val="minMax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</a:t>
                </a:r>
              </a:p>
            </c:rich>
          </c:tx>
          <c:layout>
            <c:manualLayout>
              <c:xMode val="edge"/>
              <c:yMode val="edge"/>
              <c:x val="1.9174196145835754E-2"/>
              <c:y val="9.656652360515020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227264"/>
        <c:crosses val="autoZero"/>
        <c:crossBetween val="between"/>
      </c:valAx>
      <c:catAx>
        <c:axId val="93239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240704"/>
        <c:crosses val="autoZero"/>
        <c:auto val="1"/>
        <c:lblAlgn val="ctr"/>
        <c:lblOffset val="100"/>
        <c:noMultiLvlLbl val="0"/>
      </c:catAx>
      <c:valAx>
        <c:axId val="932407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sz="1000"/>
                </a:pPr>
                <a:r>
                  <a:rPr lang="ja-JP" altLang="en-US" sz="1000"/>
                  <a:t>％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4910521140609638"/>
              <c:y val="9.9742939857839663E-2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ja-JP"/>
          </a:p>
        </c:txPr>
        <c:crossAx val="93239168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90566665892427"/>
          <c:y val="0.92918545053112989"/>
          <c:w val="0.27728660023691726"/>
          <c:h val="4.721030042918450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52477</xdr:colOff>
      <xdr:row>16</xdr:row>
      <xdr:rowOff>95790</xdr:rowOff>
    </xdr:from>
    <xdr:to>
      <xdr:col>15</xdr:col>
      <xdr:colOff>257713</xdr:colOff>
      <xdr:row>40</xdr:row>
      <xdr:rowOff>105313</xdr:rowOff>
    </xdr:to>
    <xdr:graphicFrame macro="">
      <xdr:nvGraphicFramePr>
        <xdr:cNvPr id="1043" name="グラフ 1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6"/>
  <sheetViews>
    <sheetView tabSelected="1" view="pageBreakPreview" zoomScaleNormal="100" zoomScaleSheetLayoutView="100" workbookViewId="0">
      <selection activeCell="V7" sqref="V7"/>
    </sheetView>
  </sheetViews>
  <sheetFormatPr defaultRowHeight="13.5"/>
  <cols>
    <col min="1" max="1" width="1.125" customWidth="1"/>
    <col min="3" max="3" width="5.25" customWidth="1"/>
    <col min="4" max="4" width="5.125" customWidth="1"/>
    <col min="5" max="5" width="8.375" customWidth="1"/>
    <col min="6" max="6" width="5.375" customWidth="1"/>
    <col min="7" max="7" width="8.375" customWidth="1"/>
    <col min="8" max="8" width="4.75" customWidth="1"/>
    <col min="9" max="11" width="5.625" customWidth="1"/>
    <col min="12" max="12" width="4.625" customWidth="1"/>
    <col min="13" max="15" width="5.375" customWidth="1"/>
    <col min="16" max="16" width="4.625" customWidth="1"/>
    <col min="17" max="20" width="5.875" customWidth="1"/>
  </cols>
  <sheetData>
    <row r="1" spans="2:16" ht="27.75" customHeight="1">
      <c r="B1" s="9" t="s">
        <v>22</v>
      </c>
    </row>
    <row r="2" spans="2:16" ht="7.5" customHeight="1">
      <c r="B2" s="2"/>
    </row>
    <row r="3" spans="2:16" ht="75.2" customHeight="1">
      <c r="B3" s="37" t="s">
        <v>23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2:16" ht="7.5" customHeight="1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4.25" thickBot="1">
      <c r="B5" t="s">
        <v>21</v>
      </c>
      <c r="P5" s="8"/>
    </row>
    <row r="6" spans="2:16" ht="26.45" customHeight="1">
      <c r="B6" s="13"/>
      <c r="C6" s="43" t="s">
        <v>1</v>
      </c>
      <c r="D6" s="45" t="s">
        <v>2</v>
      </c>
      <c r="E6" s="47" t="s">
        <v>18</v>
      </c>
      <c r="F6" s="45" t="s">
        <v>3</v>
      </c>
      <c r="G6" s="38" t="s">
        <v>19</v>
      </c>
      <c r="H6" s="40" t="s">
        <v>4</v>
      </c>
      <c r="I6" s="41"/>
      <c r="J6" s="41"/>
      <c r="K6" s="41"/>
      <c r="L6" s="42"/>
      <c r="M6" s="40" t="s">
        <v>24</v>
      </c>
      <c r="N6" s="41"/>
      <c r="O6" s="41"/>
      <c r="P6" s="42"/>
    </row>
    <row r="7" spans="2:16" ht="82.5" customHeight="1" thickBot="1">
      <c r="B7" s="14"/>
      <c r="C7" s="44"/>
      <c r="D7" s="46"/>
      <c r="E7" s="48"/>
      <c r="F7" s="46"/>
      <c r="G7" s="39"/>
      <c r="H7" s="3" t="s">
        <v>5</v>
      </c>
      <c r="I7" s="11" t="s">
        <v>17</v>
      </c>
      <c r="J7" s="12" t="s">
        <v>20</v>
      </c>
      <c r="K7" s="4" t="s">
        <v>6</v>
      </c>
      <c r="L7" s="5" t="s">
        <v>14</v>
      </c>
      <c r="M7" s="6" t="s">
        <v>15</v>
      </c>
      <c r="N7" s="4" t="s">
        <v>25</v>
      </c>
      <c r="O7" s="4" t="s">
        <v>16</v>
      </c>
      <c r="P7" s="5" t="s">
        <v>14</v>
      </c>
    </row>
    <row r="8" spans="2:16" ht="21.2" customHeight="1" thickTop="1">
      <c r="B8" s="10" t="s">
        <v>0</v>
      </c>
      <c r="C8" s="16">
        <v>6</v>
      </c>
      <c r="D8" s="17">
        <v>6</v>
      </c>
      <c r="E8" s="34">
        <f>D8/C8*100</f>
        <v>100</v>
      </c>
      <c r="F8" s="17">
        <v>6</v>
      </c>
      <c r="G8" s="18">
        <f>F8/D8*100</f>
        <v>100</v>
      </c>
      <c r="H8" s="16"/>
      <c r="I8" s="19">
        <v>1</v>
      </c>
      <c r="J8" s="19">
        <v>5</v>
      </c>
      <c r="K8" s="19"/>
      <c r="L8" s="20"/>
      <c r="M8" s="16"/>
      <c r="N8" s="19"/>
      <c r="O8" s="19"/>
      <c r="P8" s="20"/>
    </row>
    <row r="9" spans="2:16" ht="21.2" customHeight="1">
      <c r="B9" s="1" t="s">
        <v>7</v>
      </c>
      <c r="C9" s="21">
        <v>9</v>
      </c>
      <c r="D9" s="22">
        <v>9</v>
      </c>
      <c r="E9" s="35">
        <f>D9/C9*100</f>
        <v>100</v>
      </c>
      <c r="F9" s="22">
        <v>9</v>
      </c>
      <c r="G9" s="23">
        <f>F9/D9*100</f>
        <v>100</v>
      </c>
      <c r="H9" s="21"/>
      <c r="I9" s="24">
        <v>5</v>
      </c>
      <c r="J9" s="24">
        <v>3</v>
      </c>
      <c r="K9" s="24">
        <v>1</v>
      </c>
      <c r="L9" s="25"/>
      <c r="M9" s="21">
        <v>1</v>
      </c>
      <c r="N9" s="24"/>
      <c r="O9" s="24"/>
      <c r="P9" s="25"/>
    </row>
    <row r="10" spans="2:16" ht="21.2" customHeight="1">
      <c r="B10" s="1" t="s">
        <v>8</v>
      </c>
      <c r="C10" s="21">
        <v>7</v>
      </c>
      <c r="D10" s="22">
        <v>7</v>
      </c>
      <c r="E10" s="35">
        <f t="shared" ref="E10:E14" si="0">D10/C10*100</f>
        <v>100</v>
      </c>
      <c r="F10" s="22">
        <v>6</v>
      </c>
      <c r="G10" s="23">
        <f t="shared" ref="G10:G16" si="1">F10/D10*100</f>
        <v>85.714285714285708</v>
      </c>
      <c r="H10" s="21">
        <v>1</v>
      </c>
      <c r="I10" s="24">
        <v>2</v>
      </c>
      <c r="J10" s="24">
        <v>4</v>
      </c>
      <c r="K10" s="24"/>
      <c r="L10" s="25"/>
      <c r="M10" s="21"/>
      <c r="N10" s="24"/>
      <c r="O10" s="24"/>
      <c r="P10" s="25"/>
    </row>
    <row r="11" spans="2:16" ht="21.2" customHeight="1">
      <c r="B11" s="1" t="s">
        <v>9</v>
      </c>
      <c r="C11" s="21">
        <v>11</v>
      </c>
      <c r="D11" s="22">
        <v>5</v>
      </c>
      <c r="E11" s="35">
        <f t="shared" si="0"/>
        <v>45.454545454545453</v>
      </c>
      <c r="F11" s="22">
        <v>5</v>
      </c>
      <c r="G11" s="23">
        <f t="shared" si="1"/>
        <v>100</v>
      </c>
      <c r="H11" s="21">
        <v>5</v>
      </c>
      <c r="I11" s="24">
        <v>2</v>
      </c>
      <c r="J11" s="24">
        <v>2</v>
      </c>
      <c r="K11" s="24">
        <v>1</v>
      </c>
      <c r="L11" s="25">
        <v>2</v>
      </c>
      <c r="M11" s="21"/>
      <c r="N11" s="24"/>
      <c r="O11" s="24"/>
      <c r="P11" s="25"/>
    </row>
    <row r="12" spans="2:16" ht="21.2" customHeight="1">
      <c r="B12" s="1" t="s">
        <v>10</v>
      </c>
      <c r="C12" s="21">
        <v>2</v>
      </c>
      <c r="D12" s="22">
        <v>2</v>
      </c>
      <c r="E12" s="35">
        <f t="shared" si="0"/>
        <v>100</v>
      </c>
      <c r="F12" s="22">
        <v>2</v>
      </c>
      <c r="G12" s="23">
        <f t="shared" si="1"/>
        <v>100</v>
      </c>
      <c r="H12" s="21">
        <v>2</v>
      </c>
      <c r="I12" s="24"/>
      <c r="J12" s="24"/>
      <c r="K12" s="24"/>
      <c r="L12" s="25"/>
      <c r="M12" s="21"/>
      <c r="N12" s="24"/>
      <c r="O12" s="24"/>
      <c r="P12" s="25"/>
    </row>
    <row r="13" spans="2:16" ht="21.2" customHeight="1">
      <c r="B13" s="1" t="s">
        <v>11</v>
      </c>
      <c r="C13" s="21">
        <v>1</v>
      </c>
      <c r="D13" s="22">
        <v>1</v>
      </c>
      <c r="E13" s="35">
        <f t="shared" si="0"/>
        <v>100</v>
      </c>
      <c r="F13" s="22">
        <v>1</v>
      </c>
      <c r="G13" s="23">
        <f t="shared" si="1"/>
        <v>100</v>
      </c>
      <c r="H13" s="21"/>
      <c r="I13" s="24">
        <v>1</v>
      </c>
      <c r="J13" s="24"/>
      <c r="K13" s="24"/>
      <c r="L13" s="25"/>
      <c r="M13" s="21"/>
      <c r="N13" s="24"/>
      <c r="O13" s="24"/>
      <c r="P13" s="25"/>
    </row>
    <row r="14" spans="2:16" ht="21.2" customHeight="1">
      <c r="B14" s="1" t="s">
        <v>12</v>
      </c>
      <c r="C14" s="21">
        <v>8</v>
      </c>
      <c r="D14" s="22">
        <v>6</v>
      </c>
      <c r="E14" s="35">
        <f t="shared" si="0"/>
        <v>75</v>
      </c>
      <c r="F14" s="22">
        <v>6</v>
      </c>
      <c r="G14" s="23">
        <f t="shared" si="1"/>
        <v>100</v>
      </c>
      <c r="H14" s="21">
        <v>2</v>
      </c>
      <c r="I14" s="24">
        <v>0</v>
      </c>
      <c r="J14" s="24">
        <v>3</v>
      </c>
      <c r="K14" s="24">
        <v>1</v>
      </c>
      <c r="L14" s="25">
        <v>0</v>
      </c>
      <c r="M14" s="21"/>
      <c r="N14" s="24"/>
      <c r="O14" s="24"/>
      <c r="P14" s="25"/>
    </row>
    <row r="15" spans="2:16" ht="21.2" customHeight="1" thickBot="1">
      <c r="B15" s="1" t="s">
        <v>13</v>
      </c>
      <c r="C15" s="21">
        <v>6</v>
      </c>
      <c r="D15" s="22">
        <v>5</v>
      </c>
      <c r="E15" s="35">
        <f>D15/C15*100</f>
        <v>83.333333333333343</v>
      </c>
      <c r="F15" s="22">
        <v>5</v>
      </c>
      <c r="G15" s="36">
        <f t="shared" si="1"/>
        <v>100</v>
      </c>
      <c r="H15" s="21">
        <v>0</v>
      </c>
      <c r="I15" s="24">
        <v>3</v>
      </c>
      <c r="J15" s="24">
        <v>2</v>
      </c>
      <c r="K15" s="24">
        <v>0</v>
      </c>
      <c r="L15" s="25">
        <v>0</v>
      </c>
      <c r="M15" s="21"/>
      <c r="N15" s="24"/>
      <c r="O15" s="24"/>
      <c r="P15" s="25"/>
    </row>
    <row r="16" spans="2:16" ht="20.25" customHeight="1" thickBot="1">
      <c r="B16" s="15" t="s">
        <v>26</v>
      </c>
      <c r="C16" s="26">
        <f>SUM(C8:C15)</f>
        <v>50</v>
      </c>
      <c r="D16" s="27">
        <f>SUM(D8:D15)</f>
        <v>41</v>
      </c>
      <c r="E16" s="28">
        <f>D16/C16*100</f>
        <v>82</v>
      </c>
      <c r="F16" s="27">
        <f>SUM(F8:F15)</f>
        <v>40</v>
      </c>
      <c r="G16" s="29">
        <f t="shared" si="1"/>
        <v>97.560975609756099</v>
      </c>
      <c r="H16" s="30">
        <f>SUM(H8:H15)</f>
        <v>10</v>
      </c>
      <c r="I16" s="31">
        <f>SUM(I8:I15)</f>
        <v>14</v>
      </c>
      <c r="J16" s="31">
        <f t="shared" ref="J16:K16" si="2">SUM(J8:J15)</f>
        <v>19</v>
      </c>
      <c r="K16" s="31">
        <f t="shared" si="2"/>
        <v>3</v>
      </c>
      <c r="L16" s="32">
        <f>SUM(L8:L15)</f>
        <v>2</v>
      </c>
      <c r="M16" s="30">
        <v>0</v>
      </c>
      <c r="N16" s="31">
        <v>0</v>
      </c>
      <c r="O16" s="31">
        <v>0</v>
      </c>
      <c r="P16" s="33">
        <v>0</v>
      </c>
    </row>
  </sheetData>
  <mergeCells count="8">
    <mergeCell ref="B3:P3"/>
    <mergeCell ref="G6:G7"/>
    <mergeCell ref="H6:L6"/>
    <mergeCell ref="M6:P6"/>
    <mergeCell ref="C6:C7"/>
    <mergeCell ref="D6:D7"/>
    <mergeCell ref="E6:E7"/>
    <mergeCell ref="F6:F7"/>
  </mergeCells>
  <phoneticPr fontId="1"/>
  <pageMargins left="0.78740157480314965" right="0.78740157480314965" top="0.98425196850393704" bottom="0.78740157480314965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保健所別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ウィンドウズ９５</dc:creator>
  <cp:lastModifiedBy>熊本県庁</cp:lastModifiedBy>
  <cp:lastPrinted>2023-03-16T07:44:39Z</cp:lastPrinted>
  <dcterms:created xsi:type="dcterms:W3CDTF">2001-04-11T09:21:46Z</dcterms:created>
  <dcterms:modified xsi:type="dcterms:W3CDTF">2023-07-31T07:26:21Z</dcterms:modified>
</cp:coreProperties>
</file>