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8DE304D2-EB89-4DE4-833A-03443286B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6，7中絶実施数" sheetId="2" r:id="rId1"/>
  </sheets>
  <definedNames>
    <definedName name="_xlnm.Print_Area" localSheetId="0">'表6，7中絶実施数'!$A$1:$L$67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" l="1"/>
  <c r="C43" i="2"/>
  <c r="C64" i="2" l="1"/>
  <c r="D41" i="2"/>
  <c r="C41" i="2" s="1"/>
  <c r="C65" i="2" l="1"/>
  <c r="C42" i="2"/>
  <c r="C40" i="2"/>
  <c r="C39" i="2"/>
  <c r="C62" i="2" l="1"/>
  <c r="C61" i="2" l="1"/>
  <c r="D38" i="2" s="1"/>
  <c r="C38" i="2" s="1"/>
  <c r="C6" i="2" l="1"/>
  <c r="C37" i="2"/>
  <c r="C60" i="2"/>
  <c r="C31" i="2"/>
  <c r="C56" i="2"/>
  <c r="C57" i="2"/>
  <c r="C32" i="2"/>
  <c r="C33" i="2"/>
  <c r="C34" i="2"/>
  <c r="C55" i="2"/>
  <c r="C54" i="2"/>
  <c r="C53" i="2"/>
  <c r="C52" i="2"/>
  <c r="C51" i="2"/>
  <c r="C50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<sst xmlns="http://schemas.openxmlformats.org/spreadsheetml/2006/main" count="128" uniqueCount="82">
  <si>
    <t>Ｈ　２</t>
  </si>
  <si>
    <t>Ｈ　３</t>
  </si>
  <si>
    <t>Ｈ　４</t>
  </si>
  <si>
    <t>Ｈ　５</t>
  </si>
  <si>
    <t>Ｈ　６</t>
  </si>
  <si>
    <t>Ｈ　７</t>
  </si>
  <si>
    <t>Ｈ　８</t>
  </si>
  <si>
    <t>Ｈ　９</t>
  </si>
  <si>
    <t>Ｈ１１</t>
  </si>
  <si>
    <t>Ｈ１２</t>
  </si>
  <si>
    <t>Ｈ１３</t>
  </si>
  <si>
    <t>Ｈ１６</t>
  </si>
  <si>
    <t>総数</t>
    <rPh sb="0" eb="2">
      <t>ソウスウ</t>
    </rPh>
    <phoneticPr fontId="21"/>
  </si>
  <si>
    <t>Ｈ　元</t>
    <rPh sb="2" eb="3">
      <t>ガン</t>
    </rPh>
    <phoneticPr fontId="21"/>
  </si>
  <si>
    <t>3　人工妊娠中絶</t>
    <rPh sb="2" eb="4">
      <t>ジンコウ</t>
    </rPh>
    <rPh sb="4" eb="6">
      <t>ニンシン</t>
    </rPh>
    <rPh sb="6" eb="8">
      <t>チュウゼツ</t>
    </rPh>
    <phoneticPr fontId="21"/>
  </si>
  <si>
    <t>20歳</t>
    <phoneticPr fontId="21"/>
  </si>
  <si>
    <t>20～</t>
    <phoneticPr fontId="21"/>
  </si>
  <si>
    <t>25～</t>
    <phoneticPr fontId="21"/>
  </si>
  <si>
    <t>30～</t>
    <phoneticPr fontId="21"/>
  </si>
  <si>
    <t>35～</t>
    <phoneticPr fontId="21"/>
  </si>
  <si>
    <t>40～</t>
    <phoneticPr fontId="21"/>
  </si>
  <si>
    <t>45～</t>
    <phoneticPr fontId="21"/>
  </si>
  <si>
    <t>50歳</t>
    <phoneticPr fontId="21"/>
  </si>
  <si>
    <t>不詳</t>
  </si>
  <si>
    <t>未満</t>
  </si>
  <si>
    <t>24歳</t>
    <phoneticPr fontId="21"/>
  </si>
  <si>
    <t>29歳</t>
    <phoneticPr fontId="21"/>
  </si>
  <si>
    <t>34歳</t>
    <phoneticPr fontId="21"/>
  </si>
  <si>
    <t>39歳</t>
    <phoneticPr fontId="21"/>
  </si>
  <si>
    <t>44歳</t>
    <phoneticPr fontId="21"/>
  </si>
  <si>
    <t>49歳</t>
    <phoneticPr fontId="21"/>
  </si>
  <si>
    <t>以上</t>
  </si>
  <si>
    <t>Ｓ５９</t>
  </si>
  <si>
    <t>Ｓ６０</t>
  </si>
  <si>
    <t>-</t>
    <phoneticPr fontId="21"/>
  </si>
  <si>
    <t>Ｓ６１</t>
  </si>
  <si>
    <t>Ｓ６２</t>
  </si>
  <si>
    <t>Ｓ６３</t>
  </si>
  <si>
    <t>-</t>
  </si>
  <si>
    <t>Ｈ１０</t>
    <phoneticPr fontId="21"/>
  </si>
  <si>
    <t>-</t>
    <phoneticPr fontId="23"/>
  </si>
  <si>
    <t>Ｈ１４</t>
  </si>
  <si>
    <t>Ｈ１５</t>
  </si>
  <si>
    <t>Ｈ１７</t>
  </si>
  <si>
    <t>Ｈ１８</t>
  </si>
  <si>
    <t>Ｈ１９</t>
  </si>
  <si>
    <t>Ｈ２０</t>
  </si>
  <si>
    <t>Ｈ２１</t>
  </si>
  <si>
    <t>Ｈ２２</t>
    <phoneticPr fontId="23"/>
  </si>
  <si>
    <t>Ｈ２３</t>
    <phoneticPr fontId="23"/>
  </si>
  <si>
    <t>15歳未満</t>
    <rPh sb="2" eb="3">
      <t>サイ</t>
    </rPh>
    <rPh sb="3" eb="5">
      <t>ミマン</t>
    </rPh>
    <phoneticPr fontId="23"/>
  </si>
  <si>
    <t>15歳</t>
    <rPh sb="2" eb="3">
      <t>サイ</t>
    </rPh>
    <phoneticPr fontId="23"/>
  </si>
  <si>
    <t>16歳</t>
    <rPh sb="2" eb="3">
      <t>サイ</t>
    </rPh>
    <phoneticPr fontId="23"/>
  </si>
  <si>
    <t>17歳</t>
    <rPh sb="2" eb="3">
      <t>サイ</t>
    </rPh>
    <phoneticPr fontId="23"/>
  </si>
  <si>
    <t>18歳</t>
    <rPh sb="2" eb="3">
      <t>サイ</t>
    </rPh>
    <phoneticPr fontId="23"/>
  </si>
  <si>
    <t>19歳</t>
    <rPh sb="2" eb="3">
      <t>サイ</t>
    </rPh>
    <phoneticPr fontId="23"/>
  </si>
  <si>
    <t>Ｈ１７</t>
    <phoneticPr fontId="23"/>
  </si>
  <si>
    <t>Ｈ１８</t>
    <phoneticPr fontId="23"/>
  </si>
  <si>
    <t>Ｈ１９</t>
    <phoneticPr fontId="23"/>
  </si>
  <si>
    <t>Ｈ２０</t>
    <phoneticPr fontId="23"/>
  </si>
  <si>
    <t>Ｈ２１</t>
    <phoneticPr fontId="23"/>
  </si>
  <si>
    <t>Ｈ２４</t>
  </si>
  <si>
    <t>Ｈ２５</t>
  </si>
  <si>
    <t>Ｈ２７</t>
    <phoneticPr fontId="23"/>
  </si>
  <si>
    <t>Ｈ２６</t>
  </si>
  <si>
    <t>Ｈ２６</t>
    <phoneticPr fontId="23"/>
  </si>
  <si>
    <t>年度</t>
    <rPh sb="0" eb="2">
      <t>ネンド</t>
    </rPh>
    <phoneticPr fontId="21"/>
  </si>
  <si>
    <t>年度</t>
    <rPh sb="0" eb="2">
      <t>ネンド</t>
    </rPh>
    <phoneticPr fontId="23"/>
  </si>
  <si>
    <r>
      <t xml:space="preserve">総数
</t>
    </r>
    <r>
      <rPr>
        <sz val="10"/>
        <rFont val="ＭＳ Ｐゴシック"/>
        <family val="3"/>
        <charset val="128"/>
      </rPr>
      <t>（20歳未満）</t>
    </r>
    <rPh sb="0" eb="2">
      <t>ソウスウ</t>
    </rPh>
    <rPh sb="6" eb="7">
      <t>サイ</t>
    </rPh>
    <rPh sb="7" eb="9">
      <t>ミマン</t>
    </rPh>
    <phoneticPr fontId="23"/>
  </si>
  <si>
    <t>（注）「母体保護統計報告」により報告を求めていた平成１３年までは年報告、「衛生行政報告例」に統合された平成14年度からは年度報告</t>
    <rPh sb="1" eb="2">
      <t>チュウ</t>
    </rPh>
    <rPh sb="4" eb="6">
      <t>ボタイ</t>
    </rPh>
    <rPh sb="6" eb="8">
      <t>ホゴ</t>
    </rPh>
    <rPh sb="8" eb="10">
      <t>トウケイ</t>
    </rPh>
    <rPh sb="10" eb="12">
      <t>ホウコク</t>
    </rPh>
    <rPh sb="16" eb="18">
      <t>ホウコク</t>
    </rPh>
    <rPh sb="19" eb="20">
      <t>モト</t>
    </rPh>
    <rPh sb="24" eb="26">
      <t>ヘイセイ</t>
    </rPh>
    <rPh sb="28" eb="29">
      <t>ネン</t>
    </rPh>
    <rPh sb="32" eb="33">
      <t>ネン</t>
    </rPh>
    <rPh sb="33" eb="35">
      <t>ホウコク</t>
    </rPh>
    <rPh sb="37" eb="39">
      <t>エイセイ</t>
    </rPh>
    <rPh sb="39" eb="41">
      <t>ギョウセイ</t>
    </rPh>
    <rPh sb="41" eb="44">
      <t>ホウコクレイ</t>
    </rPh>
    <rPh sb="46" eb="48">
      <t>トウゴウ</t>
    </rPh>
    <rPh sb="51" eb="53">
      <t>ヘイセイ</t>
    </rPh>
    <rPh sb="55" eb="56">
      <t>ネン</t>
    </rPh>
    <rPh sb="56" eb="57">
      <t>ド</t>
    </rPh>
    <phoneticPr fontId="23"/>
  </si>
  <si>
    <t>Ｈ２８</t>
  </si>
  <si>
    <t>Ｈ２９</t>
  </si>
  <si>
    <t>-</t>
    <phoneticPr fontId="23"/>
  </si>
  <si>
    <t>衛生行政報告例</t>
    <rPh sb="0" eb="2">
      <t>エイセイ</t>
    </rPh>
    <rPh sb="2" eb="4">
      <t>ギョウセイ</t>
    </rPh>
    <rPh sb="4" eb="7">
      <t>ホウコクレイ</t>
    </rPh>
    <phoneticPr fontId="23"/>
  </si>
  <si>
    <t>表8　人工妊娠中絶実施数　年齢階級別（県）</t>
    <rPh sb="0" eb="1">
      <t>ヒョウ</t>
    </rPh>
    <rPh sb="3" eb="5">
      <t>ジンコウ</t>
    </rPh>
    <rPh sb="5" eb="7">
      <t>ニンシン</t>
    </rPh>
    <rPh sb="7" eb="9">
      <t>チュウゼツ</t>
    </rPh>
    <rPh sb="9" eb="11">
      <t>ジッシ</t>
    </rPh>
    <rPh sb="11" eb="12">
      <t>スウ</t>
    </rPh>
    <rPh sb="17" eb="18">
      <t>ベツ</t>
    </rPh>
    <phoneticPr fontId="23"/>
  </si>
  <si>
    <t>表9　人工妊娠中絶実施数　10歳代の年齢別年次別（県）</t>
    <rPh sb="0" eb="1">
      <t>ヒョウ</t>
    </rPh>
    <rPh sb="3" eb="5">
      <t>ジンコウ</t>
    </rPh>
    <rPh sb="5" eb="7">
      <t>ニンシン</t>
    </rPh>
    <rPh sb="7" eb="9">
      <t>チュウゼツ</t>
    </rPh>
    <rPh sb="9" eb="11">
      <t>ジッシ</t>
    </rPh>
    <rPh sb="11" eb="12">
      <t>スウ</t>
    </rPh>
    <rPh sb="15" eb="16">
      <t>サイ</t>
    </rPh>
    <rPh sb="16" eb="17">
      <t>ダイ</t>
    </rPh>
    <rPh sb="18" eb="20">
      <t>ネンレイ</t>
    </rPh>
    <rPh sb="20" eb="21">
      <t>ベツ</t>
    </rPh>
    <rPh sb="21" eb="23">
      <t>ネンジ</t>
    </rPh>
    <rPh sb="23" eb="24">
      <t>ベツ</t>
    </rPh>
    <rPh sb="25" eb="26">
      <t>ケン</t>
    </rPh>
    <phoneticPr fontId="23"/>
  </si>
  <si>
    <t>Ｈ３０</t>
  </si>
  <si>
    <t>Ｒ１</t>
    <phoneticPr fontId="23"/>
  </si>
  <si>
    <t>Ｒ２</t>
    <phoneticPr fontId="23"/>
  </si>
  <si>
    <t>Ｒ２</t>
    <phoneticPr fontId="23"/>
  </si>
  <si>
    <t>Ｒ３</t>
  </si>
  <si>
    <t>Ｒ3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</si>
</sst>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5" borderId="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30" fillId="0" borderId="0">
      <alignment vertical="center"/>
    </xf>
    <xf numFmtId="0" fontId="20" fillId="0" borderId="0"/>
    <xf numFmtId="0" fontId="21" fillId="0" borderId="0"/>
    <xf numFmtId="0" fontId="22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/>
    <xf numFmtId="0" fontId="24" fillId="0" borderId="0" xfId="44" applyFont="1" applyAlignment="1">
      <alignment vertical="center"/>
    </xf>
    <xf numFmtId="0" fontId="8" fillId="0" borderId="0" xfId="44" applyFont="1" applyAlignment="1">
      <alignment vertical="center"/>
    </xf>
    <xf numFmtId="0" fontId="25" fillId="0" borderId="0" xfId="44" applyFont="1" applyAlignment="1">
      <alignment vertical="center"/>
    </xf>
    <xf numFmtId="0" fontId="26" fillId="0" borderId="0" xfId="44" applyFont="1" applyAlignment="1">
      <alignment vertical="center"/>
    </xf>
    <xf numFmtId="0" fontId="27" fillId="0" borderId="0" xfId="44" applyFont="1" applyAlignment="1">
      <alignment horizontal="left" vertical="center"/>
    </xf>
    <xf numFmtId="38" fontId="8" fillId="0" borderId="15" xfId="33" applyFont="1" applyBorder="1" applyAlignment="1">
      <alignment vertical="center"/>
    </xf>
    <xf numFmtId="38" fontId="8" fillId="0" borderId="15" xfId="33" applyFont="1" applyBorder="1" applyAlignment="1">
      <alignment horizontal="right" vertical="center"/>
    </xf>
    <xf numFmtId="38" fontId="8" fillId="0" borderId="16" xfId="33" applyFont="1" applyBorder="1" applyAlignment="1">
      <alignment horizontal="right" vertical="center"/>
    </xf>
    <xf numFmtId="38" fontId="8" fillId="0" borderId="17" xfId="33" applyFont="1" applyBorder="1" applyAlignment="1">
      <alignment vertical="center"/>
    </xf>
    <xf numFmtId="38" fontId="8" fillId="0" borderId="17" xfId="33" applyFont="1" applyBorder="1" applyAlignment="1">
      <alignment horizontal="right" vertical="center"/>
    </xf>
    <xf numFmtId="38" fontId="8" fillId="0" borderId="18" xfId="33" applyFont="1" applyBorder="1" applyAlignment="1">
      <alignment horizontal="right" vertical="center"/>
    </xf>
    <xf numFmtId="38" fontId="8" fillId="0" borderId="11" xfId="33" applyFont="1" applyBorder="1" applyAlignment="1">
      <alignment vertical="center"/>
    </xf>
    <xf numFmtId="38" fontId="8" fillId="0" borderId="11" xfId="33" applyFont="1" applyBorder="1" applyAlignment="1">
      <alignment horizontal="right" vertical="center"/>
    </xf>
    <xf numFmtId="38" fontId="8" fillId="0" borderId="13" xfId="33" applyFont="1" applyBorder="1" applyAlignment="1">
      <alignment horizontal="right" vertical="center"/>
    </xf>
    <xf numFmtId="38" fontId="8" fillId="0" borderId="19" xfId="33" applyFont="1" applyBorder="1" applyAlignment="1">
      <alignment vertical="center"/>
    </xf>
    <xf numFmtId="38" fontId="8" fillId="0" borderId="20" xfId="33" applyFont="1" applyBorder="1" applyAlignment="1">
      <alignment vertical="center"/>
    </xf>
    <xf numFmtId="38" fontId="8" fillId="0" borderId="21" xfId="33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44" applyFont="1" applyAlignment="1">
      <alignment vertical="center" wrapText="1"/>
    </xf>
    <xf numFmtId="0" fontId="8" fillId="0" borderId="0" xfId="44" applyFont="1" applyAlignment="1">
      <alignment horizontal="center" vertical="center"/>
    </xf>
    <xf numFmtId="0" fontId="8" fillId="0" borderId="10" xfId="44" applyFont="1" applyBorder="1" applyAlignment="1">
      <alignment horizontal="right" vertical="center"/>
    </xf>
    <xf numFmtId="0" fontId="8" fillId="0" borderId="22" xfId="44" applyFont="1" applyBorder="1" applyAlignment="1">
      <alignment horizontal="right" vertical="center"/>
    </xf>
    <xf numFmtId="0" fontId="8" fillId="0" borderId="0" xfId="44" applyFont="1" applyAlignment="1">
      <alignment horizontal="right" vertical="center"/>
    </xf>
    <xf numFmtId="38" fontId="25" fillId="0" borderId="0" xfId="33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44" applyFont="1" applyAlignment="1">
      <alignment vertical="center" wrapText="1"/>
    </xf>
    <xf numFmtId="0" fontId="28" fillId="0" borderId="0" xfId="44" applyFont="1" applyAlignment="1">
      <alignment vertical="center"/>
    </xf>
    <xf numFmtId="0" fontId="8" fillId="0" borderId="25" xfId="44" applyFont="1" applyBorder="1" applyAlignment="1">
      <alignment vertical="center"/>
    </xf>
    <xf numFmtId="0" fontId="8" fillId="0" borderId="26" xfId="43" applyFont="1" applyBorder="1" applyAlignment="1">
      <alignment horizontal="center" vertical="center"/>
    </xf>
    <xf numFmtId="0" fontId="8" fillId="0" borderId="27" xfId="43" applyFont="1" applyBorder="1" applyAlignment="1">
      <alignment horizontal="center" vertical="center"/>
    </xf>
    <xf numFmtId="0" fontId="8" fillId="0" borderId="12" xfId="43" applyFont="1" applyBorder="1" applyAlignment="1">
      <alignment horizontal="center" vertical="center"/>
    </xf>
    <xf numFmtId="0" fontId="8" fillId="0" borderId="28" xfId="43" applyFont="1" applyBorder="1" applyAlignment="1">
      <alignment horizontal="center" vertical="center"/>
    </xf>
    <xf numFmtId="0" fontId="8" fillId="0" borderId="29" xfId="43" applyFont="1" applyBorder="1" applyAlignment="1">
      <alignment horizontal="center" vertical="center"/>
    </xf>
    <xf numFmtId="0" fontId="8" fillId="0" borderId="30" xfId="43" applyFont="1" applyBorder="1" applyAlignment="1">
      <alignment horizontal="center" vertical="center"/>
    </xf>
    <xf numFmtId="0" fontId="8" fillId="0" borderId="31" xfId="44" applyFont="1" applyBorder="1" applyAlignment="1">
      <alignment horizontal="center" vertical="center"/>
    </xf>
    <xf numFmtId="0" fontId="8" fillId="0" borderId="32" xfId="44" applyFont="1" applyBorder="1" applyAlignment="1">
      <alignment horizontal="center" vertical="center"/>
    </xf>
    <xf numFmtId="0" fontId="8" fillId="0" borderId="33" xfId="44" applyFont="1" applyBorder="1" applyAlignment="1">
      <alignment horizontal="center" vertical="center"/>
    </xf>
    <xf numFmtId="0" fontId="0" fillId="0" borderId="31" xfId="44" applyFont="1" applyBorder="1" applyAlignment="1">
      <alignment horizontal="center" vertical="center"/>
    </xf>
    <xf numFmtId="0" fontId="8" fillId="0" borderId="35" xfId="44" applyFont="1" applyBorder="1" applyAlignment="1">
      <alignment horizontal="center" vertical="center"/>
    </xf>
    <xf numFmtId="0" fontId="8" fillId="0" borderId="36" xfId="44" applyFont="1" applyBorder="1" applyAlignment="1">
      <alignment horizontal="center" vertical="center"/>
    </xf>
    <xf numFmtId="0" fontId="8" fillId="0" borderId="37" xfId="44" applyFont="1" applyBorder="1" applyAlignment="1">
      <alignment horizontal="center" vertical="center"/>
    </xf>
    <xf numFmtId="0" fontId="0" fillId="0" borderId="33" xfId="44" applyFont="1" applyBorder="1" applyAlignment="1">
      <alignment horizontal="center" vertical="center"/>
    </xf>
    <xf numFmtId="0" fontId="29" fillId="0" borderId="0" xfId="44" applyFont="1" applyAlignment="1">
      <alignment vertical="center"/>
    </xf>
    <xf numFmtId="0" fontId="0" fillId="0" borderId="40" xfId="44" applyFont="1" applyBorder="1" applyAlignment="1">
      <alignment horizontal="center" vertical="center"/>
    </xf>
    <xf numFmtId="38" fontId="25" fillId="0" borderId="0" xfId="33" applyFont="1" applyBorder="1" applyAlignment="1">
      <alignment horizontal="right" vertical="center"/>
    </xf>
    <xf numFmtId="0" fontId="8" fillId="0" borderId="43" xfId="44" applyFont="1" applyBorder="1" applyAlignment="1">
      <alignment horizontal="right" vertical="center"/>
    </xf>
    <xf numFmtId="0" fontId="8" fillId="0" borderId="44" xfId="44" applyFont="1" applyBorder="1" applyAlignment="1">
      <alignment horizontal="right" vertical="center"/>
    </xf>
    <xf numFmtId="0" fontId="8" fillId="0" borderId="15" xfId="44" applyFont="1" applyBorder="1" applyAlignment="1">
      <alignment horizontal="right" vertical="center"/>
    </xf>
    <xf numFmtId="0" fontId="8" fillId="0" borderId="45" xfId="44" applyFont="1" applyBorder="1" applyAlignment="1">
      <alignment horizontal="right" vertical="center"/>
    </xf>
    <xf numFmtId="38" fontId="0" fillId="0" borderId="15" xfId="33" applyFont="1" applyBorder="1" applyAlignment="1">
      <alignment horizontal="right" vertical="center"/>
    </xf>
    <xf numFmtId="38" fontId="0" fillId="0" borderId="16" xfId="33" applyFont="1" applyBorder="1" applyAlignment="1">
      <alignment horizontal="right" vertical="center"/>
    </xf>
    <xf numFmtId="0" fontId="0" fillId="0" borderId="34" xfId="44" applyFont="1" applyBorder="1" applyAlignment="1">
      <alignment horizontal="center"/>
    </xf>
    <xf numFmtId="0" fontId="8" fillId="0" borderId="46" xfId="44" applyFont="1" applyBorder="1" applyAlignment="1">
      <alignment horizontal="center" vertical="center"/>
    </xf>
    <xf numFmtId="0" fontId="8" fillId="0" borderId="47" xfId="44" applyFont="1" applyBorder="1" applyAlignment="1">
      <alignment horizontal="center" vertical="center"/>
    </xf>
    <xf numFmtId="0" fontId="8" fillId="0" borderId="48" xfId="44" applyFont="1" applyBorder="1" applyAlignment="1">
      <alignment horizontal="center" vertical="center"/>
    </xf>
    <xf numFmtId="0" fontId="0" fillId="0" borderId="48" xfId="44" applyFont="1" applyBorder="1" applyAlignment="1">
      <alignment horizontal="center" vertical="center"/>
    </xf>
    <xf numFmtId="0" fontId="8" fillId="0" borderId="49" xfId="44" applyFont="1" applyBorder="1" applyAlignment="1">
      <alignment horizontal="right" vertical="center"/>
    </xf>
    <xf numFmtId="0" fontId="8" fillId="0" borderId="50" xfId="44" applyFont="1" applyBorder="1" applyAlignment="1">
      <alignment horizontal="right" vertical="center"/>
    </xf>
    <xf numFmtId="0" fontId="8" fillId="0" borderId="19" xfId="44" applyFont="1" applyBorder="1" applyAlignment="1">
      <alignment horizontal="right" vertical="center"/>
    </xf>
    <xf numFmtId="0" fontId="8" fillId="18" borderId="14" xfId="44" applyFont="1" applyFill="1" applyBorder="1" applyAlignment="1">
      <alignment vertical="center"/>
    </xf>
    <xf numFmtId="0" fontId="8" fillId="18" borderId="38" xfId="44" applyFont="1" applyFill="1" applyBorder="1" applyAlignment="1">
      <alignment horizontal="center" vertical="center"/>
    </xf>
    <xf numFmtId="38" fontId="8" fillId="18" borderId="19" xfId="33" applyFont="1" applyFill="1" applyBorder="1" applyAlignment="1">
      <alignment vertical="center"/>
    </xf>
    <xf numFmtId="38" fontId="8" fillId="18" borderId="23" xfId="33" applyFont="1" applyFill="1" applyBorder="1" applyAlignment="1">
      <alignment vertical="center"/>
    </xf>
    <xf numFmtId="38" fontId="8" fillId="18" borderId="39" xfId="33" applyFont="1" applyFill="1" applyBorder="1" applyAlignment="1">
      <alignment vertical="center"/>
    </xf>
    <xf numFmtId="0" fontId="8" fillId="18" borderId="41" xfId="44" applyFont="1" applyFill="1" applyBorder="1" applyAlignment="1">
      <alignment horizontal="center" vertical="center" wrapText="1" shrinkToFit="1"/>
    </xf>
    <xf numFmtId="0" fontId="8" fillId="18" borderId="24" xfId="44" applyFont="1" applyFill="1" applyBorder="1" applyAlignment="1">
      <alignment horizontal="right" vertical="center"/>
    </xf>
    <xf numFmtId="0" fontId="8" fillId="18" borderId="42" xfId="44" applyFont="1" applyFill="1" applyBorder="1" applyAlignment="1">
      <alignment horizontal="right" vertical="center"/>
    </xf>
    <xf numFmtId="0" fontId="8" fillId="18" borderId="31" xfId="44" applyFont="1" applyFill="1" applyBorder="1" applyAlignment="1">
      <alignment horizontal="right" vertical="center"/>
    </xf>
    <xf numFmtId="38" fontId="0" fillId="0" borderId="11" xfId="33" applyFont="1" applyBorder="1" applyAlignment="1">
      <alignment horizontal="right" vertical="center"/>
    </xf>
    <xf numFmtId="38" fontId="8" fillId="18" borderId="51" xfId="33" applyFont="1" applyFill="1" applyBorder="1" applyAlignment="1">
      <alignment vertical="center"/>
    </xf>
    <xf numFmtId="38" fontId="0" fillId="0" borderId="52" xfId="33" applyFont="1" applyBorder="1" applyAlignment="1">
      <alignment horizontal="right" vertical="center"/>
    </xf>
    <xf numFmtId="0" fontId="0" fillId="0" borderId="53" xfId="44" applyFont="1" applyBorder="1" applyAlignment="1">
      <alignment horizontal="center" vertical="center"/>
    </xf>
    <xf numFmtId="0" fontId="8" fillId="18" borderId="33" xfId="44" applyFont="1" applyFill="1" applyBorder="1" applyAlignment="1">
      <alignment horizontal="right" vertical="center"/>
    </xf>
    <xf numFmtId="0" fontId="8" fillId="0" borderId="54" xfId="44" applyFont="1" applyBorder="1" applyAlignment="1">
      <alignment horizontal="right" vertical="center"/>
    </xf>
    <xf numFmtId="0" fontId="8" fillId="0" borderId="11" xfId="44" applyFont="1" applyBorder="1" applyAlignment="1">
      <alignment horizontal="right" vertical="center"/>
    </xf>
    <xf numFmtId="0" fontId="8" fillId="0" borderId="52" xfId="44" applyFont="1" applyBorder="1" applyAlignment="1">
      <alignment horizontal="right" vertical="center"/>
    </xf>
    <xf numFmtId="0" fontId="0" fillId="0" borderId="55" xfId="44" applyFont="1" applyBorder="1" applyAlignment="1">
      <alignment horizontal="center" vertical="center"/>
    </xf>
    <xf numFmtId="38" fontId="8" fillId="18" borderId="56" xfId="33" applyFont="1" applyFill="1" applyBorder="1" applyAlignment="1">
      <alignment vertical="center"/>
    </xf>
    <xf numFmtId="38" fontId="8" fillId="0" borderId="57" xfId="33" applyFont="1" applyBorder="1" applyAlignment="1">
      <alignment vertical="center"/>
    </xf>
    <xf numFmtId="38" fontId="0" fillId="0" borderId="57" xfId="33" applyFont="1" applyBorder="1" applyAlignment="1">
      <alignment horizontal="right" vertical="center"/>
    </xf>
    <xf numFmtId="38" fontId="0" fillId="0" borderId="58" xfId="33" applyFont="1" applyBorder="1" applyAlignment="1">
      <alignment horizontal="right" vertical="center"/>
    </xf>
    <xf numFmtId="38" fontId="0" fillId="0" borderId="45" xfId="33" applyFont="1" applyBorder="1" applyAlignment="1">
      <alignment horizontal="right" vertical="center"/>
    </xf>
    <xf numFmtId="0" fontId="0" fillId="0" borderId="59" xfId="44" applyFont="1" applyBorder="1" applyAlignment="1">
      <alignment horizontal="center" vertical="center"/>
    </xf>
    <xf numFmtId="0" fontId="8" fillId="18" borderId="55" xfId="44" applyFont="1" applyFill="1" applyBorder="1" applyAlignment="1">
      <alignment horizontal="right" vertical="center"/>
    </xf>
    <xf numFmtId="0" fontId="8" fillId="0" borderId="60" xfId="44" applyFont="1" applyBorder="1" applyAlignment="1">
      <alignment horizontal="right" vertical="center"/>
    </xf>
    <xf numFmtId="0" fontId="8" fillId="0" borderId="57" xfId="44" applyFont="1" applyBorder="1" applyAlignment="1">
      <alignment horizontal="right" vertical="center"/>
    </xf>
    <xf numFmtId="0" fontId="8" fillId="0" borderId="58" xfId="44" applyFont="1" applyBorder="1" applyAlignment="1">
      <alignment horizontal="right" vertical="center"/>
    </xf>
    <xf numFmtId="0" fontId="0" fillId="0" borderId="14" xfId="44" applyFont="1" applyBorder="1" applyAlignment="1">
      <alignment horizontal="left" vertical="center" wrapText="1"/>
    </xf>
    <xf numFmtId="0" fontId="8" fillId="0" borderId="14" xfId="44" applyFont="1" applyBorder="1" applyAlignment="1">
      <alignment horizontal="left" vertical="center" wrapText="1"/>
    </xf>
    <xf numFmtId="0" fontId="8" fillId="0" borderId="0" xfId="44" applyFont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6" xfId="42" xr:uid="{00000000-0005-0000-0000-00002A000000}"/>
    <cellStyle name="標準 2" xfId="46" xr:uid="{00000000-0005-0000-0000-00002B000000}"/>
    <cellStyle name="標準 3" xfId="47" xr:uid="{00000000-0005-0000-0000-00002C000000}"/>
    <cellStyle name="標準_人工中絶" xfId="43" xr:uid="{00000000-0005-0000-0000-00002D000000}"/>
    <cellStyle name="標準_母体保護1" xfId="44" xr:uid="{00000000-0005-0000-0000-00002E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67"/>
  <sheetViews>
    <sheetView tabSelected="1" zoomScale="90" zoomScaleNormal="90" workbookViewId="0">
      <selection activeCell="E24" sqref="E24"/>
    </sheetView>
  </sheetViews>
  <sheetFormatPr defaultRowHeight="30.2" customHeight="1"/>
  <cols>
    <col min="1" max="1" width="5.625" style="2" customWidth="1"/>
    <col min="2" max="12" width="12.125" style="2" customWidth="1"/>
    <col min="13" max="13" width="9" style="2"/>
    <col min="14" max="20" width="9.875" style="2" bestFit="1" customWidth="1"/>
    <col min="21" max="16384" width="9" style="2"/>
  </cols>
  <sheetData>
    <row r="1" spans="1:12" s="1" customFormat="1" ht="19.5" customHeight="1">
      <c r="B1" s="43" t="s">
        <v>14</v>
      </c>
      <c r="C1" s="27"/>
    </row>
    <row r="2" spans="1:12" s="1" customFormat="1" ht="4.7" customHeight="1">
      <c r="B2" s="4"/>
    </row>
    <row r="3" spans="1:12" s="1" customFormat="1" ht="17.45" customHeight="1" thickBot="1">
      <c r="A3" s="5"/>
      <c r="B3" s="5" t="s">
        <v>74</v>
      </c>
    </row>
    <row r="4" spans="1:12" ht="16.5" customHeight="1">
      <c r="B4" s="28"/>
      <c r="C4" s="60"/>
      <c r="D4" s="29" t="s">
        <v>15</v>
      </c>
      <c r="E4" s="29" t="s">
        <v>16</v>
      </c>
      <c r="F4" s="29" t="s">
        <v>17</v>
      </c>
      <c r="G4" s="29" t="s">
        <v>18</v>
      </c>
      <c r="H4" s="30" t="s">
        <v>19</v>
      </c>
      <c r="I4" s="29" t="s">
        <v>20</v>
      </c>
      <c r="J4" s="29" t="s">
        <v>21</v>
      </c>
      <c r="K4" s="29" t="s">
        <v>22</v>
      </c>
      <c r="L4" s="31" t="s">
        <v>23</v>
      </c>
    </row>
    <row r="5" spans="1:12" ht="16.5" customHeight="1" thickBot="1">
      <c r="B5" s="44" t="s">
        <v>66</v>
      </c>
      <c r="C5" s="61" t="s">
        <v>12</v>
      </c>
      <c r="D5" s="32" t="s">
        <v>24</v>
      </c>
      <c r="E5" s="32" t="s">
        <v>25</v>
      </c>
      <c r="F5" s="32" t="s">
        <v>26</v>
      </c>
      <c r="G5" s="32" t="s">
        <v>27</v>
      </c>
      <c r="H5" s="33" t="s">
        <v>28</v>
      </c>
      <c r="I5" s="32" t="s">
        <v>29</v>
      </c>
      <c r="J5" s="32" t="s">
        <v>30</v>
      </c>
      <c r="K5" s="32" t="s">
        <v>31</v>
      </c>
      <c r="L5" s="34"/>
    </row>
    <row r="6" spans="1:12" ht="20.45" hidden="1" customHeight="1" thickTop="1">
      <c r="B6" s="35" t="s">
        <v>32</v>
      </c>
      <c r="C6" s="62">
        <f t="shared" ref="C6:C34" si="0">SUM(D6:L6)</f>
        <v>9645</v>
      </c>
      <c r="D6" s="6">
        <v>370</v>
      </c>
      <c r="E6" s="6">
        <v>1609</v>
      </c>
      <c r="F6" s="6">
        <v>2096</v>
      </c>
      <c r="G6" s="6">
        <v>2730</v>
      </c>
      <c r="H6" s="6">
        <v>1951</v>
      </c>
      <c r="I6" s="6">
        <v>801</v>
      </c>
      <c r="J6" s="6">
        <v>85</v>
      </c>
      <c r="K6" s="7">
        <v>2</v>
      </c>
      <c r="L6" s="8">
        <v>1</v>
      </c>
    </row>
    <row r="7" spans="1:12" ht="20.45" customHeight="1" thickTop="1">
      <c r="B7" s="35" t="s">
        <v>33</v>
      </c>
      <c r="C7" s="62">
        <f t="shared" si="0"/>
        <v>9454</v>
      </c>
      <c r="D7" s="6">
        <v>415</v>
      </c>
      <c r="E7" s="6">
        <v>1584</v>
      </c>
      <c r="F7" s="6">
        <v>1910</v>
      </c>
      <c r="G7" s="6">
        <v>2614</v>
      </c>
      <c r="H7" s="6">
        <v>2088</v>
      </c>
      <c r="I7" s="6">
        <v>770</v>
      </c>
      <c r="J7" s="6">
        <v>73</v>
      </c>
      <c r="K7" s="7" t="s">
        <v>34</v>
      </c>
      <c r="L7" s="8" t="s">
        <v>34</v>
      </c>
    </row>
    <row r="8" spans="1:12" ht="20.45" customHeight="1">
      <c r="B8" s="35" t="s">
        <v>35</v>
      </c>
      <c r="C8" s="62">
        <f t="shared" si="0"/>
        <v>9214</v>
      </c>
      <c r="D8" s="6">
        <v>386</v>
      </c>
      <c r="E8" s="6">
        <v>1458</v>
      </c>
      <c r="F8" s="6">
        <v>1837</v>
      </c>
      <c r="G8" s="6">
        <v>2397</v>
      </c>
      <c r="H8" s="6">
        <v>2310</v>
      </c>
      <c r="I8" s="6">
        <v>744</v>
      </c>
      <c r="J8" s="6">
        <v>80</v>
      </c>
      <c r="K8" s="7" t="s">
        <v>34</v>
      </c>
      <c r="L8" s="8">
        <v>2</v>
      </c>
    </row>
    <row r="9" spans="1:12" ht="20.45" customHeight="1">
      <c r="B9" s="35" t="s">
        <v>36</v>
      </c>
      <c r="C9" s="62">
        <f t="shared" si="0"/>
        <v>8627</v>
      </c>
      <c r="D9" s="6">
        <v>396</v>
      </c>
      <c r="E9" s="6">
        <v>1390</v>
      </c>
      <c r="F9" s="6">
        <v>1799</v>
      </c>
      <c r="G9" s="6">
        <v>2094</v>
      </c>
      <c r="H9" s="6">
        <v>2180</v>
      </c>
      <c r="I9" s="6">
        <v>710</v>
      </c>
      <c r="J9" s="6">
        <v>56</v>
      </c>
      <c r="K9" s="7">
        <v>1</v>
      </c>
      <c r="L9" s="8">
        <v>1</v>
      </c>
    </row>
    <row r="10" spans="1:12" ht="20.45" customHeight="1">
      <c r="B10" s="35" t="s">
        <v>37</v>
      </c>
      <c r="C10" s="62">
        <f t="shared" si="0"/>
        <v>8596</v>
      </c>
      <c r="D10" s="6">
        <v>420</v>
      </c>
      <c r="E10" s="6">
        <v>1521</v>
      </c>
      <c r="F10" s="6">
        <v>1601</v>
      </c>
      <c r="G10" s="6">
        <v>2166</v>
      </c>
      <c r="H10" s="6">
        <v>2051</v>
      </c>
      <c r="I10" s="6">
        <v>778</v>
      </c>
      <c r="J10" s="6">
        <v>56</v>
      </c>
      <c r="K10" s="7">
        <v>2</v>
      </c>
      <c r="L10" s="8">
        <v>1</v>
      </c>
    </row>
    <row r="11" spans="1:12" ht="20.45" customHeight="1">
      <c r="B11" s="35" t="s">
        <v>13</v>
      </c>
      <c r="C11" s="62">
        <f t="shared" si="0"/>
        <v>8088</v>
      </c>
      <c r="D11" s="6">
        <v>421</v>
      </c>
      <c r="E11" s="6">
        <v>1435</v>
      </c>
      <c r="F11" s="6">
        <v>1367</v>
      </c>
      <c r="G11" s="6">
        <v>2035</v>
      </c>
      <c r="H11" s="6">
        <v>1888</v>
      </c>
      <c r="I11" s="6">
        <v>892</v>
      </c>
      <c r="J11" s="6">
        <v>49</v>
      </c>
      <c r="K11" s="7" t="s">
        <v>34</v>
      </c>
      <c r="L11" s="8">
        <v>1</v>
      </c>
    </row>
    <row r="12" spans="1:12" ht="20.45" customHeight="1">
      <c r="B12" s="35" t="s">
        <v>0</v>
      </c>
      <c r="C12" s="62">
        <f t="shared" si="0"/>
        <v>7955</v>
      </c>
      <c r="D12" s="6">
        <v>486</v>
      </c>
      <c r="E12" s="6">
        <v>1426</v>
      </c>
      <c r="F12" s="6">
        <v>1375</v>
      </c>
      <c r="G12" s="6">
        <v>1876</v>
      </c>
      <c r="H12" s="6">
        <v>1825</v>
      </c>
      <c r="I12" s="6">
        <v>922</v>
      </c>
      <c r="J12" s="6">
        <v>41</v>
      </c>
      <c r="K12" s="7">
        <v>1</v>
      </c>
      <c r="L12" s="8">
        <v>3</v>
      </c>
    </row>
    <row r="13" spans="1:12" ht="20.45" customHeight="1">
      <c r="B13" s="35" t="s">
        <v>1</v>
      </c>
      <c r="C13" s="62">
        <f t="shared" si="0"/>
        <v>7400</v>
      </c>
      <c r="D13" s="6">
        <v>521</v>
      </c>
      <c r="E13" s="6">
        <v>1354</v>
      </c>
      <c r="F13" s="6">
        <v>1226</v>
      </c>
      <c r="G13" s="6">
        <v>1733</v>
      </c>
      <c r="H13" s="6">
        <v>1657</v>
      </c>
      <c r="I13" s="6">
        <v>873</v>
      </c>
      <c r="J13" s="6">
        <v>36</v>
      </c>
      <c r="K13" s="7" t="s">
        <v>34</v>
      </c>
      <c r="L13" s="8" t="s">
        <v>34</v>
      </c>
    </row>
    <row r="14" spans="1:12" ht="20.45" customHeight="1">
      <c r="B14" s="35" t="s">
        <v>2</v>
      </c>
      <c r="C14" s="62">
        <f t="shared" si="0"/>
        <v>7031</v>
      </c>
      <c r="D14" s="6">
        <v>510</v>
      </c>
      <c r="E14" s="6">
        <v>1309</v>
      </c>
      <c r="F14" s="6">
        <v>1164</v>
      </c>
      <c r="G14" s="6">
        <v>1564</v>
      </c>
      <c r="H14" s="6">
        <v>1586</v>
      </c>
      <c r="I14" s="6">
        <v>825</v>
      </c>
      <c r="J14" s="6">
        <v>73</v>
      </c>
      <c r="K14" s="7" t="s">
        <v>34</v>
      </c>
      <c r="L14" s="8" t="s">
        <v>34</v>
      </c>
    </row>
    <row r="15" spans="1:12" ht="20.45" customHeight="1">
      <c r="B15" s="35" t="s">
        <v>3</v>
      </c>
      <c r="C15" s="62">
        <f t="shared" si="0"/>
        <v>6604</v>
      </c>
      <c r="D15" s="6">
        <v>494</v>
      </c>
      <c r="E15" s="6">
        <v>1269</v>
      </c>
      <c r="F15" s="6">
        <v>1192</v>
      </c>
      <c r="G15" s="6">
        <v>1419</v>
      </c>
      <c r="H15" s="6">
        <v>1399</v>
      </c>
      <c r="I15" s="6">
        <v>769</v>
      </c>
      <c r="J15" s="6">
        <v>60</v>
      </c>
      <c r="K15" s="7" t="s">
        <v>34</v>
      </c>
      <c r="L15" s="8">
        <v>2</v>
      </c>
    </row>
    <row r="16" spans="1:12" ht="20.45" customHeight="1">
      <c r="B16" s="35" t="s">
        <v>4</v>
      </c>
      <c r="C16" s="62">
        <f t="shared" si="0"/>
        <v>6549</v>
      </c>
      <c r="D16" s="6">
        <v>491</v>
      </c>
      <c r="E16" s="6">
        <v>1273</v>
      </c>
      <c r="F16" s="6">
        <v>1145</v>
      </c>
      <c r="G16" s="6">
        <v>1379</v>
      </c>
      <c r="H16" s="6">
        <v>1431</v>
      </c>
      <c r="I16" s="6">
        <v>757</v>
      </c>
      <c r="J16" s="6">
        <v>70</v>
      </c>
      <c r="K16" s="7" t="s">
        <v>34</v>
      </c>
      <c r="L16" s="8">
        <v>3</v>
      </c>
    </row>
    <row r="17" spans="2:12" ht="20.45" customHeight="1">
      <c r="B17" s="35" t="s">
        <v>5</v>
      </c>
      <c r="C17" s="62">
        <f t="shared" si="0"/>
        <v>6398</v>
      </c>
      <c r="D17" s="6">
        <v>508</v>
      </c>
      <c r="E17" s="6">
        <v>1337</v>
      </c>
      <c r="F17" s="6">
        <v>1150</v>
      </c>
      <c r="G17" s="6">
        <v>1300</v>
      </c>
      <c r="H17" s="6">
        <v>1346</v>
      </c>
      <c r="I17" s="6">
        <v>692</v>
      </c>
      <c r="J17" s="6">
        <v>65</v>
      </c>
      <c r="K17" s="7" t="s">
        <v>38</v>
      </c>
      <c r="L17" s="8" t="s">
        <v>38</v>
      </c>
    </row>
    <row r="18" spans="2:12" ht="20.45" customHeight="1">
      <c r="B18" s="35" t="s">
        <v>6</v>
      </c>
      <c r="C18" s="62">
        <f t="shared" si="0"/>
        <v>6313</v>
      </c>
      <c r="D18" s="6">
        <v>506</v>
      </c>
      <c r="E18" s="6">
        <v>1434</v>
      </c>
      <c r="F18" s="6">
        <v>1123</v>
      </c>
      <c r="G18" s="6">
        <v>1286</v>
      </c>
      <c r="H18" s="6">
        <v>1252</v>
      </c>
      <c r="I18" s="6">
        <v>658</v>
      </c>
      <c r="J18" s="6">
        <v>53</v>
      </c>
      <c r="K18" s="7" t="s">
        <v>38</v>
      </c>
      <c r="L18" s="8">
        <v>1</v>
      </c>
    </row>
    <row r="19" spans="2:12" ht="20.45" customHeight="1">
      <c r="B19" s="36" t="s">
        <v>7</v>
      </c>
      <c r="C19" s="62">
        <f t="shared" si="0"/>
        <v>6256</v>
      </c>
      <c r="D19" s="9">
        <v>621</v>
      </c>
      <c r="E19" s="9">
        <v>1373</v>
      </c>
      <c r="F19" s="9">
        <v>1131</v>
      </c>
      <c r="G19" s="9">
        <v>1230</v>
      </c>
      <c r="H19" s="9">
        <v>1235</v>
      </c>
      <c r="I19" s="9">
        <v>605</v>
      </c>
      <c r="J19" s="9">
        <v>56</v>
      </c>
      <c r="K19" s="10">
        <v>1</v>
      </c>
      <c r="L19" s="11">
        <v>4</v>
      </c>
    </row>
    <row r="20" spans="2:12" ht="20.45" customHeight="1">
      <c r="B20" s="36" t="s">
        <v>39</v>
      </c>
      <c r="C20" s="62">
        <f t="shared" si="0"/>
        <v>6061</v>
      </c>
      <c r="D20" s="9">
        <v>620</v>
      </c>
      <c r="E20" s="9">
        <v>1390</v>
      </c>
      <c r="F20" s="9">
        <v>1135</v>
      </c>
      <c r="G20" s="9">
        <v>1169</v>
      </c>
      <c r="H20" s="9">
        <v>1158</v>
      </c>
      <c r="I20" s="9">
        <v>542</v>
      </c>
      <c r="J20" s="9">
        <v>47</v>
      </c>
      <c r="K20" s="10" t="s">
        <v>38</v>
      </c>
      <c r="L20" s="11" t="s">
        <v>38</v>
      </c>
    </row>
    <row r="21" spans="2:12" ht="20.45" customHeight="1">
      <c r="B21" s="36" t="s">
        <v>8</v>
      </c>
      <c r="C21" s="62">
        <f t="shared" si="0"/>
        <v>6216</v>
      </c>
      <c r="D21" s="9">
        <v>741</v>
      </c>
      <c r="E21" s="9">
        <v>1476</v>
      </c>
      <c r="F21" s="9">
        <v>1219</v>
      </c>
      <c r="G21" s="9">
        <v>1153</v>
      </c>
      <c r="H21" s="9">
        <v>1057</v>
      </c>
      <c r="I21" s="9">
        <v>528</v>
      </c>
      <c r="J21" s="9">
        <v>42</v>
      </c>
      <c r="K21" s="10" t="s">
        <v>38</v>
      </c>
      <c r="L21" s="11" t="s">
        <v>38</v>
      </c>
    </row>
    <row r="22" spans="2:12" ht="20.45" customHeight="1">
      <c r="B22" s="36" t="s">
        <v>9</v>
      </c>
      <c r="C22" s="62">
        <f t="shared" si="0"/>
        <v>6497</v>
      </c>
      <c r="D22" s="9">
        <v>840</v>
      </c>
      <c r="E22" s="9">
        <v>1582</v>
      </c>
      <c r="F22" s="9">
        <v>1284</v>
      </c>
      <c r="G22" s="9">
        <v>1189</v>
      </c>
      <c r="H22" s="9">
        <v>1027</v>
      </c>
      <c r="I22" s="9">
        <v>511</v>
      </c>
      <c r="J22" s="9">
        <v>62</v>
      </c>
      <c r="K22" s="10">
        <v>1</v>
      </c>
      <c r="L22" s="11">
        <v>1</v>
      </c>
    </row>
    <row r="23" spans="2:12" ht="20.45" customHeight="1">
      <c r="B23" s="36" t="s">
        <v>10</v>
      </c>
      <c r="C23" s="62">
        <f t="shared" si="0"/>
        <v>6281</v>
      </c>
      <c r="D23" s="9">
        <v>883</v>
      </c>
      <c r="E23" s="9">
        <v>1472</v>
      </c>
      <c r="F23" s="9">
        <v>1239</v>
      </c>
      <c r="G23" s="9">
        <v>1194</v>
      </c>
      <c r="H23" s="9">
        <v>956</v>
      </c>
      <c r="I23" s="9">
        <v>495</v>
      </c>
      <c r="J23" s="9">
        <v>40</v>
      </c>
      <c r="K23" s="10" t="s">
        <v>40</v>
      </c>
      <c r="L23" s="11">
        <v>2</v>
      </c>
    </row>
    <row r="24" spans="2:12" ht="20.45" customHeight="1">
      <c r="B24" s="35" t="s">
        <v>41</v>
      </c>
      <c r="C24" s="62">
        <f t="shared" si="0"/>
        <v>6060</v>
      </c>
      <c r="D24" s="6">
        <v>901</v>
      </c>
      <c r="E24" s="6">
        <v>1519</v>
      </c>
      <c r="F24" s="6">
        <v>1202</v>
      </c>
      <c r="G24" s="6">
        <v>1059</v>
      </c>
      <c r="H24" s="6">
        <v>934</v>
      </c>
      <c r="I24" s="6">
        <v>404</v>
      </c>
      <c r="J24" s="6">
        <v>36</v>
      </c>
      <c r="K24" s="7">
        <v>1</v>
      </c>
      <c r="L24" s="8">
        <v>4</v>
      </c>
    </row>
    <row r="25" spans="2:12" ht="20.45" customHeight="1">
      <c r="B25" s="37" t="s">
        <v>42</v>
      </c>
      <c r="C25" s="62">
        <f t="shared" si="0"/>
        <v>5966</v>
      </c>
      <c r="D25" s="12">
        <v>824</v>
      </c>
      <c r="E25" s="12">
        <v>1496</v>
      </c>
      <c r="F25" s="12">
        <v>1134</v>
      </c>
      <c r="G25" s="12">
        <v>1183</v>
      </c>
      <c r="H25" s="12">
        <v>893</v>
      </c>
      <c r="I25" s="12">
        <v>396</v>
      </c>
      <c r="J25" s="12">
        <v>36</v>
      </c>
      <c r="K25" s="13">
        <v>1</v>
      </c>
      <c r="L25" s="14">
        <v>3</v>
      </c>
    </row>
    <row r="26" spans="2:12" ht="20.45" customHeight="1">
      <c r="B26" s="36" t="s">
        <v>11</v>
      </c>
      <c r="C26" s="62">
        <f t="shared" si="0"/>
        <v>5619</v>
      </c>
      <c r="D26" s="6">
        <v>702</v>
      </c>
      <c r="E26" s="6">
        <v>1489</v>
      </c>
      <c r="F26" s="6">
        <v>1094</v>
      </c>
      <c r="G26" s="6">
        <v>1092</v>
      </c>
      <c r="H26" s="6">
        <v>823</v>
      </c>
      <c r="I26" s="6">
        <v>383</v>
      </c>
      <c r="J26" s="6">
        <v>36</v>
      </c>
      <c r="K26" s="7" t="s">
        <v>40</v>
      </c>
      <c r="L26" s="8" t="s">
        <v>40</v>
      </c>
    </row>
    <row r="27" spans="2:12" ht="20.45" customHeight="1">
      <c r="B27" s="36" t="s">
        <v>43</v>
      </c>
      <c r="C27" s="62">
        <f t="shared" si="0"/>
        <v>5540</v>
      </c>
      <c r="D27" s="12">
        <v>655</v>
      </c>
      <c r="E27" s="12">
        <v>1488</v>
      </c>
      <c r="F27" s="12">
        <v>1158</v>
      </c>
      <c r="G27" s="12">
        <v>1008</v>
      </c>
      <c r="H27" s="12">
        <v>814</v>
      </c>
      <c r="I27" s="12">
        <v>380</v>
      </c>
      <c r="J27" s="12">
        <v>33</v>
      </c>
      <c r="K27" s="13">
        <v>1</v>
      </c>
      <c r="L27" s="14">
        <v>3</v>
      </c>
    </row>
    <row r="28" spans="2:12" ht="20.45" customHeight="1">
      <c r="B28" s="35" t="s">
        <v>44</v>
      </c>
      <c r="C28" s="62">
        <f t="shared" si="0"/>
        <v>5634</v>
      </c>
      <c r="D28" s="6">
        <v>580</v>
      </c>
      <c r="E28" s="6">
        <v>1471</v>
      </c>
      <c r="F28" s="6">
        <v>1216</v>
      </c>
      <c r="G28" s="6">
        <v>1099</v>
      </c>
      <c r="H28" s="6">
        <v>870</v>
      </c>
      <c r="I28" s="6">
        <v>369</v>
      </c>
      <c r="J28" s="6">
        <v>29</v>
      </c>
      <c r="K28" s="7">
        <v>0</v>
      </c>
      <c r="L28" s="8">
        <v>0</v>
      </c>
    </row>
    <row r="29" spans="2:12" ht="20.45" customHeight="1">
      <c r="B29" s="35" t="s">
        <v>45</v>
      </c>
      <c r="C29" s="62">
        <f t="shared" si="0"/>
        <v>5260</v>
      </c>
      <c r="D29" s="15">
        <v>557</v>
      </c>
      <c r="E29" s="6">
        <v>1332</v>
      </c>
      <c r="F29" s="6">
        <v>1078</v>
      </c>
      <c r="G29" s="6">
        <v>1082</v>
      </c>
      <c r="H29" s="6">
        <v>832</v>
      </c>
      <c r="I29" s="6">
        <v>354</v>
      </c>
      <c r="J29" s="6">
        <v>25</v>
      </c>
      <c r="K29" s="7">
        <v>0</v>
      </c>
      <c r="L29" s="8">
        <v>0</v>
      </c>
    </row>
    <row r="30" spans="2:12" ht="20.45" customHeight="1">
      <c r="B30" s="35" t="s">
        <v>46</v>
      </c>
      <c r="C30" s="62">
        <f t="shared" si="0"/>
        <v>4860</v>
      </c>
      <c r="D30" s="16">
        <v>442</v>
      </c>
      <c r="E30" s="16">
        <v>1195</v>
      </c>
      <c r="F30" s="16">
        <v>1051</v>
      </c>
      <c r="G30" s="6">
        <v>1036</v>
      </c>
      <c r="H30" s="6">
        <v>785</v>
      </c>
      <c r="I30" s="6">
        <v>323</v>
      </c>
      <c r="J30" s="17">
        <v>28</v>
      </c>
      <c r="K30" s="7">
        <v>0</v>
      </c>
      <c r="L30" s="8">
        <v>0</v>
      </c>
    </row>
    <row r="31" spans="2:12" ht="20.45" customHeight="1">
      <c r="B31" s="35" t="s">
        <v>47</v>
      </c>
      <c r="C31" s="62">
        <f t="shared" si="0"/>
        <v>4339</v>
      </c>
      <c r="D31" s="16">
        <v>388</v>
      </c>
      <c r="E31" s="16">
        <v>1013</v>
      </c>
      <c r="F31" s="16">
        <v>1005</v>
      </c>
      <c r="G31" s="6">
        <v>854</v>
      </c>
      <c r="H31" s="6">
        <v>757</v>
      </c>
      <c r="I31" s="6">
        <v>289</v>
      </c>
      <c r="J31" s="17">
        <v>33</v>
      </c>
      <c r="K31" s="7">
        <v>0</v>
      </c>
      <c r="L31" s="8">
        <v>0</v>
      </c>
    </row>
    <row r="32" spans="2:12" ht="20.45" customHeight="1">
      <c r="B32" s="35" t="s">
        <v>48</v>
      </c>
      <c r="C32" s="62">
        <f t="shared" si="0"/>
        <v>4154</v>
      </c>
      <c r="D32" s="6">
        <v>405</v>
      </c>
      <c r="E32" s="16">
        <v>954</v>
      </c>
      <c r="F32" s="16">
        <v>865</v>
      </c>
      <c r="G32" s="6">
        <v>880</v>
      </c>
      <c r="H32" s="6">
        <v>707</v>
      </c>
      <c r="I32" s="6">
        <v>314</v>
      </c>
      <c r="J32" s="17">
        <v>27</v>
      </c>
      <c r="K32" s="7">
        <v>1</v>
      </c>
      <c r="L32" s="8">
        <v>1</v>
      </c>
    </row>
    <row r="33" spans="2:24" ht="20.45" customHeight="1">
      <c r="B33" s="38" t="s">
        <v>49</v>
      </c>
      <c r="C33" s="62">
        <f t="shared" si="0"/>
        <v>4014</v>
      </c>
      <c r="D33" s="6">
        <v>441</v>
      </c>
      <c r="E33" s="16">
        <v>872</v>
      </c>
      <c r="F33" s="16">
        <v>873</v>
      </c>
      <c r="G33" s="6">
        <v>859</v>
      </c>
      <c r="H33" s="6">
        <v>680</v>
      </c>
      <c r="I33" s="6">
        <v>272</v>
      </c>
      <c r="J33" s="17">
        <v>16</v>
      </c>
      <c r="K33" s="7">
        <v>1</v>
      </c>
      <c r="L33" s="8">
        <v>0</v>
      </c>
      <c r="Q33" s="2">
        <v>430</v>
      </c>
      <c r="R33" s="2">
        <v>385</v>
      </c>
      <c r="S33" s="2">
        <v>402</v>
      </c>
      <c r="T33" s="2">
        <v>399</v>
      </c>
      <c r="U33" s="2">
        <v>181</v>
      </c>
      <c r="V33" s="2">
        <v>16</v>
      </c>
      <c r="W33" s="2" t="s">
        <v>38</v>
      </c>
      <c r="X33" s="2" t="s">
        <v>38</v>
      </c>
    </row>
    <row r="34" spans="2:24" ht="20.45" customHeight="1">
      <c r="B34" s="38" t="s">
        <v>61</v>
      </c>
      <c r="C34" s="62">
        <f t="shared" si="0"/>
        <v>3681</v>
      </c>
      <c r="D34" s="6">
        <v>443</v>
      </c>
      <c r="E34" s="16">
        <v>786</v>
      </c>
      <c r="F34" s="16">
        <v>769</v>
      </c>
      <c r="G34" s="6">
        <v>720</v>
      </c>
      <c r="H34" s="6">
        <v>657</v>
      </c>
      <c r="I34" s="6">
        <v>279</v>
      </c>
      <c r="J34" s="17">
        <v>24</v>
      </c>
      <c r="K34" s="7">
        <v>0</v>
      </c>
      <c r="L34" s="8">
        <v>3</v>
      </c>
    </row>
    <row r="35" spans="2:24" ht="20.45" customHeight="1">
      <c r="B35" s="38" t="s">
        <v>62</v>
      </c>
      <c r="C35" s="63">
        <v>3414</v>
      </c>
      <c r="D35" s="6">
        <v>346</v>
      </c>
      <c r="E35" s="16">
        <v>755</v>
      </c>
      <c r="F35" s="16">
        <v>717</v>
      </c>
      <c r="G35" s="6">
        <v>692</v>
      </c>
      <c r="H35" s="6">
        <v>624</v>
      </c>
      <c r="I35" s="6">
        <v>249</v>
      </c>
      <c r="J35" s="17">
        <v>31</v>
      </c>
      <c r="K35" s="7" t="s">
        <v>38</v>
      </c>
      <c r="L35" s="8" t="s">
        <v>38</v>
      </c>
    </row>
    <row r="36" spans="2:24" ht="20.45" customHeight="1">
      <c r="B36" s="42" t="s">
        <v>64</v>
      </c>
      <c r="C36" s="64">
        <v>3445</v>
      </c>
      <c r="D36" s="6">
        <v>361</v>
      </c>
      <c r="E36" s="16">
        <v>714</v>
      </c>
      <c r="F36" s="16">
        <v>672</v>
      </c>
      <c r="G36" s="6">
        <v>751</v>
      </c>
      <c r="H36" s="6">
        <v>677</v>
      </c>
      <c r="I36" s="6">
        <v>251</v>
      </c>
      <c r="J36" s="17">
        <v>19</v>
      </c>
      <c r="K36" s="7" t="s">
        <v>38</v>
      </c>
      <c r="L36" s="8" t="s">
        <v>38</v>
      </c>
    </row>
    <row r="37" spans="2:24" ht="20.45" customHeight="1">
      <c r="B37" s="38" t="s">
        <v>63</v>
      </c>
      <c r="C37" s="64">
        <f t="shared" ref="C37:C42" si="1">SUM(D37:L37)</f>
        <v>3148</v>
      </c>
      <c r="D37" s="6">
        <v>349</v>
      </c>
      <c r="E37" s="16">
        <v>672</v>
      </c>
      <c r="F37" s="16">
        <v>628</v>
      </c>
      <c r="G37" s="6">
        <v>673</v>
      </c>
      <c r="H37" s="6">
        <v>563</v>
      </c>
      <c r="I37" s="6">
        <v>244</v>
      </c>
      <c r="J37" s="17">
        <v>19</v>
      </c>
      <c r="K37" s="7" t="s">
        <v>38</v>
      </c>
      <c r="L37" s="8" t="s">
        <v>38</v>
      </c>
    </row>
    <row r="38" spans="2:24" ht="20.45" customHeight="1">
      <c r="B38" s="38" t="s">
        <v>70</v>
      </c>
      <c r="C38" s="64">
        <f t="shared" si="1"/>
        <v>2882</v>
      </c>
      <c r="D38" s="6">
        <f>C61</f>
        <v>237</v>
      </c>
      <c r="E38" s="16">
        <v>614</v>
      </c>
      <c r="F38" s="16">
        <v>572</v>
      </c>
      <c r="G38" s="6">
        <v>642</v>
      </c>
      <c r="H38" s="6">
        <v>550</v>
      </c>
      <c r="I38" s="6">
        <v>245</v>
      </c>
      <c r="J38" s="17">
        <v>22</v>
      </c>
      <c r="K38" s="7" t="s">
        <v>38</v>
      </c>
      <c r="L38" s="8" t="s">
        <v>38</v>
      </c>
    </row>
    <row r="39" spans="2:24" ht="20.45" customHeight="1">
      <c r="B39" s="38" t="s">
        <v>71</v>
      </c>
      <c r="C39" s="64">
        <f t="shared" si="1"/>
        <v>3057</v>
      </c>
      <c r="D39" s="6">
        <v>248</v>
      </c>
      <c r="E39" s="16">
        <v>635</v>
      </c>
      <c r="F39" s="16">
        <v>615</v>
      </c>
      <c r="G39" s="6">
        <v>670</v>
      </c>
      <c r="H39" s="6">
        <v>594</v>
      </c>
      <c r="I39" s="6">
        <v>280</v>
      </c>
      <c r="J39" s="17">
        <v>15</v>
      </c>
      <c r="K39" s="50" t="s">
        <v>72</v>
      </c>
      <c r="L39" s="51" t="s">
        <v>72</v>
      </c>
    </row>
    <row r="40" spans="2:24" ht="20.45" customHeight="1">
      <c r="B40" s="38" t="s">
        <v>76</v>
      </c>
      <c r="C40" s="64">
        <f t="shared" si="1"/>
        <v>2881</v>
      </c>
      <c r="D40" s="6">
        <v>211</v>
      </c>
      <c r="E40" s="16">
        <v>619</v>
      </c>
      <c r="F40" s="16">
        <v>570</v>
      </c>
      <c r="G40" s="6">
        <v>630</v>
      </c>
      <c r="H40" s="6">
        <v>551</v>
      </c>
      <c r="I40" s="6">
        <v>280</v>
      </c>
      <c r="J40" s="17">
        <v>20</v>
      </c>
      <c r="K40" s="50" t="s">
        <v>38</v>
      </c>
      <c r="L40" s="51" t="s">
        <v>38</v>
      </c>
    </row>
    <row r="41" spans="2:24" ht="20.45" customHeight="1">
      <c r="B41" s="42" t="s">
        <v>77</v>
      </c>
      <c r="C41" s="70">
        <f t="shared" si="1"/>
        <v>2660</v>
      </c>
      <c r="D41" s="12">
        <f>C63</f>
        <v>211</v>
      </c>
      <c r="E41" s="12">
        <v>551</v>
      </c>
      <c r="F41" s="12">
        <v>504</v>
      </c>
      <c r="G41" s="12">
        <v>601</v>
      </c>
      <c r="H41" s="12">
        <v>521</v>
      </c>
      <c r="I41" s="12">
        <v>246</v>
      </c>
      <c r="J41" s="12">
        <v>26</v>
      </c>
      <c r="K41" s="69" t="s">
        <v>38</v>
      </c>
      <c r="L41" s="71" t="s">
        <v>38</v>
      </c>
    </row>
    <row r="42" spans="2:24" ht="19.5" customHeight="1">
      <c r="B42" s="38" t="s">
        <v>78</v>
      </c>
      <c r="C42" s="64">
        <f t="shared" si="1"/>
        <v>2345</v>
      </c>
      <c r="D42" s="6">
        <v>173</v>
      </c>
      <c r="E42" s="6">
        <v>493</v>
      </c>
      <c r="F42" s="6">
        <v>464</v>
      </c>
      <c r="G42" s="6">
        <v>491</v>
      </c>
      <c r="H42" s="6">
        <v>469</v>
      </c>
      <c r="I42" s="6">
        <v>238</v>
      </c>
      <c r="J42" s="6">
        <v>17</v>
      </c>
      <c r="K42" s="50" t="s">
        <v>38</v>
      </c>
      <c r="L42" s="82" t="s">
        <v>38</v>
      </c>
    </row>
    <row r="43" spans="2:24" ht="19.5" customHeight="1" thickBot="1">
      <c r="B43" s="77" t="s">
        <v>81</v>
      </c>
      <c r="C43" s="78">
        <f t="shared" ref="C43" si="2">SUM(D43:L43)</f>
        <v>1964</v>
      </c>
      <c r="D43" s="79">
        <v>151</v>
      </c>
      <c r="E43" s="79">
        <v>430</v>
      </c>
      <c r="F43" s="79">
        <v>385</v>
      </c>
      <c r="G43" s="79">
        <v>402</v>
      </c>
      <c r="H43" s="79">
        <v>399</v>
      </c>
      <c r="I43" s="79">
        <v>181</v>
      </c>
      <c r="J43" s="79">
        <v>16</v>
      </c>
      <c r="K43" s="80" t="s">
        <v>38</v>
      </c>
      <c r="L43" s="81" t="s">
        <v>38</v>
      </c>
    </row>
    <row r="44" spans="2:24" ht="13.7" customHeight="1">
      <c r="B44" s="88" t="s">
        <v>69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18"/>
      <c r="N44" s="18"/>
      <c r="O44" s="18"/>
    </row>
    <row r="45" spans="2:24" ht="15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18"/>
      <c r="N45" s="18"/>
      <c r="O45" s="18"/>
    </row>
    <row r="46" spans="2:24" ht="15" customHeight="1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8"/>
      <c r="N46" s="18"/>
      <c r="O46" s="18"/>
    </row>
    <row r="47" spans="2:24" ht="16.5" customHeight="1" thickBot="1">
      <c r="B47" s="5" t="s">
        <v>75</v>
      </c>
      <c r="F47" s="19"/>
      <c r="G47" s="19"/>
      <c r="H47" s="19"/>
      <c r="I47" s="19"/>
      <c r="J47" s="19"/>
      <c r="K47" s="19"/>
      <c r="L47" s="19"/>
      <c r="M47" s="18"/>
      <c r="N47" s="18"/>
      <c r="O47" s="25"/>
    </row>
    <row r="48" spans="2:24" ht="28.15" customHeight="1" thickBot="1">
      <c r="B48" s="52" t="s">
        <v>67</v>
      </c>
      <c r="C48" s="65" t="s">
        <v>68</v>
      </c>
      <c r="D48" s="40" t="s">
        <v>50</v>
      </c>
      <c r="E48" s="39" t="s">
        <v>51</v>
      </c>
      <c r="F48" s="40" t="s">
        <v>52</v>
      </c>
      <c r="G48" s="39" t="s">
        <v>53</v>
      </c>
      <c r="H48" s="40" t="s">
        <v>54</v>
      </c>
      <c r="I48" s="41" t="s">
        <v>55</v>
      </c>
      <c r="J48" s="20"/>
    </row>
    <row r="49" spans="2:10" ht="18" hidden="1" customHeight="1" thickTop="1">
      <c r="B49" s="53" t="s">
        <v>11</v>
      </c>
      <c r="C49" s="66">
        <v>702</v>
      </c>
      <c r="D49" s="57">
        <v>4</v>
      </c>
      <c r="E49" s="21">
        <v>24</v>
      </c>
      <c r="F49" s="21">
        <v>63</v>
      </c>
      <c r="G49" s="21">
        <v>118</v>
      </c>
      <c r="H49" s="21">
        <v>194</v>
      </c>
      <c r="I49" s="22">
        <v>299</v>
      </c>
      <c r="J49" s="23"/>
    </row>
    <row r="50" spans="2:10" ht="17.45" customHeight="1" thickTop="1">
      <c r="B50" s="54" t="s">
        <v>56</v>
      </c>
      <c r="C50" s="67">
        <f t="shared" ref="C50:C57" si="3">SUM(D50:I50)</f>
        <v>655</v>
      </c>
      <c r="D50" s="58">
        <v>2</v>
      </c>
      <c r="E50" s="46">
        <v>14</v>
      </c>
      <c r="F50" s="46">
        <v>62</v>
      </c>
      <c r="G50" s="46">
        <v>124</v>
      </c>
      <c r="H50" s="46">
        <v>186</v>
      </c>
      <c r="I50" s="47">
        <v>267</v>
      </c>
      <c r="J50" s="23"/>
    </row>
    <row r="51" spans="2:10" ht="15.75" customHeight="1">
      <c r="B51" s="55" t="s">
        <v>57</v>
      </c>
      <c r="C51" s="68">
        <f t="shared" si="3"/>
        <v>580</v>
      </c>
      <c r="D51" s="59">
        <v>6</v>
      </c>
      <c r="E51" s="48">
        <v>21</v>
      </c>
      <c r="F51" s="48">
        <v>51</v>
      </c>
      <c r="G51" s="48">
        <v>107</v>
      </c>
      <c r="H51" s="48">
        <v>167</v>
      </c>
      <c r="I51" s="49">
        <v>228</v>
      </c>
      <c r="J51" s="23"/>
    </row>
    <row r="52" spans="2:10" ht="15.75" customHeight="1">
      <c r="B52" s="55" t="s">
        <v>58</v>
      </c>
      <c r="C52" s="68">
        <f t="shared" si="3"/>
        <v>557</v>
      </c>
      <c r="D52" s="59">
        <v>6</v>
      </c>
      <c r="E52" s="48">
        <v>16</v>
      </c>
      <c r="F52" s="48">
        <v>71</v>
      </c>
      <c r="G52" s="48">
        <v>103</v>
      </c>
      <c r="H52" s="48">
        <v>163</v>
      </c>
      <c r="I52" s="49">
        <v>198</v>
      </c>
      <c r="J52" s="23"/>
    </row>
    <row r="53" spans="2:10" ht="18" customHeight="1">
      <c r="B53" s="55" t="s">
        <v>59</v>
      </c>
      <c r="C53" s="68">
        <f t="shared" si="3"/>
        <v>442</v>
      </c>
      <c r="D53" s="59">
        <v>10</v>
      </c>
      <c r="E53" s="48">
        <v>15</v>
      </c>
      <c r="F53" s="48">
        <v>49</v>
      </c>
      <c r="G53" s="48">
        <v>81</v>
      </c>
      <c r="H53" s="48">
        <v>129</v>
      </c>
      <c r="I53" s="49">
        <v>158</v>
      </c>
      <c r="J53" s="23"/>
    </row>
    <row r="54" spans="2:10" ht="15.75" customHeight="1">
      <c r="B54" s="55" t="s">
        <v>60</v>
      </c>
      <c r="C54" s="68">
        <f t="shared" si="3"/>
        <v>388</v>
      </c>
      <c r="D54" s="59">
        <v>6</v>
      </c>
      <c r="E54" s="48">
        <v>19</v>
      </c>
      <c r="F54" s="48">
        <v>40</v>
      </c>
      <c r="G54" s="48">
        <v>76</v>
      </c>
      <c r="H54" s="48">
        <v>93</v>
      </c>
      <c r="I54" s="49">
        <v>154</v>
      </c>
      <c r="J54" s="23"/>
    </row>
    <row r="55" spans="2:10" ht="17.45" customHeight="1">
      <c r="B55" s="55" t="s">
        <v>48</v>
      </c>
      <c r="C55" s="68">
        <f t="shared" si="3"/>
        <v>405</v>
      </c>
      <c r="D55" s="59">
        <v>15</v>
      </c>
      <c r="E55" s="48">
        <v>16</v>
      </c>
      <c r="F55" s="48">
        <v>48</v>
      </c>
      <c r="G55" s="48">
        <v>75</v>
      </c>
      <c r="H55" s="48">
        <v>101</v>
      </c>
      <c r="I55" s="49">
        <v>150</v>
      </c>
      <c r="J55" s="23"/>
    </row>
    <row r="56" spans="2:10" ht="18.75" customHeight="1">
      <c r="B56" s="56" t="s">
        <v>49</v>
      </c>
      <c r="C56" s="68">
        <f t="shared" si="3"/>
        <v>441</v>
      </c>
      <c r="D56" s="59">
        <v>10</v>
      </c>
      <c r="E56" s="48">
        <v>13</v>
      </c>
      <c r="F56" s="48">
        <v>57</v>
      </c>
      <c r="G56" s="48">
        <v>96</v>
      </c>
      <c r="H56" s="48">
        <v>119</v>
      </c>
      <c r="I56" s="49">
        <v>146</v>
      </c>
      <c r="J56" s="23"/>
    </row>
    <row r="57" spans="2:10" ht="18.75" customHeight="1">
      <c r="B57" s="56" t="s">
        <v>61</v>
      </c>
      <c r="C57" s="68">
        <f t="shared" si="3"/>
        <v>443</v>
      </c>
      <c r="D57" s="59">
        <v>6</v>
      </c>
      <c r="E57" s="48">
        <v>26</v>
      </c>
      <c r="F57" s="48">
        <v>65</v>
      </c>
      <c r="G57" s="48">
        <v>86</v>
      </c>
      <c r="H57" s="48">
        <v>105</v>
      </c>
      <c r="I57" s="49">
        <v>155</v>
      </c>
      <c r="J57" s="23"/>
    </row>
    <row r="58" spans="2:10" ht="18.75" customHeight="1">
      <c r="B58" s="56" t="s">
        <v>62</v>
      </c>
      <c r="C58" s="68">
        <v>346</v>
      </c>
      <c r="D58" s="59">
        <v>5</v>
      </c>
      <c r="E58" s="48">
        <v>14</v>
      </c>
      <c r="F58" s="48">
        <v>52</v>
      </c>
      <c r="G58" s="48">
        <v>73</v>
      </c>
      <c r="H58" s="48">
        <v>82</v>
      </c>
      <c r="I58" s="49">
        <v>120</v>
      </c>
      <c r="J58" s="23"/>
    </row>
    <row r="59" spans="2:10" ht="18.75" customHeight="1">
      <c r="B59" s="56" t="s">
        <v>65</v>
      </c>
      <c r="C59" s="68">
        <v>361</v>
      </c>
      <c r="D59" s="59">
        <v>9</v>
      </c>
      <c r="E59" s="48">
        <v>14</v>
      </c>
      <c r="F59" s="48">
        <v>46</v>
      </c>
      <c r="G59" s="48">
        <v>55</v>
      </c>
      <c r="H59" s="48">
        <v>91</v>
      </c>
      <c r="I59" s="49">
        <v>146</v>
      </c>
      <c r="J59" s="23"/>
    </row>
    <row r="60" spans="2:10" ht="18.75" customHeight="1">
      <c r="B60" s="56" t="s">
        <v>63</v>
      </c>
      <c r="C60" s="68">
        <f>SUM(D60:I60)</f>
        <v>349</v>
      </c>
      <c r="D60" s="59">
        <v>9</v>
      </c>
      <c r="E60" s="48">
        <v>19</v>
      </c>
      <c r="F60" s="48">
        <v>40</v>
      </c>
      <c r="G60" s="48">
        <v>52</v>
      </c>
      <c r="H60" s="48">
        <v>87</v>
      </c>
      <c r="I60" s="49">
        <v>142</v>
      </c>
      <c r="J60" s="23"/>
    </row>
    <row r="61" spans="2:10" ht="18.75" customHeight="1">
      <c r="B61" s="56" t="s">
        <v>70</v>
      </c>
      <c r="C61" s="68">
        <f>SUM(D61:I61)</f>
        <v>237</v>
      </c>
      <c r="D61" s="59">
        <v>2</v>
      </c>
      <c r="E61" s="48">
        <v>11</v>
      </c>
      <c r="F61" s="48">
        <v>28</v>
      </c>
      <c r="G61" s="48">
        <v>35</v>
      </c>
      <c r="H61" s="48">
        <v>76</v>
      </c>
      <c r="I61" s="49">
        <v>85</v>
      </c>
      <c r="J61" s="23"/>
    </row>
    <row r="62" spans="2:10" ht="18.75" customHeight="1">
      <c r="B62" s="56" t="s">
        <v>71</v>
      </c>
      <c r="C62" s="68">
        <f>SUM(D62:I62)</f>
        <v>248</v>
      </c>
      <c r="D62" s="59">
        <v>7</v>
      </c>
      <c r="E62" s="48">
        <v>9</v>
      </c>
      <c r="F62" s="48">
        <v>21</v>
      </c>
      <c r="G62" s="48">
        <v>36</v>
      </c>
      <c r="H62" s="48">
        <v>63</v>
      </c>
      <c r="I62" s="49">
        <v>112</v>
      </c>
      <c r="J62" s="23"/>
    </row>
    <row r="63" spans="2:10" ht="18.75" customHeight="1">
      <c r="B63" s="56" t="s">
        <v>76</v>
      </c>
      <c r="C63" s="68">
        <v>211</v>
      </c>
      <c r="D63" s="59">
        <v>3</v>
      </c>
      <c r="E63" s="48">
        <v>7</v>
      </c>
      <c r="F63" s="48">
        <v>21</v>
      </c>
      <c r="G63" s="48">
        <v>37</v>
      </c>
      <c r="H63" s="48">
        <v>58</v>
      </c>
      <c r="I63" s="49">
        <v>85</v>
      </c>
      <c r="J63" s="23"/>
    </row>
    <row r="64" spans="2:10" ht="19.149999999999999" customHeight="1">
      <c r="B64" s="72" t="s">
        <v>77</v>
      </c>
      <c r="C64" s="73">
        <f>SUM(D64:I64)</f>
        <v>209</v>
      </c>
      <c r="D64" s="74">
        <v>2</v>
      </c>
      <c r="E64" s="75">
        <v>5</v>
      </c>
      <c r="F64" s="75">
        <v>31</v>
      </c>
      <c r="G64" s="75">
        <v>29</v>
      </c>
      <c r="H64" s="75">
        <v>56</v>
      </c>
      <c r="I64" s="76">
        <v>86</v>
      </c>
      <c r="J64" s="23"/>
    </row>
    <row r="65" spans="2:10" ht="19.149999999999999" customHeight="1">
      <c r="B65" s="56" t="s">
        <v>79</v>
      </c>
      <c r="C65" s="68">
        <f>SUM(D65:I65)</f>
        <v>173</v>
      </c>
      <c r="D65" s="59">
        <v>1</v>
      </c>
      <c r="E65" s="48">
        <v>2</v>
      </c>
      <c r="F65" s="48">
        <v>15</v>
      </c>
      <c r="G65" s="48">
        <v>31</v>
      </c>
      <c r="H65" s="48">
        <v>53</v>
      </c>
      <c r="I65" s="49">
        <v>71</v>
      </c>
      <c r="J65" s="23"/>
    </row>
    <row r="66" spans="2:10" ht="19.149999999999999" customHeight="1" thickBot="1">
      <c r="B66" s="83" t="s">
        <v>80</v>
      </c>
      <c r="C66" s="84">
        <f>SUM(D66:I66)</f>
        <v>151</v>
      </c>
      <c r="D66" s="85">
        <v>4</v>
      </c>
      <c r="E66" s="86">
        <v>4</v>
      </c>
      <c r="F66" s="86">
        <v>20</v>
      </c>
      <c r="G66" s="86">
        <v>22</v>
      </c>
      <c r="H66" s="86">
        <v>41</v>
      </c>
      <c r="I66" s="87">
        <v>60</v>
      </c>
      <c r="J66" s="23"/>
    </row>
    <row r="67" spans="2:10" ht="15.75" customHeight="1">
      <c r="B67" s="3"/>
      <c r="G67" s="24"/>
      <c r="I67" s="45" t="s">
        <v>73</v>
      </c>
    </row>
  </sheetData>
  <mergeCells count="1">
    <mergeCell ref="B44:L45"/>
  </mergeCells>
  <phoneticPr fontId="2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表6，7中絶実施数</vt:lpstr>
      <vt:lpstr>'表6，7中絶実施数'!Print_Area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Mode</dc:creator>
  <cp:lastModifiedBy>熊本県庁</cp:lastModifiedBy>
  <cp:lastPrinted>2023-03-17T04:34:21Z</cp:lastPrinted>
  <dcterms:created xsi:type="dcterms:W3CDTF">2012-10-31T06:11:23Z</dcterms:created>
  <dcterms:modified xsi:type="dcterms:W3CDTF">2023-07-31T06:56:35Z</dcterms:modified>
</cp:coreProperties>
</file>