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0\_NAS_Media\行政班\15 R04\06 地方公務員行政\07 給与実態調査\05 公表\02 作成資料\"/>
    </mc:Choice>
  </mc:AlternateContent>
  <bookViews>
    <workbookView xWindow="0" yWindow="0" windowWidth="14380" windowHeight="4210"/>
  </bookViews>
  <sheets>
    <sheet name="別紙２" sheetId="17" r:id="rId1"/>
  </sheets>
  <definedNames>
    <definedName name="_xlnm._FilterDatabase" localSheetId="0" hidden="1">別紙２!$A$5:$G$49</definedName>
    <definedName name="_xlnm.Print_Area" localSheetId="0">別紙２!$B$1:$H$59</definedName>
  </definedNames>
  <calcPr calcId="162913"/>
</workbook>
</file>

<file path=xl/calcChain.xml><?xml version="1.0" encoding="utf-8"?>
<calcChain xmlns="http://schemas.openxmlformats.org/spreadsheetml/2006/main">
  <c r="B6" i="17" l="1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" i="17"/>
  <c r="F51" i="17" l="1"/>
  <c r="F52" i="17"/>
  <c r="F53" i="17"/>
  <c r="F54" i="17"/>
  <c r="F5" i="17" l="1"/>
  <c r="F57" i="17" l="1"/>
  <c r="F39" i="17"/>
  <c r="F56" i="17"/>
  <c r="F46" i="17"/>
  <c r="F37" i="17"/>
  <c r="F23" i="17"/>
  <c r="F18" i="17"/>
  <c r="F17" i="17"/>
  <c r="F10" i="17"/>
  <c r="F6" i="17"/>
  <c r="F19" i="17"/>
  <c r="F49" i="17"/>
  <c r="F38" i="17"/>
  <c r="F31" i="17"/>
  <c r="F32" i="17"/>
  <c r="F33" i="17"/>
  <c r="F34" i="17"/>
  <c r="F35" i="17"/>
  <c r="F36" i="17"/>
  <c r="F11" i="17"/>
  <c r="F12" i="17"/>
  <c r="F13" i="17"/>
  <c r="F14" i="17"/>
  <c r="F15" i="17"/>
  <c r="F16" i="17"/>
  <c r="F48" i="17"/>
  <c r="F47" i="17"/>
  <c r="F45" i="17"/>
  <c r="F44" i="17"/>
  <c r="F43" i="17"/>
  <c r="F42" i="17"/>
  <c r="F41" i="17"/>
  <c r="F40" i="17"/>
  <c r="F25" i="17"/>
  <c r="F24" i="17"/>
  <c r="F22" i="17"/>
  <c r="F21" i="17"/>
  <c r="F20" i="17"/>
  <c r="F29" i="17"/>
  <c r="F30" i="17"/>
  <c r="F59" i="17"/>
  <c r="F28" i="17"/>
  <c r="F27" i="17"/>
  <c r="F26" i="17"/>
  <c r="F58" i="17"/>
  <c r="F7" i="17"/>
  <c r="F8" i="17"/>
  <c r="F9" i="17"/>
</calcChain>
</file>

<file path=xl/sharedStrings.xml><?xml version="1.0" encoding="utf-8"?>
<sst xmlns="http://schemas.openxmlformats.org/spreadsheetml/2006/main" count="61" uniqueCount="61">
  <si>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</si>
  <si>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</si>
  <si>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</si>
  <si>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</si>
  <si>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</si>
  <si>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</si>
  <si>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</si>
  <si>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</si>
  <si>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</si>
  <si>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玉東町</t>
  </si>
  <si>
    <t>南関町</t>
  </si>
  <si>
    <t>長洲町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</si>
  <si>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</si>
  <si>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</si>
  <si>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</si>
  <si>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</si>
  <si>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</si>
  <si>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</si>
  <si>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</si>
  <si>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御船町</t>
  </si>
  <si>
    <t>嘉島町</t>
  </si>
  <si>
    <t>益城町</t>
  </si>
  <si>
    <t>甲佐町</t>
  </si>
  <si>
    <t>芦北町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</si>
  <si>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</si>
  <si>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</si>
  <si>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</si>
  <si>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</si>
  <si>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</si>
  <si>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</si>
  <si>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</si>
  <si>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</si>
  <si>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  <rPh sb="4" eb="5">
      <t>マチ</t>
    </rPh>
    <phoneticPr fontId="2"/>
  </si>
  <si>
    <t>全国市平均</t>
    <rPh sb="0" eb="2">
      <t>ゼンコク</t>
    </rPh>
    <rPh sb="2" eb="3">
      <t>シ</t>
    </rPh>
    <rPh sb="3" eb="5">
      <t>ヘイキン</t>
    </rPh>
    <phoneticPr fontId="2"/>
  </si>
  <si>
    <t>県内町村平均</t>
    <rPh sb="0" eb="2">
      <t>ケンナイ</t>
    </rPh>
    <rPh sb="2" eb="4">
      <t>チョウソン</t>
    </rPh>
    <rPh sb="4" eb="6">
      <t>ヘイキン</t>
    </rPh>
    <phoneticPr fontId="2"/>
  </si>
  <si>
    <t>全国町村平均</t>
    <rPh sb="0" eb="2">
      <t>ゼンコク</t>
    </rPh>
    <rPh sb="2" eb="4">
      <t>チョウソン</t>
    </rPh>
    <rPh sb="4" eb="6">
      <t>ヘイキン</t>
    </rPh>
    <phoneticPr fontId="2"/>
  </si>
  <si>
    <t>上天草市</t>
    <rPh sb="0" eb="1">
      <t>ウエ</t>
    </rPh>
    <rPh sb="1" eb="3">
      <t>アマクサ</t>
    </rPh>
    <rPh sb="3" eb="4">
      <t>シ</t>
    </rPh>
    <phoneticPr fontId="2"/>
  </si>
  <si>
    <t>宇城市</t>
    <rPh sb="0" eb="2">
      <t>ウキ</t>
    </rPh>
    <rPh sb="2" eb="3">
      <t>シ</t>
    </rPh>
    <phoneticPr fontId="2"/>
  </si>
  <si>
    <t>阿蘇市</t>
    <rPh sb="0" eb="2">
      <t>アソ</t>
    </rPh>
    <rPh sb="2" eb="3">
      <t>シ</t>
    </rPh>
    <phoneticPr fontId="2"/>
  </si>
  <si>
    <t>美里町</t>
    <rPh sb="0" eb="2">
      <t>ミサト</t>
    </rPh>
    <rPh sb="2" eb="3">
      <t>マチ</t>
    </rPh>
    <phoneticPr fontId="2"/>
  </si>
  <si>
    <t>南阿蘇村</t>
    <rPh sb="0" eb="1">
      <t>ミナミ</t>
    </rPh>
    <rPh sb="1" eb="3">
      <t>アソ</t>
    </rPh>
    <rPh sb="3" eb="4">
      <t>ムラ</t>
    </rPh>
    <phoneticPr fontId="2"/>
  </si>
  <si>
    <t>山都町</t>
    <rPh sb="0" eb="2">
      <t>ヤマト</t>
    </rPh>
    <rPh sb="2" eb="3">
      <t>マチ</t>
    </rPh>
    <phoneticPr fontId="2"/>
  </si>
  <si>
    <t>全地方公共団体平均</t>
    <rPh sb="0" eb="1">
      <t>ゼン</t>
    </rPh>
    <rPh sb="1" eb="3">
      <t>チホウ</t>
    </rPh>
    <rPh sb="3" eb="5">
      <t>コウキョウ</t>
    </rPh>
    <rPh sb="5" eb="7">
      <t>ダンタイ</t>
    </rPh>
    <rPh sb="7" eb="9">
      <t>ヘイキン</t>
    </rPh>
    <phoneticPr fontId="2"/>
  </si>
  <si>
    <t>天草市</t>
    <rPh sb="0" eb="2">
      <t>アマクサ</t>
    </rPh>
    <rPh sb="2" eb="3">
      <t>シ</t>
    </rPh>
    <phoneticPr fontId="2"/>
  </si>
  <si>
    <t>合志市</t>
    <rPh sb="0" eb="2">
      <t>ゴウシ</t>
    </rPh>
    <rPh sb="2" eb="3">
      <t>シ</t>
    </rPh>
    <phoneticPr fontId="2"/>
  </si>
  <si>
    <t>和水町</t>
    <rPh sb="0" eb="1">
      <t>ワ</t>
    </rPh>
    <rPh sb="1" eb="3">
      <t>ミズマチ</t>
    </rPh>
    <phoneticPr fontId="2"/>
  </si>
  <si>
    <t>氷川町</t>
    <rPh sb="0" eb="2">
      <t>ヒカワ</t>
    </rPh>
    <rPh sb="2" eb="3">
      <t>マチ</t>
    </rPh>
    <phoneticPr fontId="2"/>
  </si>
  <si>
    <t>苓北町</t>
    <rPh sb="0" eb="3">
      <t>レイホクマチ</t>
    </rPh>
    <phoneticPr fontId="2"/>
  </si>
  <si>
    <t>津奈木町</t>
    <phoneticPr fontId="2"/>
  </si>
  <si>
    <t>全国指定都市平均</t>
    <rPh sb="0" eb="2">
      <t>ゼンコク</t>
    </rPh>
    <rPh sb="2" eb="4">
      <t>シテイ</t>
    </rPh>
    <rPh sb="4" eb="6">
      <t>トシ</t>
    </rPh>
    <rPh sb="6" eb="8">
      <t>ヘイキン</t>
    </rPh>
    <phoneticPr fontId="2"/>
  </si>
  <si>
    <t>団体
コード</t>
    <rPh sb="0" eb="2">
      <t>ダンタイ</t>
    </rPh>
    <phoneticPr fontId="2"/>
  </si>
  <si>
    <t>別紙２</t>
    <rPh sb="0" eb="2">
      <t>ベッシ</t>
    </rPh>
    <phoneticPr fontId="2"/>
  </si>
  <si>
    <t>市町村</t>
    <rPh sb="0" eb="3">
      <t>シチョウソン</t>
    </rPh>
    <phoneticPr fontId="2"/>
  </si>
  <si>
    <t>県内市町村のラスパイレス指数（一般行政職）</t>
    <rPh sb="0" eb="2">
      <t>ケンナイ</t>
    </rPh>
    <rPh sb="2" eb="5">
      <t>シチョウソン</t>
    </rPh>
    <rPh sb="12" eb="14">
      <t>シスウ</t>
    </rPh>
    <rPh sb="15" eb="17">
      <t>イッパン</t>
    </rPh>
    <rPh sb="17" eb="19">
      <t>ギョウセイ</t>
    </rPh>
    <rPh sb="19" eb="20">
      <t>ショク</t>
    </rPh>
    <phoneticPr fontId="2"/>
  </si>
  <si>
    <t>R3</t>
    <phoneticPr fontId="2"/>
  </si>
  <si>
    <r>
      <t xml:space="preserve">県内市平均
</t>
    </r>
    <r>
      <rPr>
        <sz val="9"/>
        <rFont val="ＭＳ Ｐゴシック"/>
        <family val="3"/>
        <charset val="128"/>
      </rPr>
      <t>（熊本市を除く）</t>
    </r>
    <rPh sb="0" eb="2">
      <t>ケンナイ</t>
    </rPh>
    <rPh sb="2" eb="3">
      <t>シ</t>
    </rPh>
    <rPh sb="3" eb="5">
      <t>ヘイキン</t>
    </rPh>
    <rPh sb="7" eb="9">
      <t>クマモト</t>
    </rPh>
    <rPh sb="9" eb="10">
      <t>シ</t>
    </rPh>
    <rPh sb="11" eb="12">
      <t>ノゾ</t>
    </rPh>
    <phoneticPr fontId="2"/>
  </si>
  <si>
    <r>
      <t xml:space="preserve">県内市町村平均
</t>
    </r>
    <r>
      <rPr>
        <sz val="9"/>
        <rFont val="ＭＳ Ｐゴシック"/>
        <family val="3"/>
        <charset val="128"/>
      </rPr>
      <t>（熊本市を除く）</t>
    </r>
    <rPh sb="0" eb="2">
      <t>ケンナイ</t>
    </rPh>
    <rPh sb="2" eb="3">
      <t>シ</t>
    </rPh>
    <rPh sb="3" eb="5">
      <t>チョウソン</t>
    </rPh>
    <rPh sb="5" eb="7">
      <t>ヘイキン</t>
    </rPh>
    <rPh sb="9" eb="11">
      <t>クマモト</t>
    </rPh>
    <rPh sb="11" eb="12">
      <t>シ</t>
    </rPh>
    <rPh sb="13" eb="14">
      <t>ノゾ</t>
    </rPh>
    <phoneticPr fontId="2"/>
  </si>
  <si>
    <r>
      <t xml:space="preserve">県内市町村平均
</t>
    </r>
    <r>
      <rPr>
        <sz val="9"/>
        <rFont val="ＭＳ Ｐゴシック"/>
        <family val="3"/>
        <charset val="128"/>
      </rPr>
      <t>（熊本市を含む）</t>
    </r>
    <rPh sb="0" eb="2">
      <t>ケンナイ</t>
    </rPh>
    <rPh sb="2" eb="3">
      <t>シ</t>
    </rPh>
    <rPh sb="3" eb="5">
      <t>チョウソン</t>
    </rPh>
    <rPh sb="5" eb="7">
      <t>ヘイキン</t>
    </rPh>
    <rPh sb="9" eb="11">
      <t>クマモト</t>
    </rPh>
    <rPh sb="11" eb="12">
      <t>シ</t>
    </rPh>
    <rPh sb="13" eb="14">
      <t>フク</t>
    </rPh>
    <phoneticPr fontId="2"/>
  </si>
  <si>
    <t>増　　減
R3→R4</t>
    <rPh sb="0" eb="1">
      <t>ゾウ</t>
    </rPh>
    <rPh sb="3" eb="4">
      <t>ゲン</t>
    </rPh>
    <phoneticPr fontId="2"/>
  </si>
  <si>
    <t>R4</t>
    <phoneticPr fontId="2"/>
  </si>
  <si>
    <t>R4
高い順</t>
    <rPh sb="3" eb="4">
      <t>タカ</t>
    </rPh>
    <rPh sb="5" eb="6">
      <t>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</si>
</sst>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0.0_);[Red]\(0.0\)"/>
    <numFmt numFmtId="178" formatCode="0.0_ ;[Red]\-0.0\ "/>
    <numFmt numFmtId="179" formatCode="#,##0.0;&quot;▲ &quot;#,##0.0"/>
    <numFmt numFmtId="180" formatCode="#,##0.0_);[Red]\(#,##0.0\)"/>
    <numFmt numFmtId="181" formatCode="#,##0.0;&quot;▲&quot;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標準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177" fontId="3" fillId="0" borderId="0" xfId="1" applyNumberFormat="1" applyFont="1"/>
    <xf numFmtId="0" fontId="3" fillId="0" borderId="0" xfId="0" applyFont="1"/>
    <xf numFmtId="178" fontId="3" fillId="0" borderId="0" xfId="1" applyNumberFormat="1" applyFont="1"/>
    <xf numFmtId="176" fontId="3" fillId="0" borderId="0" xfId="0" applyNumberFormat="1" applyFont="1" applyAlignment="1">
      <alignment horizontal="right"/>
    </xf>
    <xf numFmtId="176" fontId="3" fillId="0" borderId="0" xfId="0" applyNumberFormat="1" applyFont="1" applyBorder="1"/>
    <xf numFmtId="176" fontId="5" fillId="0" borderId="0" xfId="0" applyNumberFormat="1" applyFont="1" applyBorder="1"/>
    <xf numFmtId="0" fontId="5" fillId="0" borderId="0" xfId="0" applyFont="1"/>
    <xf numFmtId="177" fontId="5" fillId="0" borderId="0" xfId="1" applyNumberFormat="1" applyFont="1"/>
    <xf numFmtId="178" fontId="5" fillId="0" borderId="0" xfId="1" applyNumberFormat="1" applyFont="1"/>
    <xf numFmtId="176" fontId="5" fillId="0" borderId="0" xfId="0" applyNumberFormat="1" applyFont="1"/>
    <xf numFmtId="0" fontId="5" fillId="0" borderId="0" xfId="0" applyFont="1" applyAlignment="1">
      <alignment vertical="center"/>
    </xf>
    <xf numFmtId="179" fontId="5" fillId="0" borderId="0" xfId="1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8" fontId="4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180" fontId="1" fillId="0" borderId="1" xfId="1" applyNumberFormat="1" applyFont="1" applyFill="1" applyBorder="1" applyAlignment="1">
      <alignment vertical="center"/>
    </xf>
    <xf numFmtId="180" fontId="1" fillId="0" borderId="0" xfId="1" applyNumberFormat="1" applyFont="1" applyBorder="1" applyAlignment="1">
      <alignment horizontal="right" vertical="center"/>
    </xf>
    <xf numFmtId="180" fontId="1" fillId="0" borderId="2" xfId="1" applyNumberFormat="1" applyFont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181" fontId="1" fillId="0" borderId="3" xfId="1" applyNumberFormat="1" applyFont="1" applyFill="1" applyBorder="1" applyAlignment="1">
      <alignment vertical="center"/>
    </xf>
    <xf numFmtId="181" fontId="1" fillId="0" borderId="3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80" fontId="1" fillId="0" borderId="2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/>
    <xf numFmtId="0" fontId="5" fillId="0" borderId="0" xfId="0" applyFont="1" applyFill="1"/>
    <xf numFmtId="178" fontId="0" fillId="0" borderId="4" xfId="1" applyNumberFormat="1" applyFont="1" applyFill="1" applyBorder="1" applyAlignment="1">
      <alignment horizontal="center" vertical="center" wrapText="1"/>
    </xf>
    <xf numFmtId="181" fontId="1" fillId="0" borderId="4" xfId="1" applyNumberFormat="1" applyFont="1" applyFill="1" applyBorder="1" applyAlignment="1">
      <alignment vertical="center"/>
    </xf>
    <xf numFmtId="181" fontId="1" fillId="0" borderId="1" xfId="1" applyNumberFormat="1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 indent="1"/>
    </xf>
    <xf numFmtId="0" fontId="1" fillId="0" borderId="4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180" fontId="1" fillId="0" borderId="1" xfId="1" applyNumberFormat="1" applyFont="1" applyBorder="1" applyAlignment="1">
      <alignment vertical="center"/>
    </xf>
    <xf numFmtId="180" fontId="1" fillId="0" borderId="5" xfId="1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177" fontId="0" fillId="2" borderId="1" xfId="1" applyNumberFormat="1" applyFont="1" applyFill="1" applyBorder="1" applyAlignment="1">
      <alignment horizontal="center" vertical="center"/>
    </xf>
    <xf numFmtId="180" fontId="1" fillId="2" borderId="1" xfId="1" applyNumberFormat="1" applyFont="1" applyFill="1" applyBorder="1" applyAlignment="1">
      <alignment vertical="center"/>
    </xf>
    <xf numFmtId="180" fontId="1" fillId="2" borderId="1" xfId="1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distributed" vertical="center" indent="1"/>
    </xf>
    <xf numFmtId="180" fontId="1" fillId="0" borderId="6" xfId="1" applyNumberFormat="1" applyFont="1" applyBorder="1" applyAlignment="1">
      <alignment vertical="center"/>
    </xf>
    <xf numFmtId="181" fontId="1" fillId="0" borderId="6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horizontal="right" vertical="center"/>
    </xf>
    <xf numFmtId="180" fontId="1" fillId="0" borderId="6" xfId="1" applyNumberFormat="1" applyFont="1" applyFill="1" applyBorder="1" applyAlignment="1">
      <alignment vertical="center"/>
    </xf>
    <xf numFmtId="178" fontId="0" fillId="0" borderId="7" xfId="1" applyNumberFormat="1" applyFont="1" applyFill="1" applyBorder="1" applyAlignment="1">
      <alignment horizontal="center" vertical="center" wrapText="1"/>
    </xf>
    <xf numFmtId="0" fontId="0" fillId="0" borderId="0" xfId="0" applyBorder="1"/>
    <xf numFmtId="181" fontId="1" fillId="0" borderId="7" xfId="1" applyNumberFormat="1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177" fontId="0" fillId="0" borderId="1" xfId="1" applyNumberFormat="1" applyFont="1" applyBorder="1" applyAlignment="1">
      <alignment horizontal="center" vertical="center"/>
    </xf>
    <xf numFmtId="180" fontId="5" fillId="0" borderId="0" xfId="0" applyNumberFormat="1" applyFont="1" applyAlignment="1">
      <alignment vertical="center"/>
    </xf>
    <xf numFmtId="180" fontId="1" fillId="0" borderId="10" xfId="1" applyNumberFormat="1" applyFont="1" applyBorder="1" applyAlignment="1">
      <alignment horizontal="right" vertical="center"/>
    </xf>
    <xf numFmtId="180" fontId="0" fillId="2" borderId="11" xfId="1" applyNumberFormat="1" applyFont="1" applyFill="1" applyBorder="1" applyAlignment="1">
      <alignment horizontal="right" vertical="center"/>
    </xf>
    <xf numFmtId="180" fontId="1" fillId="0" borderId="15" xfId="1" applyNumberFormat="1" applyFont="1" applyFill="1" applyBorder="1" applyAlignment="1">
      <alignment vertical="center"/>
    </xf>
    <xf numFmtId="180" fontId="1" fillId="2" borderId="16" xfId="1" applyNumberFormat="1" applyFont="1" applyFill="1" applyBorder="1" applyAlignment="1">
      <alignment vertical="center"/>
    </xf>
    <xf numFmtId="181" fontId="1" fillId="0" borderId="17" xfId="1" applyNumberFormat="1" applyFont="1" applyFill="1" applyBorder="1" applyAlignment="1">
      <alignment horizontal="right" vertical="center"/>
    </xf>
    <xf numFmtId="181" fontId="1" fillId="0" borderId="18" xfId="1" applyNumberFormat="1" applyFont="1" applyFill="1" applyBorder="1" applyAlignment="1">
      <alignment horizontal="right" vertical="center"/>
    </xf>
    <xf numFmtId="181" fontId="1" fillId="0" borderId="19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" xfId="3"/>
    <cellStyle name="標準 3" xfId="2"/>
    <cellStyle name="標準 4" xfId="4"/>
    <cellStyle name="標準 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showGridLines="0" tabSelected="1" view="pageBreakPreview" topLeftCell="A43" zoomScale="75" zoomScaleNormal="75" zoomScaleSheetLayoutView="75" workbookViewId="0">
      <selection activeCell="E60" sqref="E60"/>
    </sheetView>
  </sheetViews>
  <sheetFormatPr defaultColWidth="9" defaultRowHeight="13" x14ac:dyDescent="0.2"/>
  <cols>
    <col min="1" max="1" width="7.36328125" style="7" bestFit="1" customWidth="1"/>
    <col min="2" max="2" width="8.6328125" style="7" customWidth="1"/>
    <col min="3" max="3" width="16.08984375" style="7" customWidth="1"/>
    <col min="4" max="5" width="11.6328125" style="8" customWidth="1"/>
    <col min="6" max="6" width="11.6328125" style="9" customWidth="1"/>
    <col min="7" max="7" width="5" style="9" customWidth="1"/>
    <col min="8" max="8" width="2.7265625" customWidth="1"/>
    <col min="9" max="9" width="9.36328125" style="10" bestFit="1" customWidth="1"/>
    <col min="10" max="11" width="5.6328125" style="6" customWidth="1"/>
    <col min="12" max="16384" width="9" style="7"/>
  </cols>
  <sheetData>
    <row r="1" spans="1:11" s="2" customFormat="1" ht="14" x14ac:dyDescent="0.2">
      <c r="B1" s="39"/>
      <c r="C1" s="39"/>
      <c r="D1" s="1"/>
      <c r="E1" s="1"/>
      <c r="F1" s="3"/>
      <c r="G1" s="3" t="s">
        <v>51</v>
      </c>
      <c r="H1" s="4"/>
      <c r="I1" s="4"/>
      <c r="J1" s="5"/>
      <c r="K1" s="5"/>
    </row>
    <row r="2" spans="1:11" s="2" customFormat="1" ht="14" x14ac:dyDescent="0.2">
      <c r="B2" s="68" t="s">
        <v>53</v>
      </c>
      <c r="C2" s="68"/>
      <c r="D2" s="68"/>
      <c r="E2" s="68"/>
      <c r="F2" s="68"/>
      <c r="G2" s="3"/>
      <c r="H2" s="4"/>
      <c r="I2" s="4"/>
      <c r="J2" s="5"/>
      <c r="K2" s="5"/>
    </row>
    <row r="4" spans="1:11" s="11" customFormat="1" ht="30" customHeight="1" x14ac:dyDescent="0.2">
      <c r="A4" s="37" t="s">
        <v>50</v>
      </c>
      <c r="B4" s="38" t="s">
        <v>60</v>
      </c>
      <c r="C4" s="31" t="s">
        <v>52</v>
      </c>
      <c r="D4" s="59" t="s">
        <v>54</v>
      </c>
      <c r="E4" s="44" t="s">
        <v>59</v>
      </c>
      <c r="F4" s="28" t="s">
        <v>58</v>
      </c>
      <c r="G4" s="56"/>
      <c r="J4" s="12"/>
      <c r="K4" s="12"/>
    </row>
    <row r="5" spans="1:11" x14ac:dyDescent="0.2">
      <c r="A5" s="32">
        <v>431001</v>
      </c>
      <c r="B5" s="34">
        <f>RANK(E5,E$5:E$49)</f>
        <v>1</v>
      </c>
      <c r="C5" s="36" t="s">
        <v>0</v>
      </c>
      <c r="D5" s="41">
        <v>100</v>
      </c>
      <c r="E5" s="45">
        <v>100</v>
      </c>
      <c r="F5" s="29">
        <f t="shared" ref="F5:F49" si="0">E5-D5</f>
        <v>0</v>
      </c>
      <c r="G5" s="54"/>
      <c r="H5" s="55"/>
      <c r="I5" s="14"/>
    </row>
    <row r="6" spans="1:11" s="11" customFormat="1" x14ac:dyDescent="0.2">
      <c r="A6" s="32">
        <v>432024</v>
      </c>
      <c r="B6" s="34">
        <f t="shared" ref="B6:B49" si="1">RANK(E6,E$5:E$49)</f>
        <v>13</v>
      </c>
      <c r="C6" s="35" t="s">
        <v>1</v>
      </c>
      <c r="D6" s="40">
        <v>96.8</v>
      </c>
      <c r="E6" s="45">
        <v>96.6</v>
      </c>
      <c r="F6" s="21">
        <f t="shared" si="0"/>
        <v>-0.20000000000000284</v>
      </c>
      <c r="G6" s="51"/>
      <c r="J6" s="12"/>
      <c r="K6" s="12"/>
    </row>
    <row r="7" spans="1:11" s="11" customFormat="1" x14ac:dyDescent="0.2">
      <c r="A7" s="32">
        <v>432032</v>
      </c>
      <c r="B7" s="34">
        <f t="shared" si="1"/>
        <v>31</v>
      </c>
      <c r="C7" s="35" t="s">
        <v>2</v>
      </c>
      <c r="D7" s="40">
        <v>95.4</v>
      </c>
      <c r="E7" s="45">
        <v>94.3</v>
      </c>
      <c r="F7" s="21">
        <f t="shared" si="0"/>
        <v>-1.1000000000000085</v>
      </c>
      <c r="G7" s="51"/>
      <c r="J7" s="12"/>
      <c r="K7" s="12"/>
    </row>
    <row r="8" spans="1:11" s="11" customFormat="1" x14ac:dyDescent="0.2">
      <c r="A8" s="32">
        <v>432041</v>
      </c>
      <c r="B8" s="34">
        <f t="shared" si="1"/>
        <v>29</v>
      </c>
      <c r="C8" s="35" t="s">
        <v>3</v>
      </c>
      <c r="D8" s="40">
        <v>93.8</v>
      </c>
      <c r="E8" s="45">
        <v>94.4</v>
      </c>
      <c r="F8" s="21">
        <f t="shared" si="0"/>
        <v>0.60000000000000853</v>
      </c>
      <c r="G8" s="51"/>
      <c r="J8" s="12"/>
      <c r="K8" s="12"/>
    </row>
    <row r="9" spans="1:11" s="11" customFormat="1" x14ac:dyDescent="0.2">
      <c r="A9" s="32">
        <v>432059</v>
      </c>
      <c r="B9" s="34">
        <f t="shared" si="1"/>
        <v>17</v>
      </c>
      <c r="C9" s="35" t="s">
        <v>4</v>
      </c>
      <c r="D9" s="40">
        <v>96.8</v>
      </c>
      <c r="E9" s="45">
        <v>95.8</v>
      </c>
      <c r="F9" s="21">
        <f t="shared" si="0"/>
        <v>-1</v>
      </c>
      <c r="G9" s="51"/>
      <c r="J9" s="12"/>
      <c r="K9" s="12"/>
    </row>
    <row r="10" spans="1:11" s="11" customFormat="1" x14ac:dyDescent="0.2">
      <c r="A10" s="32">
        <v>432067</v>
      </c>
      <c r="B10" s="34">
        <f t="shared" si="1"/>
        <v>6</v>
      </c>
      <c r="C10" s="35" t="s">
        <v>5</v>
      </c>
      <c r="D10" s="40">
        <v>97.7</v>
      </c>
      <c r="E10" s="45">
        <v>97.8</v>
      </c>
      <c r="F10" s="21">
        <f t="shared" si="0"/>
        <v>9.9999999999994316E-2</v>
      </c>
      <c r="G10" s="51"/>
      <c r="J10" s="12"/>
      <c r="K10" s="12"/>
    </row>
    <row r="11" spans="1:11" s="11" customFormat="1" x14ac:dyDescent="0.2">
      <c r="A11" s="32">
        <v>432083</v>
      </c>
      <c r="B11" s="34">
        <f t="shared" si="1"/>
        <v>9</v>
      </c>
      <c r="C11" s="35" t="s">
        <v>6</v>
      </c>
      <c r="D11" s="40">
        <v>97.8</v>
      </c>
      <c r="E11" s="45">
        <v>97.4</v>
      </c>
      <c r="F11" s="21">
        <f t="shared" si="0"/>
        <v>-0.39999999999999147</v>
      </c>
      <c r="G11" s="51"/>
      <c r="J11" s="12"/>
      <c r="K11" s="12"/>
    </row>
    <row r="12" spans="1:11" s="11" customFormat="1" x14ac:dyDescent="0.2">
      <c r="A12" s="32">
        <v>432105</v>
      </c>
      <c r="B12" s="34">
        <f t="shared" si="1"/>
        <v>16</v>
      </c>
      <c r="C12" s="35" t="s">
        <v>7</v>
      </c>
      <c r="D12" s="40">
        <v>95.7</v>
      </c>
      <c r="E12" s="45">
        <v>95.9</v>
      </c>
      <c r="F12" s="21">
        <f t="shared" si="0"/>
        <v>0.20000000000000284</v>
      </c>
      <c r="G12" s="51"/>
      <c r="J12" s="12"/>
      <c r="K12" s="12"/>
    </row>
    <row r="13" spans="1:11" s="11" customFormat="1" x14ac:dyDescent="0.2">
      <c r="A13" s="32">
        <v>432113</v>
      </c>
      <c r="B13" s="34">
        <f t="shared" si="1"/>
        <v>6</v>
      </c>
      <c r="C13" s="35" t="s">
        <v>8</v>
      </c>
      <c r="D13" s="40">
        <v>97.7</v>
      </c>
      <c r="E13" s="45">
        <v>97.8</v>
      </c>
      <c r="F13" s="21">
        <f t="shared" si="0"/>
        <v>9.9999999999994316E-2</v>
      </c>
      <c r="G13" s="51"/>
      <c r="J13" s="12"/>
      <c r="K13" s="12"/>
    </row>
    <row r="14" spans="1:11" s="11" customFormat="1" x14ac:dyDescent="0.2">
      <c r="A14" s="32">
        <v>432121</v>
      </c>
      <c r="B14" s="34">
        <f t="shared" si="1"/>
        <v>3</v>
      </c>
      <c r="C14" s="35" t="s">
        <v>36</v>
      </c>
      <c r="D14" s="40">
        <v>98.8</v>
      </c>
      <c r="E14" s="45">
        <v>98.9</v>
      </c>
      <c r="F14" s="21">
        <f t="shared" si="0"/>
        <v>0.10000000000000853</v>
      </c>
      <c r="G14" s="51"/>
      <c r="J14" s="12"/>
      <c r="K14" s="12"/>
    </row>
    <row r="15" spans="1:11" s="11" customFormat="1" x14ac:dyDescent="0.2">
      <c r="A15" s="32">
        <v>432130</v>
      </c>
      <c r="B15" s="34">
        <f t="shared" si="1"/>
        <v>2</v>
      </c>
      <c r="C15" s="35" t="s">
        <v>37</v>
      </c>
      <c r="D15" s="41">
        <v>99</v>
      </c>
      <c r="E15" s="45">
        <v>99.2</v>
      </c>
      <c r="F15" s="21">
        <f t="shared" si="0"/>
        <v>0.20000000000000284</v>
      </c>
      <c r="G15" s="51"/>
      <c r="J15" s="12"/>
      <c r="K15" s="12"/>
    </row>
    <row r="16" spans="1:11" s="11" customFormat="1" x14ac:dyDescent="0.2">
      <c r="A16" s="32">
        <v>432148</v>
      </c>
      <c r="B16" s="34">
        <f t="shared" si="1"/>
        <v>11</v>
      </c>
      <c r="C16" s="35" t="s">
        <v>38</v>
      </c>
      <c r="D16" s="40">
        <v>96.7</v>
      </c>
      <c r="E16" s="45">
        <v>97</v>
      </c>
      <c r="F16" s="21">
        <f t="shared" si="0"/>
        <v>0.29999999999999716</v>
      </c>
      <c r="G16" s="51"/>
      <c r="J16" s="12"/>
      <c r="K16" s="12"/>
    </row>
    <row r="17" spans="1:11" s="11" customFormat="1" x14ac:dyDescent="0.2">
      <c r="A17" s="32">
        <v>432156</v>
      </c>
      <c r="B17" s="34">
        <f t="shared" si="1"/>
        <v>9</v>
      </c>
      <c r="C17" s="35" t="s">
        <v>43</v>
      </c>
      <c r="D17" s="41">
        <v>97.6</v>
      </c>
      <c r="E17" s="45">
        <v>97.4</v>
      </c>
      <c r="F17" s="21">
        <f t="shared" si="0"/>
        <v>-0.19999999999998863</v>
      </c>
      <c r="G17" s="51"/>
      <c r="J17" s="12"/>
      <c r="K17" s="12"/>
    </row>
    <row r="18" spans="1:11" s="11" customFormat="1" x14ac:dyDescent="0.2">
      <c r="A18" s="32">
        <v>432164</v>
      </c>
      <c r="B18" s="34">
        <f t="shared" si="1"/>
        <v>13</v>
      </c>
      <c r="C18" s="35" t="s">
        <v>44</v>
      </c>
      <c r="D18" s="40">
        <v>97</v>
      </c>
      <c r="E18" s="45">
        <v>96.6</v>
      </c>
      <c r="F18" s="21">
        <f t="shared" si="0"/>
        <v>-0.40000000000000568</v>
      </c>
      <c r="G18" s="51"/>
      <c r="J18" s="12"/>
    </row>
    <row r="19" spans="1:11" s="11" customFormat="1" x14ac:dyDescent="0.2">
      <c r="A19" s="32">
        <v>433489</v>
      </c>
      <c r="B19" s="34">
        <f t="shared" si="1"/>
        <v>28</v>
      </c>
      <c r="C19" s="35" t="s">
        <v>39</v>
      </c>
      <c r="D19" s="40">
        <v>94.6</v>
      </c>
      <c r="E19" s="45">
        <v>94.6</v>
      </c>
      <c r="F19" s="21">
        <f t="shared" si="0"/>
        <v>0</v>
      </c>
      <c r="G19" s="51"/>
      <c r="J19" s="12"/>
    </row>
    <row r="20" spans="1:11" s="11" customFormat="1" x14ac:dyDescent="0.2">
      <c r="A20" s="32">
        <v>433641</v>
      </c>
      <c r="B20" s="34">
        <f t="shared" si="1"/>
        <v>20</v>
      </c>
      <c r="C20" s="35" t="s">
        <v>9</v>
      </c>
      <c r="D20" s="40">
        <v>95.8</v>
      </c>
      <c r="E20" s="45">
        <v>95.6</v>
      </c>
      <c r="F20" s="21">
        <f t="shared" si="0"/>
        <v>-0.20000000000000284</v>
      </c>
      <c r="G20" s="52"/>
      <c r="J20" s="12"/>
    </row>
    <row r="21" spans="1:11" s="11" customFormat="1" x14ac:dyDescent="0.2">
      <c r="A21" s="32">
        <v>433675</v>
      </c>
      <c r="B21" s="34">
        <f t="shared" si="1"/>
        <v>40</v>
      </c>
      <c r="C21" s="35" t="s">
        <v>10</v>
      </c>
      <c r="D21" s="40">
        <v>93.3</v>
      </c>
      <c r="E21" s="45">
        <v>93</v>
      </c>
      <c r="F21" s="21">
        <f t="shared" si="0"/>
        <v>-0.29999999999999716</v>
      </c>
      <c r="G21" s="51"/>
      <c r="J21" s="12"/>
    </row>
    <row r="22" spans="1:11" s="11" customFormat="1" x14ac:dyDescent="0.2">
      <c r="A22" s="32">
        <v>433683</v>
      </c>
      <c r="B22" s="34">
        <f t="shared" si="1"/>
        <v>35</v>
      </c>
      <c r="C22" s="35" t="s">
        <v>11</v>
      </c>
      <c r="D22" s="40">
        <v>93.9</v>
      </c>
      <c r="E22" s="45">
        <v>93.7</v>
      </c>
      <c r="F22" s="21">
        <f t="shared" si="0"/>
        <v>-0.20000000000000284</v>
      </c>
      <c r="G22" s="51"/>
      <c r="J22" s="12"/>
    </row>
    <row r="23" spans="1:11" s="11" customFormat="1" x14ac:dyDescent="0.2">
      <c r="A23" s="32">
        <v>433691</v>
      </c>
      <c r="B23" s="34">
        <f t="shared" si="1"/>
        <v>22</v>
      </c>
      <c r="C23" s="35" t="s">
        <v>45</v>
      </c>
      <c r="D23" s="40">
        <v>95.5</v>
      </c>
      <c r="E23" s="45">
        <v>95.1</v>
      </c>
      <c r="F23" s="21">
        <f t="shared" si="0"/>
        <v>-0.40000000000000568</v>
      </c>
      <c r="G23" s="51"/>
      <c r="J23" s="12"/>
    </row>
    <row r="24" spans="1:11" s="11" customFormat="1" x14ac:dyDescent="0.2">
      <c r="A24" s="32">
        <v>434035</v>
      </c>
      <c r="B24" s="34">
        <f t="shared" si="1"/>
        <v>5</v>
      </c>
      <c r="C24" s="35" t="s">
        <v>12</v>
      </c>
      <c r="D24" s="40">
        <v>97.1</v>
      </c>
      <c r="E24" s="45">
        <v>98</v>
      </c>
      <c r="F24" s="21">
        <f t="shared" si="0"/>
        <v>0.90000000000000568</v>
      </c>
      <c r="G24" s="51"/>
      <c r="J24" s="12"/>
    </row>
    <row r="25" spans="1:11" s="11" customFormat="1" x14ac:dyDescent="0.2">
      <c r="A25" s="32">
        <v>434043</v>
      </c>
      <c r="B25" s="34">
        <f t="shared" si="1"/>
        <v>4</v>
      </c>
      <c r="C25" s="35" t="s">
        <v>13</v>
      </c>
      <c r="D25" s="40">
        <v>99.4</v>
      </c>
      <c r="E25" s="45">
        <v>98.6</v>
      </c>
      <c r="F25" s="21">
        <f t="shared" si="0"/>
        <v>-0.80000000000001137</v>
      </c>
      <c r="G25" s="51"/>
      <c r="J25" s="12"/>
    </row>
    <row r="26" spans="1:11" s="11" customFormat="1" x14ac:dyDescent="0.2">
      <c r="A26" s="32">
        <v>434230</v>
      </c>
      <c r="B26" s="34">
        <f t="shared" si="1"/>
        <v>19</v>
      </c>
      <c r="C26" s="35" t="s">
        <v>14</v>
      </c>
      <c r="D26" s="40">
        <v>95.4</v>
      </c>
      <c r="E26" s="45">
        <v>95.7</v>
      </c>
      <c r="F26" s="21">
        <f t="shared" si="0"/>
        <v>0.29999999999999716</v>
      </c>
      <c r="G26" s="51"/>
      <c r="J26" s="12"/>
    </row>
    <row r="27" spans="1:11" s="11" customFormat="1" x14ac:dyDescent="0.2">
      <c r="A27" s="32">
        <v>434248</v>
      </c>
      <c r="B27" s="34">
        <f t="shared" si="1"/>
        <v>24</v>
      </c>
      <c r="C27" s="35" t="s">
        <v>15</v>
      </c>
      <c r="D27" s="40">
        <v>95</v>
      </c>
      <c r="E27" s="45">
        <v>94.8</v>
      </c>
      <c r="F27" s="21">
        <f t="shared" si="0"/>
        <v>-0.20000000000000284</v>
      </c>
      <c r="G27" s="51"/>
      <c r="J27" s="12"/>
    </row>
    <row r="28" spans="1:11" s="11" customFormat="1" x14ac:dyDescent="0.2">
      <c r="A28" s="32">
        <v>434256</v>
      </c>
      <c r="B28" s="34">
        <f t="shared" si="1"/>
        <v>45</v>
      </c>
      <c r="C28" s="35" t="s">
        <v>16</v>
      </c>
      <c r="D28" s="40">
        <v>91.4</v>
      </c>
      <c r="E28" s="45">
        <v>91</v>
      </c>
      <c r="F28" s="21">
        <f t="shared" si="0"/>
        <v>-0.40000000000000568</v>
      </c>
      <c r="G28" s="51"/>
      <c r="J28" s="12"/>
    </row>
    <row r="29" spans="1:11" s="11" customFormat="1" x14ac:dyDescent="0.2">
      <c r="A29" s="32">
        <v>434281</v>
      </c>
      <c r="B29" s="34">
        <f t="shared" si="1"/>
        <v>23</v>
      </c>
      <c r="C29" s="35" t="s">
        <v>17</v>
      </c>
      <c r="D29" s="40">
        <v>94.5</v>
      </c>
      <c r="E29" s="45">
        <v>95</v>
      </c>
      <c r="F29" s="21">
        <f t="shared" si="0"/>
        <v>0.5</v>
      </c>
      <c r="G29" s="51"/>
      <c r="J29" s="12"/>
    </row>
    <row r="30" spans="1:11" s="11" customFormat="1" x14ac:dyDescent="0.2">
      <c r="A30" s="32">
        <v>434329</v>
      </c>
      <c r="B30" s="34">
        <f t="shared" si="1"/>
        <v>12</v>
      </c>
      <c r="C30" s="35" t="s">
        <v>18</v>
      </c>
      <c r="D30" s="40">
        <v>95.4</v>
      </c>
      <c r="E30" s="45">
        <v>96.8</v>
      </c>
      <c r="F30" s="21">
        <f t="shared" si="0"/>
        <v>1.3999999999999915</v>
      </c>
      <c r="G30" s="51"/>
      <c r="J30" s="12"/>
    </row>
    <row r="31" spans="1:11" s="11" customFormat="1" x14ac:dyDescent="0.2">
      <c r="A31" s="32">
        <v>434337</v>
      </c>
      <c r="B31" s="34">
        <f t="shared" si="1"/>
        <v>17</v>
      </c>
      <c r="C31" s="35" t="s">
        <v>40</v>
      </c>
      <c r="D31" s="40">
        <v>95.1</v>
      </c>
      <c r="E31" s="45">
        <v>95.8</v>
      </c>
      <c r="F31" s="21">
        <f t="shared" si="0"/>
        <v>0.70000000000000284</v>
      </c>
      <c r="G31" s="51"/>
      <c r="J31" s="12"/>
    </row>
    <row r="32" spans="1:11" s="11" customFormat="1" x14ac:dyDescent="0.2">
      <c r="A32" s="32">
        <v>434418</v>
      </c>
      <c r="B32" s="34">
        <f t="shared" si="1"/>
        <v>26</v>
      </c>
      <c r="C32" s="35" t="s">
        <v>19</v>
      </c>
      <c r="D32" s="40">
        <v>93.6</v>
      </c>
      <c r="E32" s="45">
        <v>94.7</v>
      </c>
      <c r="F32" s="21">
        <f t="shared" si="0"/>
        <v>1.1000000000000085</v>
      </c>
      <c r="G32" s="51"/>
      <c r="J32" s="12"/>
    </row>
    <row r="33" spans="1:11" s="11" customFormat="1" x14ac:dyDescent="0.2">
      <c r="A33" s="32">
        <v>434426</v>
      </c>
      <c r="B33" s="34">
        <f t="shared" si="1"/>
        <v>34</v>
      </c>
      <c r="C33" s="35" t="s">
        <v>20</v>
      </c>
      <c r="D33" s="40">
        <v>93.1</v>
      </c>
      <c r="E33" s="45">
        <v>94.1</v>
      </c>
      <c r="F33" s="21">
        <f t="shared" si="0"/>
        <v>1</v>
      </c>
      <c r="G33" s="51"/>
      <c r="J33" s="12"/>
    </row>
    <row r="34" spans="1:11" s="11" customFormat="1" x14ac:dyDescent="0.2">
      <c r="A34" s="32">
        <v>434434</v>
      </c>
      <c r="B34" s="34">
        <f t="shared" si="1"/>
        <v>43</v>
      </c>
      <c r="C34" s="35" t="s">
        <v>21</v>
      </c>
      <c r="D34" s="40">
        <v>92.5</v>
      </c>
      <c r="E34" s="45">
        <v>92.4</v>
      </c>
      <c r="F34" s="21">
        <f t="shared" si="0"/>
        <v>-9.9999999999994316E-2</v>
      </c>
      <c r="G34" s="51"/>
      <c r="J34" s="12"/>
    </row>
    <row r="35" spans="1:11" s="11" customFormat="1" x14ac:dyDescent="0.2">
      <c r="A35" s="32">
        <v>434442</v>
      </c>
      <c r="B35" s="34">
        <f t="shared" si="1"/>
        <v>44</v>
      </c>
      <c r="C35" s="35" t="s">
        <v>22</v>
      </c>
      <c r="D35" s="40">
        <v>91.6</v>
      </c>
      <c r="E35" s="45">
        <v>92</v>
      </c>
      <c r="F35" s="21">
        <f t="shared" si="0"/>
        <v>0.40000000000000568</v>
      </c>
      <c r="G35" s="51"/>
      <c r="J35" s="12"/>
    </row>
    <row r="36" spans="1:11" s="11" customFormat="1" x14ac:dyDescent="0.2">
      <c r="A36" s="32">
        <v>434477</v>
      </c>
      <c r="B36" s="34">
        <f t="shared" si="1"/>
        <v>39</v>
      </c>
      <c r="C36" s="35" t="s">
        <v>41</v>
      </c>
      <c r="D36" s="40">
        <v>92.6</v>
      </c>
      <c r="E36" s="45">
        <v>93.1</v>
      </c>
      <c r="F36" s="21">
        <f t="shared" si="0"/>
        <v>0.5</v>
      </c>
      <c r="G36" s="51"/>
      <c r="J36" s="12"/>
    </row>
    <row r="37" spans="1:11" s="11" customFormat="1" x14ac:dyDescent="0.2">
      <c r="A37" s="32">
        <v>434680</v>
      </c>
      <c r="B37" s="34">
        <f t="shared" si="1"/>
        <v>42</v>
      </c>
      <c r="C37" s="35" t="s">
        <v>46</v>
      </c>
      <c r="D37" s="40">
        <v>92.5</v>
      </c>
      <c r="E37" s="45">
        <v>92.5</v>
      </c>
      <c r="F37" s="21">
        <f t="shared" si="0"/>
        <v>0</v>
      </c>
      <c r="G37" s="51"/>
      <c r="J37" s="12"/>
    </row>
    <row r="38" spans="1:11" s="11" customFormat="1" x14ac:dyDescent="0.2">
      <c r="A38" s="32">
        <v>434825</v>
      </c>
      <c r="B38" s="34">
        <f t="shared" si="1"/>
        <v>24</v>
      </c>
      <c r="C38" s="35" t="s">
        <v>23</v>
      </c>
      <c r="D38" s="40">
        <v>94.9</v>
      </c>
      <c r="E38" s="45">
        <v>94.8</v>
      </c>
      <c r="F38" s="21">
        <f t="shared" si="0"/>
        <v>-0.10000000000000853</v>
      </c>
      <c r="G38" s="51"/>
      <c r="J38" s="12"/>
    </row>
    <row r="39" spans="1:11" s="11" customFormat="1" x14ac:dyDescent="0.2">
      <c r="A39" s="32">
        <v>434841</v>
      </c>
      <c r="B39" s="34">
        <f t="shared" si="1"/>
        <v>26</v>
      </c>
      <c r="C39" s="35" t="s">
        <v>48</v>
      </c>
      <c r="D39" s="40">
        <v>94.5</v>
      </c>
      <c r="E39" s="45">
        <v>94.7</v>
      </c>
      <c r="F39" s="21">
        <f t="shared" si="0"/>
        <v>0.20000000000000284</v>
      </c>
      <c r="G39" s="51"/>
      <c r="J39" s="12"/>
    </row>
    <row r="40" spans="1:11" s="11" customFormat="1" x14ac:dyDescent="0.2">
      <c r="A40" s="32">
        <v>435015</v>
      </c>
      <c r="B40" s="34">
        <f t="shared" si="1"/>
        <v>33</v>
      </c>
      <c r="C40" s="35" t="s">
        <v>24</v>
      </c>
      <c r="D40" s="40">
        <v>93.6</v>
      </c>
      <c r="E40" s="45">
        <v>94.2</v>
      </c>
      <c r="F40" s="21">
        <f t="shared" si="0"/>
        <v>0.60000000000000853</v>
      </c>
      <c r="G40" s="51"/>
      <c r="J40" s="12"/>
    </row>
    <row r="41" spans="1:11" s="11" customFormat="1" x14ac:dyDescent="0.2">
      <c r="A41" s="32">
        <v>435058</v>
      </c>
      <c r="B41" s="34">
        <f t="shared" si="1"/>
        <v>15</v>
      </c>
      <c r="C41" s="35" t="s">
        <v>25</v>
      </c>
      <c r="D41" s="40">
        <v>97.1</v>
      </c>
      <c r="E41" s="45">
        <v>96</v>
      </c>
      <c r="F41" s="21">
        <f t="shared" si="0"/>
        <v>-1.0999999999999943</v>
      </c>
      <c r="G41" s="51"/>
      <c r="J41" s="12"/>
    </row>
    <row r="42" spans="1:11" s="11" customFormat="1" x14ac:dyDescent="0.2">
      <c r="A42" s="32">
        <v>435066</v>
      </c>
      <c r="B42" s="34">
        <f t="shared" si="1"/>
        <v>38</v>
      </c>
      <c r="C42" s="35" t="s">
        <v>26</v>
      </c>
      <c r="D42" s="40">
        <v>91.9</v>
      </c>
      <c r="E42" s="45">
        <v>93.2</v>
      </c>
      <c r="F42" s="21">
        <f t="shared" si="0"/>
        <v>1.2999999999999972</v>
      </c>
      <c r="G42" s="51"/>
      <c r="J42" s="12"/>
    </row>
    <row r="43" spans="1:11" s="11" customFormat="1" x14ac:dyDescent="0.2">
      <c r="A43" s="32">
        <v>435074</v>
      </c>
      <c r="B43" s="34">
        <f t="shared" si="1"/>
        <v>29</v>
      </c>
      <c r="C43" s="35" t="s">
        <v>27</v>
      </c>
      <c r="D43" s="40">
        <v>93.4</v>
      </c>
      <c r="E43" s="45">
        <v>94.4</v>
      </c>
      <c r="F43" s="21">
        <f t="shared" si="0"/>
        <v>1</v>
      </c>
      <c r="G43" s="51"/>
      <c r="J43" s="12"/>
      <c r="K43" s="12"/>
    </row>
    <row r="44" spans="1:11" s="11" customFormat="1" x14ac:dyDescent="0.2">
      <c r="A44" s="32">
        <v>435104</v>
      </c>
      <c r="B44" s="34">
        <f t="shared" si="1"/>
        <v>41</v>
      </c>
      <c r="C44" s="35" t="s">
        <v>28</v>
      </c>
      <c r="D44" s="40">
        <v>95.3</v>
      </c>
      <c r="E44" s="45">
        <v>92.8</v>
      </c>
      <c r="F44" s="21">
        <f t="shared" si="0"/>
        <v>-2.5</v>
      </c>
      <c r="G44" s="51"/>
      <c r="J44" s="12"/>
      <c r="K44" s="12"/>
    </row>
    <row r="45" spans="1:11" s="11" customFormat="1" x14ac:dyDescent="0.2">
      <c r="A45" s="32">
        <v>435112</v>
      </c>
      <c r="B45" s="34">
        <f t="shared" si="1"/>
        <v>36</v>
      </c>
      <c r="C45" s="35" t="s">
        <v>29</v>
      </c>
      <c r="D45" s="40">
        <v>94.3</v>
      </c>
      <c r="E45" s="45">
        <v>93.6</v>
      </c>
      <c r="F45" s="21">
        <f t="shared" si="0"/>
        <v>-0.70000000000000284</v>
      </c>
      <c r="G45" s="51"/>
      <c r="J45" s="12"/>
      <c r="K45" s="12"/>
    </row>
    <row r="46" spans="1:11" s="11" customFormat="1" x14ac:dyDescent="0.2">
      <c r="A46" s="32">
        <v>435121</v>
      </c>
      <c r="B46" s="34">
        <f t="shared" si="1"/>
        <v>31</v>
      </c>
      <c r="C46" s="35" t="s">
        <v>30</v>
      </c>
      <c r="D46" s="40">
        <v>95.9</v>
      </c>
      <c r="E46" s="45">
        <v>94.3</v>
      </c>
      <c r="F46" s="21">
        <f t="shared" si="0"/>
        <v>-1.6000000000000085</v>
      </c>
      <c r="G46" s="51"/>
      <c r="J46" s="12"/>
      <c r="K46" s="12"/>
    </row>
    <row r="47" spans="1:11" s="11" customFormat="1" x14ac:dyDescent="0.2">
      <c r="A47" s="32">
        <v>435139</v>
      </c>
      <c r="B47" s="34">
        <f t="shared" si="1"/>
        <v>21</v>
      </c>
      <c r="C47" s="35" t="s">
        <v>31</v>
      </c>
      <c r="D47" s="40">
        <v>96</v>
      </c>
      <c r="E47" s="45">
        <v>95.2</v>
      </c>
      <c r="F47" s="22">
        <f t="shared" si="0"/>
        <v>-0.79999999999999716</v>
      </c>
      <c r="G47" s="51"/>
      <c r="J47" s="12"/>
      <c r="K47" s="12"/>
    </row>
    <row r="48" spans="1:11" s="11" customFormat="1" x14ac:dyDescent="0.2">
      <c r="A48" s="32">
        <v>435147</v>
      </c>
      <c r="B48" s="34">
        <f t="shared" si="1"/>
        <v>37</v>
      </c>
      <c r="C48" s="35" t="s">
        <v>32</v>
      </c>
      <c r="D48" s="40">
        <v>94</v>
      </c>
      <c r="E48" s="45">
        <v>93.3</v>
      </c>
      <c r="F48" s="21">
        <f t="shared" si="0"/>
        <v>-0.70000000000000284</v>
      </c>
      <c r="G48" s="51"/>
      <c r="J48" s="12"/>
      <c r="K48" s="12"/>
    </row>
    <row r="49" spans="1:11" s="11" customFormat="1" x14ac:dyDescent="0.2">
      <c r="A49" s="32">
        <v>435317</v>
      </c>
      <c r="B49" s="34">
        <f t="shared" si="1"/>
        <v>6</v>
      </c>
      <c r="C49" s="35" t="s">
        <v>47</v>
      </c>
      <c r="D49" s="40">
        <v>97.9</v>
      </c>
      <c r="E49" s="45">
        <v>97.8</v>
      </c>
      <c r="F49" s="21">
        <f t="shared" si="0"/>
        <v>-0.10000000000000853</v>
      </c>
      <c r="G49" s="51"/>
      <c r="J49" s="12"/>
      <c r="K49" s="12"/>
    </row>
    <row r="50" spans="1:11" s="11" customFormat="1" ht="13.5" thickBot="1" x14ac:dyDescent="0.25">
      <c r="A50" s="33"/>
      <c r="B50" s="47"/>
      <c r="C50" s="48"/>
      <c r="D50" s="49"/>
      <c r="E50" s="53"/>
      <c r="F50" s="50"/>
      <c r="G50" s="51"/>
      <c r="H50" s="33"/>
      <c r="J50" s="12"/>
      <c r="K50" s="12"/>
    </row>
    <row r="51" spans="1:11" s="11" customFormat="1" ht="28.5" customHeight="1" x14ac:dyDescent="0.2">
      <c r="B51" s="71" t="s">
        <v>55</v>
      </c>
      <c r="C51" s="72"/>
      <c r="D51" s="61">
        <v>97</v>
      </c>
      <c r="E51" s="62">
        <v>96.9</v>
      </c>
      <c r="F51" s="66">
        <f>E51-D51</f>
        <v>-9.9999999999994316E-2</v>
      </c>
      <c r="G51" s="52"/>
      <c r="H51" s="33"/>
      <c r="J51" s="12"/>
    </row>
    <row r="52" spans="1:11" s="11" customFormat="1" ht="28.5" customHeight="1" x14ac:dyDescent="0.2">
      <c r="B52" s="73" t="s">
        <v>34</v>
      </c>
      <c r="C52" s="70"/>
      <c r="D52" s="19">
        <v>94.6</v>
      </c>
      <c r="E52" s="45">
        <v>94.6</v>
      </c>
      <c r="F52" s="65">
        <f t="shared" ref="F52:F54" si="2">E52-D52</f>
        <v>0</v>
      </c>
      <c r="G52" s="51"/>
      <c r="H52" s="33"/>
      <c r="J52" s="12"/>
      <c r="K52" s="12"/>
    </row>
    <row r="53" spans="1:11" s="27" customFormat="1" ht="28.5" customHeight="1" x14ac:dyDescent="0.2">
      <c r="B53" s="74" t="s">
        <v>56</v>
      </c>
      <c r="C53" s="75"/>
      <c r="D53" s="25">
        <v>96.1</v>
      </c>
      <c r="E53" s="46">
        <v>96</v>
      </c>
      <c r="F53" s="65">
        <f t="shared" si="2"/>
        <v>-9.9999999999994316E-2</v>
      </c>
      <c r="G53" s="52"/>
      <c r="H53" s="57"/>
      <c r="I53" s="23"/>
      <c r="J53" s="26"/>
      <c r="K53" s="26"/>
    </row>
    <row r="54" spans="1:11" s="23" customFormat="1" ht="28.5" customHeight="1" thickBot="1" x14ac:dyDescent="0.25">
      <c r="B54" s="76" t="s">
        <v>57</v>
      </c>
      <c r="C54" s="77"/>
      <c r="D54" s="63">
        <v>97.2</v>
      </c>
      <c r="E54" s="64">
        <v>97.2</v>
      </c>
      <c r="F54" s="67">
        <f t="shared" si="2"/>
        <v>0</v>
      </c>
      <c r="G54" s="51"/>
      <c r="H54" s="58"/>
      <c r="J54" s="24"/>
      <c r="K54" s="24"/>
    </row>
    <row r="55" spans="1:11" ht="7.5" customHeight="1" x14ac:dyDescent="0.2">
      <c r="B55" s="42"/>
      <c r="C55" s="43"/>
      <c r="D55" s="18"/>
      <c r="E55" s="20"/>
      <c r="F55" s="20"/>
      <c r="G55" s="20"/>
      <c r="H55" s="55"/>
      <c r="I55" s="11"/>
    </row>
    <row r="56" spans="1:11" s="11" customFormat="1" x14ac:dyDescent="0.2">
      <c r="B56" s="69" t="s">
        <v>49</v>
      </c>
      <c r="C56" s="70"/>
      <c r="D56" s="17">
        <v>99.7</v>
      </c>
      <c r="E56" s="46">
        <v>99.7</v>
      </c>
      <c r="F56" s="30">
        <f>E56-D56</f>
        <v>0</v>
      </c>
      <c r="G56" s="56"/>
      <c r="H56" s="33"/>
      <c r="J56" s="12"/>
    </row>
    <row r="57" spans="1:11" s="11" customFormat="1" x14ac:dyDescent="0.2">
      <c r="B57" s="69" t="s">
        <v>33</v>
      </c>
      <c r="C57" s="70"/>
      <c r="D57" s="17">
        <v>98.8</v>
      </c>
      <c r="E57" s="46">
        <v>98.7</v>
      </c>
      <c r="F57" s="30">
        <f>E57-D57</f>
        <v>-9.9999999999994316E-2</v>
      </c>
      <c r="G57" s="56"/>
      <c r="H57" s="33"/>
      <c r="J57" s="12"/>
    </row>
    <row r="58" spans="1:11" x14ac:dyDescent="0.2">
      <c r="B58" s="69" t="s">
        <v>35</v>
      </c>
      <c r="C58" s="70"/>
      <c r="D58" s="17">
        <v>96.3</v>
      </c>
      <c r="E58" s="45">
        <v>96.3</v>
      </c>
      <c r="F58" s="30">
        <f>E58-D58</f>
        <v>0</v>
      </c>
      <c r="G58" s="56"/>
      <c r="H58" s="55"/>
      <c r="I58" s="11"/>
    </row>
    <row r="59" spans="1:11" x14ac:dyDescent="0.2">
      <c r="B59" s="69" t="s">
        <v>42</v>
      </c>
      <c r="C59" s="70"/>
      <c r="D59" s="17">
        <v>99</v>
      </c>
      <c r="E59" s="45">
        <v>98.9</v>
      </c>
      <c r="F59" s="30">
        <f>E59-D59</f>
        <v>-9.9999999999994316E-2</v>
      </c>
      <c r="G59" s="56"/>
      <c r="H59" s="55"/>
      <c r="I59" s="11"/>
    </row>
    <row r="60" spans="1:11" s="11" customFormat="1" x14ac:dyDescent="0.2">
      <c r="C60" s="16"/>
      <c r="D60" s="15"/>
      <c r="E60" s="15"/>
      <c r="F60" s="15"/>
      <c r="G60" s="15"/>
      <c r="J60" s="12"/>
      <c r="K60" s="12"/>
    </row>
    <row r="61" spans="1:11" s="11" customFormat="1" x14ac:dyDescent="0.2">
      <c r="D61" s="60"/>
      <c r="J61" s="12"/>
      <c r="K61" s="12"/>
    </row>
    <row r="62" spans="1:11" s="11" customFormat="1" x14ac:dyDescent="0.2">
      <c r="D62" s="60"/>
      <c r="J62" s="12"/>
      <c r="K62" s="12"/>
    </row>
    <row r="63" spans="1:11" s="11" customFormat="1" x14ac:dyDescent="0.2">
      <c r="J63" s="12"/>
      <c r="K63" s="12"/>
    </row>
    <row r="64" spans="1:11" s="11" customFormat="1" x14ac:dyDescent="0.2">
      <c r="J64" s="12"/>
      <c r="K64" s="12"/>
    </row>
    <row r="65" spans="3:11" s="11" customFormat="1" x14ac:dyDescent="0.2">
      <c r="J65" s="12"/>
      <c r="K65" s="12"/>
    </row>
    <row r="66" spans="3:11" s="11" customFormat="1" x14ac:dyDescent="0.2">
      <c r="J66" s="12"/>
      <c r="K66" s="12"/>
    </row>
    <row r="67" spans="3:11" s="11" customFormat="1" x14ac:dyDescent="0.2">
      <c r="J67" s="12"/>
      <c r="K67" s="12"/>
    </row>
    <row r="68" spans="3:11" s="11" customFormat="1" x14ac:dyDescent="0.2">
      <c r="J68" s="12"/>
      <c r="K68" s="12"/>
    </row>
    <row r="69" spans="3:11" s="11" customFormat="1" x14ac:dyDescent="0.2">
      <c r="J69" s="12"/>
      <c r="K69" s="12"/>
    </row>
    <row r="70" spans="3:11" s="11" customFormat="1" x14ac:dyDescent="0.2">
      <c r="J70" s="12"/>
      <c r="K70" s="12"/>
    </row>
    <row r="71" spans="3:11" s="11" customFormat="1" x14ac:dyDescent="0.2">
      <c r="D71" s="8"/>
      <c r="E71" s="8"/>
      <c r="F71" s="9"/>
      <c r="G71" s="9"/>
      <c r="I71" s="10"/>
      <c r="J71" s="12"/>
      <c r="K71" s="12"/>
    </row>
    <row r="72" spans="3:11" s="11" customFormat="1" x14ac:dyDescent="0.2">
      <c r="C72" s="7"/>
      <c r="D72" s="8"/>
      <c r="E72" s="8"/>
      <c r="F72" s="9"/>
      <c r="G72" s="9"/>
      <c r="I72" s="10"/>
      <c r="J72" s="12"/>
      <c r="K72" s="12"/>
    </row>
    <row r="73" spans="3:11" s="11" customFormat="1" x14ac:dyDescent="0.2">
      <c r="C73" s="7"/>
      <c r="D73" s="8"/>
      <c r="E73" s="8"/>
      <c r="F73" s="9"/>
      <c r="G73" s="9"/>
      <c r="I73" s="10"/>
      <c r="J73" s="12"/>
      <c r="K73" s="12"/>
    </row>
    <row r="74" spans="3:11" s="11" customFormat="1" x14ac:dyDescent="0.2">
      <c r="C74" s="7"/>
      <c r="D74" s="8"/>
      <c r="E74" s="8"/>
      <c r="F74" s="9"/>
      <c r="G74" s="9"/>
      <c r="I74" s="10"/>
      <c r="J74" s="12"/>
      <c r="K74" s="12"/>
    </row>
    <row r="75" spans="3:11" s="11" customFormat="1" x14ac:dyDescent="0.2">
      <c r="C75" s="7"/>
      <c r="D75" s="8"/>
      <c r="E75" s="8"/>
      <c r="F75" s="9"/>
      <c r="G75" s="9"/>
      <c r="I75" s="10"/>
      <c r="J75" s="12"/>
      <c r="K75" s="12"/>
    </row>
    <row r="76" spans="3:11" s="11" customFormat="1" x14ac:dyDescent="0.2">
      <c r="C76" s="7"/>
      <c r="D76" s="8"/>
      <c r="E76" s="8"/>
      <c r="F76" s="9"/>
      <c r="G76" s="9"/>
      <c r="I76" s="10"/>
      <c r="J76" s="12"/>
      <c r="K76" s="12"/>
    </row>
    <row r="77" spans="3:11" s="11" customFormat="1" x14ac:dyDescent="0.2">
      <c r="C77" s="7"/>
      <c r="D77" s="8"/>
      <c r="E77" s="8"/>
      <c r="F77" s="9"/>
      <c r="G77" s="9"/>
      <c r="I77" s="10"/>
      <c r="J77" s="12"/>
      <c r="K77" s="12"/>
    </row>
    <row r="78" spans="3:11" s="11" customFormat="1" x14ac:dyDescent="0.2">
      <c r="C78" s="7"/>
      <c r="D78" s="8"/>
      <c r="E78" s="8"/>
      <c r="F78" s="9"/>
      <c r="G78" s="9"/>
      <c r="I78" s="12"/>
      <c r="J78" s="12"/>
      <c r="K78" s="12"/>
    </row>
    <row r="79" spans="3:11" s="11" customFormat="1" x14ac:dyDescent="0.2">
      <c r="C79" s="7"/>
      <c r="D79" s="8"/>
      <c r="E79" s="8"/>
      <c r="F79" s="9"/>
      <c r="G79" s="9"/>
      <c r="I79" s="12"/>
      <c r="J79" s="12"/>
      <c r="K79" s="12"/>
    </row>
    <row r="80" spans="3:11" s="11" customFormat="1" x14ac:dyDescent="0.2">
      <c r="C80" s="7"/>
      <c r="D80" s="8"/>
      <c r="E80" s="8"/>
      <c r="F80" s="9"/>
      <c r="G80" s="9"/>
      <c r="I80" s="13"/>
      <c r="J80" s="12"/>
      <c r="K80" s="12"/>
    </row>
    <row r="81" spans="3:11" s="11" customFormat="1" x14ac:dyDescent="0.2">
      <c r="C81" s="7"/>
      <c r="D81" s="8"/>
      <c r="E81" s="8"/>
      <c r="F81" s="9"/>
      <c r="G81" s="9"/>
      <c r="I81" s="13"/>
      <c r="J81" s="12"/>
      <c r="K81" s="12"/>
    </row>
    <row r="82" spans="3:11" s="11" customFormat="1" x14ac:dyDescent="0.2">
      <c r="C82" s="7"/>
      <c r="D82" s="8"/>
      <c r="E82" s="8"/>
      <c r="F82" s="9"/>
      <c r="G82" s="9"/>
      <c r="I82" s="10"/>
      <c r="J82" s="12"/>
      <c r="K82" s="12"/>
    </row>
  </sheetData>
  <sortState ref="A3:F48">
    <sortCondition ref="A3:A48"/>
  </sortState>
  <mergeCells count="9">
    <mergeCell ref="B2:F2"/>
    <mergeCell ref="B58:C58"/>
    <mergeCell ref="B59:C59"/>
    <mergeCell ref="B51:C51"/>
    <mergeCell ref="B52:C52"/>
    <mergeCell ref="B53:C53"/>
    <mergeCell ref="B54:C54"/>
    <mergeCell ref="B56:C56"/>
    <mergeCell ref="B57:C57"/>
  </mergeCells>
  <phoneticPr fontId="2"/>
  <printOptions horizontalCentered="1"/>
  <pageMargins left="0.78740157480314965" right="0.78740157480314965" top="0.39370078740157483" bottom="0.39370078740157483" header="0.51181102362204722" footer="0.51181102362204722"/>
  <pageSetup paperSize="9" scale="98" orientation="portrait" r:id="rId1"/>
  <headerFooter alignWithMargins="0"/>
  <colBreaks count="1" manualBreakCount="1">
    <brk id="9" max="1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>熊本県総務部地方課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1400263</cp:lastModifiedBy>
  <cp:lastPrinted>2022-11-17T02:46:46Z</cp:lastPrinted>
  <dcterms:created xsi:type="dcterms:W3CDTF">1997-04-21T05:56:07Z</dcterms:created>
  <dcterms:modified xsi:type="dcterms:W3CDTF">2022-12-22T05:12:14Z</dcterms:modified>
</cp:coreProperties>
</file>