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7635" yWindow="15" windowWidth="7680" windowHeight="8550" tabRatio="734"/>
  </bookViews>
  <sheets>
    <sheet name="（参考様式２）活力創出基盤整備（計画例）" sheetId="26" r:id="rId1"/>
    <sheet name="パッケージ3(図面)(H25) (見え消し)" sheetId="27" r:id="rId2"/>
  </sheets>
  <definedNames>
    <definedName name="_xlnm.Print_Area" localSheetId="0">'（参考様式２）活力創出基盤整備（計画例）'!$A$1:$AD$125</definedName>
    <definedName name="_xlnm.Print_Area" localSheetId="1">'パッケージ3(図面)(H25) (見え消し)'!$A$1:$X$62</definedName>
  </definedNames>
  <calcPr calcId="145621" calcMode="manual"/>
</workbook>
</file>

<file path=xl/calcChain.xml><?xml version="1.0" encoding="utf-8"?>
<calcChain xmlns="http://schemas.openxmlformats.org/spreadsheetml/2006/main">
  <c r="W40" i="26" l="1"/>
  <c r="Z83" i="26" l="1"/>
  <c r="Z84" i="26"/>
  <c r="Z85" i="26"/>
  <c r="Z86" i="26"/>
  <c r="Z82" i="26"/>
  <c r="Y70" i="26" l="1"/>
  <c r="Z45" i="26"/>
  <c r="Z46" i="26"/>
  <c r="Z47" i="26"/>
  <c r="Z48" i="26"/>
  <c r="Z49" i="26"/>
  <c r="Z50" i="26"/>
  <c r="Z51" i="26"/>
  <c r="Z52" i="26"/>
  <c r="Z53" i="26"/>
  <c r="Z54" i="26"/>
  <c r="Z55" i="26"/>
  <c r="Z56" i="26"/>
  <c r="Z57" i="26"/>
  <c r="Z58" i="26"/>
  <c r="Z59" i="26"/>
  <c r="Z60" i="26"/>
  <c r="Z61" i="26"/>
  <c r="Z62" i="26"/>
  <c r="Z63" i="26"/>
  <c r="Z64" i="26"/>
  <c r="Z65" i="26"/>
  <c r="Z66" i="26"/>
  <c r="Z67" i="26"/>
  <c r="Z41" i="26" l="1"/>
  <c r="Z42" i="26"/>
  <c r="Z43" i="26"/>
  <c r="Z44" i="26"/>
  <c r="Z40" i="26"/>
  <c r="Z70" i="26" s="1"/>
  <c r="T69" i="26" l="1"/>
  <c r="U69" i="26"/>
  <c r="V69" i="26"/>
  <c r="W69" i="26"/>
  <c r="X69" i="26"/>
  <c r="Z87" i="26" l="1"/>
  <c r="O25" i="26" s="1"/>
  <c r="I25" i="26"/>
  <c r="S69" i="26"/>
  <c r="Y87" i="26"/>
  <c r="Y75" i="26"/>
  <c r="L25" i="26"/>
  <c r="U25" i="26" l="1"/>
  <c r="F25" i="26"/>
</calcChain>
</file>

<file path=xl/comments1.xml><?xml version="1.0" encoding="utf-8"?>
<comments xmlns="http://schemas.openxmlformats.org/spreadsheetml/2006/main">
  <authors>
    <author>行政情報化推進課</author>
  </authors>
  <commentList>
    <comment ref="H96" authorId="0">
      <text>
        <r>
          <rPr>
            <b/>
            <sz val="9"/>
            <color indexed="81"/>
            <rFont val="ＭＳ Ｐゴシック"/>
            <family val="3"/>
            <charset val="128"/>
          </rPr>
          <t>中間評価の場合は「最終」を「中間」に置き換えること。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<sst xmlns="http://schemas.openxmlformats.org/spreadsheetml/2006/main" count="610" uniqueCount="249">
  <si>
    <t>合計</t>
    <rPh sb="0" eb="2">
      <t>ゴウケイ</t>
    </rPh>
    <phoneticPr fontId="1"/>
  </si>
  <si>
    <t>番号</t>
    <rPh sb="0" eb="2">
      <t>バンゴウ</t>
    </rPh>
    <phoneticPr fontId="1"/>
  </si>
  <si>
    <t>道路</t>
    <rPh sb="0" eb="2">
      <t>ドウロ</t>
    </rPh>
    <phoneticPr fontId="1"/>
  </si>
  <si>
    <t>改築</t>
    <rPh sb="0" eb="2">
      <t>カイチク</t>
    </rPh>
    <phoneticPr fontId="1"/>
  </si>
  <si>
    <t>一般</t>
    <rPh sb="0" eb="2">
      <t>イッパン</t>
    </rPh>
    <phoneticPr fontId="1"/>
  </si>
  <si>
    <t>事業実施期間（年度）</t>
    <rPh sb="0" eb="2">
      <t>ジギョウ</t>
    </rPh>
    <rPh sb="2" eb="4">
      <t>ジッシ</t>
    </rPh>
    <rPh sb="4" eb="6">
      <t>キカン</t>
    </rPh>
    <rPh sb="7" eb="9">
      <t>ネンド</t>
    </rPh>
    <phoneticPr fontId="1"/>
  </si>
  <si>
    <t>当初現況値</t>
    <rPh sb="0" eb="2">
      <t>トウショ</t>
    </rPh>
    <rPh sb="2" eb="4">
      <t>ゲンキョウ</t>
    </rPh>
    <rPh sb="4" eb="5">
      <t>チ</t>
    </rPh>
    <phoneticPr fontId="1"/>
  </si>
  <si>
    <t>省略
工種</t>
    <rPh sb="0" eb="2">
      <t>ショウリャク</t>
    </rPh>
    <rPh sb="3" eb="4">
      <t>コウ</t>
    </rPh>
    <rPh sb="4" eb="5">
      <t>シュ</t>
    </rPh>
    <phoneticPr fontId="1"/>
  </si>
  <si>
    <t>計画の名称</t>
    <rPh sb="0" eb="2">
      <t>ケイカク</t>
    </rPh>
    <rPh sb="3" eb="5">
      <t>メイショウ</t>
    </rPh>
    <phoneticPr fontId="1"/>
  </si>
  <si>
    <t>計画の目標</t>
    <rPh sb="0" eb="2">
      <t>ケイカク</t>
    </rPh>
    <rPh sb="3" eb="5">
      <t>モクヒョウ</t>
    </rPh>
    <phoneticPr fontId="1"/>
  </si>
  <si>
    <t>計画の期間</t>
    <rPh sb="0" eb="2">
      <t>ケイカク</t>
    </rPh>
    <rPh sb="3" eb="5">
      <t>キカン</t>
    </rPh>
    <phoneticPr fontId="1"/>
  </si>
  <si>
    <t>地域</t>
    <rPh sb="0" eb="2">
      <t>チイキ</t>
    </rPh>
    <phoneticPr fontId="1"/>
  </si>
  <si>
    <t>事業</t>
    <rPh sb="0" eb="2">
      <t>ジギョウ</t>
    </rPh>
    <phoneticPr fontId="1"/>
  </si>
  <si>
    <t>種別</t>
    <rPh sb="0" eb="2">
      <t>シュベツ</t>
    </rPh>
    <phoneticPr fontId="1"/>
  </si>
  <si>
    <t>事業内容</t>
    <rPh sb="0" eb="2">
      <t>ジギョウ</t>
    </rPh>
    <rPh sb="2" eb="4">
      <t>ナイヨウ</t>
    </rPh>
    <phoneticPr fontId="1"/>
  </si>
  <si>
    <t>市町村名</t>
    <rPh sb="0" eb="4">
      <t>シチョウソンメイ</t>
    </rPh>
    <phoneticPr fontId="1"/>
  </si>
  <si>
    <t>交付対象事業</t>
    <rPh sb="0" eb="2">
      <t>コウフ</t>
    </rPh>
    <rPh sb="2" eb="4">
      <t>タイショウ</t>
    </rPh>
    <rPh sb="4" eb="6">
      <t>ジギョウ</t>
    </rPh>
    <phoneticPr fontId="1"/>
  </si>
  <si>
    <t>Ｃ　効果促進事業</t>
    <rPh sb="2" eb="4">
      <t>コウカ</t>
    </rPh>
    <rPh sb="4" eb="6">
      <t>ソクシン</t>
    </rPh>
    <rPh sb="6" eb="8">
      <t>ジギョウ</t>
    </rPh>
    <phoneticPr fontId="1"/>
  </si>
  <si>
    <t>中間目標値</t>
    <rPh sb="0" eb="2">
      <t>チュウカン</t>
    </rPh>
    <rPh sb="2" eb="5">
      <t>モクヒョウチ</t>
    </rPh>
    <phoneticPr fontId="1"/>
  </si>
  <si>
    <t>直接</t>
    <rPh sb="0" eb="2">
      <t>チョクセツ</t>
    </rPh>
    <phoneticPr fontId="1"/>
  </si>
  <si>
    <t>間接</t>
    <rPh sb="0" eb="2">
      <t>カンセツ</t>
    </rPh>
    <phoneticPr fontId="1"/>
  </si>
  <si>
    <t>（延長・面積等）</t>
    <rPh sb="1" eb="3">
      <t>エンチョウ</t>
    </rPh>
    <rPh sb="4" eb="6">
      <t>メンセキ</t>
    </rPh>
    <rPh sb="6" eb="7">
      <t>トウ</t>
    </rPh>
    <phoneticPr fontId="1"/>
  </si>
  <si>
    <t>Ｂ　関連社会資本整備事業</t>
    <rPh sb="2" eb="4">
      <t>カンレン</t>
    </rPh>
    <rPh sb="4" eb="6">
      <t>シャカイ</t>
    </rPh>
    <rPh sb="6" eb="8">
      <t>シホン</t>
    </rPh>
    <rPh sb="8" eb="10">
      <t>セイビ</t>
    </rPh>
    <rPh sb="10" eb="12">
      <t>ジギョウ</t>
    </rPh>
    <phoneticPr fontId="1"/>
  </si>
  <si>
    <t>社会実験</t>
    <rPh sb="0" eb="2">
      <t>シャカイ</t>
    </rPh>
    <rPh sb="2" eb="4">
      <t>ジッケン</t>
    </rPh>
    <phoneticPr fontId="1"/>
  </si>
  <si>
    <t>備考</t>
    <rPh sb="0" eb="2">
      <t>ビコウ</t>
    </rPh>
    <phoneticPr fontId="1"/>
  </si>
  <si>
    <t>省略</t>
    <rPh sb="0" eb="2">
      <t>ショウリャク</t>
    </rPh>
    <phoneticPr fontId="1"/>
  </si>
  <si>
    <t>交付</t>
    <rPh sb="0" eb="2">
      <t>コウフ</t>
    </rPh>
    <phoneticPr fontId="1"/>
  </si>
  <si>
    <t>一体的に実施することにより期待される効果</t>
    <rPh sb="0" eb="2">
      <t>イッタイ</t>
    </rPh>
    <rPh sb="2" eb="3">
      <t>テキ</t>
    </rPh>
    <rPh sb="4" eb="6">
      <t>ジッシ</t>
    </rPh>
    <rPh sb="13" eb="15">
      <t>キタイ</t>
    </rPh>
    <rPh sb="18" eb="20">
      <t>コウカ</t>
    </rPh>
    <phoneticPr fontId="1"/>
  </si>
  <si>
    <t>全体事業費
（百万円）</t>
    <rPh sb="0" eb="2">
      <t>ゼンタイ</t>
    </rPh>
    <rPh sb="2" eb="5">
      <t>ジギョウヒ</t>
    </rPh>
    <rPh sb="7" eb="8">
      <t>ヒャク</t>
    </rPh>
    <rPh sb="8" eb="10">
      <t>マンエン</t>
    </rPh>
    <phoneticPr fontId="1"/>
  </si>
  <si>
    <t>合計
（Ａ＋Ｂ＋Ｃ）</t>
    <rPh sb="0" eb="2">
      <t>ゴウケイケイ</t>
    </rPh>
    <phoneticPr fontId="1"/>
  </si>
  <si>
    <t>最終目標値</t>
    <rPh sb="0" eb="2">
      <t>サイシュウ</t>
    </rPh>
    <rPh sb="2" eb="5">
      <t>モクヒョウチ</t>
    </rPh>
    <phoneticPr fontId="1"/>
  </si>
  <si>
    <t>Ａ1　道路事業</t>
    <rPh sb="3" eb="5">
      <t>ドウロ</t>
    </rPh>
    <rPh sb="5" eb="7">
      <t>ジギョウ</t>
    </rPh>
    <phoneticPr fontId="1"/>
  </si>
  <si>
    <t>目標値と実績値</t>
    <rPh sb="0" eb="3">
      <t>モクヒョウチ</t>
    </rPh>
    <rPh sb="4" eb="7">
      <t>ジッセキチ</t>
    </rPh>
    <phoneticPr fontId="1"/>
  </si>
  <si>
    <t>に差が出た要因</t>
    <rPh sb="1" eb="2">
      <t>サ</t>
    </rPh>
    <rPh sb="3" eb="4">
      <t>デ</t>
    </rPh>
    <rPh sb="5" eb="7">
      <t>ヨウイン</t>
    </rPh>
    <phoneticPr fontId="1"/>
  </si>
  <si>
    <t>１．交付対象事業の進捗状況</t>
    <rPh sb="2" eb="4">
      <t>コウフ</t>
    </rPh>
    <rPh sb="4" eb="6">
      <t>タイショウ</t>
    </rPh>
    <rPh sb="6" eb="8">
      <t>ジギョウ</t>
    </rPh>
    <rPh sb="9" eb="11">
      <t>シンチョク</t>
    </rPh>
    <rPh sb="11" eb="13">
      <t>ジョウキョウ</t>
    </rPh>
    <phoneticPr fontId="1"/>
  </si>
  <si>
    <t>３．特記事項（今後の方針等）</t>
    <rPh sb="2" eb="4">
      <t>トッキ</t>
    </rPh>
    <rPh sb="4" eb="6">
      <t>ジコウ</t>
    </rPh>
    <rPh sb="7" eb="9">
      <t>コンゴ</t>
    </rPh>
    <rPh sb="10" eb="12">
      <t>ホウシン</t>
    </rPh>
    <rPh sb="12" eb="13">
      <t>トウ</t>
    </rPh>
    <phoneticPr fontId="1"/>
  </si>
  <si>
    <t>２．事業効果の発現状況、目標値の達成状況</t>
    <rPh sb="2" eb="4">
      <t>ジギョウ</t>
    </rPh>
    <rPh sb="4" eb="6">
      <t>コウカ</t>
    </rPh>
    <rPh sb="7" eb="9">
      <t>ハツゲン</t>
    </rPh>
    <rPh sb="9" eb="11">
      <t>ジョウキョウ</t>
    </rPh>
    <rPh sb="12" eb="15">
      <t>モクヒョウチ</t>
    </rPh>
    <rPh sb="16" eb="18">
      <t>タッセイ</t>
    </rPh>
    <rPh sb="18" eb="20">
      <t>ジョウキョウ</t>
    </rPh>
    <phoneticPr fontId="1"/>
  </si>
  <si>
    <t>公表の方法</t>
    <rPh sb="0" eb="2">
      <t>コウヒョウ</t>
    </rPh>
    <rPh sb="3" eb="5">
      <t>ホウホウ</t>
    </rPh>
    <phoneticPr fontId="1"/>
  </si>
  <si>
    <t>最終実績値</t>
    <rPh sb="0" eb="2">
      <t>サイシュウ</t>
    </rPh>
    <rPh sb="2" eb="5">
      <t>ジッセキチ</t>
    </rPh>
    <phoneticPr fontId="1"/>
  </si>
  <si>
    <t>（必要に応じて記述）</t>
    <rPh sb="1" eb="3">
      <t>ヒツヨウ</t>
    </rPh>
    <rPh sb="4" eb="5">
      <t>オウ</t>
    </rPh>
    <rPh sb="7" eb="9">
      <t>キジュツ</t>
    </rPh>
    <phoneticPr fontId="1"/>
  </si>
  <si>
    <t>Ａ</t>
    <phoneticPr fontId="1"/>
  </si>
  <si>
    <t>Ｂ</t>
    <phoneticPr fontId="1"/>
  </si>
  <si>
    <t>Ｃ</t>
    <phoneticPr fontId="1"/>
  </si>
  <si>
    <t>効果促進事業費の割合</t>
    <phoneticPr fontId="1"/>
  </si>
  <si>
    <t>Ｃ／（Ａ＋Ｂ＋Ｃ）</t>
    <phoneticPr fontId="1"/>
  </si>
  <si>
    <t>事　後　評　価　（中　間　評　価）</t>
    <rPh sb="0" eb="1">
      <t>コト</t>
    </rPh>
    <rPh sb="2" eb="3">
      <t>アト</t>
    </rPh>
    <rPh sb="4" eb="5">
      <t>ヒョウ</t>
    </rPh>
    <rPh sb="6" eb="7">
      <t>アタイ</t>
    </rPh>
    <rPh sb="9" eb="10">
      <t>チュウ</t>
    </rPh>
    <rPh sb="11" eb="12">
      <t>アイダ</t>
    </rPh>
    <rPh sb="13" eb="14">
      <t>ヒョウ</t>
    </rPh>
    <rPh sb="15" eb="16">
      <t>アタイ</t>
    </rPh>
    <phoneticPr fontId="1"/>
  </si>
  <si>
    <t>○事後評価（中間評価）の実施体制、実施時期</t>
    <rPh sb="1" eb="3">
      <t>ジゴ</t>
    </rPh>
    <rPh sb="3" eb="5">
      <t>ヒョウカ</t>
    </rPh>
    <rPh sb="6" eb="8">
      <t>チュウカン</t>
    </rPh>
    <rPh sb="8" eb="10">
      <t>ヒョウカ</t>
    </rPh>
    <rPh sb="12" eb="14">
      <t>ジッシ</t>
    </rPh>
    <rPh sb="14" eb="16">
      <t>タイセイ</t>
    </rPh>
    <rPh sb="17" eb="19">
      <t>ジッシ</t>
    </rPh>
    <rPh sb="19" eb="21">
      <t>ジキ</t>
    </rPh>
    <phoneticPr fontId="1"/>
  </si>
  <si>
    <t>事後評価（中間評価）の実施体制</t>
    <rPh sb="0" eb="2">
      <t>ジゴ</t>
    </rPh>
    <rPh sb="2" eb="4">
      <t>ヒョウカ</t>
    </rPh>
    <rPh sb="5" eb="7">
      <t>チュウカン</t>
    </rPh>
    <rPh sb="7" eb="9">
      <t>ヒョウカ</t>
    </rPh>
    <rPh sb="11" eb="13">
      <t>ジッシ</t>
    </rPh>
    <rPh sb="13" eb="15">
      <t>タイセイ</t>
    </rPh>
    <phoneticPr fontId="1"/>
  </si>
  <si>
    <t>事後評価（中間評価）の実施時期</t>
    <rPh sb="0" eb="2">
      <t>ジゴ</t>
    </rPh>
    <rPh sb="2" eb="4">
      <t>ヒョウカ</t>
    </rPh>
    <rPh sb="5" eb="7">
      <t>チュウカン</t>
    </rPh>
    <rPh sb="7" eb="9">
      <t>ヒョウカ</t>
    </rPh>
    <rPh sb="11" eb="13">
      <t>ジッシ</t>
    </rPh>
    <rPh sb="13" eb="15">
      <t>ジキ</t>
    </rPh>
    <phoneticPr fontId="1"/>
  </si>
  <si>
    <t>Ⅰ定量的指標に関連する</t>
    <rPh sb="1" eb="4">
      <t>テイリョウテキ</t>
    </rPh>
    <rPh sb="4" eb="6">
      <t>シヒョウ</t>
    </rPh>
    <rPh sb="7" eb="9">
      <t>カンレン</t>
    </rPh>
    <phoneticPr fontId="1"/>
  </si>
  <si>
    <t>　　　交付対象事業の効果の発現状況</t>
    <phoneticPr fontId="1"/>
  </si>
  <si>
    <t>Ⅱ定量的指標の達成状況</t>
    <rPh sb="1" eb="4">
      <t>テイリョウテキ</t>
    </rPh>
    <rPh sb="4" eb="6">
      <t>シヒョウ</t>
    </rPh>
    <rPh sb="6" eb="7">
      <t>シヒョウ</t>
    </rPh>
    <rPh sb="7" eb="9">
      <t>タッセイ</t>
    </rPh>
    <rPh sb="9" eb="11">
      <t>ジョウキョウ</t>
    </rPh>
    <phoneticPr fontId="1"/>
  </si>
  <si>
    <t>Ⅲ定量的指標以外の交付対象事業の効果の発現状況</t>
    <rPh sb="1" eb="4">
      <t>テイリョウテキ</t>
    </rPh>
    <rPh sb="4" eb="6">
      <t>シヒョウ</t>
    </rPh>
    <rPh sb="6" eb="8">
      <t>イガイ</t>
    </rPh>
    <rPh sb="9" eb="11">
      <t>コウフ</t>
    </rPh>
    <rPh sb="11" eb="13">
      <t>タイショウ</t>
    </rPh>
    <rPh sb="13" eb="15">
      <t>ジギョウ</t>
    </rPh>
    <rPh sb="16" eb="18">
      <t>コウカ</t>
    </rPh>
    <rPh sb="19" eb="21">
      <t>ハツゲン</t>
    </rPh>
    <rPh sb="21" eb="23">
      <t>ジョウキョウ</t>
    </rPh>
    <phoneticPr fontId="1"/>
  </si>
  <si>
    <t>【実施体制】　北九州市建設局道路部道路計画課が事後評価を実施</t>
    <rPh sb="1" eb="3">
      <t>ジッシ</t>
    </rPh>
    <rPh sb="3" eb="5">
      <t>タイセイ</t>
    </rPh>
    <rPh sb="7" eb="11">
      <t>キタキュウシュウシ</t>
    </rPh>
    <rPh sb="11" eb="14">
      <t>ケンセツキョク</t>
    </rPh>
    <rPh sb="14" eb="17">
      <t>ドウロブ</t>
    </rPh>
    <rPh sb="17" eb="19">
      <t>ドウロ</t>
    </rPh>
    <rPh sb="19" eb="22">
      <t>ケイカクカ</t>
    </rPh>
    <rPh sb="23" eb="25">
      <t>ジゴ</t>
    </rPh>
    <rPh sb="25" eb="27">
      <t>ヒョウカ</t>
    </rPh>
    <rPh sb="28" eb="30">
      <t>ジッシ</t>
    </rPh>
    <phoneticPr fontId="1"/>
  </si>
  <si>
    <t>【評価値の確認方法】　学識経験者に意見聴取を実施</t>
    <rPh sb="1" eb="4">
      <t>ヒョウカチ</t>
    </rPh>
    <rPh sb="5" eb="7">
      <t>カクニン</t>
    </rPh>
    <rPh sb="7" eb="9">
      <t>ホウホウ</t>
    </rPh>
    <rPh sb="11" eb="13">
      <t>ガクシキ</t>
    </rPh>
    <rPh sb="13" eb="16">
      <t>ケイケンシャ</t>
    </rPh>
    <rPh sb="17" eb="19">
      <t>イケン</t>
    </rPh>
    <rPh sb="19" eb="21">
      <t>チョウシュ</t>
    </rPh>
    <rPh sb="22" eb="24">
      <t>ジッシ</t>
    </rPh>
    <phoneticPr fontId="1"/>
  </si>
  <si>
    <t>平成２８年度</t>
    <rPh sb="0" eb="2">
      <t>ヘイセイ</t>
    </rPh>
    <rPh sb="4" eb="6">
      <t>ネンド</t>
    </rPh>
    <phoneticPr fontId="1"/>
  </si>
  <si>
    <t>北九州市ホームページに掲載</t>
    <rPh sb="0" eb="4">
      <t>キタキュウシュウシ</t>
    </rPh>
    <rPh sb="11" eb="13">
      <t>ケイサイ</t>
    </rPh>
    <phoneticPr fontId="1"/>
  </si>
  <si>
    <t>継続</t>
    <rPh sb="0" eb="2">
      <t>ケイゾク</t>
    </rPh>
    <phoneticPr fontId="1"/>
  </si>
  <si>
    <t>完了</t>
    <rPh sb="0" eb="2">
      <t>カンリョウ</t>
    </rPh>
    <phoneticPr fontId="1"/>
  </si>
  <si>
    <t>計画</t>
    <rPh sb="0" eb="2">
      <t>ケイカク</t>
    </rPh>
    <phoneticPr fontId="1"/>
  </si>
  <si>
    <t>実施</t>
    <rPh sb="0" eb="2">
      <t>ジッシ</t>
    </rPh>
    <phoneticPr fontId="1"/>
  </si>
  <si>
    <t>北九州市</t>
    <rPh sb="0" eb="4">
      <t>キタキュウシュウシ</t>
    </rPh>
    <phoneticPr fontId="1"/>
  </si>
  <si>
    <t>消すな！</t>
    <rPh sb="0" eb="1">
      <t>ケ</t>
    </rPh>
    <phoneticPr fontId="1"/>
  </si>
  <si>
    <t>進捗状況</t>
    <rPh sb="0" eb="2">
      <t>シンチョク</t>
    </rPh>
    <rPh sb="2" eb="4">
      <t>ジョウキョウ</t>
    </rPh>
    <phoneticPr fontId="1"/>
  </si>
  <si>
    <t>進捗度</t>
    <rPh sb="0" eb="2">
      <t>シンチョク</t>
    </rPh>
    <rPh sb="2" eb="3">
      <t>ド</t>
    </rPh>
    <phoneticPr fontId="1"/>
  </si>
  <si>
    <t>継続/完了</t>
    <rPh sb="0" eb="2">
      <t>ケイゾク</t>
    </rPh>
    <rPh sb="3" eb="5">
      <t>カンリョウ</t>
    </rPh>
    <phoneticPr fontId="1"/>
  </si>
  <si>
    <t>着手済/全体</t>
    <rPh sb="0" eb="2">
      <t>チャクシュ</t>
    </rPh>
    <rPh sb="2" eb="3">
      <t>ス</t>
    </rPh>
    <rPh sb="4" eb="6">
      <t>ゼンタイ</t>
    </rPh>
    <phoneticPr fontId="1"/>
  </si>
  <si>
    <t>交付団体</t>
    <rPh sb="0" eb="2">
      <t>コウフ</t>
    </rPh>
    <rPh sb="2" eb="4">
      <t>ダンタイ</t>
    </rPh>
    <phoneticPr fontId="1"/>
  </si>
  <si>
    <t>計画の成果目標（アウトカム指標）</t>
    <rPh sb="0" eb="2">
      <t>ケイカク</t>
    </rPh>
    <rPh sb="3" eb="5">
      <t>セイカ</t>
    </rPh>
    <rPh sb="5" eb="7">
      <t>モクヒョウ</t>
    </rPh>
    <rPh sb="13" eb="15">
      <t>シヒョウ</t>
    </rPh>
    <phoneticPr fontId="1"/>
  </si>
  <si>
    <t>アウトカム指標の定義及び算定式</t>
    <rPh sb="5" eb="7">
      <t>シヒョウ</t>
    </rPh>
    <phoneticPr fontId="1"/>
  </si>
  <si>
    <t>アウトカム指標の現況値及び目標値</t>
    <rPh sb="5" eb="7">
      <t>シヒョウ</t>
    </rPh>
    <rPh sb="8" eb="10">
      <t>ゲンキョウ</t>
    </rPh>
    <rPh sb="10" eb="11">
      <t>アタイ</t>
    </rPh>
    <rPh sb="11" eb="12">
      <t>オヨ</t>
    </rPh>
    <rPh sb="13" eb="16">
      <t>モクヒョウチ</t>
    </rPh>
    <phoneticPr fontId="1"/>
  </si>
  <si>
    <t>(H21当初）</t>
    <rPh sb="4" eb="6">
      <t>トウショ</t>
    </rPh>
    <phoneticPr fontId="1"/>
  </si>
  <si>
    <t>（Ｈ23末）</t>
    <rPh sb="4" eb="5">
      <t>マツ</t>
    </rPh>
    <phoneticPr fontId="1"/>
  </si>
  <si>
    <t>番号</t>
    <rPh sb="0" eb="2">
      <t>バンゴウ</t>
    </rPh>
    <phoneticPr fontId="4"/>
  </si>
  <si>
    <t>率</t>
    <rPh sb="0" eb="1">
      <t>リツ</t>
    </rPh>
    <phoneticPr fontId="1"/>
  </si>
  <si>
    <t>要素事業名</t>
    <rPh sb="0" eb="2">
      <t>ヨウソ</t>
    </rPh>
    <rPh sb="2" eb="4">
      <t>ジギョウ</t>
    </rPh>
    <rPh sb="4" eb="5">
      <t>メイ</t>
    </rPh>
    <phoneticPr fontId="1"/>
  </si>
  <si>
    <t>団体</t>
    <rPh sb="0" eb="2">
      <t>ダンタイ</t>
    </rPh>
    <phoneticPr fontId="1"/>
  </si>
  <si>
    <t>主体</t>
    <rPh sb="0" eb="2">
      <t>シュタイ</t>
    </rPh>
    <phoneticPr fontId="1"/>
  </si>
  <si>
    <t>(基本)</t>
    <rPh sb="1" eb="3">
      <t>キホン</t>
    </rPh>
    <phoneticPr fontId="1"/>
  </si>
  <si>
    <t>H21</t>
  </si>
  <si>
    <t>H22</t>
  </si>
  <si>
    <t>H23</t>
  </si>
  <si>
    <t>H24</t>
  </si>
  <si>
    <t>H25</t>
    <phoneticPr fontId="1"/>
  </si>
  <si>
    <t>H26</t>
    <phoneticPr fontId="1"/>
  </si>
  <si>
    <t>備考</t>
    <rPh sb="0" eb="2">
      <t>ビコウ</t>
    </rPh>
    <phoneticPr fontId="1"/>
  </si>
  <si>
    <t>工種</t>
    <phoneticPr fontId="1"/>
  </si>
  <si>
    <t>事業評価</t>
    <rPh sb="0" eb="2">
      <t>ジギョウ</t>
    </rPh>
    <rPh sb="2" eb="4">
      <t>ヒョウカ</t>
    </rPh>
    <phoneticPr fontId="1"/>
  </si>
  <si>
    <t>景観整備</t>
    <rPh sb="0" eb="2">
      <t>ケイカン</t>
    </rPh>
    <rPh sb="2" eb="4">
      <t>セイビ</t>
    </rPh>
    <phoneticPr fontId="1"/>
  </si>
  <si>
    <t>都市景観</t>
    <rPh sb="0" eb="2">
      <t>トシ</t>
    </rPh>
    <rPh sb="2" eb="4">
      <t>ケイカン</t>
    </rPh>
    <phoneticPr fontId="1"/>
  </si>
  <si>
    <t>事業内容（延長・面積等）</t>
    <rPh sb="0" eb="2">
      <t>ジギョウ</t>
    </rPh>
    <rPh sb="2" eb="4">
      <t>ナイヨウ</t>
    </rPh>
    <phoneticPr fontId="1"/>
  </si>
  <si>
    <t>計画</t>
    <rPh sb="0" eb="2">
      <t>ケイカク</t>
    </rPh>
    <phoneticPr fontId="1"/>
  </si>
  <si>
    <t>３　小倉都心及び黒崎副都心と周辺市街地を結ぶ交通ネットワーク確保のための道づくり</t>
    <rPh sb="2" eb="4">
      <t>コクラ</t>
    </rPh>
    <rPh sb="4" eb="6">
      <t>トシン</t>
    </rPh>
    <rPh sb="6" eb="7">
      <t>オヨ</t>
    </rPh>
    <rPh sb="8" eb="10">
      <t>クロサキ</t>
    </rPh>
    <rPh sb="10" eb="13">
      <t>フクトシン</t>
    </rPh>
    <rPh sb="14" eb="16">
      <t>シュウヘン</t>
    </rPh>
    <rPh sb="16" eb="19">
      <t>シガイチ</t>
    </rPh>
    <rPh sb="20" eb="21">
      <t>ムス</t>
    </rPh>
    <rPh sb="22" eb="24">
      <t>コウツウ</t>
    </rPh>
    <rPh sb="30" eb="32">
      <t>カクホ</t>
    </rPh>
    <rPh sb="36" eb="37">
      <t>ミチ</t>
    </rPh>
    <phoneticPr fontId="1"/>
  </si>
  <si>
    <t>北九州市</t>
    <rPh sb="0" eb="4">
      <t>キタキュウシュウシ</t>
    </rPh>
    <phoneticPr fontId="4"/>
  </si>
  <si>
    <t>小倉都心及び黒崎副都心と周辺市街地との連絡強化により、活気にあふれた小倉都心地区・黒崎副都心地区の創出と渋滞による遅延のない人・物の移動を確保する道路ネットワークの形成を図る。</t>
    <phoneticPr fontId="1"/>
  </si>
  <si>
    <t>　新若戸道路や戸畑大谷線（尾倉ランプ)，３号線などの要素事業の整備で体系的な道路ネットワークが形成されることにより、小倉都心及び黒崎副都心へのアクセスを強化することで、人・物の移動が遅延なく行われ、市民生活が向上することが期待される。</t>
    <phoneticPr fontId="1"/>
  </si>
  <si>
    <t>北九州市小倉エリア及び黒崎エリアの幹線道路における1ｋｍあたり走行時間費用の削減率</t>
    <rPh sb="0" eb="4">
      <t>キタキュウシュウシ</t>
    </rPh>
    <rPh sb="4" eb="6">
      <t>コクラ</t>
    </rPh>
    <rPh sb="9" eb="10">
      <t>オヨ</t>
    </rPh>
    <rPh sb="11" eb="13">
      <t>クロサキ</t>
    </rPh>
    <rPh sb="17" eb="19">
      <t>カンセン</t>
    </rPh>
    <rPh sb="19" eb="21">
      <t>ドウロ</t>
    </rPh>
    <rPh sb="31" eb="33">
      <t>ソウコウ</t>
    </rPh>
    <rPh sb="33" eb="35">
      <t>ジカン</t>
    </rPh>
    <rPh sb="35" eb="37">
      <t>ヒヨウ</t>
    </rPh>
    <rPh sb="38" eb="40">
      <t>サクゲン</t>
    </rPh>
    <rPh sb="40" eb="41">
      <t>リツ</t>
    </rPh>
    <phoneticPr fontId="1"/>
  </si>
  <si>
    <t>小倉都心（JR小倉駅）及び黒崎副都心（ＪＲ黒崎駅）へ１５分で到達が可能となるカバー人口の増加量(率)</t>
    <phoneticPr fontId="1"/>
  </si>
  <si>
    <t>走行時間費用の削減。北九州市小倉エリア及び黒崎エリアの幹線道路における1ｋｍあたり走行時間費用を削減する。</t>
    <rPh sb="0" eb="2">
      <t>ソウコウ</t>
    </rPh>
    <rPh sb="2" eb="4">
      <t>ジカン</t>
    </rPh>
    <rPh sb="4" eb="6">
      <t>ヒヨウ</t>
    </rPh>
    <rPh sb="7" eb="9">
      <t>サクゲン</t>
    </rPh>
    <phoneticPr fontId="1"/>
  </si>
  <si>
    <t>(１ｋｍあたり走行時間費用の削減率）＝｛１－（事業後走行時間費用）／（事業前走行時間費用）｝</t>
    <rPh sb="7" eb="9">
      <t>ソウコウ</t>
    </rPh>
    <rPh sb="9" eb="11">
      <t>ジカン</t>
    </rPh>
    <rPh sb="11" eb="13">
      <t>ヒヨウ</t>
    </rPh>
    <rPh sb="14" eb="16">
      <t>サクゲン</t>
    </rPh>
    <rPh sb="16" eb="17">
      <t>リツ</t>
    </rPh>
    <rPh sb="23" eb="25">
      <t>ジギョウ</t>
    </rPh>
    <rPh sb="25" eb="26">
      <t>ゴ</t>
    </rPh>
    <rPh sb="26" eb="28">
      <t>ソウコウ</t>
    </rPh>
    <rPh sb="28" eb="30">
      <t>ジカン</t>
    </rPh>
    <rPh sb="30" eb="32">
      <t>ヒヨウ</t>
    </rPh>
    <rPh sb="35" eb="37">
      <t>ジギョウ</t>
    </rPh>
    <rPh sb="37" eb="38">
      <t>マエ</t>
    </rPh>
    <rPh sb="38" eb="40">
      <t>ソウコウ</t>
    </rPh>
    <rPh sb="40" eb="42">
      <t>ジカン</t>
    </rPh>
    <rPh sb="42" eb="44">
      <t>ヒヨウ</t>
    </rPh>
    <phoneticPr fontId="1"/>
  </si>
  <si>
    <t>小倉都心及び黒崎副都心への１５分アクセスカバー人口の拡大。</t>
    <rPh sb="0" eb="2">
      <t>コクラ</t>
    </rPh>
    <rPh sb="2" eb="4">
      <t>トシン</t>
    </rPh>
    <rPh sb="4" eb="5">
      <t>オヨ</t>
    </rPh>
    <rPh sb="6" eb="8">
      <t>クロサキ</t>
    </rPh>
    <rPh sb="8" eb="11">
      <t>フクトシン</t>
    </rPh>
    <rPh sb="15" eb="16">
      <t>フン</t>
    </rPh>
    <rPh sb="23" eb="25">
      <t>ジンコウ</t>
    </rPh>
    <rPh sb="26" eb="28">
      <t>カクダイ</t>
    </rPh>
    <phoneticPr fontId="1"/>
  </si>
  <si>
    <t>(１５分アクセスカバー人口）＝｛（事業後の１５分アクセスカバー人口）－（事業前の１５分アクセスカバー人口）｝</t>
    <rPh sb="3" eb="4">
      <t>フン</t>
    </rPh>
    <rPh sb="11" eb="13">
      <t>ジンコウ</t>
    </rPh>
    <rPh sb="17" eb="19">
      <t>ジギョウ</t>
    </rPh>
    <rPh sb="19" eb="20">
      <t>ゴ</t>
    </rPh>
    <rPh sb="31" eb="33">
      <t>ジンコウ</t>
    </rPh>
    <rPh sb="36" eb="38">
      <t>ジギョウ</t>
    </rPh>
    <rPh sb="38" eb="39">
      <t>マエ</t>
    </rPh>
    <rPh sb="42" eb="43">
      <t>フン</t>
    </rPh>
    <rPh sb="50" eb="52">
      <t>ジンコウ</t>
    </rPh>
    <phoneticPr fontId="1"/>
  </si>
  <si>
    <t>80.4千万円/年･km</t>
    <phoneticPr fontId="1"/>
  </si>
  <si>
    <t>77.8千万円/年･km</t>
    <phoneticPr fontId="1"/>
  </si>
  <si>
    <t>(3.0%)</t>
    <phoneticPr fontId="1"/>
  </si>
  <si>
    <t>(3.2%)</t>
    <phoneticPr fontId="1"/>
  </si>
  <si>
    <t xml:space="preserve"> 35.2 万人</t>
    <rPh sb="7" eb="8">
      <t>ニン</t>
    </rPh>
    <phoneticPr fontId="1"/>
  </si>
  <si>
    <t xml:space="preserve"> 36.9 万人</t>
    <rPh sb="7" eb="8">
      <t>ニン</t>
    </rPh>
    <phoneticPr fontId="1"/>
  </si>
  <si>
    <t>( 4.8 %)</t>
    <phoneticPr fontId="1"/>
  </si>
  <si>
    <t>3-A1</t>
    <phoneticPr fontId="1"/>
  </si>
  <si>
    <t>街路</t>
    <rPh sb="0" eb="2">
      <t>ガイロ</t>
    </rPh>
    <phoneticPr fontId="1"/>
  </si>
  <si>
    <t>Ｓ街路</t>
    <rPh sb="1" eb="3">
      <t>ガイロ</t>
    </rPh>
    <phoneticPr fontId="1"/>
  </si>
  <si>
    <t>0.55</t>
    <phoneticPr fontId="1"/>
  </si>
  <si>
    <t>砂津長浜線(長浜工区)</t>
    <rPh sb="0" eb="1">
      <t>スナ</t>
    </rPh>
    <rPh sb="1" eb="2">
      <t>ツ</t>
    </rPh>
    <rPh sb="2" eb="4">
      <t>ナガハマ</t>
    </rPh>
    <rPh sb="4" eb="5">
      <t>セン</t>
    </rPh>
    <rPh sb="6" eb="8">
      <t>ナガハマ</t>
    </rPh>
    <rPh sb="8" eb="10">
      <t>コウク</t>
    </rPh>
    <phoneticPr fontId="1"/>
  </si>
  <si>
    <t>3-A2</t>
    <phoneticPr fontId="1"/>
  </si>
  <si>
    <t>日明渡船場線</t>
    <rPh sb="0" eb="2">
      <t>ヒアガリ</t>
    </rPh>
    <rPh sb="2" eb="5">
      <t>トセンバ</t>
    </rPh>
    <rPh sb="5" eb="6">
      <t>セン</t>
    </rPh>
    <phoneticPr fontId="1"/>
  </si>
  <si>
    <t>3-A3</t>
    <phoneticPr fontId="1"/>
  </si>
  <si>
    <t>９号線（熊谷工区）</t>
    <rPh sb="1" eb="3">
      <t>ゴウセン</t>
    </rPh>
    <rPh sb="4" eb="6">
      <t>クマガイ</t>
    </rPh>
    <rPh sb="6" eb="8">
      <t>コウク</t>
    </rPh>
    <phoneticPr fontId="1"/>
  </si>
  <si>
    <t>3-A4</t>
    <phoneticPr fontId="1"/>
  </si>
  <si>
    <t>新若戸道路</t>
    <rPh sb="0" eb="1">
      <t>シン</t>
    </rPh>
    <rPh sb="1" eb="2">
      <t>ワカ</t>
    </rPh>
    <rPh sb="2" eb="3">
      <t>ト</t>
    </rPh>
    <rPh sb="3" eb="5">
      <t>ドウロ</t>
    </rPh>
    <phoneticPr fontId="1"/>
  </si>
  <si>
    <t>3-A5</t>
  </si>
  <si>
    <t>城野駅南口線（城野駅地区）</t>
    <rPh sb="0" eb="3">
      <t>ジョウノエキ</t>
    </rPh>
    <rPh sb="3" eb="4">
      <t>ミナミ</t>
    </rPh>
    <rPh sb="4" eb="5">
      <t>クチ</t>
    </rPh>
    <rPh sb="5" eb="6">
      <t>セン</t>
    </rPh>
    <rPh sb="7" eb="10">
      <t>ジョウノエキ</t>
    </rPh>
    <rPh sb="10" eb="12">
      <t>チク</t>
    </rPh>
    <phoneticPr fontId="1"/>
  </si>
  <si>
    <t>3-A8</t>
    <phoneticPr fontId="1"/>
  </si>
  <si>
    <t>前田熊手線</t>
    <rPh sb="0" eb="2">
      <t>マエダ</t>
    </rPh>
    <rPh sb="2" eb="4">
      <t>クマデ</t>
    </rPh>
    <rPh sb="4" eb="5">
      <t>セン</t>
    </rPh>
    <phoneticPr fontId="1"/>
  </si>
  <si>
    <t>3-A9</t>
    <phoneticPr fontId="1"/>
  </si>
  <si>
    <t>戸畑大谷線（尾倉ランプ）</t>
    <rPh sb="0" eb="2">
      <t>トバタ</t>
    </rPh>
    <rPh sb="2" eb="4">
      <t>オオタニ</t>
    </rPh>
    <rPh sb="4" eb="5">
      <t>セン</t>
    </rPh>
    <rPh sb="6" eb="8">
      <t>オグラ</t>
    </rPh>
    <phoneticPr fontId="1"/>
  </si>
  <si>
    <t>3-A10</t>
    <phoneticPr fontId="1"/>
  </si>
  <si>
    <t>７号線（城野工区）</t>
    <rPh sb="1" eb="3">
      <t>ゴウセン</t>
    </rPh>
    <rPh sb="4" eb="6">
      <t>ジョウノ</t>
    </rPh>
    <rPh sb="6" eb="8">
      <t>コウク</t>
    </rPh>
    <phoneticPr fontId="1"/>
  </si>
  <si>
    <t>3-A11</t>
    <phoneticPr fontId="1"/>
  </si>
  <si>
    <t>引野永犬丸線</t>
    <rPh sb="0" eb="2">
      <t>ヒキノ</t>
    </rPh>
    <rPh sb="2" eb="5">
      <t>エイノマル</t>
    </rPh>
    <rPh sb="5" eb="6">
      <t>セン</t>
    </rPh>
    <phoneticPr fontId="1"/>
  </si>
  <si>
    <t>3-A12</t>
    <phoneticPr fontId="1"/>
  </si>
  <si>
    <t>臨港１号線</t>
    <rPh sb="0" eb="2">
      <t>リンコウ</t>
    </rPh>
    <rPh sb="3" eb="5">
      <t>ゴウセン</t>
    </rPh>
    <phoneticPr fontId="1"/>
  </si>
  <si>
    <t>3-A15</t>
    <phoneticPr fontId="1"/>
  </si>
  <si>
    <t>組合</t>
    <rPh sb="0" eb="2">
      <t>クミアイ</t>
    </rPh>
    <phoneticPr fontId="1"/>
  </si>
  <si>
    <t>再開発</t>
    <rPh sb="0" eb="3">
      <t>サイカイハツ</t>
    </rPh>
    <phoneticPr fontId="1"/>
  </si>
  <si>
    <t>小倉駅南口東地区</t>
    <rPh sb="0" eb="2">
      <t>コクラ</t>
    </rPh>
    <rPh sb="2" eb="3">
      <t>エキ</t>
    </rPh>
    <rPh sb="3" eb="4">
      <t>ミナミ</t>
    </rPh>
    <rPh sb="4" eb="5">
      <t>クチ</t>
    </rPh>
    <rPh sb="5" eb="6">
      <t>ヒガシ</t>
    </rPh>
    <rPh sb="6" eb="8">
      <t>チク</t>
    </rPh>
    <phoneticPr fontId="1"/>
  </si>
  <si>
    <t>3-A16</t>
  </si>
  <si>
    <t>西小倉駅前第一地区</t>
    <rPh sb="0" eb="3">
      <t>ニシコクラ</t>
    </rPh>
    <rPh sb="3" eb="4">
      <t>エキ</t>
    </rPh>
    <rPh sb="4" eb="5">
      <t>マエ</t>
    </rPh>
    <rPh sb="5" eb="7">
      <t>ダイイチ</t>
    </rPh>
    <rPh sb="7" eb="9">
      <t>チク</t>
    </rPh>
    <phoneticPr fontId="1"/>
  </si>
  <si>
    <t>3-A20</t>
    <phoneticPr fontId="1"/>
  </si>
  <si>
    <t>南北公共連絡通路（城野駅地区）</t>
    <rPh sb="0" eb="2">
      <t>ナンボク</t>
    </rPh>
    <rPh sb="2" eb="4">
      <t>コウキョウ</t>
    </rPh>
    <rPh sb="4" eb="6">
      <t>レンラク</t>
    </rPh>
    <rPh sb="6" eb="8">
      <t>ツウロ</t>
    </rPh>
    <rPh sb="9" eb="12">
      <t>ジョウノエキ</t>
    </rPh>
    <rPh sb="12" eb="14">
      <t>チク</t>
    </rPh>
    <phoneticPr fontId="1"/>
  </si>
  <si>
    <t>3-A23</t>
    <phoneticPr fontId="1"/>
  </si>
  <si>
    <t>下曽根駅前線</t>
    <rPh sb="0" eb="3">
      <t>シモソネ</t>
    </rPh>
    <rPh sb="3" eb="5">
      <t>エキマエ</t>
    </rPh>
    <rPh sb="5" eb="6">
      <t>セン</t>
    </rPh>
    <phoneticPr fontId="1"/>
  </si>
  <si>
    <t>3-A24</t>
  </si>
  <si>
    <t>曽根苅田線（下曽根駅北口駅前広場）</t>
    <rPh sb="0" eb="2">
      <t>ソネ</t>
    </rPh>
    <rPh sb="2" eb="4">
      <t>カンダ</t>
    </rPh>
    <rPh sb="4" eb="5">
      <t>セン</t>
    </rPh>
    <rPh sb="6" eb="9">
      <t>シモソネ</t>
    </rPh>
    <rPh sb="9" eb="10">
      <t>エキ</t>
    </rPh>
    <rPh sb="10" eb="12">
      <t>キタグチ</t>
    </rPh>
    <rPh sb="12" eb="13">
      <t>エキ</t>
    </rPh>
    <rPh sb="13" eb="14">
      <t>マエ</t>
    </rPh>
    <rPh sb="14" eb="16">
      <t>ヒロバ</t>
    </rPh>
    <phoneticPr fontId="1"/>
  </si>
  <si>
    <t>3-A33</t>
    <phoneticPr fontId="1"/>
  </si>
  <si>
    <t>砂津長浜線(砂津工区)</t>
    <rPh sb="0" eb="2">
      <t>スナツ</t>
    </rPh>
    <rPh sb="2" eb="4">
      <t>ナガハマ</t>
    </rPh>
    <rPh sb="4" eb="5">
      <t>セン</t>
    </rPh>
    <rPh sb="6" eb="8">
      <t>スナツ</t>
    </rPh>
    <rPh sb="8" eb="10">
      <t>コウク</t>
    </rPh>
    <phoneticPr fontId="1"/>
  </si>
  <si>
    <t>0.3km</t>
  </si>
  <si>
    <t>3.9km</t>
  </si>
  <si>
    <t>1.4km</t>
  </si>
  <si>
    <t>2.3km</t>
  </si>
  <si>
    <t>3.3km</t>
  </si>
  <si>
    <t>1.1km</t>
  </si>
  <si>
    <t>0.9km</t>
  </si>
  <si>
    <t>0.6ha</t>
  </si>
  <si>
    <t>0.5ha</t>
  </si>
  <si>
    <t>0.1km</t>
  </si>
  <si>
    <t>0.4km</t>
  </si>
  <si>
    <t>0.6km</t>
  </si>
  <si>
    <t>中間・事後評価公表資料の作成</t>
    <rPh sb="0" eb="2">
      <t>チュウカン</t>
    </rPh>
    <rPh sb="3" eb="5">
      <t>ジゴ</t>
    </rPh>
    <rPh sb="5" eb="7">
      <t>ヒョウカ</t>
    </rPh>
    <rPh sb="7" eb="9">
      <t>コウヒョウ</t>
    </rPh>
    <rPh sb="9" eb="11">
      <t>シリョウ</t>
    </rPh>
    <rPh sb="12" eb="14">
      <t>サクセイ</t>
    </rPh>
    <phoneticPr fontId="1"/>
  </si>
  <si>
    <t>中間・事後評価時に各１回</t>
    <rPh sb="0" eb="2">
      <t>チュウカン</t>
    </rPh>
    <rPh sb="3" eb="5">
      <t>ジゴ</t>
    </rPh>
    <rPh sb="5" eb="7">
      <t>ヒョウカ</t>
    </rPh>
    <rPh sb="7" eb="8">
      <t>ジ</t>
    </rPh>
    <rPh sb="9" eb="10">
      <t>カク</t>
    </rPh>
    <rPh sb="11" eb="12">
      <t>カイ</t>
    </rPh>
    <phoneticPr fontId="1"/>
  </si>
  <si>
    <t>施設整備</t>
    <rPh sb="0" eb="2">
      <t>シセツ</t>
    </rPh>
    <rPh sb="2" eb="4">
      <t>セイビ</t>
    </rPh>
    <phoneticPr fontId="1"/>
  </si>
  <si>
    <t>案内板設置</t>
    <rPh sb="0" eb="3">
      <t>アンナイバン</t>
    </rPh>
    <rPh sb="3" eb="5">
      <t>セッチ</t>
    </rPh>
    <phoneticPr fontId="1"/>
  </si>
  <si>
    <t>公共交通機関案内板の設置</t>
    <rPh sb="0" eb="2">
      <t>コウキョウ</t>
    </rPh>
    <rPh sb="2" eb="4">
      <t>コウツウ</t>
    </rPh>
    <rPh sb="4" eb="6">
      <t>キカン</t>
    </rPh>
    <rPh sb="6" eb="9">
      <t>アンナイバン</t>
    </rPh>
    <rPh sb="10" eb="12">
      <t>セッチ</t>
    </rPh>
    <phoneticPr fontId="1"/>
  </si>
  <si>
    <t>49箇所（黒崎副都心地区ほか）</t>
    <rPh sb="2" eb="4">
      <t>カショ</t>
    </rPh>
    <rPh sb="5" eb="7">
      <t>クロサキ</t>
    </rPh>
    <rPh sb="7" eb="10">
      <t>フクトシン</t>
    </rPh>
    <rPh sb="10" eb="12">
      <t>チク</t>
    </rPh>
    <phoneticPr fontId="1"/>
  </si>
  <si>
    <t>H24地域自主戦略交付金</t>
    <rPh sb="3" eb="5">
      <t>チイキ</t>
    </rPh>
    <rPh sb="5" eb="7">
      <t>ジシュ</t>
    </rPh>
    <rPh sb="7" eb="9">
      <t>センリャク</t>
    </rPh>
    <rPh sb="9" eb="12">
      <t>コウフキン</t>
    </rPh>
    <phoneticPr fontId="4"/>
  </si>
  <si>
    <t>駅前広場出入口新設</t>
    <rPh sb="0" eb="2">
      <t>エキマエ</t>
    </rPh>
    <rPh sb="2" eb="4">
      <t>ヒロバ</t>
    </rPh>
    <rPh sb="4" eb="5">
      <t>デ</t>
    </rPh>
    <rPh sb="5" eb="7">
      <t>イリグチ</t>
    </rPh>
    <rPh sb="7" eb="9">
      <t>シンセツ</t>
    </rPh>
    <phoneticPr fontId="1"/>
  </si>
  <si>
    <t>駅前広場出入口新設（東田地区）</t>
    <rPh sb="0" eb="2">
      <t>エキマエ</t>
    </rPh>
    <rPh sb="2" eb="4">
      <t>ヒロバ</t>
    </rPh>
    <rPh sb="4" eb="5">
      <t>デ</t>
    </rPh>
    <rPh sb="5" eb="7">
      <t>イリグチ</t>
    </rPh>
    <rPh sb="7" eb="9">
      <t>シンセツ</t>
    </rPh>
    <rPh sb="10" eb="12">
      <t>ヒガシダ</t>
    </rPh>
    <rPh sb="12" eb="14">
      <t>チク</t>
    </rPh>
    <phoneticPr fontId="1"/>
  </si>
  <si>
    <t>1箇所（スペースワールド駅前広場整備）</t>
    <rPh sb="1" eb="3">
      <t>カショ</t>
    </rPh>
    <rPh sb="12" eb="14">
      <t>エキマエ</t>
    </rPh>
    <rPh sb="14" eb="16">
      <t>ヒロバ</t>
    </rPh>
    <rPh sb="16" eb="18">
      <t>セイビ</t>
    </rPh>
    <phoneticPr fontId="1"/>
  </si>
  <si>
    <t>レンタサイクル社会実験</t>
    <rPh sb="7" eb="9">
      <t>シャカイ</t>
    </rPh>
    <rPh sb="9" eb="11">
      <t>ジッケン</t>
    </rPh>
    <phoneticPr fontId="1"/>
  </si>
  <si>
    <t>レンタサイクル社会実験（黒崎副都心地区）</t>
    <rPh sb="12" eb="14">
      <t>クロサキ</t>
    </rPh>
    <rPh sb="14" eb="17">
      <t>フクトシン</t>
    </rPh>
    <rPh sb="17" eb="19">
      <t>チク</t>
    </rPh>
    <phoneticPr fontId="1"/>
  </si>
  <si>
    <t>1箇所</t>
    <rPh sb="1" eb="3">
      <t>カショ</t>
    </rPh>
    <phoneticPr fontId="1"/>
  </si>
  <si>
    <t>西小倉駅前第一地区</t>
    <rPh sb="0" eb="3">
      <t>ニシコクラ</t>
    </rPh>
    <rPh sb="3" eb="5">
      <t>エキマエ</t>
    </rPh>
    <rPh sb="5" eb="7">
      <t>ダイイチ</t>
    </rPh>
    <rPh sb="7" eb="9">
      <t>チク</t>
    </rPh>
    <phoneticPr fontId="1"/>
  </si>
  <si>
    <t>街灯・植栽・車止め等（L=62m)</t>
    <rPh sb="0" eb="2">
      <t>ガイトウ</t>
    </rPh>
    <rPh sb="3" eb="5">
      <t>ショクサイ</t>
    </rPh>
    <rPh sb="6" eb="8">
      <t>クルマド</t>
    </rPh>
    <rPh sb="9" eb="10">
      <t>トウ</t>
    </rPh>
    <phoneticPr fontId="1"/>
  </si>
  <si>
    <t>3-C1</t>
    <phoneticPr fontId="1"/>
  </si>
  <si>
    <t>0.55</t>
    <phoneticPr fontId="1"/>
  </si>
  <si>
    <t>3-C2</t>
    <phoneticPr fontId="1"/>
  </si>
  <si>
    <t>3-C3</t>
    <phoneticPr fontId="1"/>
  </si>
  <si>
    <t>3-C4</t>
    <phoneticPr fontId="1"/>
  </si>
  <si>
    <t>3-C5</t>
    <phoneticPr fontId="1"/>
  </si>
  <si>
    <t>３号線</t>
    <rPh sb="1" eb="3">
      <t>ゴウセン</t>
    </rPh>
    <phoneticPr fontId="1"/>
  </si>
  <si>
    <t>３号線(祝町工区)</t>
    <rPh sb="1" eb="3">
      <t>ゴウセン</t>
    </rPh>
    <rPh sb="4" eb="6">
      <t>イワイマチ</t>
    </rPh>
    <rPh sb="6" eb="8">
      <t>コウク</t>
    </rPh>
    <phoneticPr fontId="1"/>
  </si>
  <si>
    <t>香月駅線</t>
    <rPh sb="0" eb="2">
      <t>カツキ</t>
    </rPh>
    <rPh sb="2" eb="3">
      <t>エキ</t>
    </rPh>
    <rPh sb="3" eb="4">
      <t>セン</t>
    </rPh>
    <phoneticPr fontId="1"/>
  </si>
  <si>
    <t>中央町穴生線</t>
    <rPh sb="0" eb="2">
      <t>チュウオウ</t>
    </rPh>
    <rPh sb="2" eb="3">
      <t>マチ</t>
    </rPh>
    <rPh sb="3" eb="5">
      <t>アノオ</t>
    </rPh>
    <rPh sb="5" eb="6">
      <t>セン</t>
    </rPh>
    <phoneticPr fontId="1"/>
  </si>
  <si>
    <t>2.0km</t>
    <phoneticPr fontId="1"/>
  </si>
  <si>
    <t>９号線（高野工区）</t>
    <rPh sb="1" eb="3">
      <t>ゴウセン</t>
    </rPh>
    <rPh sb="4" eb="6">
      <t>タカノ</t>
    </rPh>
    <rPh sb="6" eb="8">
      <t>コウク</t>
    </rPh>
    <phoneticPr fontId="1"/>
  </si>
  <si>
    <t>７号線（富士見工区）</t>
    <rPh sb="1" eb="3">
      <t>ゴウセン</t>
    </rPh>
    <rPh sb="4" eb="7">
      <t>フジミ</t>
    </rPh>
    <rPh sb="7" eb="9">
      <t>コウク</t>
    </rPh>
    <phoneticPr fontId="1"/>
  </si>
  <si>
    <t>0.5km</t>
    <phoneticPr fontId="1"/>
  </si>
  <si>
    <t>1.9km</t>
    <phoneticPr fontId="1"/>
  </si>
  <si>
    <t>日明渡船場線(日明工区)</t>
    <rPh sb="0" eb="2">
      <t>ヒアガリ</t>
    </rPh>
    <rPh sb="2" eb="5">
      <t>トセンバ</t>
    </rPh>
    <rPh sb="5" eb="6">
      <t>セン</t>
    </rPh>
    <rPh sb="7" eb="9">
      <t>ヒアガリ</t>
    </rPh>
    <rPh sb="9" eb="11">
      <t>コウク</t>
    </rPh>
    <phoneticPr fontId="1"/>
  </si>
  <si>
    <t>日明渡船場線(中井工区)</t>
    <rPh sb="0" eb="2">
      <t>ヒアガリ</t>
    </rPh>
    <rPh sb="2" eb="5">
      <t>トセンバ</t>
    </rPh>
    <rPh sb="5" eb="6">
      <t>セン</t>
    </rPh>
    <rPh sb="7" eb="9">
      <t>ナカイ</t>
    </rPh>
    <rPh sb="9" eb="11">
      <t>コウク</t>
    </rPh>
    <phoneticPr fontId="1"/>
  </si>
  <si>
    <t>１２号線（浅川水巻）</t>
    <rPh sb="2" eb="4">
      <t>ゴウセン</t>
    </rPh>
    <rPh sb="5" eb="7">
      <t>アサカワ</t>
    </rPh>
    <rPh sb="7" eb="9">
      <t>ミズマキ</t>
    </rPh>
    <phoneticPr fontId="1"/>
  </si>
  <si>
    <t>0.3km</t>
    <phoneticPr fontId="1"/>
  </si>
  <si>
    <t>0.55</t>
  </si>
  <si>
    <t>汐井町牧山海岸線</t>
    <rPh sb="0" eb="3">
      <t>シオイマチ</t>
    </rPh>
    <rPh sb="3" eb="5">
      <t>マキヤマ</t>
    </rPh>
    <rPh sb="5" eb="8">
      <t>カイガンセン</t>
    </rPh>
    <phoneticPr fontId="1"/>
  </si>
  <si>
    <t>0.5km</t>
  </si>
  <si>
    <t>飛行場南線（中曽根工区）</t>
    <rPh sb="0" eb="3">
      <t>ヒコウジョウ</t>
    </rPh>
    <rPh sb="3" eb="4">
      <t>ミナミ</t>
    </rPh>
    <rPh sb="4" eb="5">
      <t>セン</t>
    </rPh>
    <rPh sb="6" eb="9">
      <t>ナカソネ</t>
    </rPh>
    <rPh sb="9" eb="11">
      <t>コウク</t>
    </rPh>
    <phoneticPr fontId="1"/>
  </si>
  <si>
    <t>L=0.8km JR立体交差　1橋</t>
    <rPh sb="10" eb="12">
      <t>リッタイ</t>
    </rPh>
    <rPh sb="12" eb="14">
      <t>コウサ</t>
    </rPh>
    <rPh sb="16" eb="17">
      <t>キョウ</t>
    </rPh>
    <phoneticPr fontId="1"/>
  </si>
  <si>
    <t>モノレール耐震化等対策（（都）５号線外）</t>
    <rPh sb="5" eb="9">
      <t>タイシンカナド</t>
    </rPh>
    <rPh sb="9" eb="11">
      <t>タイサク</t>
    </rPh>
    <rPh sb="13" eb="14">
      <t>ト</t>
    </rPh>
    <rPh sb="16" eb="18">
      <t>ゴウセン</t>
    </rPh>
    <rPh sb="18" eb="19">
      <t>ホカ</t>
    </rPh>
    <phoneticPr fontId="1"/>
  </si>
  <si>
    <t>耐震化・長寿命化対策　L=4.0Km</t>
  </si>
  <si>
    <t>3-A6</t>
  </si>
  <si>
    <t>2.1km</t>
    <phoneticPr fontId="1"/>
  </si>
  <si>
    <t>H25よりＰ２</t>
    <phoneticPr fontId="1"/>
  </si>
  <si>
    <t>3-A30</t>
    <phoneticPr fontId="1"/>
  </si>
  <si>
    <t>L=0.1km 橋梁1橋</t>
    <rPh sb="8" eb="10">
      <t>キョウリョウ</t>
    </rPh>
    <rPh sb="11" eb="12">
      <t>キョウ</t>
    </rPh>
    <phoneticPr fontId="1"/>
  </si>
  <si>
    <t>3-A17</t>
  </si>
  <si>
    <t>3-A18</t>
    <phoneticPr fontId="1"/>
  </si>
  <si>
    <t>0.8km</t>
  </si>
  <si>
    <t>3-A7</t>
  </si>
  <si>
    <t>H25よりＰ２</t>
    <phoneticPr fontId="1"/>
  </si>
  <si>
    <t>3-A13</t>
  </si>
  <si>
    <t>3-A28</t>
    <phoneticPr fontId="1"/>
  </si>
  <si>
    <t>3-A29</t>
  </si>
  <si>
    <t>L=0.8km 橋梁1橋</t>
    <rPh sb="8" eb="10">
      <t>キョウリョウ</t>
    </rPh>
    <rPh sb="11" eb="12">
      <t>キョウ</t>
    </rPh>
    <phoneticPr fontId="1"/>
  </si>
  <si>
    <t>3-A22</t>
  </si>
  <si>
    <t>3-A21</t>
  </si>
  <si>
    <t>3-A31</t>
  </si>
  <si>
    <t>3-A27</t>
  </si>
  <si>
    <t>H26よりＰ６</t>
    <phoneticPr fontId="1"/>
  </si>
  <si>
    <t>77.8千万円/年･km</t>
  </si>
  <si>
    <t>指標①（北九州市小倉エリア及び黒崎エリアの幹線道路における1ｋｍあたり走行時間費用の削減）</t>
    <rPh sb="0" eb="2">
      <t>シヒョウ</t>
    </rPh>
    <phoneticPr fontId="1"/>
  </si>
  <si>
    <t>(3.2%)</t>
    <phoneticPr fontId="1"/>
  </si>
  <si>
    <t>指標②（小倉都心及び黒崎副都心への１５分アクセスカバー人口の拡大）</t>
    <rPh sb="0" eb="2">
      <t>シヒョウ</t>
    </rPh>
    <phoneticPr fontId="1"/>
  </si>
  <si>
    <t>( 4.8 %)</t>
  </si>
  <si>
    <t xml:space="preserve"> 37.7 万人</t>
    <rPh sb="7" eb="8">
      <t>ニン</t>
    </rPh>
    <phoneticPr fontId="1"/>
  </si>
  <si>
    <t>( 7.0 %)</t>
    <phoneticPr fontId="1"/>
  </si>
  <si>
    <t>（九州共立大学経済学部成富教授、九州工業大学工学部寺町准教授）</t>
    <rPh sb="1" eb="3">
      <t>キュウシュウ</t>
    </rPh>
    <rPh sb="3" eb="5">
      <t>キョウリツ</t>
    </rPh>
    <rPh sb="5" eb="7">
      <t>ダイガク</t>
    </rPh>
    <rPh sb="7" eb="9">
      <t>ケイザイ</t>
    </rPh>
    <rPh sb="9" eb="11">
      <t>ガクブ</t>
    </rPh>
    <rPh sb="11" eb="13">
      <t>ナリトミ</t>
    </rPh>
    <rPh sb="13" eb="15">
      <t>キョウジュ</t>
    </rPh>
    <rPh sb="16" eb="18">
      <t>キュウシュウ</t>
    </rPh>
    <rPh sb="18" eb="20">
      <t>コウギョウ</t>
    </rPh>
    <rPh sb="20" eb="22">
      <t>ダイガク</t>
    </rPh>
    <rPh sb="22" eb="23">
      <t>コウ</t>
    </rPh>
    <rPh sb="23" eb="25">
      <t>ガクブ</t>
    </rPh>
    <rPh sb="25" eb="27">
      <t>テラマチ</t>
    </rPh>
    <rPh sb="27" eb="30">
      <t>ジュンキョウジュ</t>
    </rPh>
    <phoneticPr fontId="1"/>
  </si>
  <si>
    <t>（Ｈ26末）</t>
    <rPh sb="4" eb="5">
      <t>マツ</t>
    </rPh>
    <phoneticPr fontId="1"/>
  </si>
  <si>
    <t>24/28</t>
    <phoneticPr fontId="1"/>
  </si>
  <si>
    <t>　新若戸道路等の整備により、15分アクセスカバー圏域が拡大し、目標値以上の結果となった。</t>
    <rPh sb="6" eb="7">
      <t>トウ</t>
    </rPh>
    <rPh sb="31" eb="34">
      <t>モクヒョウチ</t>
    </rPh>
    <rPh sb="34" eb="36">
      <t>イジョウ</t>
    </rPh>
    <rPh sb="37" eb="39">
      <t>ケッカ</t>
    </rPh>
    <phoneticPr fontId="1"/>
  </si>
  <si>
    <t>平成２１年度～平成２６年度(６年間)</t>
    <rPh sb="0" eb="2">
      <t>ヘイセイ</t>
    </rPh>
    <rPh sb="4" eb="6">
      <t>ネンド</t>
    </rPh>
    <rPh sb="7" eb="9">
      <t>ヘイセイ</t>
    </rPh>
    <rPh sb="11" eb="13">
      <t>ネンド</t>
    </rPh>
    <rPh sb="15" eb="17">
      <t>ネンカン</t>
    </rPh>
    <phoneticPr fontId="1"/>
  </si>
  <si>
    <t>(3.2%)</t>
  </si>
  <si>
    <t>－</t>
    <phoneticPr fontId="1"/>
  </si>
  <si>
    <t>他事業により継続</t>
    <rPh sb="0" eb="3">
      <t>タジギョウ</t>
    </rPh>
    <rPh sb="6" eb="8">
      <t>ケイゾク</t>
    </rPh>
    <phoneticPr fontId="1"/>
  </si>
  <si>
    <t>78.0千万円/年･km</t>
    <phoneticPr fontId="1"/>
  </si>
  <si>
    <t>社会資本整備総合計画　参考図面</t>
    <rPh sb="0" eb="2">
      <t>シャカイ</t>
    </rPh>
    <rPh sb="2" eb="4">
      <t>シホン</t>
    </rPh>
    <rPh sb="4" eb="6">
      <t>セイビ</t>
    </rPh>
    <rPh sb="6" eb="8">
      <t>ソウゴウ</t>
    </rPh>
    <rPh sb="8" eb="10">
      <t>ケイカク</t>
    </rPh>
    <rPh sb="11" eb="13">
      <t>サンコウ</t>
    </rPh>
    <rPh sb="13" eb="15">
      <t>ズメン</t>
    </rPh>
    <phoneticPr fontId="1"/>
  </si>
  <si>
    <t>凡例</t>
    <phoneticPr fontId="1"/>
  </si>
  <si>
    <t>３　小倉都心及び黒崎副都心と周辺市街地を結ぶ交通ネットワーク確保のための道づくり</t>
    <phoneticPr fontId="1"/>
  </si>
  <si>
    <t>交付団体</t>
    <phoneticPr fontId="1"/>
  </si>
  <si>
    <t>北九州市</t>
    <phoneticPr fontId="1"/>
  </si>
  <si>
    <t>事業箇所</t>
    <rPh sb="0" eb="2">
      <t>ジギョウ</t>
    </rPh>
    <rPh sb="2" eb="4">
      <t>カショ</t>
    </rPh>
    <phoneticPr fontId="1"/>
  </si>
  <si>
    <t>計画区域</t>
    <rPh sb="0" eb="2">
      <t>ケイカク</t>
    </rPh>
    <rPh sb="2" eb="4">
      <t>クイキ</t>
    </rPh>
    <phoneticPr fontId="1"/>
  </si>
  <si>
    <t>平成２１年度～平成２６年度(６年間)</t>
    <phoneticPr fontId="1"/>
  </si>
  <si>
    <t>　計画した効果が発揮されており、着実に走行費用の削減が図られている。
　</t>
    <rPh sb="1" eb="3">
      <t>ケイカク</t>
    </rPh>
    <rPh sb="5" eb="7">
      <t>コウカ</t>
    </rPh>
    <rPh sb="8" eb="10">
      <t>ハッキ</t>
    </rPh>
    <rPh sb="16" eb="18">
      <t>チャクジツ</t>
    </rPh>
    <rPh sb="19" eb="21">
      <t>ソウコウ</t>
    </rPh>
    <rPh sb="21" eb="23">
      <t>ヒヨウ</t>
    </rPh>
    <rPh sb="24" eb="26">
      <t>サクゲン</t>
    </rPh>
    <rPh sb="27" eb="28">
      <t>ハカ</t>
    </rPh>
    <phoneticPr fontId="1"/>
  </si>
  <si>
    <t xml:space="preserve"> 「新若戸道路」等の整備により小倉都心及び黒崎副都心へのアクセスが強化され、着実に市民生活は向上しているが、砂津長浜線等の道路ネットワークの形成や回遊性、街の魅力を向上させるための事業の多くが継続となっている。
　これらの事業については、次期整備計画の中で事業進捗を高め、小倉都心及び黒崎副都心の更なる発展・魅力・回遊性等の向上を図っていきたい。</t>
    <rPh sb="8" eb="9">
      <t>トウ</t>
    </rPh>
    <rPh sb="38" eb="40">
      <t>チャクジツ</t>
    </rPh>
    <rPh sb="54" eb="56">
      <t>スナツ</t>
    </rPh>
    <rPh sb="56" eb="58">
      <t>ナガハマ</t>
    </rPh>
    <rPh sb="58" eb="59">
      <t>セン</t>
    </rPh>
    <rPh sb="59" eb="60">
      <t>ナド</t>
    </rPh>
    <rPh sb="61" eb="63">
      <t>ドウロ</t>
    </rPh>
    <rPh sb="70" eb="72">
      <t>ケイセイ</t>
    </rPh>
    <rPh sb="73" eb="76">
      <t>カイユウセイ</t>
    </rPh>
    <rPh sb="77" eb="78">
      <t>マチ</t>
    </rPh>
    <rPh sb="79" eb="81">
      <t>ミリョク</t>
    </rPh>
    <rPh sb="82" eb="84">
      <t>コウジョウ</t>
    </rPh>
    <rPh sb="90" eb="92">
      <t>ジギョウ</t>
    </rPh>
    <rPh sb="93" eb="94">
      <t>オオ</t>
    </rPh>
    <rPh sb="96" eb="98">
      <t>ケイゾク</t>
    </rPh>
    <rPh sb="111" eb="113">
      <t>ジギョウ</t>
    </rPh>
    <rPh sb="148" eb="149">
      <t>サラ</t>
    </rPh>
    <rPh sb="165" eb="166">
      <t>ハカ</t>
    </rPh>
    <phoneticPr fontId="1"/>
  </si>
  <si>
    <t xml:space="preserve"> 「新若戸道路」は若松区と戸畑区間の洞海湾を横断する新たな道路として整備したもので、新若戸道路整備前は、洞海湾を横断する道路は若戸大橋のみとボトルネック状態であったことから、市街地からの一般交通と臨海部からの産業関連交通が合流し、慢性的な渋滞が発生していた。
 「新若戸道路」整備に伴い、「若戸大橋の交通渋滞の緩和」をはじめとして、「臨海部からの移動距離・移動時間の大幅な短縮」、「一般交通と産業交通の分離」、「市街地における貨物車や大型車の流入が減少」、「通行止めリスクの減少」と、産業活動や市民生活などの様々な面において効果が発現している。
</t>
    <phoneticPr fontId="1"/>
  </si>
  <si>
    <t>全体事業費（実施）</t>
    <rPh sb="0" eb="2">
      <t>ゼンタイ</t>
    </rPh>
    <rPh sb="2" eb="5">
      <t>ジギョウヒ</t>
    </rPh>
    <rPh sb="6" eb="8">
      <t>ジッシ</t>
    </rPh>
    <phoneticPr fontId="1"/>
  </si>
  <si>
    <t xml:space="preserve">　
 「新若戸道路」整備による体系的な道路ネットワーク形成と小倉都心へのアクセス強化に伴い、若松地区における小倉都心への15分アクセスカバー人口が増加、「９号線（熊谷工区）」整備においても小倉都心へのアクセス向上が図られ、人・物の移動が円滑に行われ、市民生活の向上が図られている。
 また、「中央町穴生線」整備により、黒崎副都心への15分アクセスカバー人口が増加しており、周辺市街地から黒崎副都心へのアクセス強化が図られている。
　市内各地での幹線道路整備により、小倉都心及び黒崎副都心と周辺市街地を結ぶ交通ネットワークが形成されており、走行費用の削減にも繋がっている。
</t>
    <rPh sb="118" eb="120">
      <t>エンカツ</t>
    </rPh>
    <phoneticPr fontId="1"/>
  </si>
  <si>
    <t>社会資本総合整備計画（活力創出基盤整備）　事後評価書</t>
    <rPh sb="0" eb="2">
      <t>シャカイ</t>
    </rPh>
    <rPh sb="2" eb="4">
      <t>シホン</t>
    </rPh>
    <rPh sb="4" eb="6">
      <t>ソウゴウ</t>
    </rPh>
    <rPh sb="6" eb="8">
      <t>セイビ</t>
    </rPh>
    <rPh sb="8" eb="10">
      <t>ケイカク</t>
    </rPh>
    <rPh sb="11" eb="13">
      <t>カツリョク</t>
    </rPh>
    <rPh sb="13" eb="15">
      <t>ソウシュツ</t>
    </rPh>
    <rPh sb="15" eb="17">
      <t>キバン</t>
    </rPh>
    <rPh sb="17" eb="19">
      <t>セイビ</t>
    </rPh>
    <rPh sb="21" eb="23">
      <t>ジゴ</t>
    </rPh>
    <rPh sb="23" eb="26">
      <t>ヒョウカショ</t>
    </rPh>
    <phoneticPr fontId="1"/>
  </si>
  <si>
    <t>平成 29 年 4 月 20 日</t>
    <rPh sb="0" eb="2">
      <t>ヘイセイ</t>
    </rPh>
    <rPh sb="6" eb="7">
      <t>ネン</t>
    </rPh>
    <rPh sb="10" eb="11">
      <t>ツキ</t>
    </rPh>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</si>
</sst>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0.00_ "/>
    <numFmt numFmtId="179" formatCode="#&quot;百万円&quot;"/>
    <numFmt numFmtId="180" formatCode="#,###&quot;百万円&quot;"/>
  </numFmts>
  <fonts count="27" x14ac:knownFonts="1">
    <font>
      <sz val="11"/>
      <name val="ＭＳ Ｐゴシック"/>
      <family val="3"/>
      <charset val="128"/>
    </font>
    <font>
      <sz val="6"/>
      <name val="ＭＳ Ｐゴシック"/>
      <family val="3"/>
      <charset val="128"/>
    </font>
    <font>
      <sz val="9"/>
      <name val="ＭＳ 明朝"/>
      <family val="1"/>
      <charset val="128"/>
    </font>
    <font>
      <sz val="9"/>
      <name val="ＭＳ Ｐゴシック"/>
      <family val="3"/>
      <charset val="128"/>
    </font>
    <font>
      <sz val="18"/>
      <name val="ＭＳ 明朝"/>
      <family val="1"/>
      <charset val="128"/>
    </font>
    <font>
      <sz val="9"/>
      <name val="ＭＳ ゴシック"/>
      <family val="3"/>
      <charset val="128"/>
    </font>
    <font>
      <u/>
      <sz val="9"/>
      <name val="ＭＳ 明朝"/>
      <family val="1"/>
      <charset val="128"/>
    </font>
    <font>
      <b/>
      <sz val="9"/>
      <name val="ＭＳ 明朝"/>
      <family val="1"/>
      <charset val="128"/>
    </font>
    <font>
      <sz val="9"/>
      <name val="ＭＳ Ｐ明朝"/>
      <family val="1"/>
      <charset val="128"/>
    </font>
    <font>
      <sz val="14"/>
      <name val="ＭＳ 明朝"/>
      <family val="1"/>
      <charset val="128"/>
    </font>
    <font>
      <sz val="8"/>
      <name val="ＭＳ 明朝"/>
      <family val="1"/>
      <charset val="128"/>
    </font>
    <font>
      <sz val="7"/>
      <name val="ＭＳ 明朝"/>
      <family val="1"/>
      <charset val="128"/>
    </font>
    <font>
      <sz val="9"/>
      <color theme="0"/>
      <name val="ＭＳ 明朝"/>
      <family val="1"/>
      <charset val="128"/>
    </font>
    <font>
      <sz val="9"/>
      <color theme="0"/>
      <name val="ＭＳ ゴシック"/>
      <family val="3"/>
      <charset val="128"/>
    </font>
    <font>
      <sz val="9"/>
      <color indexed="81"/>
      <name val="ＭＳ Ｐゴシック"/>
      <family val="3"/>
      <charset val="128"/>
    </font>
    <font>
      <b/>
      <sz val="9"/>
      <color indexed="81"/>
      <name val="ＭＳ Ｐゴシック"/>
      <family val="3"/>
      <charset val="128"/>
    </font>
    <font>
      <sz val="11"/>
      <color theme="0"/>
      <name val="ＭＳ Ｐゴシック"/>
      <family val="3"/>
      <charset val="128"/>
    </font>
    <font>
      <sz val="9"/>
      <color rgb="FFFF0000"/>
      <name val="ＭＳ 明朝"/>
      <family val="1"/>
      <charset val="128"/>
    </font>
    <font>
      <sz val="11"/>
      <name val="ＭＳ Ｐゴシック"/>
      <family val="3"/>
      <charset val="128"/>
    </font>
    <font>
      <sz val="9"/>
      <color theme="1"/>
      <name val="ＭＳ 明朝"/>
      <family val="1"/>
      <charset val="128"/>
    </font>
    <font>
      <sz val="10"/>
      <name val="ＭＳ 明朝"/>
      <family val="1"/>
      <charset val="128"/>
    </font>
    <font>
      <sz val="6"/>
      <name val="ＭＳ 明朝"/>
      <family val="1"/>
      <charset val="128"/>
    </font>
    <font>
      <sz val="11"/>
      <color theme="1"/>
      <name val="ＭＳ Ｐゴシック"/>
      <family val="3"/>
      <charset val="128"/>
    </font>
    <font>
      <sz val="7"/>
      <name val="ＭＳ Ｐゴシック"/>
      <family val="3"/>
      <charset val="128"/>
    </font>
    <font>
      <sz val="8"/>
      <color theme="0"/>
      <name val="ＭＳ 明朝"/>
      <family val="1"/>
      <charset val="128"/>
    </font>
    <font>
      <sz val="8"/>
      <color theme="0"/>
      <name val="ＭＳ Ｐゴシック"/>
      <family val="3"/>
      <charset val="128"/>
    </font>
    <font>
      <sz val="10"/>
      <color theme="1"/>
      <name val="ＭＳ 明朝"/>
      <family val="1"/>
      <charset val="128"/>
    </font>
  </fonts>
  <fills count="10">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3" tint="0.39997558519241921"/>
        <bgColor indexed="64"/>
      </patternFill>
    </fill>
    <fill>
      <patternFill patternType="solid">
        <fgColor theme="3"/>
        <bgColor indexed="64"/>
      </patternFill>
    </fill>
    <fill>
      <patternFill patternType="solid">
        <fgColor theme="3" tint="0.39994506668294322"/>
        <bgColor indexed="64"/>
      </patternFill>
    </fill>
    <fill>
      <patternFill patternType="solid">
        <fgColor indexed="22"/>
        <bgColor indexed="64"/>
      </patternFill>
    </fill>
  </fills>
  <borders count="9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theme="3"/>
      </top>
      <bottom style="thin">
        <color theme="3"/>
      </bottom>
      <diagonal/>
    </border>
    <border>
      <left/>
      <right/>
      <top/>
      <bottom style="medium">
        <color theme="0"/>
      </bottom>
      <diagonal/>
    </border>
    <border>
      <left/>
      <right/>
      <top style="medium">
        <color indexed="64"/>
      </top>
      <bottom style="thin">
        <color theme="3"/>
      </bottom>
      <diagonal/>
    </border>
    <border>
      <left/>
      <right/>
      <top style="medium">
        <color theme="3"/>
      </top>
      <bottom style="thin">
        <color theme="3"/>
      </bottom>
      <diagonal/>
    </border>
    <border>
      <left style="medium">
        <color theme="3"/>
      </left>
      <right/>
      <top/>
      <bottom/>
      <diagonal/>
    </border>
    <border>
      <left/>
      <right style="medium">
        <color theme="3"/>
      </right>
      <top/>
      <bottom/>
      <diagonal/>
    </border>
    <border>
      <left/>
      <right/>
      <top/>
      <bottom style="medium">
        <color theme="3"/>
      </bottom>
      <diagonal/>
    </border>
    <border>
      <left/>
      <right/>
      <top/>
      <bottom style="thin">
        <color theme="3"/>
      </bottom>
      <diagonal/>
    </border>
    <border>
      <left/>
      <right/>
      <top style="medium">
        <color theme="3"/>
      </top>
      <bottom/>
      <diagonal/>
    </border>
    <border>
      <left style="medium">
        <color theme="3"/>
      </left>
      <right/>
      <top style="thin">
        <color indexed="64"/>
      </top>
      <bottom style="thin">
        <color indexed="64"/>
      </bottom>
      <diagonal/>
    </border>
    <border>
      <left style="medium">
        <color theme="3"/>
      </left>
      <right/>
      <top/>
      <bottom style="thin">
        <color indexed="64"/>
      </bottom>
      <diagonal/>
    </border>
    <border>
      <left/>
      <right style="medium">
        <color theme="3"/>
      </right>
      <top/>
      <bottom style="thin">
        <color indexed="64"/>
      </bottom>
      <diagonal/>
    </border>
    <border>
      <left style="medium">
        <color indexed="64"/>
      </left>
      <right/>
      <top style="medium">
        <color theme="3"/>
      </top>
      <bottom/>
      <diagonal/>
    </border>
    <border>
      <left style="medium">
        <color indexed="64"/>
      </left>
      <right/>
      <top style="thin">
        <color theme="3"/>
      </top>
      <bottom style="thin">
        <color theme="3"/>
      </bottom>
      <diagonal/>
    </border>
    <border>
      <left style="medium">
        <color indexed="64"/>
      </left>
      <right/>
      <top/>
      <bottom style="medium">
        <color theme="3"/>
      </bottom>
      <diagonal/>
    </border>
    <border>
      <left style="medium">
        <color indexed="64"/>
      </left>
      <right/>
      <top/>
      <bottom style="thin">
        <color theme="3"/>
      </bottom>
      <diagonal/>
    </border>
    <border>
      <left style="thin">
        <color indexed="64"/>
      </left>
      <right style="medium">
        <color indexed="64"/>
      </right>
      <top style="thin">
        <color indexed="64"/>
      </top>
      <bottom style="medium">
        <color indexed="64"/>
      </bottom>
      <diagonal/>
    </border>
    <border>
      <left style="medium">
        <color indexed="64"/>
      </left>
      <right/>
      <top style="medium">
        <color theme="3"/>
      </top>
      <bottom style="thin">
        <color theme="3"/>
      </bottom>
      <diagonal/>
    </border>
    <border>
      <left style="medium">
        <color indexed="64"/>
      </left>
      <right/>
      <top style="medium">
        <color indexed="64"/>
      </top>
      <bottom style="thin">
        <color theme="3"/>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medium">
        <color indexed="64"/>
      </top>
      <bottom style="thin">
        <color indexed="64"/>
      </bottom>
      <diagonal/>
    </border>
    <border>
      <left/>
      <right style="medium">
        <color indexed="64"/>
      </right>
      <top style="medium">
        <color theme="3" tint="-0.24994659260841701"/>
      </top>
      <bottom style="thin">
        <color theme="3" tint="-0.24994659260841701"/>
      </bottom>
      <diagonal/>
    </border>
    <border>
      <left/>
      <right/>
      <top style="medium">
        <color theme="3" tint="-0.24994659260841701"/>
      </top>
      <bottom style="thin">
        <color theme="3" tint="-0.24994659260841701"/>
      </bottom>
      <diagonal/>
    </border>
    <border>
      <left/>
      <right style="medium">
        <color indexed="64"/>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medium">
        <color indexed="64"/>
      </right>
      <top style="thin">
        <color indexed="64"/>
      </top>
      <bottom style="medium">
        <color theme="3" tint="-0.24994659260841701"/>
      </bottom>
      <diagonal/>
    </border>
    <border>
      <left/>
      <right/>
      <top style="thin">
        <color indexed="64"/>
      </top>
      <bottom style="medium">
        <color theme="3" tint="-0.24994659260841701"/>
      </bottom>
      <diagonal/>
    </border>
    <border>
      <left/>
      <right style="medium">
        <color indexed="64"/>
      </right>
      <top style="medium">
        <color theme="4" tint="-0.24994659260841701"/>
      </top>
      <bottom style="thin">
        <color theme="4" tint="-0.24994659260841701"/>
      </bottom>
      <diagonal/>
    </border>
    <border>
      <left/>
      <right/>
      <top style="medium">
        <color theme="4" tint="-0.24994659260841701"/>
      </top>
      <bottom style="thin">
        <color theme="4" tint="-0.24994659260841701"/>
      </bottom>
      <diagonal/>
    </border>
    <border>
      <left/>
      <right style="medium">
        <color indexed="64"/>
      </right>
      <top style="medium">
        <color indexed="64"/>
      </top>
      <bottom style="thin">
        <color theme="3" tint="-0.24994659260841701"/>
      </bottom>
      <diagonal/>
    </border>
    <border>
      <left/>
      <right/>
      <top style="medium">
        <color indexed="64"/>
      </top>
      <bottom style="thin">
        <color theme="3" tint="-0.24994659260841701"/>
      </bottom>
      <diagonal/>
    </border>
  </borders>
  <cellStyleXfs count="3">
    <xf numFmtId="0" fontId="0" fillId="0" borderId="0"/>
    <xf numFmtId="38" fontId="18" fillId="0" borderId="0" applyFont="0" applyFill="0" applyBorder="0" applyAlignment="0" applyProtection="0">
      <alignment vertical="center"/>
    </xf>
    <xf numFmtId="38" fontId="18" fillId="0" borderId="0" applyFont="0" applyFill="0" applyBorder="0" applyAlignment="0" applyProtection="0">
      <alignment vertical="center"/>
    </xf>
  </cellStyleXfs>
  <cellXfs count="456">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xf numFmtId="0" fontId="2" fillId="0" borderId="1"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4" fillId="0" borderId="0" xfId="0" applyFont="1" applyAlignment="1">
      <alignment horizontal="centerContinuous" vertical="center"/>
    </xf>
    <xf numFmtId="0" fontId="4" fillId="0" borderId="0" xfId="0" applyFont="1" applyAlignment="1">
      <alignment vertical="center"/>
    </xf>
    <xf numFmtId="0" fontId="6" fillId="0" borderId="0" xfId="0" applyFont="1" applyAlignment="1">
      <alignment vertical="center"/>
    </xf>
    <xf numFmtId="0" fontId="2" fillId="0" borderId="0" xfId="0" applyFont="1" applyAlignment="1">
      <alignment horizontal="right"/>
    </xf>
    <xf numFmtId="0" fontId="7" fillId="0" borderId="0" xfId="0" applyFont="1" applyAlignment="1">
      <alignment vertical="center"/>
    </xf>
    <xf numFmtId="0" fontId="7" fillId="0" borderId="0" xfId="0" applyFont="1"/>
    <xf numFmtId="0" fontId="2" fillId="0" borderId="0" xfId="0" applyFont="1" applyFill="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3" borderId="17" xfId="0" applyFont="1" applyFill="1"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0" xfId="0" applyFont="1" applyFill="1" applyBorder="1" applyAlignment="1">
      <alignment vertical="center"/>
    </xf>
    <xf numFmtId="0" fontId="2" fillId="3" borderId="20" xfId="0" applyFont="1" applyFill="1" applyBorder="1" applyAlignment="1">
      <alignment vertical="center"/>
    </xf>
    <xf numFmtId="0" fontId="2" fillId="3" borderId="21"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vertical="center"/>
    </xf>
    <xf numFmtId="0" fontId="2" fillId="3" borderId="7" xfId="0" applyFont="1" applyFill="1" applyBorder="1" applyAlignment="1">
      <alignment vertical="center"/>
    </xf>
    <xf numFmtId="0" fontId="2" fillId="3" borderId="3" xfId="0" applyFont="1" applyFill="1" applyBorder="1" applyAlignment="1">
      <alignment vertical="center"/>
    </xf>
    <xf numFmtId="0" fontId="2" fillId="3" borderId="0" xfId="0" applyFont="1" applyFill="1" applyBorder="1" applyAlignment="1">
      <alignment horizontal="center" vertical="center"/>
    </xf>
    <xf numFmtId="0" fontId="2" fillId="3" borderId="28" xfId="0" applyFont="1" applyFill="1" applyBorder="1" applyAlignment="1">
      <alignment vertical="center"/>
    </xf>
    <xf numFmtId="0" fontId="2" fillId="3" borderId="0" xfId="0" applyFont="1" applyFill="1" applyBorder="1" applyAlignment="1">
      <alignment horizontal="centerContinuous" vertical="center"/>
    </xf>
    <xf numFmtId="0" fontId="2" fillId="3" borderId="7" xfId="0" applyFont="1" applyFill="1" applyBorder="1" applyAlignment="1">
      <alignment horizontal="centerContinuous" vertical="center"/>
    </xf>
    <xf numFmtId="0" fontId="2" fillId="3" borderId="3" xfId="0" applyFont="1" applyFill="1" applyBorder="1" applyAlignment="1">
      <alignment horizontal="centerContinuous" vertical="center"/>
    </xf>
    <xf numFmtId="0" fontId="2" fillId="3" borderId="32" xfId="0" applyFont="1" applyFill="1" applyBorder="1" applyAlignment="1">
      <alignment vertical="center"/>
    </xf>
    <xf numFmtId="0" fontId="2" fillId="3" borderId="39" xfId="0" applyFont="1" applyFill="1" applyBorder="1" applyAlignment="1">
      <alignment horizontal="center" vertical="center"/>
    </xf>
    <xf numFmtId="0" fontId="2" fillId="3" borderId="1" xfId="0" applyFont="1" applyFill="1" applyBorder="1"/>
    <xf numFmtId="0" fontId="2" fillId="3" borderId="12" xfId="0" applyFont="1" applyFill="1" applyBorder="1" applyAlignment="1">
      <alignment vertical="center"/>
    </xf>
    <xf numFmtId="0" fontId="2" fillId="3" borderId="1" xfId="0" applyFont="1" applyFill="1" applyBorder="1" applyAlignment="1">
      <alignment vertical="center"/>
    </xf>
    <xf numFmtId="0" fontId="2" fillId="3" borderId="11" xfId="0" applyFont="1" applyFill="1" applyBorder="1" applyAlignment="1">
      <alignment vertical="center"/>
    </xf>
    <xf numFmtId="0" fontId="2" fillId="3" borderId="40" xfId="0" applyFont="1" applyFill="1" applyBorder="1" applyAlignment="1">
      <alignment vertical="center"/>
    </xf>
    <xf numFmtId="0" fontId="2" fillId="3" borderId="43" xfId="0" applyFont="1" applyFill="1" applyBorder="1" applyAlignment="1">
      <alignment horizontal="center" vertical="center"/>
    </xf>
    <xf numFmtId="0" fontId="2" fillId="3" borderId="44" xfId="0" applyFont="1" applyFill="1" applyBorder="1" applyAlignment="1">
      <alignment vertical="center"/>
    </xf>
    <xf numFmtId="0" fontId="2" fillId="3" borderId="44" xfId="0" applyFont="1" applyFill="1" applyBorder="1"/>
    <xf numFmtId="0" fontId="2" fillId="3" borderId="44" xfId="0" applyFont="1" applyFill="1" applyBorder="1" applyAlignment="1">
      <alignment horizontal="center" vertical="center"/>
    </xf>
    <xf numFmtId="0" fontId="2" fillId="3" borderId="47" xfId="0" applyFont="1" applyFill="1" applyBorder="1" applyAlignment="1">
      <alignment vertical="center"/>
    </xf>
    <xf numFmtId="0" fontId="2" fillId="3" borderId="2" xfId="0" applyFont="1" applyFill="1" applyBorder="1" applyAlignment="1">
      <alignment vertical="center"/>
    </xf>
    <xf numFmtId="0" fontId="2" fillId="3" borderId="0" xfId="0" applyFont="1" applyFill="1" applyBorder="1"/>
    <xf numFmtId="0" fontId="2" fillId="3" borderId="46" xfId="0" applyFont="1" applyFill="1" applyBorder="1" applyAlignment="1">
      <alignment vertical="center"/>
    </xf>
    <xf numFmtId="0" fontId="2" fillId="3" borderId="49" xfId="0" applyFont="1" applyFill="1" applyBorder="1" applyAlignment="1">
      <alignment vertical="center"/>
    </xf>
    <xf numFmtId="0" fontId="12" fillId="5" borderId="0" xfId="0" applyFont="1" applyFill="1" applyBorder="1" applyAlignment="1">
      <alignment vertical="center"/>
    </xf>
    <xf numFmtId="0" fontId="2" fillId="6" borderId="58" xfId="0" applyFont="1" applyFill="1" applyBorder="1" applyAlignment="1">
      <alignment vertical="center"/>
    </xf>
    <xf numFmtId="0" fontId="12" fillId="7" borderId="0" xfId="0" applyFont="1" applyFill="1" applyBorder="1" applyAlignment="1">
      <alignment vertical="center"/>
    </xf>
    <xf numFmtId="0" fontId="12" fillId="7" borderId="48" xfId="0" applyFont="1" applyFill="1" applyBorder="1" applyAlignment="1">
      <alignment vertical="center"/>
    </xf>
    <xf numFmtId="0" fontId="2" fillId="0" borderId="48" xfId="0" applyFont="1" applyBorder="1" applyAlignment="1">
      <alignment vertical="center"/>
    </xf>
    <xf numFmtId="0" fontId="2" fillId="0" borderId="13" xfId="0" applyFont="1" applyBorder="1" applyAlignment="1">
      <alignment vertical="center"/>
    </xf>
    <xf numFmtId="0" fontId="2" fillId="3" borderId="21" xfId="0" applyFont="1" applyFill="1" applyBorder="1" applyAlignment="1">
      <alignment horizontal="right" vertical="center"/>
    </xf>
    <xf numFmtId="0" fontId="12" fillId="7" borderId="20" xfId="0" applyFont="1" applyFill="1" applyBorder="1" applyAlignment="1">
      <alignment vertical="center"/>
    </xf>
    <xf numFmtId="0" fontId="12" fillId="5" borderId="59" xfId="0" applyFont="1" applyFill="1" applyBorder="1" applyAlignment="1">
      <alignment vertical="center"/>
    </xf>
    <xf numFmtId="0" fontId="2" fillId="6" borderId="60" xfId="0" applyFont="1" applyFill="1" applyBorder="1" applyAlignment="1">
      <alignment vertical="center"/>
    </xf>
    <xf numFmtId="0" fontId="2" fillId="6" borderId="61" xfId="0" applyFont="1" applyFill="1" applyBorder="1" applyAlignment="1">
      <alignment vertical="center"/>
    </xf>
    <xf numFmtId="0" fontId="2" fillId="0" borderId="0" xfId="0" applyFont="1" applyFill="1" applyBorder="1" applyAlignment="1">
      <alignment horizontal="centerContinuous" vertical="center"/>
    </xf>
    <xf numFmtId="0" fontId="2" fillId="0" borderId="0" xfId="0" applyFont="1" applyFill="1" applyBorder="1" applyAlignment="1">
      <alignment vertical="center"/>
    </xf>
    <xf numFmtId="0" fontId="2" fillId="6" borderId="65" xfId="0" applyFont="1" applyFill="1" applyBorder="1" applyAlignment="1">
      <alignment vertical="center"/>
    </xf>
    <xf numFmtId="0" fontId="2" fillId="3" borderId="64" xfId="0" applyFont="1" applyFill="1" applyBorder="1" applyAlignment="1">
      <alignment vertical="center"/>
    </xf>
    <xf numFmtId="0" fontId="12" fillId="5" borderId="66" xfId="0" applyFont="1" applyFill="1" applyBorder="1" applyAlignment="1">
      <alignment horizontal="centerContinuous" vertical="center"/>
    </xf>
    <xf numFmtId="0" fontId="12" fillId="0" borderId="0" xfId="0" applyFont="1" applyBorder="1" applyAlignment="1">
      <alignment vertical="center"/>
    </xf>
    <xf numFmtId="176" fontId="17" fillId="3" borderId="12" xfId="0" applyNumberFormat="1" applyFont="1" applyFill="1" applyBorder="1" applyAlignment="1">
      <alignment horizontal="right" vertical="center"/>
    </xf>
    <xf numFmtId="0" fontId="2" fillId="3" borderId="45" xfId="0" applyFont="1" applyFill="1" applyBorder="1" applyAlignment="1">
      <alignment vertical="center"/>
    </xf>
    <xf numFmtId="0" fontId="2" fillId="3" borderId="12" xfId="0" applyFont="1" applyFill="1" applyBorder="1" applyAlignment="1">
      <alignment horizontal="right" vertical="center"/>
    </xf>
    <xf numFmtId="0" fontId="2" fillId="3" borderId="1" xfId="0" applyFont="1" applyFill="1" applyBorder="1" applyAlignment="1">
      <alignment horizontal="right" vertical="center"/>
    </xf>
    <xf numFmtId="0" fontId="12" fillId="5" borderId="70" xfId="0" applyFont="1" applyFill="1" applyBorder="1" applyAlignment="1">
      <alignment horizontal="centerContinuous" vertical="center"/>
    </xf>
    <xf numFmtId="0" fontId="2" fillId="6" borderId="71" xfId="0" applyFont="1" applyFill="1" applyBorder="1" applyAlignment="1">
      <alignment vertical="center"/>
    </xf>
    <xf numFmtId="0" fontId="2" fillId="3" borderId="72" xfId="0" applyFont="1" applyFill="1" applyBorder="1" applyAlignment="1">
      <alignment vertical="center"/>
    </xf>
    <xf numFmtId="0" fontId="2" fillId="6" borderId="73" xfId="0" applyFont="1" applyFill="1" applyBorder="1" applyAlignment="1">
      <alignment vertical="center"/>
    </xf>
    <xf numFmtId="0" fontId="2" fillId="0" borderId="20" xfId="0" applyFont="1" applyBorder="1" applyAlignment="1">
      <alignment vertical="center"/>
    </xf>
    <xf numFmtId="0" fontId="2" fillId="6" borderId="75" xfId="0" applyFont="1" applyFill="1" applyBorder="1" applyAlignment="1">
      <alignment vertical="center"/>
    </xf>
    <xf numFmtId="0" fontId="12" fillId="7" borderId="21" xfId="0" applyFont="1" applyFill="1" applyBorder="1" applyAlignment="1">
      <alignment vertical="center"/>
    </xf>
    <xf numFmtId="0" fontId="13" fillId="7" borderId="21" xfId="0" applyFont="1" applyFill="1" applyBorder="1" applyAlignment="1">
      <alignment vertical="center"/>
    </xf>
    <xf numFmtId="0" fontId="12" fillId="7" borderId="51" xfId="0" applyFont="1" applyFill="1" applyBorder="1" applyAlignment="1">
      <alignment horizontal="right" vertical="center"/>
    </xf>
    <xf numFmtId="0" fontId="2" fillId="0" borderId="52" xfId="0" applyFont="1" applyBorder="1" applyAlignment="1">
      <alignment vertical="center"/>
    </xf>
    <xf numFmtId="0" fontId="12" fillId="7" borderId="21" xfId="0" applyFont="1" applyFill="1" applyBorder="1" applyAlignment="1">
      <alignment horizontal="right" vertical="center"/>
    </xf>
    <xf numFmtId="0" fontId="2" fillId="6" borderId="76" xfId="0" applyFont="1" applyFill="1" applyBorder="1" applyAlignment="1">
      <alignment vertical="center"/>
    </xf>
    <xf numFmtId="0" fontId="2" fillId="3" borderId="1"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176" fontId="17" fillId="3" borderId="12" xfId="0" applyNumberFormat="1" applyFont="1" applyFill="1" applyBorder="1" applyAlignment="1">
      <alignment horizontal="center" vertical="center"/>
    </xf>
    <xf numFmtId="0" fontId="2" fillId="3" borderId="15" xfId="0" applyFont="1" applyFill="1" applyBorder="1" applyAlignment="1">
      <alignment horizontal="right" vertical="center"/>
    </xf>
    <xf numFmtId="0" fontId="2" fillId="0" borderId="9"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2" fillId="0" borderId="9" xfId="0" applyFont="1" applyFill="1" applyBorder="1" applyAlignment="1">
      <alignment vertical="center"/>
    </xf>
    <xf numFmtId="0" fontId="2" fillId="0" borderId="5" xfId="0" applyFont="1" applyFill="1" applyBorder="1" applyAlignment="1">
      <alignment vertical="center"/>
    </xf>
    <xf numFmtId="176" fontId="17" fillId="3" borderId="57" xfId="0" applyNumberFormat="1" applyFont="1" applyFill="1" applyBorder="1" applyAlignment="1">
      <alignment horizontal="center" vertical="center"/>
    </xf>
    <xf numFmtId="0" fontId="2" fillId="3" borderId="57" xfId="0" applyFont="1" applyFill="1" applyBorder="1" applyAlignment="1">
      <alignment vertical="center"/>
    </xf>
    <xf numFmtId="0" fontId="2" fillId="3" borderId="48" xfId="0" applyFont="1" applyFill="1" applyBorder="1" applyAlignment="1">
      <alignment vertical="center"/>
    </xf>
    <xf numFmtId="0" fontId="19" fillId="0" borderId="2" xfId="0" applyFont="1" applyBorder="1" applyAlignment="1" applyProtection="1">
      <alignment vertical="center"/>
    </xf>
    <xf numFmtId="0" fontId="2" fillId="0" borderId="18" xfId="0" applyFont="1" applyBorder="1" applyAlignment="1">
      <alignment vertical="center"/>
    </xf>
    <xf numFmtId="0" fontId="2" fillId="0" borderId="23" xfId="0" applyFont="1" applyBorder="1" applyAlignment="1">
      <alignment vertical="center"/>
    </xf>
    <xf numFmtId="0" fontId="2" fillId="0" borderId="20" xfId="0" applyFont="1" applyFill="1" applyBorder="1" applyAlignment="1">
      <alignment vertical="center"/>
    </xf>
    <xf numFmtId="0" fontId="2" fillId="3" borderId="74" xfId="0" applyFont="1" applyFill="1" applyBorder="1" applyAlignment="1">
      <alignment vertical="center"/>
    </xf>
    <xf numFmtId="0" fontId="2" fillId="3" borderId="52" xfId="0" applyFont="1" applyFill="1" applyBorder="1" applyAlignment="1">
      <alignment vertical="center"/>
    </xf>
    <xf numFmtId="0" fontId="2" fillId="0" borderId="4" xfId="0" applyFont="1" applyBorder="1" applyAlignment="1">
      <alignment vertical="center"/>
    </xf>
    <xf numFmtId="0" fontId="2" fillId="0" borderId="19" xfId="0" applyFont="1" applyBorder="1" applyAlignment="1">
      <alignment vertical="center"/>
    </xf>
    <xf numFmtId="0" fontId="2" fillId="0" borderId="22" xfId="0" applyFont="1" applyBorder="1" applyAlignment="1">
      <alignment vertical="center"/>
    </xf>
    <xf numFmtId="0" fontId="2" fillId="0" borderId="19" xfId="0" applyFont="1" applyFill="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1" xfId="0" applyFont="1" applyFill="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8" xfId="0" applyFont="1" applyBorder="1" applyAlignment="1">
      <alignment vertical="center"/>
    </xf>
    <xf numFmtId="0" fontId="2" fillId="0" borderId="11" xfId="0" applyFont="1" applyFill="1" applyBorder="1" applyAlignment="1">
      <alignment horizontal="center" vertical="center"/>
    </xf>
    <xf numFmtId="49" fontId="2" fillId="0" borderId="11" xfId="0" applyNumberFormat="1"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7" xfId="0" applyFont="1" applyFill="1" applyBorder="1" applyAlignment="1">
      <alignment horizontal="center" vertical="center" shrinkToFit="1"/>
    </xf>
    <xf numFmtId="49" fontId="2" fillId="0" borderId="37" xfId="0" applyNumberFormat="1" applyFont="1" applyFill="1" applyBorder="1" applyAlignment="1">
      <alignment horizontal="center" vertical="center"/>
    </xf>
    <xf numFmtId="0" fontId="2" fillId="0" borderId="9" xfId="0" applyFont="1" applyFill="1" applyBorder="1"/>
    <xf numFmtId="0" fontId="2" fillId="0" borderId="10" xfId="0" applyFont="1" applyFill="1" applyBorder="1"/>
    <xf numFmtId="0" fontId="2" fillId="9" borderId="33" xfId="0" applyFont="1" applyFill="1" applyBorder="1" applyAlignment="1">
      <alignment horizontal="center" vertical="center"/>
    </xf>
    <xf numFmtId="0" fontId="2" fillId="9" borderId="34" xfId="0" applyFont="1" applyFill="1" applyBorder="1" applyAlignment="1">
      <alignment horizontal="center" vertical="center"/>
    </xf>
    <xf numFmtId="0" fontId="2" fillId="9" borderId="34" xfId="0" applyFont="1" applyFill="1" applyBorder="1" applyAlignment="1">
      <alignment horizontal="center" vertical="center" wrapText="1"/>
    </xf>
    <xf numFmtId="0" fontId="2" fillId="9" borderId="36" xfId="0" applyFont="1" applyFill="1" applyBorder="1" applyAlignment="1">
      <alignment horizontal="center" vertical="center"/>
    </xf>
    <xf numFmtId="0" fontId="2" fillId="9" borderId="37" xfId="0" applyFont="1" applyFill="1" applyBorder="1" applyAlignment="1">
      <alignment horizontal="center" vertical="center"/>
    </xf>
    <xf numFmtId="0" fontId="2" fillId="9" borderId="37" xfId="0" applyFont="1" applyFill="1" applyBorder="1" applyAlignment="1">
      <alignment horizontal="center" vertical="center" wrapText="1"/>
    </xf>
    <xf numFmtId="0" fontId="2" fillId="9" borderId="11" xfId="0" applyFont="1" applyFill="1" applyBorder="1" applyAlignment="1">
      <alignment horizontal="center" vertical="center"/>
    </xf>
    <xf numFmtId="0" fontId="2" fillId="0" borderId="40" xfId="0" applyFont="1" applyFill="1" applyBorder="1" applyAlignment="1">
      <alignment vertical="center" shrinkToFit="1"/>
    </xf>
    <xf numFmtId="38" fontId="2" fillId="3" borderId="45" xfId="1" applyFont="1" applyFill="1" applyBorder="1" applyAlignment="1">
      <alignment vertical="center"/>
    </xf>
    <xf numFmtId="0" fontId="2" fillId="0" borderId="39" xfId="0" applyFont="1" applyBorder="1" applyAlignment="1">
      <alignment horizontal="center" vertical="center"/>
    </xf>
    <xf numFmtId="0" fontId="2" fillId="0" borderId="11"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vertical="center"/>
    </xf>
    <xf numFmtId="0" fontId="10" fillId="4" borderId="8" xfId="0" applyFont="1" applyFill="1" applyBorder="1" applyAlignment="1">
      <alignment horizontal="center" vertical="center" wrapText="1" shrinkToFit="1"/>
    </xf>
    <xf numFmtId="0" fontId="10" fillId="4" borderId="11" xfId="0" applyFont="1" applyFill="1" applyBorder="1" applyAlignment="1">
      <alignment horizontal="center" vertical="center" wrapText="1" shrinkToFit="1"/>
    </xf>
    <xf numFmtId="0" fontId="2" fillId="9" borderId="47" xfId="0" applyFont="1" applyFill="1" applyBorder="1" applyAlignment="1">
      <alignment vertical="center"/>
    </xf>
    <xf numFmtId="0" fontId="2" fillId="9" borderId="15" xfId="0" applyFont="1" applyFill="1" applyBorder="1" applyAlignment="1">
      <alignment vertical="center"/>
    </xf>
    <xf numFmtId="0" fontId="2" fillId="9" borderId="16" xfId="0" applyFont="1" applyFill="1" applyBorder="1" applyAlignment="1">
      <alignment vertical="center"/>
    </xf>
    <xf numFmtId="49" fontId="2" fillId="3" borderId="77" xfId="0" applyNumberFormat="1" applyFont="1" applyFill="1" applyBorder="1" applyAlignment="1">
      <alignment vertical="center"/>
    </xf>
    <xf numFmtId="49" fontId="2" fillId="3" borderId="37" xfId="0" applyNumberFormat="1" applyFont="1" applyFill="1" applyBorder="1" applyAlignment="1">
      <alignment vertical="center"/>
    </xf>
    <xf numFmtId="9" fontId="2" fillId="3" borderId="77" xfId="0" applyNumberFormat="1" applyFont="1" applyFill="1" applyBorder="1" applyAlignment="1">
      <alignment vertical="center"/>
    </xf>
    <xf numFmtId="9" fontId="2" fillId="3" borderId="37" xfId="0" applyNumberFormat="1" applyFont="1" applyFill="1" applyBorder="1" applyAlignment="1">
      <alignment vertical="center"/>
    </xf>
    <xf numFmtId="0" fontId="2" fillId="0" borderId="1" xfId="0" applyFont="1" applyFill="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0" xfId="0" applyFont="1" applyBorder="1" applyAlignment="1">
      <alignment horizontal="centerContinuous" vertical="center"/>
    </xf>
    <xf numFmtId="0" fontId="2" fillId="0" borderId="31" xfId="0" applyFont="1" applyBorder="1" applyAlignment="1">
      <alignment vertical="center"/>
    </xf>
    <xf numFmtId="9" fontId="2" fillId="0" borderId="3" xfId="0" applyNumberFormat="1" applyFont="1" applyBorder="1" applyAlignment="1">
      <alignment horizontal="center" vertical="center" shrinkToFit="1"/>
    </xf>
    <xf numFmtId="0" fontId="2" fillId="0" borderId="0" xfId="0" applyFont="1" applyBorder="1" applyAlignment="1">
      <alignment horizontal="center" vertical="center" shrinkToFit="1"/>
    </xf>
    <xf numFmtId="0" fontId="2" fillId="0" borderId="8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0" xfId="0" applyFont="1" applyBorder="1" applyAlignment="1">
      <alignment horizontal="center" vertical="center" shrinkToFit="1"/>
    </xf>
    <xf numFmtId="9" fontId="2" fillId="0" borderId="3" xfId="0" applyNumberFormat="1"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8" xfId="0" applyFont="1" applyFill="1" applyBorder="1" applyAlignment="1">
      <alignment vertical="center"/>
    </xf>
    <xf numFmtId="0" fontId="2" fillId="0" borderId="37" xfId="0" applyFont="1" applyBorder="1" applyAlignment="1">
      <alignment horizontal="center" vertical="center"/>
    </xf>
    <xf numFmtId="0" fontId="2" fillId="0" borderId="37" xfId="0" applyFont="1" applyBorder="1" applyAlignment="1">
      <alignment horizontal="center" vertical="center" shrinkToFit="1"/>
    </xf>
    <xf numFmtId="0" fontId="2" fillId="0" borderId="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8" xfId="0" applyFont="1" applyFill="1" applyBorder="1" applyAlignment="1">
      <alignment horizontal="center" vertical="center" shrinkToFit="1"/>
    </xf>
    <xf numFmtId="38" fontId="2" fillId="3" borderId="11" xfId="1" applyFont="1" applyFill="1" applyBorder="1" applyAlignment="1">
      <alignment vertical="center"/>
    </xf>
    <xf numFmtId="49" fontId="2" fillId="0" borderId="37" xfId="0" applyNumberFormat="1" applyFont="1" applyBorder="1" applyAlignment="1">
      <alignment horizontal="center" vertical="center"/>
    </xf>
    <xf numFmtId="0" fontId="18" fillId="0" borderId="10" xfId="0" applyFont="1" applyBorder="1" applyAlignment="1">
      <alignment vertical="center"/>
    </xf>
    <xf numFmtId="176" fontId="2" fillId="3" borderId="12" xfId="0" applyNumberFormat="1" applyFont="1" applyFill="1" applyBorder="1" applyAlignment="1">
      <alignment vertical="center"/>
    </xf>
    <xf numFmtId="0" fontId="2" fillId="0" borderId="36" xfId="0" applyFont="1" applyBorder="1" applyAlignment="1">
      <alignment horizontal="center" vertical="center"/>
    </xf>
    <xf numFmtId="176" fontId="2" fillId="3" borderId="8" xfId="0" applyNumberFormat="1" applyFont="1" applyFill="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9" fillId="0" borderId="0" xfId="0" applyFont="1" applyFill="1" applyBorder="1" applyAlignment="1">
      <alignment horizontal="centerContinuous" vertical="center"/>
    </xf>
    <xf numFmtId="0" fontId="19" fillId="3" borderId="21" xfId="0" applyFont="1" applyFill="1" applyBorder="1" applyAlignment="1">
      <alignment vertical="center"/>
    </xf>
    <xf numFmtId="0" fontId="19" fillId="3" borderId="0" xfId="0" applyFont="1" applyFill="1" applyBorder="1" applyAlignment="1">
      <alignment vertical="center"/>
    </xf>
    <xf numFmtId="0" fontId="19" fillId="0" borderId="63" xfId="0" applyFont="1" applyFill="1" applyBorder="1" applyAlignment="1">
      <alignment horizontal="centerContinuous" vertical="center"/>
    </xf>
    <xf numFmtId="0" fontId="19" fillId="0" borderId="22" xfId="0" applyFont="1" applyFill="1" applyBorder="1" applyAlignment="1">
      <alignment horizontal="centerContinuous" vertical="center"/>
    </xf>
    <xf numFmtId="0" fontId="19" fillId="0" borderId="9" xfId="0" applyFont="1" applyFill="1" applyBorder="1" applyAlignment="1">
      <alignment horizontal="centerContinuous" vertical="center"/>
    </xf>
    <xf numFmtId="0" fontId="19" fillId="0" borderId="62" xfId="0" applyFont="1" applyFill="1" applyBorder="1" applyAlignment="1">
      <alignment horizontal="left" vertical="center"/>
    </xf>
    <xf numFmtId="0" fontId="19" fillId="0" borderId="65" xfId="0" applyFont="1" applyFill="1" applyBorder="1" applyAlignment="1">
      <alignment horizontal="centerContinuous" vertical="center"/>
    </xf>
    <xf numFmtId="0" fontId="19" fillId="0" borderId="23" xfId="0" applyFont="1" applyFill="1" applyBorder="1" applyAlignment="1">
      <alignment vertical="center"/>
    </xf>
    <xf numFmtId="0" fontId="19" fillId="0" borderId="5" xfId="0" applyFont="1" applyFill="1" applyBorder="1" applyAlignment="1">
      <alignment vertical="center"/>
    </xf>
    <xf numFmtId="0" fontId="19" fillId="0" borderId="18" xfId="0" applyFont="1" applyFill="1" applyBorder="1" applyAlignment="1">
      <alignment vertical="center"/>
    </xf>
    <xf numFmtId="0" fontId="19" fillId="0" borderId="68" xfId="0" applyFont="1" applyFill="1" applyBorder="1" applyAlignment="1">
      <alignment horizontal="left" vertical="center"/>
    </xf>
    <xf numFmtId="0" fontId="2" fillId="0" borderId="10" xfId="0" applyFont="1" applyBorder="1" applyAlignment="1">
      <alignment vertical="center"/>
    </xf>
    <xf numFmtId="0" fontId="19" fillId="0" borderId="9" xfId="0" applyFont="1" applyBorder="1" applyAlignment="1">
      <alignment vertical="center"/>
    </xf>
    <xf numFmtId="0" fontId="12" fillId="0" borderId="11" xfId="0" applyFont="1" applyFill="1" applyBorder="1" applyAlignment="1"/>
    <xf numFmtId="0" fontId="12" fillId="0" borderId="12" xfId="0" applyFont="1" applyFill="1" applyBorder="1" applyAlignment="1"/>
    <xf numFmtId="0" fontId="12" fillId="3" borderId="11" xfId="0" applyFont="1" applyFill="1" applyBorder="1" applyAlignment="1"/>
    <xf numFmtId="0" fontId="12" fillId="3" borderId="12" xfId="0" applyFont="1" applyFill="1" applyBorder="1" applyAlignment="1"/>
    <xf numFmtId="0" fontId="12" fillId="0" borderId="11" xfId="0" applyFont="1" applyBorder="1" applyAlignment="1">
      <alignment vertical="center"/>
    </xf>
    <xf numFmtId="0" fontId="12" fillId="0" borderId="12" xfId="0" applyFont="1" applyBorder="1" applyAlignment="1">
      <alignment vertical="center"/>
    </xf>
    <xf numFmtId="0" fontId="12" fillId="0" borderId="11" xfId="0" applyFont="1" applyFill="1" applyBorder="1" applyAlignment="1">
      <alignment vertical="center"/>
    </xf>
    <xf numFmtId="0" fontId="12" fillId="3" borderId="37" xfId="0" applyFont="1" applyFill="1" applyBorder="1" applyAlignment="1"/>
    <xf numFmtId="0" fontId="12" fillId="3" borderId="8" xfId="0" applyFont="1" applyFill="1" applyBorder="1" applyAlignment="1"/>
    <xf numFmtId="0" fontId="12" fillId="0" borderId="37" xfId="0" applyFont="1" applyFill="1" applyBorder="1" applyAlignment="1">
      <alignment vertical="center"/>
    </xf>
    <xf numFmtId="0" fontId="12" fillId="0" borderId="8" xfId="0" applyFont="1" applyFill="1" applyBorder="1" applyAlignment="1">
      <alignment vertical="center"/>
    </xf>
    <xf numFmtId="0" fontId="12" fillId="0" borderId="12" xfId="0" applyFont="1" applyFill="1" applyBorder="1" applyAlignment="1">
      <alignment vertical="center"/>
    </xf>
    <xf numFmtId="0" fontId="12" fillId="3" borderId="11" xfId="0" applyFont="1" applyFill="1" applyBorder="1" applyAlignment="1">
      <alignment horizontal="center"/>
    </xf>
    <xf numFmtId="0" fontId="12" fillId="3" borderId="11" xfId="0" applyFont="1" applyFill="1" applyBorder="1" applyAlignment="1">
      <alignment vertical="center"/>
    </xf>
    <xf numFmtId="38" fontId="19" fillId="3" borderId="12" xfId="1" applyFont="1" applyFill="1" applyBorder="1" applyAlignment="1">
      <alignment vertical="center"/>
    </xf>
    <xf numFmtId="3" fontId="19" fillId="3" borderId="12" xfId="0" applyNumberFormat="1" applyFont="1" applyFill="1" applyBorder="1" applyAlignment="1">
      <alignment horizontal="right" vertical="center"/>
    </xf>
    <xf numFmtId="3" fontId="19" fillId="3" borderId="12" xfId="0" applyNumberFormat="1" applyFont="1" applyFill="1" applyBorder="1" applyAlignment="1">
      <alignment vertical="center"/>
    </xf>
    <xf numFmtId="38" fontId="19" fillId="3" borderId="8" xfId="1" applyFont="1" applyFill="1" applyBorder="1" applyAlignment="1">
      <alignment vertical="center"/>
    </xf>
    <xf numFmtId="176" fontId="19" fillId="3" borderId="8" xfId="0" applyNumberFormat="1" applyFont="1" applyFill="1" applyBorder="1" applyAlignment="1">
      <alignment vertical="center"/>
    </xf>
    <xf numFmtId="176" fontId="19" fillId="3" borderId="12" xfId="0" applyNumberFormat="1" applyFont="1" applyFill="1" applyBorder="1" applyAlignment="1">
      <alignment vertical="center"/>
    </xf>
    <xf numFmtId="0" fontId="19" fillId="0" borderId="40" xfId="0" applyFont="1" applyFill="1" applyBorder="1" applyAlignment="1">
      <alignment vertical="center" shrinkToFit="1"/>
    </xf>
    <xf numFmtId="176" fontId="19" fillId="0" borderId="40" xfId="0" applyNumberFormat="1" applyFont="1" applyFill="1" applyBorder="1" applyAlignment="1">
      <alignment vertical="center" shrinkToFit="1"/>
    </xf>
    <xf numFmtId="176" fontId="19" fillId="0" borderId="35" xfId="0" applyNumberFormat="1" applyFont="1" applyFill="1" applyBorder="1" applyAlignment="1">
      <alignment vertical="center"/>
    </xf>
    <xf numFmtId="176" fontId="19" fillId="0" borderId="40" xfId="0" applyNumberFormat="1" applyFont="1" applyFill="1" applyBorder="1" applyAlignment="1">
      <alignment vertical="center"/>
    </xf>
    <xf numFmtId="0" fontId="19" fillId="0" borderId="38" xfId="0" applyFont="1" applyFill="1" applyBorder="1" applyAlignment="1">
      <alignment vertical="center" shrinkToFit="1"/>
    </xf>
    <xf numFmtId="0" fontId="19" fillId="3" borderId="40" xfId="0" applyFont="1" applyFill="1" applyBorder="1" applyAlignment="1">
      <alignment vertical="center"/>
    </xf>
    <xf numFmtId="0" fontId="12" fillId="0" borderId="37" xfId="0" applyFont="1" applyBorder="1" applyAlignment="1">
      <alignment vertical="center"/>
    </xf>
    <xf numFmtId="0" fontId="12" fillId="0" borderId="8" xfId="0" applyFont="1" applyBorder="1" applyAlignment="1">
      <alignment vertical="center"/>
    </xf>
    <xf numFmtId="0" fontId="2" fillId="3" borderId="1" xfId="0" applyFont="1" applyFill="1" applyBorder="1" applyAlignment="1">
      <alignment horizontal="center" vertical="center"/>
    </xf>
    <xf numFmtId="0" fontId="22" fillId="0" borderId="1" xfId="0" applyFont="1" applyBorder="1" applyAlignment="1"/>
    <xf numFmtId="0" fontId="22" fillId="0" borderId="2" xfId="0" applyFont="1" applyBorder="1" applyAlignment="1"/>
    <xf numFmtId="0" fontId="2" fillId="9" borderId="34" xfId="0" applyFont="1" applyFill="1" applyBorder="1" applyAlignment="1">
      <alignment horizontal="center" vertical="center" wrapText="1"/>
    </xf>
    <xf numFmtId="0" fontId="2" fillId="9" borderId="37" xfId="0" applyFont="1" applyFill="1" applyBorder="1" applyAlignment="1">
      <alignment horizontal="center" vertical="center" wrapText="1"/>
    </xf>
    <xf numFmtId="0" fontId="21" fillId="4" borderId="34" xfId="0" applyFont="1" applyFill="1" applyBorder="1" applyAlignment="1">
      <alignment horizontal="center" vertical="center"/>
    </xf>
    <xf numFmtId="0" fontId="2" fillId="4" borderId="12" xfId="0" applyFont="1" applyFill="1" applyBorder="1" applyAlignment="1">
      <alignment horizontal="center" vertical="center"/>
    </xf>
    <xf numFmtId="0" fontId="19" fillId="0" borderId="9" xfId="0" applyFont="1" applyFill="1" applyBorder="1" applyAlignment="1">
      <alignment vertical="center"/>
    </xf>
    <xf numFmtId="0" fontId="2" fillId="3" borderId="13" xfId="0" applyFont="1" applyFill="1" applyBorder="1" applyAlignment="1">
      <alignment horizontal="right" vertical="center"/>
    </xf>
    <xf numFmtId="0" fontId="2" fillId="3" borderId="14" xfId="0" applyFont="1" applyFill="1" applyBorder="1" applyAlignment="1">
      <alignment horizontal="right" vertical="center"/>
    </xf>
    <xf numFmtId="0" fontId="19" fillId="3" borderId="12" xfId="0" applyFont="1" applyFill="1" applyBorder="1" applyAlignment="1">
      <alignment horizontal="center" vertical="center" shrinkToFit="1"/>
    </xf>
    <xf numFmtId="0" fontId="19" fillId="3" borderId="12" xfId="0" applyFont="1" applyFill="1" applyBorder="1" applyAlignment="1">
      <alignment horizontal="center" vertical="center"/>
    </xf>
    <xf numFmtId="176" fontId="19" fillId="3" borderId="12" xfId="0" applyNumberFormat="1" applyFont="1" applyFill="1" applyBorder="1" applyAlignment="1">
      <alignment horizontal="center" vertical="center"/>
    </xf>
    <xf numFmtId="0" fontId="2" fillId="2" borderId="12" xfId="0" applyFont="1" applyFill="1" applyBorder="1" applyAlignment="1">
      <alignment horizontal="centerContinuous" vertical="center"/>
    </xf>
    <xf numFmtId="0" fontId="2" fillId="2" borderId="2" xfId="0" applyFont="1" applyFill="1" applyBorder="1" applyAlignment="1">
      <alignment horizontal="centerContinuous" vertical="center"/>
    </xf>
    <xf numFmtId="0" fontId="2" fillId="0" borderId="2" xfId="0" applyFont="1" applyBorder="1" applyAlignment="1">
      <alignment vertical="center"/>
    </xf>
    <xf numFmtId="0" fontId="2" fillId="0" borderId="3" xfId="0" applyFont="1" applyBorder="1" applyAlignment="1">
      <alignment vertical="center"/>
    </xf>
    <xf numFmtId="0" fontId="2" fillId="2" borderId="11" xfId="0" applyFont="1" applyFill="1" applyBorder="1" applyAlignment="1">
      <alignment horizontal="centerContinuous" vertical="center"/>
    </xf>
    <xf numFmtId="0" fontId="3" fillId="0" borderId="4" xfId="0" applyFont="1" applyBorder="1"/>
    <xf numFmtId="0" fontId="3" fillId="0" borderId="5" xfId="0" applyFont="1" applyBorder="1"/>
    <xf numFmtId="0" fontId="3" fillId="0" borderId="6" xfId="0" applyFont="1" applyBorder="1"/>
    <xf numFmtId="0" fontId="3" fillId="0" borderId="0" xfId="0" applyFont="1"/>
    <xf numFmtId="0" fontId="3" fillId="0" borderId="3" xfId="0" applyFont="1" applyBorder="1"/>
    <xf numFmtId="0" fontId="3" fillId="0" borderId="0"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19" fillId="0" borderId="1" xfId="0" applyFont="1" applyBorder="1" applyAlignment="1">
      <alignment vertical="center"/>
    </xf>
    <xf numFmtId="38" fontId="17" fillId="3" borderId="11" xfId="1" applyFont="1" applyFill="1" applyBorder="1" applyAlignment="1">
      <alignment vertical="center"/>
    </xf>
    <xf numFmtId="38" fontId="17" fillId="3" borderId="12" xfId="1" applyFont="1" applyFill="1" applyBorder="1" applyAlignment="1">
      <alignment horizontal="right" vertical="center"/>
    </xf>
    <xf numFmtId="176" fontId="17" fillId="3" borderId="45" xfId="0" applyNumberFormat="1" applyFont="1" applyFill="1" applyBorder="1" applyAlignment="1">
      <alignment horizontal="right" vertical="center"/>
    </xf>
    <xf numFmtId="177" fontId="20" fillId="3" borderId="53" xfId="0" applyNumberFormat="1" applyFont="1" applyFill="1" applyBorder="1" applyAlignment="1">
      <alignment horizontal="center" vertical="center"/>
    </xf>
    <xf numFmtId="177" fontId="20" fillId="3" borderId="13" xfId="0" applyNumberFormat="1" applyFont="1" applyFill="1" applyBorder="1" applyAlignment="1">
      <alignment horizontal="center" vertical="center"/>
    </xf>
    <xf numFmtId="177" fontId="20" fillId="3" borderId="14" xfId="0" applyNumberFormat="1" applyFont="1" applyFill="1" applyBorder="1" applyAlignment="1">
      <alignment horizontal="center" vertical="center"/>
    </xf>
    <xf numFmtId="177" fontId="20" fillId="3" borderId="54" xfId="0" applyNumberFormat="1" applyFont="1" applyFill="1" applyBorder="1" applyAlignment="1">
      <alignment horizontal="center" vertical="center"/>
    </xf>
    <xf numFmtId="177" fontId="20" fillId="3" borderId="48" xfId="0" applyNumberFormat="1" applyFont="1" applyFill="1" applyBorder="1" applyAlignment="1">
      <alignment horizontal="center" vertical="center"/>
    </xf>
    <xf numFmtId="177" fontId="20" fillId="3" borderId="52" xfId="0" applyNumberFormat="1" applyFont="1" applyFill="1" applyBorder="1" applyAlignment="1">
      <alignment horizontal="center" vertical="center"/>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xf>
    <xf numFmtId="9" fontId="2" fillId="3" borderId="34" xfId="0" applyNumberFormat="1" applyFont="1" applyFill="1" applyBorder="1" applyAlignment="1">
      <alignment horizontal="center" vertical="center"/>
    </xf>
    <xf numFmtId="9" fontId="2" fillId="3" borderId="77" xfId="0" applyNumberFormat="1" applyFont="1" applyFill="1" applyBorder="1" applyAlignment="1">
      <alignment horizontal="center" vertical="center"/>
    </xf>
    <xf numFmtId="0" fontId="23" fillId="0" borderId="12" xfId="0" applyFont="1" applyFill="1" applyBorder="1" applyAlignment="1">
      <alignment horizontal="left"/>
    </xf>
    <xf numFmtId="0" fontId="23" fillId="0" borderId="1" xfId="0" applyFont="1" applyFill="1" applyBorder="1" applyAlignment="1">
      <alignment horizontal="left"/>
    </xf>
    <xf numFmtId="0" fontId="23" fillId="0" borderId="2" xfId="0" applyFont="1" applyFill="1" applyBorder="1" applyAlignment="1">
      <alignment horizontal="left"/>
    </xf>
    <xf numFmtId="0" fontId="2" fillId="0" borderId="12"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9" borderId="12"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10"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23" xfId="0" applyFont="1" applyFill="1" applyBorder="1" applyAlignment="1">
      <alignment horizontal="center" vertical="center"/>
    </xf>
    <xf numFmtId="0" fontId="11" fillId="4" borderId="12" xfId="0" applyFont="1" applyFill="1" applyBorder="1" applyAlignment="1">
      <alignment horizontal="center" vertical="center" wrapText="1" shrinkToFit="1"/>
    </xf>
    <xf numFmtId="0" fontId="11" fillId="4" borderId="2" xfId="0" applyFont="1" applyFill="1" applyBorder="1" applyAlignment="1">
      <alignment horizontal="center" vertical="center" wrapText="1" shrinkToFit="1"/>
    </xf>
    <xf numFmtId="0" fontId="2" fillId="9" borderId="4" xfId="0" applyFont="1" applyFill="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2" xfId="0" applyFont="1" applyFill="1" applyBorder="1" applyAlignment="1">
      <alignment horizontal="center" vertical="center"/>
    </xf>
    <xf numFmtId="9" fontId="2" fillId="0" borderId="3" xfId="0" quotePrefix="1" applyNumberFormat="1" applyFont="1" applyFill="1" applyBorder="1" applyAlignment="1">
      <alignment horizontal="center" vertical="center" shrinkToFit="1"/>
    </xf>
    <xf numFmtId="0" fontId="0" fillId="0" borderId="7" xfId="0" applyFont="1" applyBorder="1" applyAlignment="1">
      <alignment horizontal="center" vertical="center" shrinkToFit="1"/>
    </xf>
    <xf numFmtId="0" fontId="2" fillId="0" borderId="78" xfId="0" applyFont="1" applyFill="1" applyBorder="1" applyAlignment="1">
      <alignment horizontal="center" vertical="center" shrinkToFit="1"/>
    </xf>
    <xf numFmtId="0" fontId="0" fillId="0" borderId="79" xfId="0" applyFont="1" applyBorder="1" applyAlignment="1">
      <alignment horizontal="center" vertical="center" shrinkToFit="1"/>
    </xf>
    <xf numFmtId="0" fontId="2" fillId="0" borderId="79" xfId="0" applyFont="1" applyFill="1" applyBorder="1" applyAlignment="1">
      <alignment horizontal="center" vertical="center" shrinkToFit="1"/>
    </xf>
    <xf numFmtId="0" fontId="2" fillId="0" borderId="27" xfId="0" applyFont="1" applyBorder="1" applyAlignment="1">
      <alignment horizontal="center" vertical="center" shrinkToFit="1"/>
    </xf>
    <xf numFmtId="0" fontId="0" fillId="0" borderId="26" xfId="0" applyFont="1" applyBorder="1" applyAlignment="1">
      <alignment horizontal="center" vertical="center" shrinkToFit="1"/>
    </xf>
    <xf numFmtId="9" fontId="2" fillId="0" borderId="3" xfId="0" quotePrefix="1" applyNumberFormat="1" applyFont="1" applyBorder="1" applyAlignment="1">
      <alignment horizontal="center" vertical="center" shrinkToFit="1"/>
    </xf>
    <xf numFmtId="0" fontId="2" fillId="0" borderId="27" xfId="0" applyFont="1" applyFill="1" applyBorder="1" applyAlignment="1">
      <alignment horizontal="center" vertical="center" shrinkToFit="1"/>
    </xf>
    <xf numFmtId="0" fontId="19" fillId="3" borderId="55" xfId="0" applyFont="1" applyFill="1" applyBorder="1" applyAlignment="1">
      <alignment horizontal="center" vertical="center"/>
    </xf>
    <xf numFmtId="0" fontId="19" fillId="3" borderId="56" xfId="0" applyFont="1" applyFill="1" applyBorder="1" applyAlignment="1">
      <alignment horizontal="center" vertical="center"/>
    </xf>
    <xf numFmtId="180" fontId="26" fillId="3" borderId="53" xfId="1" applyNumberFormat="1" applyFont="1" applyFill="1" applyBorder="1" applyAlignment="1">
      <alignment horizontal="center" vertical="center"/>
    </xf>
    <xf numFmtId="180" fontId="26" fillId="3" borderId="14" xfId="1" applyNumberFormat="1" applyFont="1" applyFill="1" applyBorder="1" applyAlignment="1">
      <alignment horizontal="center" vertical="center"/>
    </xf>
    <xf numFmtId="180" fontId="26" fillId="3" borderId="54" xfId="1" applyNumberFormat="1" applyFont="1" applyFill="1" applyBorder="1" applyAlignment="1">
      <alignment horizontal="center" vertical="center"/>
    </xf>
    <xf numFmtId="180" fontId="26" fillId="3" borderId="52" xfId="1" applyNumberFormat="1" applyFont="1" applyFill="1" applyBorder="1" applyAlignment="1">
      <alignment horizontal="center" vertical="center"/>
    </xf>
    <xf numFmtId="179" fontId="26" fillId="3" borderId="53" xfId="0" applyNumberFormat="1" applyFont="1" applyFill="1" applyBorder="1" applyAlignment="1">
      <alignment horizontal="center" vertical="center"/>
    </xf>
    <xf numFmtId="179" fontId="26" fillId="3" borderId="14" xfId="0" applyNumberFormat="1" applyFont="1" applyFill="1" applyBorder="1" applyAlignment="1">
      <alignment horizontal="center" vertical="center"/>
    </xf>
    <xf numFmtId="179" fontId="26" fillId="3" borderId="54" xfId="0" applyNumberFormat="1" applyFont="1" applyFill="1" applyBorder="1" applyAlignment="1">
      <alignment horizontal="center" vertical="center"/>
    </xf>
    <xf numFmtId="179" fontId="26" fillId="3" borderId="52" xfId="0" applyNumberFormat="1" applyFont="1" applyFill="1" applyBorder="1" applyAlignment="1">
      <alignment horizontal="center" vertical="center"/>
    </xf>
    <xf numFmtId="0" fontId="2" fillId="3" borderId="67" xfId="0" applyFont="1" applyFill="1" applyBorder="1"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4" fillId="7" borderId="49" xfId="0" applyFont="1" applyFill="1" applyBorder="1" applyAlignment="1">
      <alignment vertical="center" wrapText="1"/>
    </xf>
    <xf numFmtId="0" fontId="25" fillId="0" borderId="13" xfId="0" applyFont="1" applyBorder="1" applyAlignment="1">
      <alignment vertical="center" wrapText="1"/>
    </xf>
    <xf numFmtId="0" fontId="25" fillId="0" borderId="21" xfId="0" applyFont="1" applyBorder="1" applyAlignment="1">
      <alignment vertical="center" wrapText="1"/>
    </xf>
    <xf numFmtId="0" fontId="25" fillId="0" borderId="0" xfId="0" applyFont="1" applyBorder="1" applyAlignment="1">
      <alignment vertical="center" wrapText="1"/>
    </xf>
    <xf numFmtId="0" fontId="25" fillId="0" borderId="51" xfId="0" applyFont="1" applyBorder="1" applyAlignment="1">
      <alignment vertical="center" wrapText="1"/>
    </xf>
    <xf numFmtId="0" fontId="25" fillId="0" borderId="48" xfId="0" applyFont="1" applyBorder="1" applyAlignment="1">
      <alignment vertical="center" wrapText="1"/>
    </xf>
    <xf numFmtId="0" fontId="2" fillId="3" borderId="1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42" xfId="0" applyFont="1" applyFill="1" applyBorder="1" applyAlignment="1">
      <alignment horizontal="center" vertical="center"/>
    </xf>
    <xf numFmtId="0" fontId="21" fillId="4" borderId="34" xfId="0" applyFont="1" applyFill="1" applyBorder="1" applyAlignment="1">
      <alignment horizontal="center" vertical="center"/>
    </xf>
    <xf numFmtId="0" fontId="21" fillId="4" borderId="37"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38" xfId="0" applyFont="1" applyFill="1" applyBorder="1" applyAlignment="1">
      <alignment horizontal="center" vertical="center"/>
    </xf>
    <xf numFmtId="49" fontId="2" fillId="3" borderId="34" xfId="0" applyNumberFormat="1" applyFont="1" applyFill="1" applyBorder="1" applyAlignment="1">
      <alignment horizontal="center" vertical="center"/>
    </xf>
    <xf numFmtId="49" fontId="2" fillId="3" borderId="77" xfId="0" applyNumberFormat="1" applyFont="1" applyFill="1" applyBorder="1" applyAlignment="1">
      <alignment horizontal="center" vertical="center"/>
    </xf>
    <xf numFmtId="0" fontId="2" fillId="9" borderId="3"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0" borderId="12" xfId="0" applyFont="1" applyBorder="1" applyAlignment="1">
      <alignment horizontal="left" vertical="center" shrinkToFit="1"/>
    </xf>
    <xf numFmtId="0" fontId="2" fillId="0" borderId="2" xfId="0" applyFont="1" applyBorder="1" applyAlignment="1">
      <alignment horizontal="left" vertical="center" shrinkToFit="1"/>
    </xf>
    <xf numFmtId="0" fontId="8" fillId="3" borderId="12" xfId="0" applyFont="1" applyFill="1" applyBorder="1" applyAlignment="1">
      <alignment horizontal="left" vertical="center"/>
    </xf>
    <xf numFmtId="0" fontId="2" fillId="0" borderId="12"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20" xfId="0" applyFont="1" applyBorder="1" applyAlignment="1">
      <alignment horizontal="left" vertical="top"/>
    </xf>
    <xf numFmtId="0" fontId="2" fillId="0" borderId="48" xfId="0" applyFont="1" applyBorder="1" applyAlignment="1">
      <alignment horizontal="left" vertical="top"/>
    </xf>
    <xf numFmtId="0" fontId="2" fillId="0" borderId="52" xfId="0" applyFont="1" applyBorder="1" applyAlignment="1">
      <alignment horizontal="left" vertical="top"/>
    </xf>
    <xf numFmtId="0" fontId="2" fillId="0" borderId="0" xfId="0" applyFont="1" applyBorder="1" applyAlignment="1">
      <alignment horizontal="center" vertical="center"/>
    </xf>
    <xf numFmtId="0" fontId="2" fillId="0" borderId="48" xfId="0" quotePrefix="1" applyFont="1" applyBorder="1" applyAlignment="1">
      <alignment horizontal="center" vertical="center"/>
    </xf>
    <xf numFmtId="10" fontId="2" fillId="0" borderId="48" xfId="0" quotePrefix="1" applyNumberFormat="1" applyFont="1" applyBorder="1" applyAlignment="1">
      <alignment horizontal="center" vertical="center"/>
    </xf>
    <xf numFmtId="0" fontId="19" fillId="0" borderId="9" xfId="0" applyFont="1" applyFill="1" applyBorder="1" applyAlignment="1">
      <alignment vertical="center"/>
    </xf>
    <xf numFmtId="0" fontId="22" fillId="0" borderId="1" xfId="0" applyFont="1" applyBorder="1" applyAlignment="1"/>
    <xf numFmtId="0" fontId="22" fillId="0" borderId="2" xfId="0" applyFont="1" applyBorder="1" applyAlignment="1"/>
    <xf numFmtId="0" fontId="19" fillId="0" borderId="9" xfId="0" applyFont="1" applyFill="1" applyBorder="1" applyAlignment="1">
      <alignment horizontal="left" vertical="center"/>
    </xf>
    <xf numFmtId="0" fontId="19" fillId="0" borderId="69" xfId="0" applyFont="1" applyFill="1" applyBorder="1" applyAlignment="1">
      <alignment horizontal="left" vertical="center"/>
    </xf>
    <xf numFmtId="0" fontId="2" fillId="9" borderId="4"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0" borderId="1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8" xfId="0" applyFont="1" applyBorder="1" applyAlignment="1">
      <alignment horizontal="center" vertical="center"/>
    </xf>
    <xf numFmtId="0" fontId="19" fillId="0" borderId="12" xfId="0" applyFont="1" applyFill="1" applyBorder="1" applyAlignment="1">
      <alignment vertical="center"/>
    </xf>
    <xf numFmtId="0" fontId="9" fillId="0" borderId="48" xfId="0" applyFont="1" applyBorder="1" applyAlignment="1">
      <alignment horizontal="left" vertical="center"/>
    </xf>
    <xf numFmtId="0" fontId="2" fillId="2" borderId="4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 xfId="0" applyFont="1" applyFill="1" applyBorder="1" applyAlignment="1">
      <alignment horizontal="center" vertical="center"/>
    </xf>
    <xf numFmtId="0" fontId="5" fillId="3" borderId="51" xfId="0" applyFont="1" applyFill="1" applyBorder="1" applyAlignment="1">
      <alignment horizontal="left" vertical="center"/>
    </xf>
    <xf numFmtId="0" fontId="5" fillId="3" borderId="48" xfId="0" applyFont="1" applyFill="1" applyBorder="1" applyAlignment="1">
      <alignment horizontal="left" vertical="center"/>
    </xf>
    <xf numFmtId="0" fontId="2" fillId="9" borderId="34" xfId="0" applyFont="1" applyFill="1" applyBorder="1" applyAlignment="1">
      <alignment horizontal="center" vertical="center" wrapText="1"/>
    </xf>
    <xf numFmtId="0" fontId="2" fillId="9" borderId="37" xfId="0" applyFont="1" applyFill="1" applyBorder="1" applyAlignment="1">
      <alignment horizontal="center" vertical="center" wrapText="1"/>
    </xf>
    <xf numFmtId="0" fontId="19" fillId="3" borderId="49"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51" xfId="0" applyFont="1" applyFill="1" applyBorder="1" applyAlignment="1">
      <alignment horizontal="center" vertical="center"/>
    </xf>
    <xf numFmtId="0" fontId="19" fillId="3" borderId="48" xfId="0" applyFont="1" applyFill="1" applyBorder="1" applyAlignment="1">
      <alignment horizontal="center" vertical="center"/>
    </xf>
    <xf numFmtId="0" fontId="19" fillId="3" borderId="52" xfId="0" applyFont="1" applyFill="1" applyBorder="1" applyAlignment="1">
      <alignment horizontal="center" vertical="center"/>
    </xf>
    <xf numFmtId="0" fontId="2" fillId="3" borderId="49" xfId="0" applyFont="1" applyFill="1" applyBorder="1" applyAlignment="1">
      <alignment horizontal="center" vertical="center" wrapText="1"/>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32" xfId="0" applyFont="1" applyFill="1" applyBorder="1" applyAlignment="1">
      <alignment horizontal="center" vertical="center"/>
    </xf>
    <xf numFmtId="180" fontId="26" fillId="3" borderId="53" xfId="0" applyNumberFormat="1" applyFont="1" applyFill="1" applyBorder="1" applyAlignment="1">
      <alignment horizontal="center" vertical="center"/>
    </xf>
    <xf numFmtId="180" fontId="26" fillId="3" borderId="14" xfId="0" applyNumberFormat="1" applyFont="1" applyFill="1" applyBorder="1" applyAlignment="1">
      <alignment horizontal="center" vertical="center"/>
    </xf>
    <xf numFmtId="180" fontId="26" fillId="3" borderId="54" xfId="0" applyNumberFormat="1" applyFont="1" applyFill="1" applyBorder="1" applyAlignment="1">
      <alignment horizontal="center" vertical="center"/>
    </xf>
    <xf numFmtId="180" fontId="26" fillId="3" borderId="52" xfId="0" applyNumberFormat="1" applyFont="1" applyFill="1" applyBorder="1" applyAlignment="1">
      <alignment horizontal="center" vertical="center"/>
    </xf>
    <xf numFmtId="0" fontId="2" fillId="0" borderId="21" xfId="0" applyFont="1" applyBorder="1" applyAlignment="1">
      <alignment vertical="center" wrapText="1"/>
    </xf>
    <xf numFmtId="0" fontId="0" fillId="0" borderId="0" xfId="0" applyFont="1" applyBorder="1" applyAlignment="1">
      <alignment vertical="center" wrapText="1"/>
    </xf>
    <xf numFmtId="0" fontId="0" fillId="0" borderId="21" xfId="0" applyFont="1" applyBorder="1" applyAlignment="1">
      <alignment vertical="center" wrapText="1"/>
    </xf>
    <xf numFmtId="0" fontId="2" fillId="0" borderId="21" xfId="0" applyFont="1" applyFill="1" applyBorder="1" applyAlignment="1">
      <alignment vertical="center" wrapText="1"/>
    </xf>
    <xf numFmtId="0" fontId="19" fillId="3" borderId="67" xfId="0" applyFont="1" applyFill="1" applyBorder="1" applyAlignment="1">
      <alignment horizontal="left" vertical="center"/>
    </xf>
    <xf numFmtId="0" fontId="19" fillId="3" borderId="1" xfId="0" applyFont="1" applyFill="1" applyBorder="1" applyAlignment="1">
      <alignment horizontal="left" vertical="center"/>
    </xf>
    <xf numFmtId="0" fontId="19" fillId="3" borderId="2" xfId="0" applyFont="1" applyFill="1" applyBorder="1" applyAlignment="1">
      <alignment horizontal="left" vertical="center"/>
    </xf>
    <xf numFmtId="9" fontId="2" fillId="3" borderId="49" xfId="0" applyNumberFormat="1" applyFont="1" applyFill="1" applyBorder="1" applyAlignment="1">
      <alignment horizontal="center" vertical="center"/>
    </xf>
    <xf numFmtId="9" fontId="2" fillId="3" borderId="13" xfId="0" applyNumberFormat="1" applyFont="1" applyFill="1" applyBorder="1" applyAlignment="1">
      <alignment horizontal="center" vertical="center"/>
    </xf>
    <xf numFmtId="0" fontId="2" fillId="3" borderId="48" xfId="0" applyFont="1" applyFill="1" applyBorder="1" applyAlignment="1">
      <alignment horizontal="center" vertical="center"/>
    </xf>
    <xf numFmtId="0" fontId="2" fillId="9" borderId="9" xfId="0" applyFont="1" applyFill="1" applyBorder="1" applyAlignment="1">
      <alignment horizontal="center" vertical="center"/>
    </xf>
    <xf numFmtId="0" fontId="2" fillId="3" borderId="41" xfId="0" applyFont="1" applyFill="1" applyBorder="1" applyAlignment="1">
      <alignment horizontal="left" vertical="center"/>
    </xf>
    <xf numFmtId="0" fontId="2" fillId="0" borderId="12" xfId="0" applyFont="1" applyFill="1" applyBorder="1" applyAlignment="1">
      <alignment horizontal="left"/>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2" xfId="0" applyFont="1" applyFill="1" applyBorder="1" applyAlignment="1">
      <alignment horizontal="left" shrinkToFi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21"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2" fillId="0" borderId="51" xfId="0" applyFont="1" applyBorder="1" applyAlignment="1">
      <alignment horizontal="left" vertical="center" wrapText="1"/>
    </xf>
    <xf numFmtId="0" fontId="2" fillId="0" borderId="48" xfId="0" applyFont="1" applyBorder="1" applyAlignment="1">
      <alignment horizontal="left" vertical="center" wrapText="1"/>
    </xf>
    <xf numFmtId="0" fontId="2" fillId="0" borderId="52" xfId="0" applyFont="1" applyBorder="1" applyAlignment="1">
      <alignment horizontal="left" vertical="center" wrapText="1"/>
    </xf>
    <xf numFmtId="0" fontId="17" fillId="3" borderId="11" xfId="0" applyFont="1" applyFill="1" applyBorder="1" applyAlignment="1">
      <alignment horizontal="center" vertical="center"/>
    </xf>
    <xf numFmtId="0" fontId="17" fillId="3" borderId="40" xfId="0" applyFont="1" applyFill="1" applyBorder="1" applyAlignment="1">
      <alignment horizontal="center" vertical="center"/>
    </xf>
    <xf numFmtId="0" fontId="2" fillId="3" borderId="12" xfId="0" applyFont="1" applyFill="1" applyBorder="1" applyAlignment="1">
      <alignment horizontal="left"/>
    </xf>
    <xf numFmtId="0" fontId="2" fillId="3" borderId="1" xfId="0" applyFont="1" applyFill="1" applyBorder="1" applyAlignment="1">
      <alignment horizontal="left"/>
    </xf>
    <xf numFmtId="0" fontId="2" fillId="3" borderId="2" xfId="0" applyFont="1" applyFill="1" applyBorder="1" applyAlignment="1">
      <alignment horizontal="left"/>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23" xfId="0" applyFont="1" applyFill="1" applyBorder="1" applyAlignment="1">
      <alignment horizontal="center" vertical="center"/>
    </xf>
    <xf numFmtId="0" fontId="12" fillId="7" borderId="49" xfId="0" applyFont="1" applyFill="1" applyBorder="1" applyAlignment="1">
      <alignment vertical="center" wrapText="1"/>
    </xf>
    <xf numFmtId="0" fontId="16" fillId="0" borderId="13" xfId="0" applyFont="1" applyBorder="1" applyAlignment="1">
      <alignment vertical="center" wrapText="1"/>
    </xf>
    <xf numFmtId="0" fontId="16" fillId="0" borderId="21" xfId="0" applyFont="1" applyBorder="1" applyAlignment="1">
      <alignment vertical="center" wrapText="1"/>
    </xf>
    <xf numFmtId="0" fontId="16" fillId="0" borderId="0" xfId="0" applyFont="1" applyBorder="1" applyAlignment="1">
      <alignment vertical="center" wrapText="1"/>
    </xf>
    <xf numFmtId="0" fontId="16" fillId="0" borderId="51" xfId="0" applyFont="1" applyBorder="1" applyAlignment="1">
      <alignment vertical="center" wrapText="1"/>
    </xf>
    <xf numFmtId="0" fontId="16" fillId="0" borderId="48" xfId="0" applyFont="1" applyBorder="1" applyAlignment="1">
      <alignment vertical="center" wrapText="1"/>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horizontal="left" vertical="center"/>
    </xf>
    <xf numFmtId="0" fontId="2" fillId="0" borderId="20" xfId="0" applyFont="1" applyBorder="1" applyAlignment="1">
      <alignment horizontal="left" vertical="center"/>
    </xf>
    <xf numFmtId="0" fontId="2" fillId="0" borderId="48" xfId="0" applyFont="1" applyBorder="1" applyAlignment="1">
      <alignment horizontal="left" vertical="center"/>
    </xf>
    <xf numFmtId="0" fontId="2" fillId="0" borderId="52" xfId="0" applyFont="1" applyBorder="1" applyAlignment="1">
      <alignment horizontal="left" vertical="center"/>
    </xf>
    <xf numFmtId="0" fontId="2" fillId="3" borderId="12"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42" xfId="0" applyFont="1" applyFill="1" applyBorder="1" applyAlignment="1">
      <alignment horizontal="left" vertical="center" shrinkToFit="1"/>
    </xf>
    <xf numFmtId="0" fontId="2" fillId="0" borderId="81"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42" xfId="0" applyFont="1" applyBorder="1" applyAlignment="1">
      <alignment horizontal="left" vertical="center"/>
    </xf>
    <xf numFmtId="0" fontId="19" fillId="0" borderId="21" xfId="0" applyFont="1" applyFill="1" applyBorder="1" applyAlignment="1">
      <alignment horizontal="left" vertical="center"/>
    </xf>
    <xf numFmtId="0" fontId="19" fillId="0" borderId="0" xfId="0" applyFont="1" applyFill="1" applyBorder="1" applyAlignment="1">
      <alignment horizontal="left" vertical="center"/>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178" fontId="2" fillId="0" borderId="12" xfId="0" applyNumberFormat="1" applyFont="1" applyBorder="1" applyAlignment="1">
      <alignment horizontal="left" vertical="center" shrinkToFit="1"/>
    </xf>
    <xf numFmtId="178" fontId="2" fillId="0" borderId="8" xfId="0" applyNumberFormat="1" applyFont="1" applyBorder="1" applyAlignment="1">
      <alignment horizontal="left" vertical="center" shrinkToFit="1"/>
    </xf>
    <xf numFmtId="0" fontId="2" fillId="0" borderId="5" xfId="0" applyFont="1" applyBorder="1" applyAlignment="1">
      <alignment horizontal="center" vertical="center"/>
    </xf>
    <xf numFmtId="0" fontId="2" fillId="8" borderId="83" xfId="0" applyFont="1" applyFill="1" applyBorder="1" applyAlignment="1">
      <alignment vertical="center"/>
    </xf>
    <xf numFmtId="0" fontId="2" fillId="8" borderId="82" xfId="0" applyFont="1" applyFill="1" applyBorder="1" applyAlignment="1">
      <alignment vertical="center"/>
    </xf>
    <xf numFmtId="0" fontId="12" fillId="5" borderId="83" xfId="0" applyFont="1" applyFill="1" applyBorder="1" applyAlignment="1">
      <alignment horizontal="centerContinuous" vertical="center"/>
    </xf>
    <xf numFmtId="0" fontId="12" fillId="5" borderId="83" xfId="0" applyFont="1" applyFill="1" applyBorder="1" applyAlignment="1">
      <alignment vertical="center"/>
    </xf>
    <xf numFmtId="0" fontId="12" fillId="5" borderId="82" xfId="0" applyFont="1" applyFill="1" applyBorder="1" applyAlignment="1">
      <alignment vertical="center"/>
    </xf>
    <xf numFmtId="0" fontId="2" fillId="6" borderId="85" xfId="0" applyFont="1" applyFill="1" applyBorder="1" applyAlignment="1">
      <alignment vertical="center"/>
    </xf>
    <xf numFmtId="0" fontId="2" fillId="8" borderId="85" xfId="0" applyFont="1" applyFill="1" applyBorder="1" applyAlignment="1">
      <alignment vertical="center"/>
    </xf>
    <xf numFmtId="0" fontId="2" fillId="8" borderId="84" xfId="0" applyFont="1" applyFill="1" applyBorder="1" applyAlignment="1">
      <alignment vertical="center"/>
    </xf>
    <xf numFmtId="0" fontId="2" fillId="0" borderId="87" xfId="0" applyFont="1" applyBorder="1" applyAlignment="1">
      <alignment vertical="center"/>
    </xf>
    <xf numFmtId="0" fontId="2" fillId="0" borderId="86" xfId="0" applyFont="1" applyBorder="1" applyAlignment="1">
      <alignment vertical="center"/>
    </xf>
    <xf numFmtId="0" fontId="2" fillId="8" borderId="89" xfId="0" applyFont="1" applyFill="1" applyBorder="1" applyAlignment="1">
      <alignment vertical="center"/>
    </xf>
    <xf numFmtId="0" fontId="2" fillId="8" borderId="88" xfId="0" applyFont="1" applyFill="1" applyBorder="1" applyAlignment="1">
      <alignment vertical="center"/>
    </xf>
    <xf numFmtId="0" fontId="2" fillId="6" borderId="91" xfId="0" applyFont="1" applyFill="1" applyBorder="1" applyAlignment="1">
      <alignment vertical="center"/>
    </xf>
    <xf numFmtId="0" fontId="2" fillId="8" borderId="91" xfId="0" applyFont="1" applyFill="1" applyBorder="1" applyAlignment="1">
      <alignment vertical="center"/>
    </xf>
    <xf numFmtId="0" fontId="2" fillId="8" borderId="90" xfId="0" applyFont="1" applyFill="1" applyBorder="1" applyAlignment="1">
      <alignment vertical="center"/>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_rels/drawing2.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jpeg" />
</Relationships>
</file>

<file path=xl/drawings/drawing1.xml><?xml version="1.0" encoding="utf-8"?>
<xdr:wsDr xmlns:xdr="http://schemas.openxmlformats.org/drawingml/2006/spreadsheetDrawing" xmlns:a="http://schemas.openxmlformats.org/drawingml/2006/main">
  <xdr:twoCellAnchor>
    <xdr:from>
      <xdr:col>18</xdr:col>
      <xdr:colOff>9140</xdr:colOff>
      <xdr:row>43</xdr:row>
      <xdr:rowOff>69375</xdr:rowOff>
    </xdr:from>
    <xdr:to>
      <xdr:col>22</xdr:col>
      <xdr:colOff>453229</xdr:colOff>
      <xdr:row>43</xdr:row>
      <xdr:rowOff>69375</xdr:rowOff>
    </xdr:to>
    <xdr:sp macro="" textlink="">
      <xdr:nvSpPr>
        <xdr:cNvPr id="165" name="Line 43"/>
        <xdr:cNvSpPr>
          <a:spLocks noChangeShapeType="1"/>
        </xdr:cNvSpPr>
      </xdr:nvSpPr>
      <xdr:spPr bwMode="auto">
        <a:xfrm>
          <a:off x="8257790" y="6555900"/>
          <a:ext cx="2272889" cy="0"/>
        </a:xfrm>
        <a:prstGeom prst="line">
          <a:avLst/>
        </a:prstGeom>
        <a:noFill/>
        <a:ln w="38100">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5515</xdr:colOff>
      <xdr:row>52</xdr:row>
      <xdr:rowOff>94749</xdr:rowOff>
    </xdr:from>
    <xdr:to>
      <xdr:col>22</xdr:col>
      <xdr:colOff>494298</xdr:colOff>
      <xdr:row>52</xdr:row>
      <xdr:rowOff>94749</xdr:rowOff>
    </xdr:to>
    <xdr:sp macro="" textlink="">
      <xdr:nvSpPr>
        <xdr:cNvPr id="169" name="Line 45"/>
        <xdr:cNvSpPr>
          <a:spLocks noChangeShapeType="1"/>
        </xdr:cNvSpPr>
      </xdr:nvSpPr>
      <xdr:spPr bwMode="auto">
        <a:xfrm flipV="1">
          <a:off x="9435265" y="7724274"/>
          <a:ext cx="1974683" cy="0"/>
        </a:xfrm>
        <a:prstGeom prst="line">
          <a:avLst/>
        </a:prstGeom>
        <a:noFill/>
        <a:ln w="38100">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9525</xdr:colOff>
      <xdr:row>53</xdr:row>
      <xdr:rowOff>67369</xdr:rowOff>
    </xdr:from>
    <xdr:to>
      <xdr:col>20</xdr:col>
      <xdr:colOff>1504</xdr:colOff>
      <xdr:row>53</xdr:row>
      <xdr:rowOff>67369</xdr:rowOff>
    </xdr:to>
    <xdr:sp macro="" textlink="">
      <xdr:nvSpPr>
        <xdr:cNvPr id="170" name="Line 46"/>
        <xdr:cNvSpPr>
          <a:spLocks noChangeShapeType="1"/>
        </xdr:cNvSpPr>
      </xdr:nvSpPr>
      <xdr:spPr bwMode="auto">
        <a:xfrm>
          <a:off x="8992333" y="8522638"/>
          <a:ext cx="988440" cy="0"/>
        </a:xfrm>
        <a:prstGeom prst="line">
          <a:avLst/>
        </a:prstGeom>
        <a:noFill/>
        <a:ln w="38100">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11029</xdr:colOff>
      <xdr:row>56</xdr:row>
      <xdr:rowOff>65401</xdr:rowOff>
    </xdr:from>
    <xdr:to>
      <xdr:col>22</xdr:col>
      <xdr:colOff>484773</xdr:colOff>
      <xdr:row>56</xdr:row>
      <xdr:rowOff>65401</xdr:rowOff>
    </xdr:to>
    <xdr:sp macro="" textlink="">
      <xdr:nvSpPr>
        <xdr:cNvPr id="172" name="Line 47"/>
        <xdr:cNvSpPr>
          <a:spLocks noChangeShapeType="1"/>
        </xdr:cNvSpPr>
      </xdr:nvSpPr>
      <xdr:spPr bwMode="auto">
        <a:xfrm flipV="1">
          <a:off x="9972785" y="9037486"/>
          <a:ext cx="1468061"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487279</xdr:colOff>
      <xdr:row>60</xdr:row>
      <xdr:rowOff>57035</xdr:rowOff>
    </xdr:from>
    <xdr:to>
      <xdr:col>22</xdr:col>
      <xdr:colOff>484773</xdr:colOff>
      <xdr:row>60</xdr:row>
      <xdr:rowOff>57035</xdr:rowOff>
    </xdr:to>
    <xdr:sp macro="" textlink="">
      <xdr:nvSpPr>
        <xdr:cNvPr id="174" name="Line 90"/>
        <xdr:cNvSpPr>
          <a:spLocks noChangeShapeType="1"/>
        </xdr:cNvSpPr>
      </xdr:nvSpPr>
      <xdr:spPr bwMode="auto">
        <a:xfrm flipV="1">
          <a:off x="10466548" y="9845804"/>
          <a:ext cx="993956"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xdr:colOff>
      <xdr:row>39</xdr:row>
      <xdr:rowOff>53486</xdr:rowOff>
    </xdr:from>
    <xdr:to>
      <xdr:col>22</xdr:col>
      <xdr:colOff>484773</xdr:colOff>
      <xdr:row>39</xdr:row>
      <xdr:rowOff>53486</xdr:rowOff>
    </xdr:to>
    <xdr:sp macro="" textlink="">
      <xdr:nvSpPr>
        <xdr:cNvPr id="177" name="Line 92"/>
        <xdr:cNvSpPr>
          <a:spLocks noChangeShapeType="1"/>
        </xdr:cNvSpPr>
      </xdr:nvSpPr>
      <xdr:spPr bwMode="auto">
        <a:xfrm>
          <a:off x="9001858" y="5841755"/>
          <a:ext cx="2458646" cy="0"/>
        </a:xfrm>
        <a:prstGeom prst="line">
          <a:avLst/>
        </a:prstGeom>
        <a:noFill/>
        <a:ln w="38100">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498230</xdr:colOff>
      <xdr:row>40</xdr:row>
      <xdr:rowOff>57613</xdr:rowOff>
    </xdr:from>
    <xdr:to>
      <xdr:col>20</xdr:col>
      <xdr:colOff>1504</xdr:colOff>
      <xdr:row>40</xdr:row>
      <xdr:rowOff>57613</xdr:rowOff>
    </xdr:to>
    <xdr:sp macro="" textlink="">
      <xdr:nvSpPr>
        <xdr:cNvPr id="182" name="Line 53"/>
        <xdr:cNvSpPr>
          <a:spLocks noChangeShapeType="1"/>
        </xdr:cNvSpPr>
      </xdr:nvSpPr>
      <xdr:spPr bwMode="auto">
        <a:xfrm flipV="1">
          <a:off x="9481038" y="6036382"/>
          <a:ext cx="499735" cy="0"/>
        </a:xfrm>
        <a:prstGeom prst="line">
          <a:avLst/>
        </a:prstGeom>
        <a:noFill/>
        <a:ln w="38100">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9525</xdr:colOff>
      <xdr:row>42</xdr:row>
      <xdr:rowOff>65866</xdr:rowOff>
    </xdr:from>
    <xdr:to>
      <xdr:col>18</xdr:col>
      <xdr:colOff>491290</xdr:colOff>
      <xdr:row>42</xdr:row>
      <xdr:rowOff>65866</xdr:rowOff>
    </xdr:to>
    <xdr:sp macro="" textlink="">
      <xdr:nvSpPr>
        <xdr:cNvPr id="184" name="Line 55"/>
        <xdr:cNvSpPr>
          <a:spLocks noChangeShapeType="1"/>
        </xdr:cNvSpPr>
      </xdr:nvSpPr>
      <xdr:spPr bwMode="auto">
        <a:xfrm flipV="1">
          <a:off x="8992333" y="6425635"/>
          <a:ext cx="481765" cy="0"/>
        </a:xfrm>
        <a:prstGeom prst="line">
          <a:avLst/>
        </a:prstGeom>
        <a:noFill/>
        <a:ln w="38100">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9525</xdr:colOff>
      <xdr:row>41</xdr:row>
      <xdr:rowOff>61739</xdr:rowOff>
    </xdr:from>
    <xdr:to>
      <xdr:col>21</xdr:col>
      <xdr:colOff>479258</xdr:colOff>
      <xdr:row>41</xdr:row>
      <xdr:rowOff>61739</xdr:rowOff>
    </xdr:to>
    <xdr:sp macro="" textlink="">
      <xdr:nvSpPr>
        <xdr:cNvPr id="186" name="Line 58"/>
        <xdr:cNvSpPr>
          <a:spLocks noChangeShapeType="1"/>
        </xdr:cNvSpPr>
      </xdr:nvSpPr>
      <xdr:spPr bwMode="auto">
        <a:xfrm>
          <a:off x="8992333" y="6231008"/>
          <a:ext cx="196442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15040</xdr:colOff>
      <xdr:row>46</xdr:row>
      <xdr:rowOff>70454</xdr:rowOff>
    </xdr:from>
    <xdr:to>
      <xdr:col>21</xdr:col>
      <xdr:colOff>483269</xdr:colOff>
      <xdr:row>46</xdr:row>
      <xdr:rowOff>70454</xdr:rowOff>
    </xdr:to>
    <xdr:sp macro="" textlink="">
      <xdr:nvSpPr>
        <xdr:cNvPr id="188" name="Line 56"/>
        <xdr:cNvSpPr>
          <a:spLocks noChangeShapeType="1"/>
        </xdr:cNvSpPr>
      </xdr:nvSpPr>
      <xdr:spPr bwMode="auto">
        <a:xfrm>
          <a:off x="9496078" y="7192223"/>
          <a:ext cx="1464691"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4396</xdr:colOff>
      <xdr:row>48</xdr:row>
      <xdr:rowOff>68449</xdr:rowOff>
    </xdr:from>
    <xdr:to>
      <xdr:col>19</xdr:col>
      <xdr:colOff>9911</xdr:colOff>
      <xdr:row>48</xdr:row>
      <xdr:rowOff>68449</xdr:rowOff>
    </xdr:to>
    <xdr:sp macro="" textlink="">
      <xdr:nvSpPr>
        <xdr:cNvPr id="190" name="Line 57"/>
        <xdr:cNvSpPr>
          <a:spLocks noChangeShapeType="1"/>
        </xdr:cNvSpPr>
      </xdr:nvSpPr>
      <xdr:spPr bwMode="auto">
        <a:xfrm>
          <a:off x="8987204" y="7571218"/>
          <a:ext cx="50374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47</xdr:row>
      <xdr:rowOff>69452</xdr:rowOff>
    </xdr:from>
    <xdr:to>
      <xdr:col>22</xdr:col>
      <xdr:colOff>484773</xdr:colOff>
      <xdr:row>47</xdr:row>
      <xdr:rowOff>69452</xdr:rowOff>
    </xdr:to>
    <xdr:sp macro="" textlink="">
      <xdr:nvSpPr>
        <xdr:cNvPr id="193" name="Line 60"/>
        <xdr:cNvSpPr>
          <a:spLocks noChangeShapeType="1"/>
        </xdr:cNvSpPr>
      </xdr:nvSpPr>
      <xdr:spPr bwMode="auto">
        <a:xfrm>
          <a:off x="8992333" y="7381721"/>
          <a:ext cx="2468171"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49</xdr:row>
      <xdr:rowOff>63050</xdr:rowOff>
    </xdr:from>
    <xdr:to>
      <xdr:col>19</xdr:col>
      <xdr:colOff>5515</xdr:colOff>
      <xdr:row>49</xdr:row>
      <xdr:rowOff>63050</xdr:rowOff>
    </xdr:to>
    <xdr:sp macro="" textlink="">
      <xdr:nvSpPr>
        <xdr:cNvPr id="314" name="Line 61"/>
        <xdr:cNvSpPr>
          <a:spLocks noChangeShapeType="1"/>
        </xdr:cNvSpPr>
      </xdr:nvSpPr>
      <xdr:spPr bwMode="auto">
        <a:xfrm>
          <a:off x="8992333" y="7756319"/>
          <a:ext cx="49422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50</xdr:row>
      <xdr:rowOff>73771</xdr:rowOff>
    </xdr:from>
    <xdr:to>
      <xdr:col>19</xdr:col>
      <xdr:colOff>5515</xdr:colOff>
      <xdr:row>50</xdr:row>
      <xdr:rowOff>73771</xdr:rowOff>
    </xdr:to>
    <xdr:sp macro="" textlink="">
      <xdr:nvSpPr>
        <xdr:cNvPr id="315" name="Line 62"/>
        <xdr:cNvSpPr>
          <a:spLocks noChangeShapeType="1"/>
        </xdr:cNvSpPr>
      </xdr:nvSpPr>
      <xdr:spPr bwMode="auto">
        <a:xfrm>
          <a:off x="8992333" y="7957540"/>
          <a:ext cx="49422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1504</xdr:colOff>
      <xdr:row>50</xdr:row>
      <xdr:rowOff>73771</xdr:rowOff>
    </xdr:from>
    <xdr:to>
      <xdr:col>22</xdr:col>
      <xdr:colOff>484773</xdr:colOff>
      <xdr:row>50</xdr:row>
      <xdr:rowOff>73771</xdr:rowOff>
    </xdr:to>
    <xdr:sp macro="" textlink="">
      <xdr:nvSpPr>
        <xdr:cNvPr id="316" name="Line 63"/>
        <xdr:cNvSpPr>
          <a:spLocks noChangeShapeType="1"/>
        </xdr:cNvSpPr>
      </xdr:nvSpPr>
      <xdr:spPr bwMode="auto">
        <a:xfrm>
          <a:off x="9980773" y="7957540"/>
          <a:ext cx="1479731"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4298</xdr:colOff>
      <xdr:row>59</xdr:row>
      <xdr:rowOff>55104</xdr:rowOff>
    </xdr:from>
    <xdr:to>
      <xdr:col>22</xdr:col>
      <xdr:colOff>287</xdr:colOff>
      <xdr:row>59</xdr:row>
      <xdr:rowOff>55104</xdr:rowOff>
    </xdr:to>
    <xdr:cxnSp macro="">
      <xdr:nvCxnSpPr>
        <xdr:cNvPr id="317" name="直線コネクタ 316"/>
        <xdr:cNvCxnSpPr/>
      </xdr:nvCxnSpPr>
      <xdr:spPr>
        <a:xfrm>
          <a:off x="10481798" y="9653373"/>
          <a:ext cx="494220"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3008</xdr:colOff>
      <xdr:row>59</xdr:row>
      <xdr:rowOff>55106</xdr:rowOff>
    </xdr:from>
    <xdr:to>
      <xdr:col>22</xdr:col>
      <xdr:colOff>494298</xdr:colOff>
      <xdr:row>59</xdr:row>
      <xdr:rowOff>55106</xdr:rowOff>
    </xdr:to>
    <xdr:sp macro="" textlink="">
      <xdr:nvSpPr>
        <xdr:cNvPr id="318" name="Line 91"/>
        <xdr:cNvSpPr>
          <a:spLocks noChangeShapeType="1"/>
        </xdr:cNvSpPr>
      </xdr:nvSpPr>
      <xdr:spPr bwMode="auto">
        <a:xfrm>
          <a:off x="10978739" y="9653375"/>
          <a:ext cx="491290" cy="0"/>
        </a:xfrm>
        <a:prstGeom prst="line">
          <a:avLst/>
        </a:prstGeom>
        <a:noFill/>
        <a:ln w="381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4298</xdr:colOff>
      <xdr:row>66</xdr:row>
      <xdr:rowOff>48703</xdr:rowOff>
    </xdr:from>
    <xdr:to>
      <xdr:col>22</xdr:col>
      <xdr:colOff>287</xdr:colOff>
      <xdr:row>66</xdr:row>
      <xdr:rowOff>48703</xdr:rowOff>
    </xdr:to>
    <xdr:cxnSp macro="">
      <xdr:nvCxnSpPr>
        <xdr:cNvPr id="319" name="直線コネクタ 318"/>
        <xdr:cNvCxnSpPr/>
      </xdr:nvCxnSpPr>
      <xdr:spPr>
        <a:xfrm>
          <a:off x="10481798" y="10848588"/>
          <a:ext cx="494220"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488783</xdr:colOff>
      <xdr:row>66</xdr:row>
      <xdr:rowOff>48705</xdr:rowOff>
    </xdr:from>
    <xdr:to>
      <xdr:col>22</xdr:col>
      <xdr:colOff>484773</xdr:colOff>
      <xdr:row>66</xdr:row>
      <xdr:rowOff>48705</xdr:rowOff>
    </xdr:to>
    <xdr:sp macro="" textlink="">
      <xdr:nvSpPr>
        <xdr:cNvPr id="320" name="Line 91"/>
        <xdr:cNvSpPr>
          <a:spLocks noChangeShapeType="1"/>
        </xdr:cNvSpPr>
      </xdr:nvSpPr>
      <xdr:spPr bwMode="auto">
        <a:xfrm>
          <a:off x="10966283" y="10848590"/>
          <a:ext cx="494221" cy="0"/>
        </a:xfrm>
        <a:prstGeom prst="line">
          <a:avLst/>
        </a:prstGeom>
        <a:noFill/>
        <a:ln w="381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494298</xdr:colOff>
      <xdr:row>39</xdr:row>
      <xdr:rowOff>53486</xdr:rowOff>
    </xdr:from>
    <xdr:to>
      <xdr:col>23</xdr:col>
      <xdr:colOff>490287</xdr:colOff>
      <xdr:row>39</xdr:row>
      <xdr:rowOff>53486</xdr:rowOff>
    </xdr:to>
    <xdr:sp macro="" textlink="">
      <xdr:nvSpPr>
        <xdr:cNvPr id="321" name="Line 92"/>
        <xdr:cNvSpPr>
          <a:spLocks noChangeShapeType="1"/>
        </xdr:cNvSpPr>
      </xdr:nvSpPr>
      <xdr:spPr bwMode="auto">
        <a:xfrm>
          <a:off x="11470029" y="5841755"/>
          <a:ext cx="494220" cy="0"/>
        </a:xfrm>
        <a:prstGeom prst="line">
          <a:avLst/>
        </a:prstGeom>
        <a:noFill/>
        <a:ln w="3810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484773</xdr:colOff>
      <xdr:row>59</xdr:row>
      <xdr:rowOff>55106</xdr:rowOff>
    </xdr:from>
    <xdr:to>
      <xdr:col>23</xdr:col>
      <xdr:colOff>480762</xdr:colOff>
      <xdr:row>59</xdr:row>
      <xdr:rowOff>55106</xdr:rowOff>
    </xdr:to>
    <xdr:sp macro="" textlink="">
      <xdr:nvSpPr>
        <xdr:cNvPr id="322" name="Line 92"/>
        <xdr:cNvSpPr>
          <a:spLocks noChangeShapeType="1"/>
        </xdr:cNvSpPr>
      </xdr:nvSpPr>
      <xdr:spPr bwMode="auto">
        <a:xfrm>
          <a:off x="11460504" y="9653375"/>
          <a:ext cx="494220" cy="0"/>
        </a:xfrm>
        <a:prstGeom prst="line">
          <a:avLst/>
        </a:prstGeom>
        <a:noFill/>
        <a:ln w="3810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1196</xdr:colOff>
      <xdr:row>60</xdr:row>
      <xdr:rowOff>49708</xdr:rowOff>
    </xdr:from>
    <xdr:to>
      <xdr:col>23</xdr:col>
      <xdr:colOff>495416</xdr:colOff>
      <xdr:row>60</xdr:row>
      <xdr:rowOff>49708</xdr:rowOff>
    </xdr:to>
    <xdr:sp macro="" textlink="">
      <xdr:nvSpPr>
        <xdr:cNvPr id="323" name="Line 92"/>
        <xdr:cNvSpPr>
          <a:spLocks noChangeShapeType="1"/>
        </xdr:cNvSpPr>
      </xdr:nvSpPr>
      <xdr:spPr bwMode="auto">
        <a:xfrm>
          <a:off x="11475158" y="9838477"/>
          <a:ext cx="494220" cy="0"/>
        </a:xfrm>
        <a:prstGeom prst="line">
          <a:avLst/>
        </a:prstGeom>
        <a:noFill/>
        <a:ln w="3810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484773</xdr:colOff>
      <xdr:row>66</xdr:row>
      <xdr:rowOff>48705</xdr:rowOff>
    </xdr:from>
    <xdr:to>
      <xdr:col>23</xdr:col>
      <xdr:colOff>480762</xdr:colOff>
      <xdr:row>66</xdr:row>
      <xdr:rowOff>48705</xdr:rowOff>
    </xdr:to>
    <xdr:sp macro="" textlink="">
      <xdr:nvSpPr>
        <xdr:cNvPr id="324" name="Line 92"/>
        <xdr:cNvSpPr>
          <a:spLocks noChangeShapeType="1"/>
        </xdr:cNvSpPr>
      </xdr:nvSpPr>
      <xdr:spPr bwMode="auto">
        <a:xfrm>
          <a:off x="11460504" y="10848590"/>
          <a:ext cx="494220" cy="0"/>
        </a:xfrm>
        <a:prstGeom prst="line">
          <a:avLst/>
        </a:prstGeom>
        <a:noFill/>
        <a:ln w="3810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0</xdr:colOff>
      <xdr:row>81</xdr:row>
      <xdr:rowOff>76200</xdr:rowOff>
    </xdr:from>
    <xdr:to>
      <xdr:col>21</xdr:col>
      <xdr:colOff>9525</xdr:colOff>
      <xdr:row>81</xdr:row>
      <xdr:rowOff>76200</xdr:rowOff>
    </xdr:to>
    <xdr:sp macro="" textlink="">
      <xdr:nvSpPr>
        <xdr:cNvPr id="325" name="Line 71"/>
        <xdr:cNvSpPr>
          <a:spLocks noChangeShapeType="1"/>
        </xdr:cNvSpPr>
      </xdr:nvSpPr>
      <xdr:spPr bwMode="auto">
        <a:xfrm>
          <a:off x="9886950" y="8934450"/>
          <a:ext cx="50482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83</xdr:row>
      <xdr:rowOff>54219</xdr:rowOff>
    </xdr:from>
    <xdr:to>
      <xdr:col>18</xdr:col>
      <xdr:colOff>498230</xdr:colOff>
      <xdr:row>83</xdr:row>
      <xdr:rowOff>54219</xdr:rowOff>
    </xdr:to>
    <xdr:sp macro="" textlink="">
      <xdr:nvSpPr>
        <xdr:cNvPr id="326" name="Line 74"/>
        <xdr:cNvSpPr>
          <a:spLocks noChangeShapeType="1"/>
        </xdr:cNvSpPr>
      </xdr:nvSpPr>
      <xdr:spPr bwMode="auto">
        <a:xfrm>
          <a:off x="8982808" y="13924084"/>
          <a:ext cx="49823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84</xdr:row>
      <xdr:rowOff>56417</xdr:rowOff>
    </xdr:from>
    <xdr:to>
      <xdr:col>19</xdr:col>
      <xdr:colOff>9525</xdr:colOff>
      <xdr:row>84</xdr:row>
      <xdr:rowOff>56417</xdr:rowOff>
    </xdr:to>
    <xdr:sp macro="" textlink="">
      <xdr:nvSpPr>
        <xdr:cNvPr id="327" name="Line 75"/>
        <xdr:cNvSpPr>
          <a:spLocks noChangeShapeType="1"/>
        </xdr:cNvSpPr>
      </xdr:nvSpPr>
      <xdr:spPr bwMode="auto">
        <a:xfrm>
          <a:off x="8982808" y="14094802"/>
          <a:ext cx="50775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85</xdr:row>
      <xdr:rowOff>76200</xdr:rowOff>
    </xdr:from>
    <xdr:to>
      <xdr:col>20</xdr:col>
      <xdr:colOff>0</xdr:colOff>
      <xdr:row>85</xdr:row>
      <xdr:rowOff>76200</xdr:rowOff>
    </xdr:to>
    <xdr:sp macro="" textlink="">
      <xdr:nvSpPr>
        <xdr:cNvPr id="328" name="Line 76"/>
        <xdr:cNvSpPr>
          <a:spLocks noChangeShapeType="1"/>
        </xdr:cNvSpPr>
      </xdr:nvSpPr>
      <xdr:spPr bwMode="auto">
        <a:xfrm>
          <a:off x="9391650" y="9591675"/>
          <a:ext cx="49530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9525</xdr:colOff>
      <xdr:row>81</xdr:row>
      <xdr:rowOff>76200</xdr:rowOff>
    </xdr:from>
    <xdr:to>
      <xdr:col>24</xdr:col>
      <xdr:colOff>9525</xdr:colOff>
      <xdr:row>81</xdr:row>
      <xdr:rowOff>76200</xdr:rowOff>
    </xdr:to>
    <xdr:sp macro="" textlink="">
      <xdr:nvSpPr>
        <xdr:cNvPr id="329" name="Line 77"/>
        <xdr:cNvSpPr>
          <a:spLocks noChangeShapeType="1"/>
        </xdr:cNvSpPr>
      </xdr:nvSpPr>
      <xdr:spPr bwMode="auto">
        <a:xfrm>
          <a:off x="11382375" y="8934450"/>
          <a:ext cx="495300"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6803</xdr:colOff>
      <xdr:row>82</xdr:row>
      <xdr:rowOff>56207</xdr:rowOff>
    </xdr:from>
    <xdr:to>
      <xdr:col>21</xdr:col>
      <xdr:colOff>4082</xdr:colOff>
      <xdr:row>82</xdr:row>
      <xdr:rowOff>56207</xdr:rowOff>
    </xdr:to>
    <xdr:sp macro="" textlink="">
      <xdr:nvSpPr>
        <xdr:cNvPr id="331" name="フリーフォーム 330"/>
        <xdr:cNvSpPr/>
      </xdr:nvSpPr>
      <xdr:spPr>
        <a:xfrm>
          <a:off x="8255453" y="13705532"/>
          <a:ext cx="1368879" cy="0"/>
        </a:xfrm>
        <a:custGeom>
          <a:avLst/>
          <a:gdLst>
            <a:gd name="connsiteX0" fmla="*/ 1476375 w 1476375"/>
            <a:gd name="connsiteY0" fmla="*/ 0 h 0"/>
            <a:gd name="connsiteX1" fmla="*/ 1476375 w 1476375"/>
            <a:gd name="connsiteY1" fmla="*/ 0 h 0"/>
            <a:gd name="connsiteX2" fmla="*/ 0 w 1476375"/>
            <a:gd name="connsiteY2" fmla="*/ 0 h 0"/>
            <a:gd name="connsiteX3" fmla="*/ 0 w 1476375"/>
            <a:gd name="connsiteY3" fmla="*/ 0 h 0"/>
          </a:gdLst>
          <a:ahLst/>
          <a:cxnLst>
            <a:cxn ang="0">
              <a:pos x="connsiteX0" y="connsiteY0"/>
            </a:cxn>
            <a:cxn ang="0">
              <a:pos x="connsiteX1" y="connsiteY1"/>
            </a:cxn>
            <a:cxn ang="0">
              <a:pos x="connsiteX2" y="connsiteY2"/>
            </a:cxn>
            <a:cxn ang="0">
              <a:pos x="connsiteX3" y="connsiteY3"/>
            </a:cxn>
          </a:cxnLst>
          <a:rect l="l" t="t" r="r" b="b"/>
          <a:pathLst>
            <a:path w="1476375">
              <a:moveTo>
                <a:pt x="1476375" y="0"/>
              </a:moveTo>
              <a:lnTo>
                <a:pt x="1476375" y="0"/>
              </a:lnTo>
              <a:lnTo>
                <a:pt x="0" y="0"/>
              </a:lnTo>
              <a:lnTo>
                <a:pt x="0" y="0"/>
              </a:lnTo>
            </a:path>
          </a:pathLst>
        </a:cu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81</xdr:row>
      <xdr:rowOff>76200</xdr:rowOff>
    </xdr:from>
    <xdr:to>
      <xdr:col>21</xdr:col>
      <xdr:colOff>9525</xdr:colOff>
      <xdr:row>81</xdr:row>
      <xdr:rowOff>76200</xdr:rowOff>
    </xdr:to>
    <xdr:sp macro="" textlink="">
      <xdr:nvSpPr>
        <xdr:cNvPr id="333" name="Line 71"/>
        <xdr:cNvSpPr>
          <a:spLocks noChangeShapeType="1"/>
        </xdr:cNvSpPr>
      </xdr:nvSpPr>
      <xdr:spPr bwMode="auto">
        <a:xfrm>
          <a:off x="9886950" y="8934450"/>
          <a:ext cx="50482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85</xdr:row>
      <xdr:rowOff>76200</xdr:rowOff>
    </xdr:from>
    <xdr:to>
      <xdr:col>20</xdr:col>
      <xdr:colOff>0</xdr:colOff>
      <xdr:row>85</xdr:row>
      <xdr:rowOff>76200</xdr:rowOff>
    </xdr:to>
    <xdr:sp macro="" textlink="">
      <xdr:nvSpPr>
        <xdr:cNvPr id="336" name="Line 76"/>
        <xdr:cNvSpPr>
          <a:spLocks noChangeShapeType="1"/>
        </xdr:cNvSpPr>
      </xdr:nvSpPr>
      <xdr:spPr bwMode="auto">
        <a:xfrm>
          <a:off x="9391650" y="9591675"/>
          <a:ext cx="49530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9525</xdr:colOff>
      <xdr:row>81</xdr:row>
      <xdr:rowOff>76200</xdr:rowOff>
    </xdr:from>
    <xdr:to>
      <xdr:col>24</xdr:col>
      <xdr:colOff>9525</xdr:colOff>
      <xdr:row>81</xdr:row>
      <xdr:rowOff>76200</xdr:rowOff>
    </xdr:to>
    <xdr:sp macro="" textlink="">
      <xdr:nvSpPr>
        <xdr:cNvPr id="337" name="Line 77"/>
        <xdr:cNvSpPr>
          <a:spLocks noChangeShapeType="1"/>
        </xdr:cNvSpPr>
      </xdr:nvSpPr>
      <xdr:spPr bwMode="auto">
        <a:xfrm>
          <a:off x="11382375" y="8934450"/>
          <a:ext cx="495300" cy="0"/>
        </a:xfrm>
        <a:prstGeom prst="line">
          <a:avLst/>
        </a:prstGeom>
        <a:noFill/>
        <a:ln w="38100">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xdr:colOff>
      <xdr:row>82</xdr:row>
      <xdr:rowOff>56194</xdr:rowOff>
    </xdr:from>
    <xdr:to>
      <xdr:col>22</xdr:col>
      <xdr:colOff>1</xdr:colOff>
      <xdr:row>82</xdr:row>
      <xdr:rowOff>56194</xdr:rowOff>
    </xdr:to>
    <xdr:cxnSp macro="">
      <xdr:nvCxnSpPr>
        <xdr:cNvPr id="338" name="直線コネクタ 337"/>
        <xdr:cNvCxnSpPr/>
      </xdr:nvCxnSpPr>
      <xdr:spPr>
        <a:xfrm>
          <a:off x="9620251" y="13705519"/>
          <a:ext cx="457200"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xdr:colOff>
      <xdr:row>82</xdr:row>
      <xdr:rowOff>53486</xdr:rowOff>
    </xdr:from>
    <xdr:to>
      <xdr:col>23</xdr:col>
      <xdr:colOff>0</xdr:colOff>
      <xdr:row>82</xdr:row>
      <xdr:rowOff>53486</xdr:rowOff>
    </xdr:to>
    <xdr:sp macro="" textlink="">
      <xdr:nvSpPr>
        <xdr:cNvPr id="340" name="Line 77"/>
        <xdr:cNvSpPr>
          <a:spLocks noChangeShapeType="1"/>
        </xdr:cNvSpPr>
      </xdr:nvSpPr>
      <xdr:spPr bwMode="auto">
        <a:xfrm>
          <a:off x="10086975" y="13702811"/>
          <a:ext cx="44767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6804</xdr:colOff>
      <xdr:row>44</xdr:row>
      <xdr:rowOff>63729</xdr:rowOff>
    </xdr:from>
    <xdr:to>
      <xdr:col>22</xdr:col>
      <xdr:colOff>6804</xdr:colOff>
      <xdr:row>44</xdr:row>
      <xdr:rowOff>63729</xdr:rowOff>
    </xdr:to>
    <xdr:cxnSp macro="">
      <xdr:nvCxnSpPr>
        <xdr:cNvPr id="82" name="直線コネクタ 81"/>
        <xdr:cNvCxnSpPr/>
      </xdr:nvCxnSpPr>
      <xdr:spPr>
        <a:xfrm>
          <a:off x="9627054" y="6740754"/>
          <a:ext cx="457200"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15642</xdr:colOff>
      <xdr:row>44</xdr:row>
      <xdr:rowOff>63744</xdr:rowOff>
    </xdr:from>
    <xdr:to>
      <xdr:col>21</xdr:col>
      <xdr:colOff>9292</xdr:colOff>
      <xdr:row>44</xdr:row>
      <xdr:rowOff>63744</xdr:rowOff>
    </xdr:to>
    <xdr:sp macro="" textlink="">
      <xdr:nvSpPr>
        <xdr:cNvPr id="84" name="フリーフォーム 83"/>
        <xdr:cNvSpPr/>
      </xdr:nvSpPr>
      <xdr:spPr>
        <a:xfrm>
          <a:off x="8063105" y="6749829"/>
          <a:ext cx="1331797" cy="0"/>
        </a:xfrm>
        <a:custGeom>
          <a:avLst/>
          <a:gdLst>
            <a:gd name="connsiteX0" fmla="*/ 1479550 w 1479550"/>
            <a:gd name="connsiteY0" fmla="*/ 0 h 0"/>
            <a:gd name="connsiteX1" fmla="*/ 0 w 1479550"/>
            <a:gd name="connsiteY1" fmla="*/ 0 h 0"/>
          </a:gdLst>
          <a:ahLst/>
          <a:cxnLst>
            <a:cxn ang="0">
              <a:pos x="connsiteX0" y="connsiteY0"/>
            </a:cxn>
            <a:cxn ang="0">
              <a:pos x="connsiteX1" y="connsiteY1"/>
            </a:cxn>
          </a:cxnLst>
          <a:rect l="l" t="t" r="r" b="b"/>
          <a:pathLst>
            <a:path w="1479550">
              <a:moveTo>
                <a:pt x="1479550" y="0"/>
              </a:moveTo>
              <a:lnTo>
                <a:pt x="0" y="0"/>
              </a:lnTo>
            </a:path>
          </a:pathLst>
        </a:cu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0</xdr:colOff>
      <xdr:row>64</xdr:row>
      <xdr:rowOff>58615</xdr:rowOff>
    </xdr:from>
    <xdr:to>
      <xdr:col>21</xdr:col>
      <xdr:colOff>485775</xdr:colOff>
      <xdr:row>64</xdr:row>
      <xdr:rowOff>58615</xdr:rowOff>
    </xdr:to>
    <xdr:sp macro="" textlink="">
      <xdr:nvSpPr>
        <xdr:cNvPr id="86" name="Line 51"/>
        <xdr:cNvSpPr>
          <a:spLocks noChangeShapeType="1"/>
        </xdr:cNvSpPr>
      </xdr:nvSpPr>
      <xdr:spPr bwMode="auto">
        <a:xfrm>
          <a:off x="10477500" y="10521461"/>
          <a:ext cx="48577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13154</xdr:colOff>
      <xdr:row>55</xdr:row>
      <xdr:rowOff>73254</xdr:rowOff>
    </xdr:from>
    <xdr:to>
      <xdr:col>22</xdr:col>
      <xdr:colOff>13154</xdr:colOff>
      <xdr:row>55</xdr:row>
      <xdr:rowOff>73254</xdr:rowOff>
    </xdr:to>
    <xdr:cxnSp macro="">
      <xdr:nvCxnSpPr>
        <xdr:cNvPr id="87" name="直線コネクタ 86"/>
        <xdr:cNvCxnSpPr/>
      </xdr:nvCxnSpPr>
      <xdr:spPr>
        <a:xfrm>
          <a:off x="10490654" y="8909523"/>
          <a:ext cx="498231"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495300</xdr:colOff>
      <xdr:row>55</xdr:row>
      <xdr:rowOff>73269</xdr:rowOff>
    </xdr:from>
    <xdr:to>
      <xdr:col>20</xdr:col>
      <xdr:colOff>495300</xdr:colOff>
      <xdr:row>55</xdr:row>
      <xdr:rowOff>73269</xdr:rowOff>
    </xdr:to>
    <xdr:sp macro="" textlink="">
      <xdr:nvSpPr>
        <xdr:cNvPr id="88" name="Line 77"/>
        <xdr:cNvSpPr>
          <a:spLocks noChangeShapeType="1"/>
        </xdr:cNvSpPr>
      </xdr:nvSpPr>
      <xdr:spPr bwMode="auto">
        <a:xfrm>
          <a:off x="9976338" y="8909538"/>
          <a:ext cx="498231"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11817</xdr:colOff>
      <xdr:row>45</xdr:row>
      <xdr:rowOff>56017</xdr:rowOff>
    </xdr:from>
    <xdr:to>
      <xdr:col>22</xdr:col>
      <xdr:colOff>11817</xdr:colOff>
      <xdr:row>45</xdr:row>
      <xdr:rowOff>56017</xdr:rowOff>
    </xdr:to>
    <xdr:cxnSp macro="">
      <xdr:nvCxnSpPr>
        <xdr:cNvPr id="91" name="直線コネクタ 90"/>
        <xdr:cNvCxnSpPr/>
      </xdr:nvCxnSpPr>
      <xdr:spPr>
        <a:xfrm>
          <a:off x="9632067" y="6923542"/>
          <a:ext cx="457200"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18874</xdr:colOff>
      <xdr:row>45</xdr:row>
      <xdr:rowOff>56032</xdr:rowOff>
    </xdr:from>
    <xdr:to>
      <xdr:col>21</xdr:col>
      <xdr:colOff>20422</xdr:colOff>
      <xdr:row>45</xdr:row>
      <xdr:rowOff>56032</xdr:rowOff>
    </xdr:to>
    <xdr:sp macro="" textlink="">
      <xdr:nvSpPr>
        <xdr:cNvPr id="93" name="フリーフォーム 92"/>
        <xdr:cNvSpPr/>
      </xdr:nvSpPr>
      <xdr:spPr>
        <a:xfrm>
          <a:off x="8066337" y="6932617"/>
          <a:ext cx="1339695" cy="0"/>
        </a:xfrm>
        <a:custGeom>
          <a:avLst/>
          <a:gdLst>
            <a:gd name="connsiteX0" fmla="*/ 1479550 w 1479550"/>
            <a:gd name="connsiteY0" fmla="*/ 0 h 0"/>
            <a:gd name="connsiteX1" fmla="*/ 0 w 1479550"/>
            <a:gd name="connsiteY1" fmla="*/ 0 h 0"/>
          </a:gdLst>
          <a:ahLst/>
          <a:cxnLst>
            <a:cxn ang="0">
              <a:pos x="connsiteX0" y="connsiteY0"/>
            </a:cxn>
            <a:cxn ang="0">
              <a:pos x="connsiteX1" y="connsiteY1"/>
            </a:cxn>
          </a:cxnLst>
          <a:rect l="l" t="t" r="r" b="b"/>
          <a:pathLst>
            <a:path w="1479550">
              <a:moveTo>
                <a:pt x="1479550" y="0"/>
              </a:moveTo>
              <a:lnTo>
                <a:pt x="0" y="0"/>
              </a:lnTo>
            </a:path>
          </a:pathLst>
        </a:cu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6804</xdr:colOff>
      <xdr:row>51</xdr:row>
      <xdr:rowOff>73254</xdr:rowOff>
    </xdr:from>
    <xdr:to>
      <xdr:col>22</xdr:col>
      <xdr:colOff>6804</xdr:colOff>
      <xdr:row>51</xdr:row>
      <xdr:rowOff>73254</xdr:rowOff>
    </xdr:to>
    <xdr:cxnSp macro="">
      <xdr:nvCxnSpPr>
        <xdr:cNvPr id="95" name="直線コネクタ 94"/>
        <xdr:cNvCxnSpPr/>
      </xdr:nvCxnSpPr>
      <xdr:spPr>
        <a:xfrm>
          <a:off x="10484304" y="8147523"/>
          <a:ext cx="498231"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488950</xdr:colOff>
      <xdr:row>51</xdr:row>
      <xdr:rowOff>73269</xdr:rowOff>
    </xdr:from>
    <xdr:to>
      <xdr:col>20</xdr:col>
      <xdr:colOff>482600</xdr:colOff>
      <xdr:row>51</xdr:row>
      <xdr:rowOff>73269</xdr:rowOff>
    </xdr:to>
    <xdr:sp macro="" textlink="">
      <xdr:nvSpPr>
        <xdr:cNvPr id="97" name="フリーフォーム 96"/>
        <xdr:cNvSpPr/>
      </xdr:nvSpPr>
      <xdr:spPr>
        <a:xfrm>
          <a:off x="8973527" y="8147538"/>
          <a:ext cx="1488342" cy="0"/>
        </a:xfrm>
        <a:custGeom>
          <a:avLst/>
          <a:gdLst>
            <a:gd name="connsiteX0" fmla="*/ 1479550 w 1479550"/>
            <a:gd name="connsiteY0" fmla="*/ 0 h 0"/>
            <a:gd name="connsiteX1" fmla="*/ 0 w 1479550"/>
            <a:gd name="connsiteY1" fmla="*/ 0 h 0"/>
          </a:gdLst>
          <a:ahLst/>
          <a:cxnLst>
            <a:cxn ang="0">
              <a:pos x="connsiteX0" y="connsiteY0"/>
            </a:cxn>
            <a:cxn ang="0">
              <a:pos x="connsiteX1" y="connsiteY1"/>
            </a:cxn>
          </a:cxnLst>
          <a:rect l="l" t="t" r="r" b="b"/>
          <a:pathLst>
            <a:path w="1479550">
              <a:moveTo>
                <a:pt x="1479550" y="0"/>
              </a:moveTo>
              <a:lnTo>
                <a:pt x="0" y="0"/>
              </a:lnTo>
            </a:path>
          </a:pathLst>
        </a:cu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16329</xdr:colOff>
      <xdr:row>54</xdr:row>
      <xdr:rowOff>66919</xdr:rowOff>
    </xdr:from>
    <xdr:to>
      <xdr:col>22</xdr:col>
      <xdr:colOff>16329</xdr:colOff>
      <xdr:row>54</xdr:row>
      <xdr:rowOff>66919</xdr:rowOff>
    </xdr:to>
    <xdr:cxnSp macro="">
      <xdr:nvCxnSpPr>
        <xdr:cNvPr id="99" name="直線コネクタ 98"/>
        <xdr:cNvCxnSpPr/>
      </xdr:nvCxnSpPr>
      <xdr:spPr>
        <a:xfrm>
          <a:off x="10493829" y="8712688"/>
          <a:ext cx="498231"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54</xdr:row>
      <xdr:rowOff>63744</xdr:rowOff>
    </xdr:from>
    <xdr:to>
      <xdr:col>21</xdr:col>
      <xdr:colOff>0</xdr:colOff>
      <xdr:row>54</xdr:row>
      <xdr:rowOff>63744</xdr:rowOff>
    </xdr:to>
    <xdr:sp macro="" textlink="">
      <xdr:nvSpPr>
        <xdr:cNvPr id="100" name="Line 77"/>
        <xdr:cNvSpPr>
          <a:spLocks noChangeShapeType="1"/>
        </xdr:cNvSpPr>
      </xdr:nvSpPr>
      <xdr:spPr bwMode="auto">
        <a:xfrm>
          <a:off x="9979269" y="8709513"/>
          <a:ext cx="498231"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62</xdr:row>
      <xdr:rowOff>56417</xdr:rowOff>
    </xdr:from>
    <xdr:to>
      <xdr:col>21</xdr:col>
      <xdr:colOff>485775</xdr:colOff>
      <xdr:row>62</xdr:row>
      <xdr:rowOff>56417</xdr:rowOff>
    </xdr:to>
    <xdr:sp macro="" textlink="">
      <xdr:nvSpPr>
        <xdr:cNvPr id="103" name="Line 50"/>
        <xdr:cNvSpPr>
          <a:spLocks noChangeShapeType="1"/>
        </xdr:cNvSpPr>
      </xdr:nvSpPr>
      <xdr:spPr bwMode="auto">
        <a:xfrm>
          <a:off x="10477500" y="10182225"/>
          <a:ext cx="485775" cy="0"/>
        </a:xfrm>
        <a:prstGeom prst="line">
          <a:avLst/>
        </a:prstGeom>
        <a:noFill/>
        <a:ln w="381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63</xdr:row>
      <xdr:rowOff>56416</xdr:rowOff>
    </xdr:from>
    <xdr:to>
      <xdr:col>21</xdr:col>
      <xdr:colOff>485775</xdr:colOff>
      <xdr:row>63</xdr:row>
      <xdr:rowOff>56417</xdr:rowOff>
    </xdr:to>
    <xdr:sp macro="" textlink="">
      <xdr:nvSpPr>
        <xdr:cNvPr id="108" name="Line 52"/>
        <xdr:cNvSpPr>
          <a:spLocks noChangeShapeType="1"/>
        </xdr:cNvSpPr>
      </xdr:nvSpPr>
      <xdr:spPr bwMode="auto">
        <a:xfrm>
          <a:off x="10477500" y="10350743"/>
          <a:ext cx="485775" cy="1"/>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9979</xdr:colOff>
      <xdr:row>58</xdr:row>
      <xdr:rowOff>95250</xdr:rowOff>
    </xdr:from>
    <xdr:to>
      <xdr:col>22</xdr:col>
      <xdr:colOff>9979</xdr:colOff>
      <xdr:row>58</xdr:row>
      <xdr:rowOff>95250</xdr:rowOff>
    </xdr:to>
    <xdr:cxnSp macro="">
      <xdr:nvCxnSpPr>
        <xdr:cNvPr id="110" name="直線コネクタ 109"/>
        <xdr:cNvCxnSpPr/>
      </xdr:nvCxnSpPr>
      <xdr:spPr>
        <a:xfrm>
          <a:off x="10430329" y="16021050"/>
          <a:ext cx="495300"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57</xdr:row>
      <xdr:rowOff>49090</xdr:rowOff>
    </xdr:from>
    <xdr:to>
      <xdr:col>21</xdr:col>
      <xdr:colOff>485775</xdr:colOff>
      <xdr:row>57</xdr:row>
      <xdr:rowOff>49090</xdr:rowOff>
    </xdr:to>
    <xdr:sp macro="" textlink="">
      <xdr:nvSpPr>
        <xdr:cNvPr id="113" name="Line 91"/>
        <xdr:cNvSpPr>
          <a:spLocks noChangeShapeType="1"/>
        </xdr:cNvSpPr>
      </xdr:nvSpPr>
      <xdr:spPr bwMode="auto">
        <a:xfrm>
          <a:off x="10477500" y="9266359"/>
          <a:ext cx="485775" cy="0"/>
        </a:xfrm>
        <a:prstGeom prst="line">
          <a:avLst/>
        </a:prstGeom>
        <a:noFill/>
        <a:ln w="381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61</xdr:row>
      <xdr:rowOff>58382</xdr:rowOff>
    </xdr:from>
    <xdr:to>
      <xdr:col>22</xdr:col>
      <xdr:colOff>485775</xdr:colOff>
      <xdr:row>61</xdr:row>
      <xdr:rowOff>58382</xdr:rowOff>
    </xdr:to>
    <xdr:sp macro="" textlink="">
      <xdr:nvSpPr>
        <xdr:cNvPr id="114" name="Line 50"/>
        <xdr:cNvSpPr>
          <a:spLocks noChangeShapeType="1"/>
        </xdr:cNvSpPr>
      </xdr:nvSpPr>
      <xdr:spPr bwMode="auto">
        <a:xfrm>
          <a:off x="10458915" y="9964382"/>
          <a:ext cx="982933" cy="0"/>
        </a:xfrm>
        <a:prstGeom prst="line">
          <a:avLst/>
        </a:prstGeom>
        <a:noFill/>
        <a:ln w="381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7326</xdr:colOff>
      <xdr:row>39</xdr:row>
      <xdr:rowOff>131885</xdr:rowOff>
    </xdr:from>
    <xdr:to>
      <xdr:col>23</xdr:col>
      <xdr:colOff>498229</xdr:colOff>
      <xdr:row>39</xdr:row>
      <xdr:rowOff>131885</xdr:rowOff>
    </xdr:to>
    <xdr:sp macro="" textlink="">
      <xdr:nvSpPr>
        <xdr:cNvPr id="57" name="Line 92"/>
        <xdr:cNvSpPr>
          <a:spLocks noChangeShapeType="1"/>
        </xdr:cNvSpPr>
      </xdr:nvSpPr>
      <xdr:spPr bwMode="auto">
        <a:xfrm>
          <a:off x="8990134" y="5920154"/>
          <a:ext cx="2982057"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xdr:colOff>
      <xdr:row>40</xdr:row>
      <xdr:rowOff>131885</xdr:rowOff>
    </xdr:from>
    <xdr:to>
      <xdr:col>21</xdr:col>
      <xdr:colOff>483578</xdr:colOff>
      <xdr:row>40</xdr:row>
      <xdr:rowOff>131885</xdr:rowOff>
    </xdr:to>
    <xdr:sp macro="" textlink="">
      <xdr:nvSpPr>
        <xdr:cNvPr id="58" name="Line 92"/>
        <xdr:cNvSpPr>
          <a:spLocks noChangeShapeType="1"/>
        </xdr:cNvSpPr>
      </xdr:nvSpPr>
      <xdr:spPr bwMode="auto">
        <a:xfrm>
          <a:off x="9481040" y="6110654"/>
          <a:ext cx="1480038"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9608</xdr:colOff>
      <xdr:row>41</xdr:row>
      <xdr:rowOff>127373</xdr:rowOff>
    </xdr:from>
    <xdr:to>
      <xdr:col>22</xdr:col>
      <xdr:colOff>12377</xdr:colOff>
      <xdr:row>41</xdr:row>
      <xdr:rowOff>134699</xdr:rowOff>
    </xdr:to>
    <xdr:sp macro="" textlink="">
      <xdr:nvSpPr>
        <xdr:cNvPr id="60" name="Line 92"/>
        <xdr:cNvSpPr>
          <a:spLocks noChangeShapeType="1"/>
        </xdr:cNvSpPr>
      </xdr:nvSpPr>
      <xdr:spPr bwMode="auto">
        <a:xfrm flipV="1">
          <a:off x="8057071" y="6241958"/>
          <a:ext cx="1786965" cy="7326"/>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490904</xdr:colOff>
      <xdr:row>42</xdr:row>
      <xdr:rowOff>139212</xdr:rowOff>
    </xdr:from>
    <xdr:to>
      <xdr:col>18</xdr:col>
      <xdr:colOff>476251</xdr:colOff>
      <xdr:row>42</xdr:row>
      <xdr:rowOff>139212</xdr:rowOff>
    </xdr:to>
    <xdr:sp macro="" textlink="">
      <xdr:nvSpPr>
        <xdr:cNvPr id="61" name="Line 92"/>
        <xdr:cNvSpPr>
          <a:spLocks noChangeShapeType="1"/>
        </xdr:cNvSpPr>
      </xdr:nvSpPr>
      <xdr:spPr bwMode="auto">
        <a:xfrm>
          <a:off x="8975481" y="6498981"/>
          <a:ext cx="483578"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6523</xdr:colOff>
      <xdr:row>43</xdr:row>
      <xdr:rowOff>146038</xdr:rowOff>
    </xdr:from>
    <xdr:to>
      <xdr:col>23</xdr:col>
      <xdr:colOff>9292</xdr:colOff>
      <xdr:row>43</xdr:row>
      <xdr:rowOff>146038</xdr:rowOff>
    </xdr:to>
    <xdr:sp macro="" textlink="">
      <xdr:nvSpPr>
        <xdr:cNvPr id="62" name="Line 92"/>
        <xdr:cNvSpPr>
          <a:spLocks noChangeShapeType="1"/>
        </xdr:cNvSpPr>
      </xdr:nvSpPr>
      <xdr:spPr bwMode="auto">
        <a:xfrm flipV="1">
          <a:off x="8053986" y="6641623"/>
          <a:ext cx="2233013"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1878</xdr:colOff>
      <xdr:row>44</xdr:row>
      <xdr:rowOff>146539</xdr:rowOff>
    </xdr:from>
    <xdr:to>
      <xdr:col>22</xdr:col>
      <xdr:colOff>4647</xdr:colOff>
      <xdr:row>44</xdr:row>
      <xdr:rowOff>146539</xdr:rowOff>
    </xdr:to>
    <xdr:sp macro="" textlink="">
      <xdr:nvSpPr>
        <xdr:cNvPr id="63" name="Line 92"/>
        <xdr:cNvSpPr>
          <a:spLocks noChangeShapeType="1"/>
        </xdr:cNvSpPr>
      </xdr:nvSpPr>
      <xdr:spPr bwMode="auto">
        <a:xfrm>
          <a:off x="8049341" y="6832624"/>
          <a:ext cx="1786965"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1927</xdr:colOff>
      <xdr:row>45</xdr:row>
      <xdr:rowOff>126487</xdr:rowOff>
    </xdr:from>
    <xdr:to>
      <xdr:col>22</xdr:col>
      <xdr:colOff>7326</xdr:colOff>
      <xdr:row>45</xdr:row>
      <xdr:rowOff>126487</xdr:rowOff>
    </xdr:to>
    <xdr:sp macro="" textlink="">
      <xdr:nvSpPr>
        <xdr:cNvPr id="64" name="Line 92"/>
        <xdr:cNvSpPr>
          <a:spLocks noChangeShapeType="1"/>
        </xdr:cNvSpPr>
      </xdr:nvSpPr>
      <xdr:spPr bwMode="auto">
        <a:xfrm>
          <a:off x="8955427" y="7024592"/>
          <a:ext cx="1990610"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7327</xdr:colOff>
      <xdr:row>46</xdr:row>
      <xdr:rowOff>146539</xdr:rowOff>
    </xdr:from>
    <xdr:to>
      <xdr:col>21</xdr:col>
      <xdr:colOff>0</xdr:colOff>
      <xdr:row>46</xdr:row>
      <xdr:rowOff>146539</xdr:rowOff>
    </xdr:to>
    <xdr:sp macro="" textlink="">
      <xdr:nvSpPr>
        <xdr:cNvPr id="65" name="Line 92"/>
        <xdr:cNvSpPr>
          <a:spLocks noChangeShapeType="1"/>
        </xdr:cNvSpPr>
      </xdr:nvSpPr>
      <xdr:spPr bwMode="auto">
        <a:xfrm>
          <a:off x="9986596" y="7268308"/>
          <a:ext cx="490904"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47</xdr:row>
      <xdr:rowOff>139212</xdr:rowOff>
    </xdr:from>
    <xdr:to>
      <xdr:col>21</xdr:col>
      <xdr:colOff>0</xdr:colOff>
      <xdr:row>47</xdr:row>
      <xdr:rowOff>139212</xdr:rowOff>
    </xdr:to>
    <xdr:sp macro="" textlink="">
      <xdr:nvSpPr>
        <xdr:cNvPr id="66" name="Line 92"/>
        <xdr:cNvSpPr>
          <a:spLocks noChangeShapeType="1"/>
        </xdr:cNvSpPr>
      </xdr:nvSpPr>
      <xdr:spPr bwMode="auto">
        <a:xfrm>
          <a:off x="8982808" y="7451481"/>
          <a:ext cx="1494692"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490904</xdr:colOff>
      <xdr:row>48</xdr:row>
      <xdr:rowOff>146539</xdr:rowOff>
    </xdr:from>
    <xdr:to>
      <xdr:col>19</xdr:col>
      <xdr:colOff>7327</xdr:colOff>
      <xdr:row>48</xdr:row>
      <xdr:rowOff>146539</xdr:rowOff>
    </xdr:to>
    <xdr:sp macro="" textlink="">
      <xdr:nvSpPr>
        <xdr:cNvPr id="67" name="Line 92"/>
        <xdr:cNvSpPr>
          <a:spLocks noChangeShapeType="1"/>
        </xdr:cNvSpPr>
      </xdr:nvSpPr>
      <xdr:spPr bwMode="auto">
        <a:xfrm>
          <a:off x="8975481" y="7649308"/>
          <a:ext cx="512884"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7325</xdr:colOff>
      <xdr:row>49</xdr:row>
      <xdr:rowOff>146539</xdr:rowOff>
    </xdr:from>
    <xdr:to>
      <xdr:col>19</xdr:col>
      <xdr:colOff>7326</xdr:colOff>
      <xdr:row>49</xdr:row>
      <xdr:rowOff>146539</xdr:rowOff>
    </xdr:to>
    <xdr:sp macro="" textlink="">
      <xdr:nvSpPr>
        <xdr:cNvPr id="68" name="Line 92"/>
        <xdr:cNvSpPr>
          <a:spLocks noChangeShapeType="1"/>
        </xdr:cNvSpPr>
      </xdr:nvSpPr>
      <xdr:spPr bwMode="auto">
        <a:xfrm>
          <a:off x="8990133" y="7839808"/>
          <a:ext cx="498231"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50</xdr:row>
      <xdr:rowOff>146539</xdr:rowOff>
    </xdr:from>
    <xdr:to>
      <xdr:col>18</xdr:col>
      <xdr:colOff>498230</xdr:colOff>
      <xdr:row>50</xdr:row>
      <xdr:rowOff>146539</xdr:rowOff>
    </xdr:to>
    <xdr:sp macro="" textlink="">
      <xdr:nvSpPr>
        <xdr:cNvPr id="69" name="Line 92"/>
        <xdr:cNvSpPr>
          <a:spLocks noChangeShapeType="1"/>
        </xdr:cNvSpPr>
      </xdr:nvSpPr>
      <xdr:spPr bwMode="auto">
        <a:xfrm>
          <a:off x="8982808" y="8030308"/>
          <a:ext cx="498230"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7327</xdr:colOff>
      <xdr:row>51</xdr:row>
      <xdr:rowOff>139212</xdr:rowOff>
    </xdr:from>
    <xdr:to>
      <xdr:col>22</xdr:col>
      <xdr:colOff>0</xdr:colOff>
      <xdr:row>51</xdr:row>
      <xdr:rowOff>139212</xdr:rowOff>
    </xdr:to>
    <xdr:sp macro="" textlink="">
      <xdr:nvSpPr>
        <xdr:cNvPr id="70" name="Line 92"/>
        <xdr:cNvSpPr>
          <a:spLocks noChangeShapeType="1"/>
        </xdr:cNvSpPr>
      </xdr:nvSpPr>
      <xdr:spPr bwMode="auto">
        <a:xfrm>
          <a:off x="9488365" y="8213481"/>
          <a:ext cx="1487366"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53</xdr:row>
      <xdr:rowOff>131885</xdr:rowOff>
    </xdr:from>
    <xdr:to>
      <xdr:col>20</xdr:col>
      <xdr:colOff>0</xdr:colOff>
      <xdr:row>53</xdr:row>
      <xdr:rowOff>131885</xdr:rowOff>
    </xdr:to>
    <xdr:sp macro="" textlink="">
      <xdr:nvSpPr>
        <xdr:cNvPr id="71" name="Line 92"/>
        <xdr:cNvSpPr>
          <a:spLocks noChangeShapeType="1"/>
        </xdr:cNvSpPr>
      </xdr:nvSpPr>
      <xdr:spPr bwMode="auto">
        <a:xfrm>
          <a:off x="8982808" y="8587154"/>
          <a:ext cx="996461"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xdr:colOff>
      <xdr:row>54</xdr:row>
      <xdr:rowOff>139212</xdr:rowOff>
    </xdr:from>
    <xdr:to>
      <xdr:col>21</xdr:col>
      <xdr:colOff>490904</xdr:colOff>
      <xdr:row>54</xdr:row>
      <xdr:rowOff>139212</xdr:rowOff>
    </xdr:to>
    <xdr:sp macro="" textlink="">
      <xdr:nvSpPr>
        <xdr:cNvPr id="72" name="Line 92"/>
        <xdr:cNvSpPr>
          <a:spLocks noChangeShapeType="1"/>
        </xdr:cNvSpPr>
      </xdr:nvSpPr>
      <xdr:spPr bwMode="auto">
        <a:xfrm>
          <a:off x="9979270" y="8784981"/>
          <a:ext cx="989134"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7327</xdr:colOff>
      <xdr:row>55</xdr:row>
      <xdr:rowOff>139212</xdr:rowOff>
    </xdr:from>
    <xdr:to>
      <xdr:col>22</xdr:col>
      <xdr:colOff>14654</xdr:colOff>
      <xdr:row>55</xdr:row>
      <xdr:rowOff>139212</xdr:rowOff>
    </xdr:to>
    <xdr:sp macro="" textlink="">
      <xdr:nvSpPr>
        <xdr:cNvPr id="73" name="Line 92"/>
        <xdr:cNvSpPr>
          <a:spLocks noChangeShapeType="1"/>
        </xdr:cNvSpPr>
      </xdr:nvSpPr>
      <xdr:spPr bwMode="auto">
        <a:xfrm>
          <a:off x="10484827" y="8975481"/>
          <a:ext cx="505558"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7328</xdr:colOff>
      <xdr:row>56</xdr:row>
      <xdr:rowOff>124558</xdr:rowOff>
    </xdr:from>
    <xdr:to>
      <xdr:col>23</xdr:col>
      <xdr:colOff>7326</xdr:colOff>
      <xdr:row>56</xdr:row>
      <xdr:rowOff>131885</xdr:rowOff>
    </xdr:to>
    <xdr:sp macro="" textlink="">
      <xdr:nvSpPr>
        <xdr:cNvPr id="74" name="Line 92"/>
        <xdr:cNvSpPr>
          <a:spLocks noChangeShapeType="1"/>
        </xdr:cNvSpPr>
      </xdr:nvSpPr>
      <xdr:spPr bwMode="auto">
        <a:xfrm flipV="1">
          <a:off x="10484828" y="9151327"/>
          <a:ext cx="996460" cy="7327"/>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59</xdr:row>
      <xdr:rowOff>131885</xdr:rowOff>
    </xdr:from>
    <xdr:to>
      <xdr:col>23</xdr:col>
      <xdr:colOff>490903</xdr:colOff>
      <xdr:row>59</xdr:row>
      <xdr:rowOff>131885</xdr:rowOff>
    </xdr:to>
    <xdr:sp macro="" textlink="">
      <xdr:nvSpPr>
        <xdr:cNvPr id="76" name="Line 92"/>
        <xdr:cNvSpPr>
          <a:spLocks noChangeShapeType="1"/>
        </xdr:cNvSpPr>
      </xdr:nvSpPr>
      <xdr:spPr bwMode="auto">
        <a:xfrm>
          <a:off x="10975731" y="9730154"/>
          <a:ext cx="989134"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7326</xdr:colOff>
      <xdr:row>60</xdr:row>
      <xdr:rowOff>124558</xdr:rowOff>
    </xdr:from>
    <xdr:to>
      <xdr:col>24</xdr:col>
      <xdr:colOff>7327</xdr:colOff>
      <xdr:row>60</xdr:row>
      <xdr:rowOff>124558</xdr:rowOff>
    </xdr:to>
    <xdr:sp macro="" textlink="">
      <xdr:nvSpPr>
        <xdr:cNvPr id="77" name="Line 92"/>
        <xdr:cNvSpPr>
          <a:spLocks noChangeShapeType="1"/>
        </xdr:cNvSpPr>
      </xdr:nvSpPr>
      <xdr:spPr bwMode="auto">
        <a:xfrm>
          <a:off x="10983057" y="9913327"/>
          <a:ext cx="996462"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xdr:colOff>
      <xdr:row>61</xdr:row>
      <xdr:rowOff>124556</xdr:rowOff>
    </xdr:from>
    <xdr:to>
      <xdr:col>23</xdr:col>
      <xdr:colOff>0</xdr:colOff>
      <xdr:row>61</xdr:row>
      <xdr:rowOff>124557</xdr:rowOff>
    </xdr:to>
    <xdr:sp macro="" textlink="">
      <xdr:nvSpPr>
        <xdr:cNvPr id="78" name="Line 92"/>
        <xdr:cNvSpPr>
          <a:spLocks noChangeShapeType="1"/>
        </xdr:cNvSpPr>
      </xdr:nvSpPr>
      <xdr:spPr bwMode="auto">
        <a:xfrm>
          <a:off x="10477501" y="10081844"/>
          <a:ext cx="996461" cy="1"/>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62</xdr:row>
      <xdr:rowOff>124557</xdr:rowOff>
    </xdr:from>
    <xdr:to>
      <xdr:col>22</xdr:col>
      <xdr:colOff>0</xdr:colOff>
      <xdr:row>62</xdr:row>
      <xdr:rowOff>124557</xdr:rowOff>
    </xdr:to>
    <xdr:sp macro="" textlink="">
      <xdr:nvSpPr>
        <xdr:cNvPr id="79" name="Line 92"/>
        <xdr:cNvSpPr>
          <a:spLocks noChangeShapeType="1"/>
        </xdr:cNvSpPr>
      </xdr:nvSpPr>
      <xdr:spPr bwMode="auto">
        <a:xfrm>
          <a:off x="10477500" y="10250365"/>
          <a:ext cx="498231"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7327</xdr:colOff>
      <xdr:row>63</xdr:row>
      <xdr:rowOff>124558</xdr:rowOff>
    </xdr:from>
    <xdr:to>
      <xdr:col>22</xdr:col>
      <xdr:colOff>7327</xdr:colOff>
      <xdr:row>63</xdr:row>
      <xdr:rowOff>124558</xdr:rowOff>
    </xdr:to>
    <xdr:sp macro="" textlink="">
      <xdr:nvSpPr>
        <xdr:cNvPr id="80" name="Line 92"/>
        <xdr:cNvSpPr>
          <a:spLocks noChangeShapeType="1"/>
        </xdr:cNvSpPr>
      </xdr:nvSpPr>
      <xdr:spPr bwMode="auto">
        <a:xfrm>
          <a:off x="10484827" y="10418885"/>
          <a:ext cx="498231"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7327</xdr:colOff>
      <xdr:row>64</xdr:row>
      <xdr:rowOff>124558</xdr:rowOff>
    </xdr:from>
    <xdr:to>
      <xdr:col>22</xdr:col>
      <xdr:colOff>7327</xdr:colOff>
      <xdr:row>64</xdr:row>
      <xdr:rowOff>124558</xdr:rowOff>
    </xdr:to>
    <xdr:sp macro="" textlink="">
      <xdr:nvSpPr>
        <xdr:cNvPr id="81" name="Line 92"/>
        <xdr:cNvSpPr>
          <a:spLocks noChangeShapeType="1"/>
        </xdr:cNvSpPr>
      </xdr:nvSpPr>
      <xdr:spPr bwMode="auto">
        <a:xfrm>
          <a:off x="10484827" y="10587404"/>
          <a:ext cx="498231"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66</xdr:row>
      <xdr:rowOff>124554</xdr:rowOff>
    </xdr:from>
    <xdr:to>
      <xdr:col>23</xdr:col>
      <xdr:colOff>490903</xdr:colOff>
      <xdr:row>66</xdr:row>
      <xdr:rowOff>124556</xdr:rowOff>
    </xdr:to>
    <xdr:sp macro="" textlink="">
      <xdr:nvSpPr>
        <xdr:cNvPr id="83" name="Line 92"/>
        <xdr:cNvSpPr>
          <a:spLocks noChangeShapeType="1"/>
        </xdr:cNvSpPr>
      </xdr:nvSpPr>
      <xdr:spPr bwMode="auto">
        <a:xfrm>
          <a:off x="10975731" y="10924439"/>
          <a:ext cx="989134" cy="2"/>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82</xdr:row>
      <xdr:rowOff>109904</xdr:rowOff>
    </xdr:from>
    <xdr:to>
      <xdr:col>19</xdr:col>
      <xdr:colOff>1</xdr:colOff>
      <xdr:row>82</xdr:row>
      <xdr:rowOff>109904</xdr:rowOff>
    </xdr:to>
    <xdr:sp macro="" textlink="">
      <xdr:nvSpPr>
        <xdr:cNvPr id="85" name="Line 92"/>
        <xdr:cNvSpPr>
          <a:spLocks noChangeShapeType="1"/>
        </xdr:cNvSpPr>
      </xdr:nvSpPr>
      <xdr:spPr bwMode="auto">
        <a:xfrm>
          <a:off x="8982808" y="13811250"/>
          <a:ext cx="498231"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7327</xdr:colOff>
      <xdr:row>83</xdr:row>
      <xdr:rowOff>109904</xdr:rowOff>
    </xdr:from>
    <xdr:to>
      <xdr:col>19</xdr:col>
      <xdr:colOff>7328</xdr:colOff>
      <xdr:row>83</xdr:row>
      <xdr:rowOff>109904</xdr:rowOff>
    </xdr:to>
    <xdr:sp macro="" textlink="">
      <xdr:nvSpPr>
        <xdr:cNvPr id="89" name="Line 92"/>
        <xdr:cNvSpPr>
          <a:spLocks noChangeShapeType="1"/>
        </xdr:cNvSpPr>
      </xdr:nvSpPr>
      <xdr:spPr bwMode="auto">
        <a:xfrm>
          <a:off x="8990135" y="13979769"/>
          <a:ext cx="498231"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7326</xdr:colOff>
      <xdr:row>84</xdr:row>
      <xdr:rowOff>117230</xdr:rowOff>
    </xdr:from>
    <xdr:to>
      <xdr:col>19</xdr:col>
      <xdr:colOff>7327</xdr:colOff>
      <xdr:row>84</xdr:row>
      <xdr:rowOff>117230</xdr:rowOff>
    </xdr:to>
    <xdr:sp macro="" textlink="">
      <xdr:nvSpPr>
        <xdr:cNvPr id="90" name="Line 92"/>
        <xdr:cNvSpPr>
          <a:spLocks noChangeShapeType="1"/>
        </xdr:cNvSpPr>
      </xdr:nvSpPr>
      <xdr:spPr bwMode="auto">
        <a:xfrm>
          <a:off x="8990134" y="14155615"/>
          <a:ext cx="498231" cy="0"/>
        </a:xfrm>
        <a:prstGeom prst="line">
          <a:avLst/>
        </a:prstGeom>
        <a:noFill/>
        <a:ln w="3810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494298</xdr:colOff>
      <xdr:row>39</xdr:row>
      <xdr:rowOff>53486</xdr:rowOff>
    </xdr:from>
    <xdr:to>
      <xdr:col>23</xdr:col>
      <xdr:colOff>490287</xdr:colOff>
      <xdr:row>39</xdr:row>
      <xdr:rowOff>53486</xdr:rowOff>
    </xdr:to>
    <xdr:sp macro="" textlink="">
      <xdr:nvSpPr>
        <xdr:cNvPr id="94" name="Line 92"/>
        <xdr:cNvSpPr>
          <a:spLocks noChangeShapeType="1"/>
        </xdr:cNvSpPr>
      </xdr:nvSpPr>
      <xdr:spPr bwMode="auto">
        <a:xfrm>
          <a:off x="11409948" y="5778011"/>
          <a:ext cx="491289" cy="0"/>
        </a:xfrm>
        <a:prstGeom prst="line">
          <a:avLst/>
        </a:prstGeom>
        <a:noFill/>
        <a:ln w="3810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6</xdr:row>
      <xdr:rowOff>28575</xdr:rowOff>
    </xdr:from>
    <xdr:to>
      <xdr:col>23</xdr:col>
      <xdr:colOff>381000</xdr:colOff>
      <xdr:row>58</xdr:row>
      <xdr:rowOff>123825</xdr:rowOff>
    </xdr:to>
    <xdr:pic>
      <xdr:nvPicPr>
        <xdr:cNvPr id="3" name="Picture 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04" t="3464" r="6210" b="11446"/>
        <a:stretch>
          <a:fillRect/>
        </a:stretch>
      </xdr:blipFill>
      <xdr:spPr bwMode="auto">
        <a:xfrm>
          <a:off x="19050" y="1009650"/>
          <a:ext cx="11315700" cy="75247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1270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257175</xdr:colOff>
      <xdr:row>6</xdr:row>
      <xdr:rowOff>19050</xdr:rowOff>
    </xdr:from>
    <xdr:to>
      <xdr:col>22</xdr:col>
      <xdr:colOff>466725</xdr:colOff>
      <xdr:row>58</xdr:row>
      <xdr:rowOff>19050</xdr:rowOff>
    </xdr:to>
    <xdr:sp macro="" textlink="">
      <xdr:nvSpPr>
        <xdr:cNvPr id="4" name="Freeform 3"/>
        <xdr:cNvSpPr>
          <a:spLocks/>
        </xdr:cNvSpPr>
      </xdr:nvSpPr>
      <xdr:spPr bwMode="auto">
        <a:xfrm>
          <a:off x="257175" y="1000125"/>
          <a:ext cx="10687050" cy="7429500"/>
        </a:xfrm>
        <a:custGeom>
          <a:avLst/>
          <a:gdLst>
            <a:gd name="T0" fmla="*/ 2147483647 w 1122"/>
            <a:gd name="T1" fmla="*/ 2147483647 h 780"/>
            <a:gd name="T2" fmla="*/ 2147483647 w 1122"/>
            <a:gd name="T3" fmla="*/ 2147483647 h 780"/>
            <a:gd name="T4" fmla="*/ 2147483647 w 1122"/>
            <a:gd name="T5" fmla="*/ 2147483647 h 780"/>
            <a:gd name="T6" fmla="*/ 2147483647 w 1122"/>
            <a:gd name="T7" fmla="*/ 2147483647 h 780"/>
            <a:gd name="T8" fmla="*/ 0 w 1122"/>
            <a:gd name="T9" fmla="*/ 2147483647 h 780"/>
            <a:gd name="T10" fmla="*/ 2147483647 w 1122"/>
            <a:gd name="T11" fmla="*/ 2147483647 h 780"/>
            <a:gd name="T12" fmla="*/ 2147483647 w 1122"/>
            <a:gd name="T13" fmla="*/ 2147483647 h 780"/>
            <a:gd name="T14" fmla="*/ 2147483647 w 1122"/>
            <a:gd name="T15" fmla="*/ 2147483647 h 780"/>
            <a:gd name="T16" fmla="*/ 2147483647 w 1122"/>
            <a:gd name="T17" fmla="*/ 2147483647 h 780"/>
            <a:gd name="T18" fmla="*/ 2147483647 w 1122"/>
            <a:gd name="T19" fmla="*/ 2147483647 h 780"/>
            <a:gd name="T20" fmla="*/ 2147483647 w 1122"/>
            <a:gd name="T21" fmla="*/ 2147483647 h 780"/>
            <a:gd name="T22" fmla="*/ 2147483647 w 1122"/>
            <a:gd name="T23" fmla="*/ 2147483647 h 780"/>
            <a:gd name="T24" fmla="*/ 2147483647 w 1122"/>
            <a:gd name="T25" fmla="*/ 2147483647 h 780"/>
            <a:gd name="T26" fmla="*/ 2147483647 w 1122"/>
            <a:gd name="T27" fmla="*/ 2147483647 h 780"/>
            <a:gd name="T28" fmla="*/ 2147483647 w 1122"/>
            <a:gd name="T29" fmla="*/ 2147483647 h 780"/>
            <a:gd name="T30" fmla="*/ 2147483647 w 1122"/>
            <a:gd name="T31" fmla="*/ 2147483647 h 780"/>
            <a:gd name="T32" fmla="*/ 2147483647 w 1122"/>
            <a:gd name="T33" fmla="*/ 2147483647 h 780"/>
            <a:gd name="T34" fmla="*/ 2147483647 w 1122"/>
            <a:gd name="T35" fmla="*/ 2147483647 h 780"/>
            <a:gd name="T36" fmla="*/ 2147483647 w 1122"/>
            <a:gd name="T37" fmla="*/ 2147483647 h 780"/>
            <a:gd name="T38" fmla="*/ 2147483647 w 1122"/>
            <a:gd name="T39" fmla="*/ 2147483647 h 780"/>
            <a:gd name="T40" fmla="*/ 2147483647 w 1122"/>
            <a:gd name="T41" fmla="*/ 2147483647 h 780"/>
            <a:gd name="T42" fmla="*/ 2147483647 w 1122"/>
            <a:gd name="T43" fmla="*/ 2147483647 h 780"/>
            <a:gd name="T44" fmla="*/ 2147483647 w 1122"/>
            <a:gd name="T45" fmla="*/ 2147483647 h 780"/>
            <a:gd name="T46" fmla="*/ 2147483647 w 1122"/>
            <a:gd name="T47" fmla="*/ 2147483647 h 780"/>
            <a:gd name="T48" fmla="*/ 2147483647 w 1122"/>
            <a:gd name="T49" fmla="*/ 2147483647 h 780"/>
            <a:gd name="T50" fmla="*/ 2147483647 w 1122"/>
            <a:gd name="T51" fmla="*/ 2147483647 h 780"/>
            <a:gd name="T52" fmla="*/ 2147483647 w 1122"/>
            <a:gd name="T53" fmla="*/ 2147483647 h 780"/>
            <a:gd name="T54" fmla="*/ 2147483647 w 1122"/>
            <a:gd name="T55" fmla="*/ 2147483647 h 780"/>
            <a:gd name="T56" fmla="*/ 2147483647 w 1122"/>
            <a:gd name="T57" fmla="*/ 2147483647 h 780"/>
            <a:gd name="T58" fmla="*/ 2147483647 w 1122"/>
            <a:gd name="T59" fmla="*/ 2147483647 h 780"/>
            <a:gd name="T60" fmla="*/ 2147483647 w 1122"/>
            <a:gd name="T61" fmla="*/ 2147483647 h 780"/>
            <a:gd name="T62" fmla="*/ 2147483647 w 1122"/>
            <a:gd name="T63" fmla="*/ 2147483647 h 780"/>
            <a:gd name="T64" fmla="*/ 2147483647 w 1122"/>
            <a:gd name="T65" fmla="*/ 2147483647 h 780"/>
            <a:gd name="T66" fmla="*/ 2147483647 w 1122"/>
            <a:gd name="T67" fmla="*/ 2147483647 h 780"/>
            <a:gd name="T68" fmla="*/ 2147483647 w 1122"/>
            <a:gd name="T69" fmla="*/ 2147483647 h 780"/>
            <a:gd name="T70" fmla="*/ 2147483647 w 1122"/>
            <a:gd name="T71" fmla="*/ 2147483647 h 780"/>
            <a:gd name="T72" fmla="*/ 2147483647 w 1122"/>
            <a:gd name="T73" fmla="*/ 2147483647 h 780"/>
            <a:gd name="T74" fmla="*/ 2147483647 w 1122"/>
            <a:gd name="T75" fmla="*/ 2147483647 h 780"/>
            <a:gd name="T76" fmla="*/ 2147483647 w 1122"/>
            <a:gd name="T77" fmla="*/ 2147483647 h 780"/>
            <a:gd name="T78" fmla="*/ 2147483647 w 1122"/>
            <a:gd name="T79" fmla="*/ 2147483647 h 780"/>
            <a:gd name="T80" fmla="*/ 2147483647 w 1122"/>
            <a:gd name="T81" fmla="*/ 2147483647 h 780"/>
            <a:gd name="T82" fmla="*/ 2147483647 w 1122"/>
            <a:gd name="T83" fmla="*/ 2147483647 h 780"/>
            <a:gd name="T84" fmla="*/ 2147483647 w 1122"/>
            <a:gd name="T85" fmla="*/ 2147483647 h 780"/>
            <a:gd name="T86" fmla="*/ 2147483647 w 1122"/>
            <a:gd name="T87" fmla="*/ 2147483647 h 780"/>
            <a:gd name="T88" fmla="*/ 2147483647 w 1122"/>
            <a:gd name="T89" fmla="*/ 2147483647 h 780"/>
            <a:gd name="T90" fmla="*/ 2147483647 w 1122"/>
            <a:gd name="T91" fmla="*/ 2147483647 h 780"/>
            <a:gd name="T92" fmla="*/ 2147483647 w 1122"/>
            <a:gd name="T93" fmla="*/ 2147483647 h 780"/>
            <a:gd name="T94" fmla="*/ 2147483647 w 1122"/>
            <a:gd name="T95" fmla="*/ 2147483647 h 780"/>
            <a:gd name="T96" fmla="*/ 2147483647 w 1122"/>
            <a:gd name="T97" fmla="*/ 2147483647 h 780"/>
            <a:gd name="T98" fmla="*/ 2147483647 w 1122"/>
            <a:gd name="T99" fmla="*/ 2147483647 h 780"/>
            <a:gd name="T100" fmla="*/ 2147483647 w 1122"/>
            <a:gd name="T101" fmla="*/ 2147483647 h 780"/>
            <a:gd name="T102" fmla="*/ 2147483647 w 1122"/>
            <a:gd name="T103" fmla="*/ 2147483647 h 780"/>
            <a:gd name="T104" fmla="*/ 2147483647 w 1122"/>
            <a:gd name="T105" fmla="*/ 2147483647 h 780"/>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122" h="780">
              <a:moveTo>
                <a:pt x="141" y="512"/>
              </a:moveTo>
              <a:lnTo>
                <a:pt x="129" y="496"/>
              </a:lnTo>
              <a:lnTo>
                <a:pt x="115" y="481"/>
              </a:lnTo>
              <a:lnTo>
                <a:pt x="95" y="462"/>
              </a:lnTo>
              <a:lnTo>
                <a:pt x="75" y="443"/>
              </a:lnTo>
              <a:lnTo>
                <a:pt x="63" y="421"/>
              </a:lnTo>
              <a:lnTo>
                <a:pt x="56" y="410"/>
              </a:lnTo>
              <a:lnTo>
                <a:pt x="51" y="398"/>
              </a:lnTo>
              <a:lnTo>
                <a:pt x="46" y="383"/>
              </a:lnTo>
              <a:lnTo>
                <a:pt x="47" y="373"/>
              </a:lnTo>
              <a:lnTo>
                <a:pt x="45" y="364"/>
              </a:lnTo>
              <a:lnTo>
                <a:pt x="33" y="358"/>
              </a:lnTo>
              <a:lnTo>
                <a:pt x="29" y="352"/>
              </a:lnTo>
              <a:lnTo>
                <a:pt x="23" y="341"/>
              </a:lnTo>
              <a:lnTo>
                <a:pt x="19" y="327"/>
              </a:lnTo>
              <a:lnTo>
                <a:pt x="14" y="316"/>
              </a:lnTo>
              <a:lnTo>
                <a:pt x="14" y="308"/>
              </a:lnTo>
              <a:lnTo>
                <a:pt x="16" y="300"/>
              </a:lnTo>
              <a:lnTo>
                <a:pt x="20" y="294"/>
              </a:lnTo>
              <a:lnTo>
                <a:pt x="23" y="280"/>
              </a:lnTo>
              <a:lnTo>
                <a:pt x="16" y="271"/>
              </a:lnTo>
              <a:lnTo>
                <a:pt x="6" y="262"/>
              </a:lnTo>
              <a:lnTo>
                <a:pt x="2" y="255"/>
              </a:lnTo>
              <a:lnTo>
                <a:pt x="0" y="248"/>
              </a:lnTo>
              <a:lnTo>
                <a:pt x="0" y="238"/>
              </a:lnTo>
              <a:lnTo>
                <a:pt x="1" y="233"/>
              </a:lnTo>
              <a:lnTo>
                <a:pt x="7" y="226"/>
              </a:lnTo>
              <a:lnTo>
                <a:pt x="13" y="223"/>
              </a:lnTo>
              <a:lnTo>
                <a:pt x="22" y="225"/>
              </a:lnTo>
              <a:lnTo>
                <a:pt x="30" y="228"/>
              </a:lnTo>
              <a:lnTo>
                <a:pt x="34" y="233"/>
              </a:lnTo>
              <a:lnTo>
                <a:pt x="45" y="237"/>
              </a:lnTo>
              <a:lnTo>
                <a:pt x="53" y="245"/>
              </a:lnTo>
              <a:lnTo>
                <a:pt x="59" y="259"/>
              </a:lnTo>
              <a:lnTo>
                <a:pt x="64" y="266"/>
              </a:lnTo>
              <a:lnTo>
                <a:pt x="74" y="271"/>
              </a:lnTo>
              <a:lnTo>
                <a:pt x="88" y="268"/>
              </a:lnTo>
              <a:lnTo>
                <a:pt x="131" y="265"/>
              </a:lnTo>
              <a:lnTo>
                <a:pt x="151" y="268"/>
              </a:lnTo>
              <a:lnTo>
                <a:pt x="164" y="274"/>
              </a:lnTo>
              <a:lnTo>
                <a:pt x="179" y="268"/>
              </a:lnTo>
              <a:lnTo>
                <a:pt x="193" y="252"/>
              </a:lnTo>
              <a:lnTo>
                <a:pt x="210" y="248"/>
              </a:lnTo>
              <a:lnTo>
                <a:pt x="222" y="252"/>
              </a:lnTo>
              <a:lnTo>
                <a:pt x="226" y="256"/>
              </a:lnTo>
              <a:lnTo>
                <a:pt x="238" y="272"/>
              </a:lnTo>
              <a:lnTo>
                <a:pt x="245" y="285"/>
              </a:lnTo>
              <a:lnTo>
                <a:pt x="260" y="288"/>
              </a:lnTo>
              <a:lnTo>
                <a:pt x="280" y="288"/>
              </a:lnTo>
              <a:lnTo>
                <a:pt x="291" y="281"/>
              </a:lnTo>
              <a:lnTo>
                <a:pt x="309" y="277"/>
              </a:lnTo>
              <a:lnTo>
                <a:pt x="334" y="277"/>
              </a:lnTo>
              <a:lnTo>
                <a:pt x="347" y="277"/>
              </a:lnTo>
              <a:lnTo>
                <a:pt x="360" y="270"/>
              </a:lnTo>
              <a:lnTo>
                <a:pt x="361" y="265"/>
              </a:lnTo>
              <a:lnTo>
                <a:pt x="360" y="259"/>
              </a:lnTo>
              <a:lnTo>
                <a:pt x="357" y="253"/>
              </a:lnTo>
              <a:lnTo>
                <a:pt x="343" y="237"/>
              </a:lnTo>
              <a:lnTo>
                <a:pt x="332" y="215"/>
              </a:lnTo>
              <a:lnTo>
                <a:pt x="322" y="204"/>
              </a:lnTo>
              <a:lnTo>
                <a:pt x="304" y="199"/>
              </a:lnTo>
              <a:lnTo>
                <a:pt x="291" y="199"/>
              </a:lnTo>
              <a:lnTo>
                <a:pt x="279" y="202"/>
              </a:lnTo>
              <a:lnTo>
                <a:pt x="264" y="204"/>
              </a:lnTo>
              <a:lnTo>
                <a:pt x="250" y="202"/>
              </a:lnTo>
              <a:lnTo>
                <a:pt x="238" y="197"/>
              </a:lnTo>
              <a:lnTo>
                <a:pt x="224" y="189"/>
              </a:lnTo>
              <a:lnTo>
                <a:pt x="215" y="183"/>
              </a:lnTo>
              <a:lnTo>
                <a:pt x="206" y="180"/>
              </a:lnTo>
              <a:lnTo>
                <a:pt x="195" y="174"/>
              </a:lnTo>
              <a:lnTo>
                <a:pt x="191" y="163"/>
              </a:lnTo>
              <a:lnTo>
                <a:pt x="193" y="153"/>
              </a:lnTo>
              <a:lnTo>
                <a:pt x="196" y="145"/>
              </a:lnTo>
              <a:lnTo>
                <a:pt x="201" y="138"/>
              </a:lnTo>
              <a:lnTo>
                <a:pt x="220" y="128"/>
              </a:lnTo>
              <a:lnTo>
                <a:pt x="240" y="123"/>
              </a:lnTo>
              <a:lnTo>
                <a:pt x="266" y="118"/>
              </a:lnTo>
              <a:lnTo>
                <a:pt x="284" y="112"/>
              </a:lnTo>
              <a:lnTo>
                <a:pt x="293" y="108"/>
              </a:lnTo>
              <a:lnTo>
                <a:pt x="307" y="101"/>
              </a:lnTo>
              <a:lnTo>
                <a:pt x="315" y="93"/>
              </a:lnTo>
              <a:lnTo>
                <a:pt x="323" y="87"/>
              </a:lnTo>
              <a:lnTo>
                <a:pt x="330" y="85"/>
              </a:lnTo>
              <a:lnTo>
                <a:pt x="345" y="82"/>
              </a:lnTo>
              <a:lnTo>
                <a:pt x="444" y="76"/>
              </a:lnTo>
              <a:lnTo>
                <a:pt x="491" y="75"/>
              </a:lnTo>
              <a:lnTo>
                <a:pt x="524" y="85"/>
              </a:lnTo>
              <a:lnTo>
                <a:pt x="543" y="99"/>
              </a:lnTo>
              <a:lnTo>
                <a:pt x="561" y="121"/>
              </a:lnTo>
              <a:lnTo>
                <a:pt x="579" y="138"/>
              </a:lnTo>
              <a:lnTo>
                <a:pt x="650" y="208"/>
              </a:lnTo>
              <a:lnTo>
                <a:pt x="681" y="255"/>
              </a:lnTo>
              <a:lnTo>
                <a:pt x="714" y="279"/>
              </a:lnTo>
              <a:lnTo>
                <a:pt x="737" y="281"/>
              </a:lnTo>
              <a:lnTo>
                <a:pt x="766" y="277"/>
              </a:lnTo>
              <a:lnTo>
                <a:pt x="807" y="238"/>
              </a:lnTo>
              <a:lnTo>
                <a:pt x="832" y="195"/>
              </a:lnTo>
              <a:lnTo>
                <a:pt x="836" y="176"/>
              </a:lnTo>
              <a:lnTo>
                <a:pt x="843" y="146"/>
              </a:lnTo>
              <a:lnTo>
                <a:pt x="854" y="125"/>
              </a:lnTo>
              <a:lnTo>
                <a:pt x="872" y="108"/>
              </a:lnTo>
              <a:lnTo>
                <a:pt x="895" y="90"/>
              </a:lnTo>
              <a:lnTo>
                <a:pt x="909" y="78"/>
              </a:lnTo>
              <a:lnTo>
                <a:pt x="911" y="68"/>
              </a:lnTo>
              <a:lnTo>
                <a:pt x="910" y="55"/>
              </a:lnTo>
              <a:lnTo>
                <a:pt x="908" y="47"/>
              </a:lnTo>
              <a:lnTo>
                <a:pt x="908" y="39"/>
              </a:lnTo>
              <a:lnTo>
                <a:pt x="908" y="33"/>
              </a:lnTo>
              <a:lnTo>
                <a:pt x="914" y="25"/>
              </a:lnTo>
              <a:lnTo>
                <a:pt x="921" y="22"/>
              </a:lnTo>
              <a:lnTo>
                <a:pt x="927" y="20"/>
              </a:lnTo>
              <a:lnTo>
                <a:pt x="940" y="22"/>
              </a:lnTo>
              <a:lnTo>
                <a:pt x="963" y="23"/>
              </a:lnTo>
              <a:lnTo>
                <a:pt x="1003" y="23"/>
              </a:lnTo>
              <a:lnTo>
                <a:pt x="1020" y="7"/>
              </a:lnTo>
              <a:lnTo>
                <a:pt x="1034" y="0"/>
              </a:lnTo>
              <a:lnTo>
                <a:pt x="1064" y="0"/>
              </a:lnTo>
              <a:lnTo>
                <a:pt x="1080" y="5"/>
              </a:lnTo>
              <a:lnTo>
                <a:pt x="1099" y="19"/>
              </a:lnTo>
              <a:lnTo>
                <a:pt x="1116" y="40"/>
              </a:lnTo>
              <a:lnTo>
                <a:pt x="1122" y="58"/>
              </a:lnTo>
              <a:lnTo>
                <a:pt x="1117" y="86"/>
              </a:lnTo>
              <a:lnTo>
                <a:pt x="1109" y="102"/>
              </a:lnTo>
              <a:lnTo>
                <a:pt x="1091" y="114"/>
              </a:lnTo>
              <a:lnTo>
                <a:pt x="1081" y="124"/>
              </a:lnTo>
              <a:lnTo>
                <a:pt x="1073" y="137"/>
              </a:lnTo>
              <a:lnTo>
                <a:pt x="1071" y="154"/>
              </a:lnTo>
              <a:lnTo>
                <a:pt x="1064" y="189"/>
              </a:lnTo>
              <a:lnTo>
                <a:pt x="1057" y="228"/>
              </a:lnTo>
              <a:lnTo>
                <a:pt x="1054" y="275"/>
              </a:lnTo>
              <a:lnTo>
                <a:pt x="1045" y="360"/>
              </a:lnTo>
              <a:lnTo>
                <a:pt x="1041" y="380"/>
              </a:lnTo>
              <a:lnTo>
                <a:pt x="1039" y="394"/>
              </a:lnTo>
              <a:lnTo>
                <a:pt x="1026" y="435"/>
              </a:lnTo>
              <a:lnTo>
                <a:pt x="1022" y="447"/>
              </a:lnTo>
              <a:lnTo>
                <a:pt x="1009" y="461"/>
              </a:lnTo>
              <a:lnTo>
                <a:pt x="1001" y="465"/>
              </a:lnTo>
              <a:lnTo>
                <a:pt x="991" y="469"/>
              </a:lnTo>
              <a:lnTo>
                <a:pt x="988" y="478"/>
              </a:lnTo>
              <a:lnTo>
                <a:pt x="982" y="487"/>
              </a:lnTo>
              <a:lnTo>
                <a:pt x="977" y="497"/>
              </a:lnTo>
              <a:lnTo>
                <a:pt x="972" y="513"/>
              </a:lnTo>
              <a:lnTo>
                <a:pt x="965" y="519"/>
              </a:lnTo>
              <a:lnTo>
                <a:pt x="954" y="522"/>
              </a:lnTo>
              <a:lnTo>
                <a:pt x="938" y="519"/>
              </a:lnTo>
              <a:lnTo>
                <a:pt x="923" y="519"/>
              </a:lnTo>
              <a:lnTo>
                <a:pt x="916" y="522"/>
              </a:lnTo>
              <a:lnTo>
                <a:pt x="913" y="526"/>
              </a:lnTo>
              <a:lnTo>
                <a:pt x="910" y="537"/>
              </a:lnTo>
              <a:lnTo>
                <a:pt x="913" y="553"/>
              </a:lnTo>
              <a:lnTo>
                <a:pt x="917" y="566"/>
              </a:lnTo>
              <a:lnTo>
                <a:pt x="929" y="594"/>
              </a:lnTo>
              <a:lnTo>
                <a:pt x="931" y="601"/>
              </a:lnTo>
              <a:lnTo>
                <a:pt x="939" y="604"/>
              </a:lnTo>
              <a:lnTo>
                <a:pt x="953" y="603"/>
              </a:lnTo>
              <a:lnTo>
                <a:pt x="969" y="602"/>
              </a:lnTo>
              <a:lnTo>
                <a:pt x="975" y="603"/>
              </a:lnTo>
              <a:lnTo>
                <a:pt x="980" y="609"/>
              </a:lnTo>
              <a:lnTo>
                <a:pt x="977" y="622"/>
              </a:lnTo>
              <a:lnTo>
                <a:pt x="945" y="660"/>
              </a:lnTo>
              <a:lnTo>
                <a:pt x="934" y="667"/>
              </a:lnTo>
              <a:lnTo>
                <a:pt x="924" y="668"/>
              </a:lnTo>
              <a:lnTo>
                <a:pt x="906" y="658"/>
              </a:lnTo>
              <a:lnTo>
                <a:pt x="857" y="638"/>
              </a:lnTo>
              <a:lnTo>
                <a:pt x="843" y="623"/>
              </a:lnTo>
              <a:lnTo>
                <a:pt x="832" y="612"/>
              </a:lnTo>
              <a:lnTo>
                <a:pt x="821" y="611"/>
              </a:lnTo>
              <a:lnTo>
                <a:pt x="811" y="618"/>
              </a:lnTo>
              <a:lnTo>
                <a:pt x="800" y="617"/>
              </a:lnTo>
              <a:lnTo>
                <a:pt x="789" y="610"/>
              </a:lnTo>
              <a:lnTo>
                <a:pt x="757" y="585"/>
              </a:lnTo>
              <a:lnTo>
                <a:pt x="710" y="572"/>
              </a:lnTo>
              <a:lnTo>
                <a:pt x="706" y="567"/>
              </a:lnTo>
              <a:lnTo>
                <a:pt x="703" y="559"/>
              </a:lnTo>
              <a:lnTo>
                <a:pt x="701" y="549"/>
              </a:lnTo>
              <a:lnTo>
                <a:pt x="695" y="543"/>
              </a:lnTo>
              <a:lnTo>
                <a:pt x="686" y="541"/>
              </a:lnTo>
              <a:lnTo>
                <a:pt x="679" y="548"/>
              </a:lnTo>
              <a:lnTo>
                <a:pt x="674" y="553"/>
              </a:lnTo>
              <a:lnTo>
                <a:pt x="656" y="590"/>
              </a:lnTo>
              <a:lnTo>
                <a:pt x="649" y="597"/>
              </a:lnTo>
              <a:lnTo>
                <a:pt x="637" y="605"/>
              </a:lnTo>
              <a:lnTo>
                <a:pt x="619" y="615"/>
              </a:lnTo>
              <a:lnTo>
                <a:pt x="587" y="620"/>
              </a:lnTo>
              <a:lnTo>
                <a:pt x="572" y="620"/>
              </a:lnTo>
              <a:lnTo>
                <a:pt x="563" y="618"/>
              </a:lnTo>
              <a:lnTo>
                <a:pt x="549" y="611"/>
              </a:lnTo>
              <a:lnTo>
                <a:pt x="543" y="597"/>
              </a:lnTo>
              <a:lnTo>
                <a:pt x="550" y="556"/>
              </a:lnTo>
              <a:lnTo>
                <a:pt x="553" y="545"/>
              </a:lnTo>
              <a:lnTo>
                <a:pt x="558" y="533"/>
              </a:lnTo>
              <a:lnTo>
                <a:pt x="569" y="525"/>
              </a:lnTo>
              <a:lnTo>
                <a:pt x="580" y="510"/>
              </a:lnTo>
              <a:lnTo>
                <a:pt x="589" y="477"/>
              </a:lnTo>
              <a:lnTo>
                <a:pt x="593" y="463"/>
              </a:lnTo>
              <a:lnTo>
                <a:pt x="589" y="444"/>
              </a:lnTo>
              <a:lnTo>
                <a:pt x="582" y="437"/>
              </a:lnTo>
              <a:lnTo>
                <a:pt x="572" y="429"/>
              </a:lnTo>
              <a:lnTo>
                <a:pt x="561" y="428"/>
              </a:lnTo>
              <a:lnTo>
                <a:pt x="552" y="429"/>
              </a:lnTo>
              <a:lnTo>
                <a:pt x="544" y="438"/>
              </a:lnTo>
              <a:lnTo>
                <a:pt x="533" y="444"/>
              </a:lnTo>
              <a:lnTo>
                <a:pt x="524" y="448"/>
              </a:lnTo>
              <a:lnTo>
                <a:pt x="508" y="454"/>
              </a:lnTo>
              <a:lnTo>
                <a:pt x="476" y="466"/>
              </a:lnTo>
              <a:lnTo>
                <a:pt x="465" y="468"/>
              </a:lnTo>
              <a:lnTo>
                <a:pt x="456" y="467"/>
              </a:lnTo>
              <a:lnTo>
                <a:pt x="429" y="467"/>
              </a:lnTo>
              <a:lnTo>
                <a:pt x="413" y="463"/>
              </a:lnTo>
              <a:lnTo>
                <a:pt x="377" y="459"/>
              </a:lnTo>
              <a:lnTo>
                <a:pt x="325" y="461"/>
              </a:lnTo>
              <a:lnTo>
                <a:pt x="311" y="485"/>
              </a:lnTo>
              <a:lnTo>
                <a:pt x="309" y="493"/>
              </a:lnTo>
              <a:lnTo>
                <a:pt x="308" y="506"/>
              </a:lnTo>
              <a:lnTo>
                <a:pt x="308" y="515"/>
              </a:lnTo>
              <a:lnTo>
                <a:pt x="297" y="559"/>
              </a:lnTo>
              <a:lnTo>
                <a:pt x="281" y="577"/>
              </a:lnTo>
              <a:lnTo>
                <a:pt x="273" y="587"/>
              </a:lnTo>
              <a:lnTo>
                <a:pt x="264" y="603"/>
              </a:lnTo>
              <a:lnTo>
                <a:pt x="258" y="618"/>
              </a:lnTo>
              <a:lnTo>
                <a:pt x="252" y="642"/>
              </a:lnTo>
              <a:lnTo>
                <a:pt x="252" y="673"/>
              </a:lnTo>
              <a:lnTo>
                <a:pt x="251" y="685"/>
              </a:lnTo>
              <a:lnTo>
                <a:pt x="247" y="699"/>
              </a:lnTo>
              <a:lnTo>
                <a:pt x="243" y="709"/>
              </a:lnTo>
              <a:lnTo>
                <a:pt x="240" y="722"/>
              </a:lnTo>
              <a:lnTo>
                <a:pt x="239" y="730"/>
              </a:lnTo>
              <a:lnTo>
                <a:pt x="241" y="737"/>
              </a:lnTo>
              <a:lnTo>
                <a:pt x="245" y="743"/>
              </a:lnTo>
              <a:lnTo>
                <a:pt x="253" y="747"/>
              </a:lnTo>
              <a:lnTo>
                <a:pt x="260" y="751"/>
              </a:lnTo>
              <a:lnTo>
                <a:pt x="264" y="755"/>
              </a:lnTo>
              <a:lnTo>
                <a:pt x="265" y="761"/>
              </a:lnTo>
              <a:lnTo>
                <a:pt x="259" y="774"/>
              </a:lnTo>
              <a:lnTo>
                <a:pt x="251" y="778"/>
              </a:lnTo>
              <a:lnTo>
                <a:pt x="243" y="780"/>
              </a:lnTo>
              <a:lnTo>
                <a:pt x="232" y="780"/>
              </a:lnTo>
              <a:lnTo>
                <a:pt x="195" y="768"/>
              </a:lnTo>
              <a:lnTo>
                <a:pt x="176" y="766"/>
              </a:lnTo>
              <a:lnTo>
                <a:pt x="158" y="757"/>
              </a:lnTo>
              <a:lnTo>
                <a:pt x="144" y="755"/>
              </a:lnTo>
              <a:lnTo>
                <a:pt x="127" y="745"/>
              </a:lnTo>
              <a:lnTo>
                <a:pt x="120" y="735"/>
              </a:lnTo>
              <a:lnTo>
                <a:pt x="111" y="713"/>
              </a:lnTo>
              <a:lnTo>
                <a:pt x="103" y="683"/>
              </a:lnTo>
              <a:lnTo>
                <a:pt x="102" y="667"/>
              </a:lnTo>
              <a:lnTo>
                <a:pt x="107" y="650"/>
              </a:lnTo>
              <a:lnTo>
                <a:pt x="111" y="639"/>
              </a:lnTo>
              <a:lnTo>
                <a:pt x="119" y="630"/>
              </a:lnTo>
              <a:lnTo>
                <a:pt x="129" y="624"/>
              </a:lnTo>
              <a:lnTo>
                <a:pt x="140" y="623"/>
              </a:lnTo>
              <a:lnTo>
                <a:pt x="153" y="618"/>
              </a:lnTo>
              <a:lnTo>
                <a:pt x="169" y="613"/>
              </a:lnTo>
              <a:lnTo>
                <a:pt x="179" y="605"/>
              </a:lnTo>
              <a:lnTo>
                <a:pt x="188" y="596"/>
              </a:lnTo>
              <a:lnTo>
                <a:pt x="199" y="589"/>
              </a:lnTo>
              <a:lnTo>
                <a:pt x="202" y="585"/>
              </a:lnTo>
              <a:lnTo>
                <a:pt x="197" y="578"/>
              </a:lnTo>
              <a:lnTo>
                <a:pt x="187" y="572"/>
              </a:lnTo>
              <a:lnTo>
                <a:pt x="179" y="567"/>
              </a:lnTo>
              <a:lnTo>
                <a:pt x="169" y="559"/>
              </a:lnTo>
              <a:lnTo>
                <a:pt x="163" y="550"/>
              </a:lnTo>
              <a:lnTo>
                <a:pt x="158" y="533"/>
              </a:lnTo>
              <a:lnTo>
                <a:pt x="152" y="522"/>
              </a:lnTo>
              <a:lnTo>
                <a:pt x="141" y="513"/>
              </a:lnTo>
            </a:path>
          </a:pathLst>
        </a:custGeom>
        <a:solidFill>
          <a:srgbClr xmlns:mc="http://schemas.openxmlformats.org/markup-compatibility/2006" xmlns:a14="http://schemas.microsoft.com/office/drawing/2010/main" val="FF0000" mc:Ignorable="a14" a14:legacySpreadsheetColorIndex="10">
            <a:alpha val="10196"/>
          </a:srgbClr>
        </a:solidFill>
        <a:ln w="2540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95250</xdr:colOff>
      <xdr:row>27</xdr:row>
      <xdr:rowOff>104775</xdr:rowOff>
    </xdr:from>
    <xdr:to>
      <xdr:col>14</xdr:col>
      <xdr:colOff>142875</xdr:colOff>
      <xdr:row>29</xdr:row>
      <xdr:rowOff>38100</xdr:rowOff>
    </xdr:to>
    <xdr:sp macro="" textlink="">
      <xdr:nvSpPr>
        <xdr:cNvPr id="6" name="Freeform 5"/>
        <xdr:cNvSpPr>
          <a:spLocks/>
        </xdr:cNvSpPr>
      </xdr:nvSpPr>
      <xdr:spPr bwMode="auto">
        <a:xfrm>
          <a:off x="6762750" y="4086225"/>
          <a:ext cx="47625" cy="219075"/>
        </a:xfrm>
        <a:custGeom>
          <a:avLst/>
          <a:gdLst>
            <a:gd name="T0" fmla="*/ 0 w 7"/>
            <a:gd name="T1" fmla="*/ 2147483647 h 28"/>
            <a:gd name="T2" fmla="*/ 2147483647 w 7"/>
            <a:gd name="T3" fmla="*/ 2147483647 h 28"/>
            <a:gd name="T4" fmla="*/ 2147483647 w 7"/>
            <a:gd name="T5" fmla="*/ 2147483647 h 28"/>
            <a:gd name="T6" fmla="*/ 2147483647 w 7"/>
            <a:gd name="T7" fmla="*/ 0 h 2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 h="28">
              <a:moveTo>
                <a:pt x="0" y="28"/>
              </a:moveTo>
              <a:lnTo>
                <a:pt x="6" y="14"/>
              </a:lnTo>
              <a:lnTo>
                <a:pt x="7" y="5"/>
              </a:lnTo>
              <a:lnTo>
                <a:pt x="6" y="0"/>
              </a:lnTo>
            </a:path>
          </a:pathLst>
        </a:custGeom>
        <a:noFill/>
        <a:ln w="19050" cap="flat" cmpd="sng">
          <a:solidFill>
            <a:srgbClr xmlns:mc="http://schemas.openxmlformats.org/markup-compatibility/2006" xmlns:a14="http://schemas.microsoft.com/office/drawing/2010/main" val="008000" mc:Ignorable="a14" a14:legacySpreadsheetColorIndex="17"/>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152400</xdr:colOff>
      <xdr:row>26</xdr:row>
      <xdr:rowOff>66675</xdr:rowOff>
    </xdr:from>
    <xdr:to>
      <xdr:col>15</xdr:col>
      <xdr:colOff>47625</xdr:colOff>
      <xdr:row>28</xdr:row>
      <xdr:rowOff>66675</xdr:rowOff>
    </xdr:to>
    <xdr:sp macro="" textlink="">
      <xdr:nvSpPr>
        <xdr:cNvPr id="7" name="Line 6"/>
        <xdr:cNvSpPr>
          <a:spLocks noChangeShapeType="1"/>
        </xdr:cNvSpPr>
      </xdr:nvSpPr>
      <xdr:spPr bwMode="auto">
        <a:xfrm flipV="1">
          <a:off x="6819900" y="3905250"/>
          <a:ext cx="371475"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8</xdr:col>
      <xdr:colOff>443539</xdr:colOff>
      <xdr:row>6</xdr:row>
      <xdr:rowOff>63207</xdr:rowOff>
    </xdr:from>
    <xdr:ext cx="3809312" cy="537070"/>
    <xdr:sp macro="" textlink="">
      <xdr:nvSpPr>
        <xdr:cNvPr id="8" name="Text Box 7"/>
        <xdr:cNvSpPr txBox="1">
          <a:spLocks noChangeArrowheads="1"/>
        </xdr:cNvSpPr>
      </xdr:nvSpPr>
      <xdr:spPr bwMode="auto">
        <a:xfrm>
          <a:off x="4253539" y="1044282"/>
          <a:ext cx="3809312" cy="537070"/>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27432" bIns="18288" anchor="ctr" upright="1">
          <a:spAutoFit/>
        </a:bodyPr>
        <a:lstStyle/>
        <a:p>
          <a:pPr algn="ctr" rtl="0">
            <a:lnSpc>
              <a:spcPts val="2000"/>
            </a:lnSpc>
            <a:defRPr sz="1000"/>
          </a:pPr>
          <a:r>
            <a:rPr lang="ja-JP" altLang="en-US" sz="1600" b="1" i="0" u="none" strike="noStrike" baseline="0">
              <a:solidFill>
                <a:srgbClr val="000000"/>
              </a:solidFill>
              <a:latin typeface="ＭＳ Ｐゴシック"/>
              <a:ea typeface="ＭＳ Ｐゴシック"/>
            </a:rPr>
            <a:t>小倉都心及び黒崎副都心と周辺市街地を</a:t>
          </a:r>
        </a:p>
        <a:p>
          <a:pPr algn="ctr" rtl="0">
            <a:lnSpc>
              <a:spcPts val="1900"/>
            </a:lnSpc>
            <a:defRPr sz="1000"/>
          </a:pPr>
          <a:r>
            <a:rPr lang="ja-JP" altLang="en-US" sz="1600" b="1" i="0" u="none" strike="noStrike" baseline="0">
              <a:solidFill>
                <a:srgbClr val="000000"/>
              </a:solidFill>
              <a:latin typeface="ＭＳ Ｐゴシック"/>
              <a:ea typeface="ＭＳ Ｐゴシック"/>
            </a:rPr>
            <a:t>結ぶ交通ネットワーク確保のための道づくり</a:t>
          </a:r>
          <a:endParaRPr lang="ja-JP" altLang="en-US"/>
        </a:p>
      </xdr:txBody>
    </xdr:sp>
    <xdr:clientData/>
  </xdr:oneCellAnchor>
  <xdr:oneCellAnchor>
    <xdr:from>
      <xdr:col>15</xdr:col>
      <xdr:colOff>28249</xdr:colOff>
      <xdr:row>25</xdr:row>
      <xdr:rowOff>32197</xdr:rowOff>
    </xdr:from>
    <xdr:ext cx="1713465" cy="355510"/>
    <xdr:sp macro="" textlink="">
      <xdr:nvSpPr>
        <xdr:cNvPr id="9" name="Text Box 8"/>
        <xdr:cNvSpPr txBox="1">
          <a:spLocks noChangeArrowheads="1"/>
        </xdr:cNvSpPr>
      </xdr:nvSpPr>
      <xdr:spPr bwMode="auto">
        <a:xfrm>
          <a:off x="7171999" y="3727897"/>
          <a:ext cx="1713465" cy="3555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noAutofit/>
        </a:bodyPr>
        <a:lstStyle/>
        <a:p>
          <a:pPr algn="ctr" rtl="0">
            <a:lnSpc>
              <a:spcPts val="1100"/>
            </a:lnSpc>
            <a:defRPr sz="1000"/>
          </a:pPr>
          <a:r>
            <a:rPr lang="ja-JP" altLang="en-US" sz="900" b="1" i="0" u="none" strike="noStrike" baseline="0">
              <a:solidFill>
                <a:srgbClr val="000000"/>
              </a:solidFill>
              <a:latin typeface="ＭＳ Ｐゴシック"/>
              <a:ea typeface="ＭＳ Ｐゴシック"/>
            </a:rPr>
            <a:t>3-A1   砂津長浜線</a:t>
          </a:r>
          <a:r>
            <a:rPr lang="en-US" altLang="ja-JP" sz="900" b="1"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長浜工区</a:t>
          </a:r>
          <a:r>
            <a:rPr lang="en-US" altLang="ja-JP" sz="900" b="1" i="0" u="none" strike="noStrike" baseline="0">
              <a:solidFill>
                <a:srgbClr val="000000"/>
              </a:solidFill>
              <a:latin typeface="ＭＳ Ｐゴシック"/>
              <a:ea typeface="ＭＳ Ｐゴシック"/>
            </a:rPr>
            <a:t>)</a:t>
          </a:r>
        </a:p>
        <a:p>
          <a:pPr algn="ctr" rtl="0">
            <a:lnSpc>
              <a:spcPts val="1100"/>
            </a:lnSpc>
            <a:defRPr sz="1000"/>
          </a:pPr>
          <a:r>
            <a:rPr lang="en-US" altLang="ja-JP" sz="900" b="1" i="0" u="none" strike="noStrike" baseline="0">
              <a:solidFill>
                <a:srgbClr val="000000"/>
              </a:solidFill>
              <a:latin typeface="ＭＳ Ｐゴシック"/>
              <a:ea typeface="ＭＳ Ｐゴシック"/>
            </a:rPr>
            <a:t>3-A33 </a:t>
          </a:r>
          <a:r>
            <a:rPr lang="ja-JP" altLang="en-US" sz="900" b="1" i="0" u="none" strike="noStrike" baseline="0">
              <a:solidFill>
                <a:srgbClr val="000000"/>
              </a:solidFill>
              <a:latin typeface="ＭＳ Ｐゴシック"/>
              <a:ea typeface="ＭＳ Ｐゴシック"/>
            </a:rPr>
            <a:t>砂津長浜線</a:t>
          </a:r>
          <a:r>
            <a:rPr lang="en-US" altLang="ja-JP" sz="900" b="1"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砂津工区</a:t>
          </a:r>
          <a:r>
            <a:rPr lang="en-US" altLang="ja-JP" sz="900" b="1" i="0" u="none" strike="noStrike" baseline="0">
              <a:solidFill>
                <a:srgbClr val="000000"/>
              </a:solidFill>
              <a:latin typeface="ＭＳ Ｐゴシック"/>
              <a:ea typeface="ＭＳ Ｐゴシック"/>
            </a:rPr>
            <a:t>)</a:t>
          </a:r>
          <a:endParaRPr lang="ja-JP" altLang="en-US" sz="900"/>
        </a:p>
      </xdr:txBody>
    </xdr:sp>
    <xdr:clientData/>
  </xdr:oneCellAnchor>
  <xdr:twoCellAnchor>
    <xdr:from>
      <xdr:col>9</xdr:col>
      <xdr:colOff>47625</xdr:colOff>
      <xdr:row>21</xdr:row>
      <xdr:rowOff>85725</xdr:rowOff>
    </xdr:from>
    <xdr:to>
      <xdr:col>10</xdr:col>
      <xdr:colOff>171450</xdr:colOff>
      <xdr:row>24</xdr:row>
      <xdr:rowOff>66675</xdr:rowOff>
    </xdr:to>
    <xdr:sp macro="" textlink="">
      <xdr:nvSpPr>
        <xdr:cNvPr id="10" name="Freeform 12"/>
        <xdr:cNvSpPr>
          <a:spLocks/>
        </xdr:cNvSpPr>
      </xdr:nvSpPr>
      <xdr:spPr bwMode="auto">
        <a:xfrm>
          <a:off x="4333875" y="3209925"/>
          <a:ext cx="600075" cy="409575"/>
        </a:xfrm>
        <a:custGeom>
          <a:avLst/>
          <a:gdLst>
            <a:gd name="T0" fmla="*/ 0 w 63"/>
            <a:gd name="T1" fmla="*/ 0 h 43"/>
            <a:gd name="T2" fmla="*/ 2147483647 w 63"/>
            <a:gd name="T3" fmla="*/ 2147483647 h 43"/>
            <a:gd name="T4" fmla="*/ 2147483647 w 63"/>
            <a:gd name="T5" fmla="*/ 2147483647 h 43"/>
            <a:gd name="T6" fmla="*/ 2147483647 w 63"/>
            <a:gd name="T7" fmla="*/ 2147483647 h 43"/>
            <a:gd name="T8" fmla="*/ 2147483647 w 63"/>
            <a:gd name="T9" fmla="*/ 2147483647 h 43"/>
            <a:gd name="T10" fmla="*/ 2147483647 w 63"/>
            <a:gd name="T11" fmla="*/ 2147483647 h 43"/>
            <a:gd name="T12" fmla="*/ 2147483647 w 63"/>
            <a:gd name="T13" fmla="*/ 2147483647 h 43"/>
            <a:gd name="T14" fmla="*/ 2147483647 w 63"/>
            <a:gd name="T15" fmla="*/ 2147483647 h 43"/>
            <a:gd name="T16" fmla="*/ 2147483647 w 63"/>
            <a:gd name="T17" fmla="*/ 2147483647 h 43"/>
            <a:gd name="T18" fmla="*/ 2147483647 w 63"/>
            <a:gd name="T19" fmla="*/ 2147483647 h 43"/>
            <a:gd name="T20" fmla="*/ 2147483647 w 63"/>
            <a:gd name="T21" fmla="*/ 2147483647 h 43"/>
            <a:gd name="T22" fmla="*/ 2147483647 w 63"/>
            <a:gd name="T23" fmla="*/ 2147483647 h 43"/>
            <a:gd name="T24" fmla="*/ 2147483647 w 63"/>
            <a:gd name="T25" fmla="*/ 2147483647 h 43"/>
            <a:gd name="T26" fmla="*/ 2147483647 w 63"/>
            <a:gd name="T27" fmla="*/ 2147483647 h 4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63" h="43">
              <a:moveTo>
                <a:pt x="0" y="0"/>
              </a:moveTo>
              <a:lnTo>
                <a:pt x="13" y="2"/>
              </a:lnTo>
              <a:lnTo>
                <a:pt x="17" y="3"/>
              </a:lnTo>
              <a:lnTo>
                <a:pt x="21" y="5"/>
              </a:lnTo>
              <a:lnTo>
                <a:pt x="24" y="8"/>
              </a:lnTo>
              <a:lnTo>
                <a:pt x="26" y="12"/>
              </a:lnTo>
              <a:lnTo>
                <a:pt x="30" y="18"/>
              </a:lnTo>
              <a:lnTo>
                <a:pt x="34" y="24"/>
              </a:lnTo>
              <a:lnTo>
                <a:pt x="37" y="27"/>
              </a:lnTo>
              <a:lnTo>
                <a:pt x="40" y="29"/>
              </a:lnTo>
              <a:lnTo>
                <a:pt x="46" y="29"/>
              </a:lnTo>
              <a:lnTo>
                <a:pt x="60" y="32"/>
              </a:lnTo>
              <a:lnTo>
                <a:pt x="63" y="34"/>
              </a:lnTo>
              <a:lnTo>
                <a:pt x="62" y="43"/>
              </a:lnTo>
            </a:path>
          </a:pathLst>
        </a:custGeom>
        <a:noFill/>
        <a:ln w="19050" cmpd="sng">
          <a:solidFill>
            <a:srgbClr xmlns:mc="http://schemas.openxmlformats.org/markup-compatibility/2006" xmlns:a14="http://schemas.microsoft.com/office/drawing/2010/main" val="008000" mc:Ignorable="a14" a14:legacySpreadsheetColorIndex="17"/>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266700</xdr:colOff>
      <xdr:row>19</xdr:row>
      <xdr:rowOff>9525</xdr:rowOff>
    </xdr:from>
    <xdr:to>
      <xdr:col>10</xdr:col>
      <xdr:colOff>38100</xdr:colOff>
      <xdr:row>21</xdr:row>
      <xdr:rowOff>123825</xdr:rowOff>
    </xdr:to>
    <xdr:sp macro="" textlink="">
      <xdr:nvSpPr>
        <xdr:cNvPr id="11" name="Line 13"/>
        <xdr:cNvSpPr>
          <a:spLocks noChangeShapeType="1"/>
        </xdr:cNvSpPr>
      </xdr:nvSpPr>
      <xdr:spPr bwMode="auto">
        <a:xfrm flipV="1">
          <a:off x="4552950" y="2847975"/>
          <a:ext cx="247650"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9</xdr:col>
      <xdr:colOff>464013</xdr:colOff>
      <xdr:row>17</xdr:row>
      <xdr:rowOff>102909</xdr:rowOff>
    </xdr:from>
    <xdr:ext cx="1129844" cy="186974"/>
    <xdr:sp macro="" textlink="">
      <xdr:nvSpPr>
        <xdr:cNvPr id="12" name="Text Box 14"/>
        <xdr:cNvSpPr txBox="1">
          <a:spLocks noChangeArrowheads="1"/>
        </xdr:cNvSpPr>
      </xdr:nvSpPr>
      <xdr:spPr bwMode="auto">
        <a:xfrm>
          <a:off x="4750263" y="2655609"/>
          <a:ext cx="1129844" cy="1869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18288" bIns="18288" anchor="ctr" upright="1">
          <a:spAutoFit/>
        </a:bodyPr>
        <a:lstStyle/>
        <a:p>
          <a:pPr algn="ctr" rtl="0">
            <a:defRPr sz="1000"/>
          </a:pPr>
          <a:r>
            <a:rPr lang="ja-JP" altLang="en-US" sz="900" b="1" i="0" u="none" strike="noStrike" baseline="0">
              <a:solidFill>
                <a:srgbClr val="000000"/>
              </a:solidFill>
              <a:latin typeface="ＭＳ Ｐゴシック"/>
              <a:ea typeface="ＭＳ Ｐゴシック"/>
            </a:rPr>
            <a:t>3-A4 新若戸道路</a:t>
          </a:r>
          <a:endParaRPr lang="ja-JP" altLang="en-US" sz="900"/>
        </a:p>
      </xdr:txBody>
    </xdr:sp>
    <xdr:clientData/>
  </xdr:oneCellAnchor>
  <xdr:twoCellAnchor>
    <xdr:from>
      <xdr:col>12</xdr:col>
      <xdr:colOff>247650</xdr:colOff>
      <xdr:row>32</xdr:row>
      <xdr:rowOff>104775</xdr:rowOff>
    </xdr:from>
    <xdr:to>
      <xdr:col>12</xdr:col>
      <xdr:colOff>323850</xdr:colOff>
      <xdr:row>36</xdr:row>
      <xdr:rowOff>0</xdr:rowOff>
    </xdr:to>
    <xdr:sp macro="" textlink="">
      <xdr:nvSpPr>
        <xdr:cNvPr id="13" name="Freeform 15"/>
        <xdr:cNvSpPr>
          <a:spLocks/>
        </xdr:cNvSpPr>
      </xdr:nvSpPr>
      <xdr:spPr bwMode="auto">
        <a:xfrm>
          <a:off x="5962650" y="4800600"/>
          <a:ext cx="76200" cy="466725"/>
        </a:xfrm>
        <a:custGeom>
          <a:avLst/>
          <a:gdLst>
            <a:gd name="T0" fmla="*/ 2147483647 w 8"/>
            <a:gd name="T1" fmla="*/ 0 h 49"/>
            <a:gd name="T2" fmla="*/ 2147483647 w 8"/>
            <a:gd name="T3" fmla="*/ 2147483647 h 49"/>
            <a:gd name="T4" fmla="*/ 2147483647 w 8"/>
            <a:gd name="T5" fmla="*/ 2147483647 h 49"/>
            <a:gd name="T6" fmla="*/ 2147483647 w 8"/>
            <a:gd name="T7" fmla="*/ 2147483647 h 49"/>
            <a:gd name="T8" fmla="*/ 2147483647 w 8"/>
            <a:gd name="T9" fmla="*/ 2147483647 h 49"/>
            <a:gd name="T10" fmla="*/ 0 w 8"/>
            <a:gd name="T11" fmla="*/ 2147483647 h 49"/>
            <a:gd name="T12" fmla="*/ 0 w 8"/>
            <a:gd name="T13" fmla="*/ 2147483647 h 4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8" h="49">
              <a:moveTo>
                <a:pt x="8" y="0"/>
              </a:moveTo>
              <a:lnTo>
                <a:pt x="7" y="11"/>
              </a:lnTo>
              <a:lnTo>
                <a:pt x="6" y="20"/>
              </a:lnTo>
              <a:lnTo>
                <a:pt x="4" y="29"/>
              </a:lnTo>
              <a:lnTo>
                <a:pt x="2" y="35"/>
              </a:lnTo>
              <a:lnTo>
                <a:pt x="0" y="43"/>
              </a:lnTo>
              <a:lnTo>
                <a:pt x="0" y="49"/>
              </a:lnTo>
            </a:path>
          </a:pathLst>
        </a:custGeom>
        <a:noFill/>
        <a:ln w="19050" cmpd="sng">
          <a:solidFill>
            <a:srgbClr xmlns:mc="http://schemas.openxmlformats.org/markup-compatibility/2006" xmlns:a14="http://schemas.microsoft.com/office/drawing/2010/main" val="008000" mc:Ignorable="a14" a14:legacySpreadsheetColorIndex="17"/>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333375</xdr:colOff>
      <xdr:row>31</xdr:row>
      <xdr:rowOff>95250</xdr:rowOff>
    </xdr:from>
    <xdr:to>
      <xdr:col>13</xdr:col>
      <xdr:colOff>152400</xdr:colOff>
      <xdr:row>33</xdr:row>
      <xdr:rowOff>95250</xdr:rowOff>
    </xdr:to>
    <xdr:sp macro="" textlink="">
      <xdr:nvSpPr>
        <xdr:cNvPr id="14" name="Line 16"/>
        <xdr:cNvSpPr>
          <a:spLocks noChangeShapeType="1"/>
        </xdr:cNvSpPr>
      </xdr:nvSpPr>
      <xdr:spPr bwMode="auto">
        <a:xfrm flipV="1">
          <a:off x="6048375" y="4648200"/>
          <a:ext cx="295275"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13</xdr:col>
      <xdr:colOff>137414</xdr:colOff>
      <xdr:row>30</xdr:row>
      <xdr:rowOff>124453</xdr:rowOff>
    </xdr:from>
    <xdr:ext cx="1334176" cy="186974"/>
    <xdr:sp macro="" textlink="">
      <xdr:nvSpPr>
        <xdr:cNvPr id="15" name="Text Box 17"/>
        <xdr:cNvSpPr txBox="1">
          <a:spLocks noChangeArrowheads="1"/>
        </xdr:cNvSpPr>
      </xdr:nvSpPr>
      <xdr:spPr bwMode="auto">
        <a:xfrm>
          <a:off x="6328664" y="4534528"/>
          <a:ext cx="1334176" cy="1869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18288" bIns="18288" anchor="ctr" upright="1">
          <a:spAutoFit/>
        </a:bodyPr>
        <a:lstStyle/>
        <a:p>
          <a:pPr algn="ctr" rtl="0">
            <a:defRPr sz="1000"/>
          </a:pPr>
          <a:r>
            <a:rPr lang="ja-JP" altLang="en-US" sz="900" b="1" i="0" u="none" strike="noStrike" baseline="0">
              <a:solidFill>
                <a:srgbClr val="000000"/>
              </a:solidFill>
              <a:latin typeface="ＭＳ Ｐゴシック"/>
              <a:ea typeface="ＭＳ Ｐゴシック"/>
            </a:rPr>
            <a:t>3-A3  </a:t>
          </a:r>
          <a:r>
            <a:rPr lang="en-US" altLang="ja-JP" sz="900" b="1" i="0" u="none" strike="noStrike" baseline="0">
              <a:solidFill>
                <a:srgbClr val="000000"/>
              </a:solidFill>
              <a:latin typeface="ＭＳ Ｐゴシック"/>
              <a:ea typeface="ＭＳ Ｐゴシック"/>
            </a:rPr>
            <a:t>9</a:t>
          </a:r>
          <a:r>
            <a:rPr lang="ja-JP" altLang="en-US" sz="900" b="1" i="0" u="none" strike="noStrike" baseline="0">
              <a:solidFill>
                <a:srgbClr val="000000"/>
              </a:solidFill>
              <a:latin typeface="ＭＳ Ｐゴシック"/>
              <a:ea typeface="ＭＳ Ｐゴシック"/>
            </a:rPr>
            <a:t>号線（熊谷工区）</a:t>
          </a:r>
          <a:endParaRPr lang="ja-JP" altLang="en-US" sz="900"/>
        </a:p>
      </xdr:txBody>
    </xdr:sp>
    <xdr:clientData/>
  </xdr:oneCellAnchor>
  <xdr:twoCellAnchor>
    <xdr:from>
      <xdr:col>13</xdr:col>
      <xdr:colOff>428625</xdr:colOff>
      <xdr:row>35</xdr:row>
      <xdr:rowOff>28575</xdr:rowOff>
    </xdr:from>
    <xdr:to>
      <xdr:col>13</xdr:col>
      <xdr:colOff>457200</xdr:colOff>
      <xdr:row>35</xdr:row>
      <xdr:rowOff>114300</xdr:rowOff>
    </xdr:to>
    <xdr:sp macro="" textlink="">
      <xdr:nvSpPr>
        <xdr:cNvPr id="16" name="Freeform 18"/>
        <xdr:cNvSpPr>
          <a:spLocks/>
        </xdr:cNvSpPr>
      </xdr:nvSpPr>
      <xdr:spPr bwMode="auto">
        <a:xfrm>
          <a:off x="6619875" y="5153025"/>
          <a:ext cx="28575" cy="85725"/>
        </a:xfrm>
        <a:custGeom>
          <a:avLst/>
          <a:gdLst>
            <a:gd name="T0" fmla="*/ 2147483647 w 3"/>
            <a:gd name="T1" fmla="*/ 2147483647 h 9"/>
            <a:gd name="T2" fmla="*/ 2147483647 w 3"/>
            <a:gd name="T3" fmla="*/ 2147483647 h 9"/>
            <a:gd name="T4" fmla="*/ 2147483647 w 3"/>
            <a:gd name="T5" fmla="*/ 2147483647 h 9"/>
            <a:gd name="T6" fmla="*/ 0 w 3"/>
            <a:gd name="T7" fmla="*/ 2147483647 h 9"/>
            <a:gd name="T8" fmla="*/ 2147483647 w 3"/>
            <a:gd name="T9" fmla="*/ 2147483647 h 9"/>
            <a:gd name="T10" fmla="*/ 0 w 3"/>
            <a:gd name="T11" fmla="*/ 0 h 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3" h="9">
              <a:moveTo>
                <a:pt x="3" y="9"/>
              </a:moveTo>
              <a:lnTo>
                <a:pt x="3" y="6"/>
              </a:lnTo>
              <a:lnTo>
                <a:pt x="3" y="4"/>
              </a:lnTo>
              <a:lnTo>
                <a:pt x="0" y="2"/>
              </a:lnTo>
              <a:lnTo>
                <a:pt x="3" y="2"/>
              </a:lnTo>
              <a:lnTo>
                <a:pt x="0" y="0"/>
              </a:lnTo>
            </a:path>
          </a:pathLst>
        </a:custGeom>
        <a:noFill/>
        <a:ln w="19050" cmpd="sng">
          <a:solidFill>
            <a:srgbClr xmlns:mc="http://schemas.openxmlformats.org/markup-compatibility/2006" xmlns:a14="http://schemas.microsoft.com/office/drawing/2010/main" val="008000" mc:Ignorable="a14" a14:legacySpreadsheetColorIndex="17"/>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38100</xdr:colOff>
      <xdr:row>34</xdr:row>
      <xdr:rowOff>104775</xdr:rowOff>
    </xdr:from>
    <xdr:to>
      <xdr:col>14</xdr:col>
      <xdr:colOff>447675</xdr:colOff>
      <xdr:row>35</xdr:row>
      <xdr:rowOff>38100</xdr:rowOff>
    </xdr:to>
    <xdr:sp macro="" textlink="">
      <xdr:nvSpPr>
        <xdr:cNvPr id="17" name="Line 19"/>
        <xdr:cNvSpPr>
          <a:spLocks noChangeShapeType="1"/>
        </xdr:cNvSpPr>
      </xdr:nvSpPr>
      <xdr:spPr bwMode="auto">
        <a:xfrm flipV="1">
          <a:off x="6705600" y="5086350"/>
          <a:ext cx="409575"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14</xdr:col>
      <xdr:colOff>455092</xdr:colOff>
      <xdr:row>34</xdr:row>
      <xdr:rowOff>53241</xdr:rowOff>
    </xdr:from>
    <xdr:ext cx="1422693" cy="186974"/>
    <xdr:sp macro="" textlink="">
      <xdr:nvSpPr>
        <xdr:cNvPr id="18" name="Text Box 20"/>
        <xdr:cNvSpPr txBox="1">
          <a:spLocks noChangeArrowheads="1"/>
        </xdr:cNvSpPr>
      </xdr:nvSpPr>
      <xdr:spPr bwMode="auto">
        <a:xfrm>
          <a:off x="7122592" y="5034816"/>
          <a:ext cx="1422693" cy="1869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18288" bIns="18288" anchor="ctr" upright="1">
          <a:spAutoFit/>
        </a:bodyPr>
        <a:lstStyle/>
        <a:p>
          <a:pPr algn="l" rtl="0">
            <a:defRPr sz="1000"/>
          </a:pPr>
          <a:r>
            <a:rPr lang="ja-JP" altLang="en-US" sz="900" b="1" i="0" u="none" strike="noStrike" baseline="0">
              <a:solidFill>
                <a:srgbClr val="000000"/>
              </a:solidFill>
              <a:latin typeface="ＭＳ Ｐゴシック"/>
              <a:ea typeface="ＭＳ Ｐゴシック"/>
            </a:rPr>
            <a:t> 3-A5 城野駅南口線</a:t>
          </a:r>
          <a:endParaRPr lang="ja-JP" altLang="en-US" sz="900"/>
        </a:p>
      </xdr:txBody>
    </xdr:sp>
    <xdr:clientData/>
  </xdr:oneCellAnchor>
  <xdr:twoCellAnchor>
    <xdr:from>
      <xdr:col>5</xdr:col>
      <xdr:colOff>400050</xdr:colOff>
      <xdr:row>31</xdr:row>
      <xdr:rowOff>66675</xdr:rowOff>
    </xdr:from>
    <xdr:to>
      <xdr:col>8</xdr:col>
      <xdr:colOff>0</xdr:colOff>
      <xdr:row>32</xdr:row>
      <xdr:rowOff>114300</xdr:rowOff>
    </xdr:to>
    <xdr:sp macro="" textlink="">
      <xdr:nvSpPr>
        <xdr:cNvPr id="19" name="Freeform 27"/>
        <xdr:cNvSpPr>
          <a:spLocks/>
        </xdr:cNvSpPr>
      </xdr:nvSpPr>
      <xdr:spPr bwMode="auto">
        <a:xfrm>
          <a:off x="2781300" y="4619625"/>
          <a:ext cx="1028700" cy="190500"/>
        </a:xfrm>
        <a:custGeom>
          <a:avLst/>
          <a:gdLst>
            <a:gd name="T0" fmla="*/ 2147483647 w 108"/>
            <a:gd name="T1" fmla="*/ 0 h 20"/>
            <a:gd name="T2" fmla="*/ 2147483647 w 108"/>
            <a:gd name="T3" fmla="*/ 0 h 20"/>
            <a:gd name="T4" fmla="*/ 2147483647 w 108"/>
            <a:gd name="T5" fmla="*/ 2147483647 h 20"/>
            <a:gd name="T6" fmla="*/ 2147483647 w 108"/>
            <a:gd name="T7" fmla="*/ 2147483647 h 20"/>
            <a:gd name="T8" fmla="*/ 2147483647 w 108"/>
            <a:gd name="T9" fmla="*/ 2147483647 h 20"/>
            <a:gd name="T10" fmla="*/ 2147483647 w 108"/>
            <a:gd name="T11" fmla="*/ 2147483647 h 20"/>
            <a:gd name="T12" fmla="*/ 2147483647 w 108"/>
            <a:gd name="T13" fmla="*/ 2147483647 h 20"/>
            <a:gd name="T14" fmla="*/ 2147483647 w 108"/>
            <a:gd name="T15" fmla="*/ 2147483647 h 20"/>
            <a:gd name="T16" fmla="*/ 2147483647 w 108"/>
            <a:gd name="T17" fmla="*/ 2147483647 h 20"/>
            <a:gd name="T18" fmla="*/ 2147483647 w 108"/>
            <a:gd name="T19" fmla="*/ 2147483647 h 20"/>
            <a:gd name="T20" fmla="*/ 2147483647 w 108"/>
            <a:gd name="T21" fmla="*/ 2147483647 h 20"/>
            <a:gd name="T22" fmla="*/ 2147483647 w 108"/>
            <a:gd name="T23" fmla="*/ 2147483647 h 20"/>
            <a:gd name="T24" fmla="*/ 2147483647 w 108"/>
            <a:gd name="T25" fmla="*/ 2147483647 h 20"/>
            <a:gd name="T26" fmla="*/ 2147483647 w 108"/>
            <a:gd name="T27" fmla="*/ 2147483647 h 20"/>
            <a:gd name="T28" fmla="*/ 0 w 108"/>
            <a:gd name="T29" fmla="*/ 2147483647 h 20"/>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108" h="20">
              <a:moveTo>
                <a:pt x="108" y="0"/>
              </a:moveTo>
              <a:lnTo>
                <a:pt x="103" y="0"/>
              </a:lnTo>
              <a:lnTo>
                <a:pt x="98" y="2"/>
              </a:lnTo>
              <a:lnTo>
                <a:pt x="93" y="3"/>
              </a:lnTo>
              <a:lnTo>
                <a:pt x="89" y="4"/>
              </a:lnTo>
              <a:lnTo>
                <a:pt x="85" y="6"/>
              </a:lnTo>
              <a:lnTo>
                <a:pt x="81" y="5"/>
              </a:lnTo>
              <a:lnTo>
                <a:pt x="71" y="4"/>
              </a:lnTo>
              <a:lnTo>
                <a:pt x="66" y="7"/>
              </a:lnTo>
              <a:lnTo>
                <a:pt x="62" y="10"/>
              </a:lnTo>
              <a:lnTo>
                <a:pt x="47" y="13"/>
              </a:lnTo>
              <a:lnTo>
                <a:pt x="36" y="16"/>
              </a:lnTo>
              <a:lnTo>
                <a:pt x="24" y="18"/>
              </a:lnTo>
              <a:lnTo>
                <a:pt x="7" y="20"/>
              </a:lnTo>
              <a:lnTo>
                <a:pt x="0" y="19"/>
              </a:lnTo>
            </a:path>
          </a:pathLst>
        </a:custGeom>
        <a:noFill/>
        <a:ln w="19050" cmpd="sng">
          <a:solidFill>
            <a:srgbClr xmlns:mc="http://schemas.openxmlformats.org/markup-compatibility/2006" xmlns:a14="http://schemas.microsoft.com/office/drawing/2010/main" val="008000" mc:Ignorable="a14" a14:legacySpreadsheetColorIndex="17"/>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57150</xdr:colOff>
      <xdr:row>32</xdr:row>
      <xdr:rowOff>47625</xdr:rowOff>
    </xdr:from>
    <xdr:to>
      <xdr:col>6</xdr:col>
      <xdr:colOff>104775</xdr:colOff>
      <xdr:row>32</xdr:row>
      <xdr:rowOff>76200</xdr:rowOff>
    </xdr:to>
    <xdr:sp macro="" textlink="">
      <xdr:nvSpPr>
        <xdr:cNvPr id="20" name="Rectangle 28"/>
        <xdr:cNvSpPr>
          <a:spLocks noChangeArrowheads="1"/>
        </xdr:cNvSpPr>
      </xdr:nvSpPr>
      <xdr:spPr bwMode="auto">
        <a:xfrm>
          <a:off x="2914650" y="4743450"/>
          <a:ext cx="47625" cy="28575"/>
        </a:xfrm>
        <a:prstGeom prst="rect">
          <a:avLst/>
        </a:prstGeom>
        <a:solidFill>
          <a:srgbClr xmlns:mc="http://schemas.openxmlformats.org/markup-compatibility/2006" xmlns:a14="http://schemas.microsoft.com/office/drawing/2010/main" val="008000" mc:Ignorable="a14" a14:legacySpreadsheetColorIndex="17"/>
        </a:solidFill>
        <a:ln>
          <a:noFill/>
        </a:ln>
        <a:effectLst/>
        <a:extLst>
          <a:ext uri="{91240B29-F687-4F45-9708-019B960494DF}">
            <a14:hiddenLine xmlns:a14="http://schemas.microsoft.com/office/drawing/2010/main" w="57150" algn="ctr">
              <a:solidFill>
                <a:srgbClr xmlns:mc="http://schemas.openxmlformats.org/markup-compatibility/2006" val="008000" mc:Ignorable="a14" a14:legacySpreadsheetColorIndex="17"/>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247650</xdr:colOff>
      <xdr:row>32</xdr:row>
      <xdr:rowOff>85725</xdr:rowOff>
    </xdr:from>
    <xdr:to>
      <xdr:col>6</xdr:col>
      <xdr:colOff>390525</xdr:colOff>
      <xdr:row>34</xdr:row>
      <xdr:rowOff>95250</xdr:rowOff>
    </xdr:to>
    <xdr:sp macro="" textlink="">
      <xdr:nvSpPr>
        <xdr:cNvPr id="21" name="Line 29"/>
        <xdr:cNvSpPr>
          <a:spLocks noChangeShapeType="1"/>
        </xdr:cNvSpPr>
      </xdr:nvSpPr>
      <xdr:spPr bwMode="auto">
        <a:xfrm flipV="1">
          <a:off x="3105150" y="4781550"/>
          <a:ext cx="14287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4</xdr:col>
      <xdr:colOff>409681</xdr:colOff>
      <xdr:row>34</xdr:row>
      <xdr:rowOff>85448</xdr:rowOff>
    </xdr:from>
    <xdr:ext cx="1011690" cy="186974"/>
    <xdr:sp macro="" textlink="">
      <xdr:nvSpPr>
        <xdr:cNvPr id="22" name="Text Box 30"/>
        <xdr:cNvSpPr txBox="1">
          <a:spLocks noChangeArrowheads="1"/>
        </xdr:cNvSpPr>
      </xdr:nvSpPr>
      <xdr:spPr bwMode="auto">
        <a:xfrm>
          <a:off x="2314681" y="5067023"/>
          <a:ext cx="1011690" cy="1869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18288" bIns="18288" anchor="ctr" upright="1">
          <a:spAutoFit/>
        </a:bodyPr>
        <a:lstStyle/>
        <a:p>
          <a:pPr algn="ctr" rtl="0">
            <a:defRPr sz="1000"/>
          </a:pPr>
          <a:r>
            <a:rPr lang="ja-JP" altLang="en-US" sz="900" b="1" i="0" u="none" strike="noStrike" baseline="0">
              <a:solidFill>
                <a:srgbClr val="000000"/>
              </a:solidFill>
              <a:latin typeface="ＭＳ Ｐゴシック"/>
              <a:ea typeface="ＭＳ Ｐゴシック"/>
            </a:rPr>
            <a:t>3-A8 前田熊手線</a:t>
          </a:r>
          <a:endParaRPr lang="ja-JP" altLang="en-US" sz="900"/>
        </a:p>
      </xdr:txBody>
    </xdr:sp>
    <xdr:clientData/>
  </xdr:oneCellAnchor>
  <xdr:twoCellAnchor>
    <xdr:from>
      <xdr:col>8</xdr:col>
      <xdr:colOff>9525</xdr:colOff>
      <xdr:row>32</xdr:row>
      <xdr:rowOff>9525</xdr:rowOff>
    </xdr:from>
    <xdr:to>
      <xdr:col>8</xdr:col>
      <xdr:colOff>323850</xdr:colOff>
      <xdr:row>32</xdr:row>
      <xdr:rowOff>47625</xdr:rowOff>
    </xdr:to>
    <xdr:sp macro="" textlink="">
      <xdr:nvSpPr>
        <xdr:cNvPr id="23" name="Freeform 31"/>
        <xdr:cNvSpPr>
          <a:spLocks/>
        </xdr:cNvSpPr>
      </xdr:nvSpPr>
      <xdr:spPr bwMode="auto">
        <a:xfrm>
          <a:off x="3819525" y="4705350"/>
          <a:ext cx="314325" cy="38100"/>
        </a:xfrm>
        <a:custGeom>
          <a:avLst/>
          <a:gdLst>
            <a:gd name="T0" fmla="*/ 2147483647 w 33"/>
            <a:gd name="T1" fmla="*/ 2147483647 h 4"/>
            <a:gd name="T2" fmla="*/ 2147483647 w 33"/>
            <a:gd name="T3" fmla="*/ 2147483647 h 4"/>
            <a:gd name="T4" fmla="*/ 2147483647 w 33"/>
            <a:gd name="T5" fmla="*/ 2147483647 h 4"/>
            <a:gd name="T6" fmla="*/ 2147483647 w 33"/>
            <a:gd name="T7" fmla="*/ 2147483647 h 4"/>
            <a:gd name="T8" fmla="*/ 2147483647 w 33"/>
            <a:gd name="T9" fmla="*/ 2147483647 h 4"/>
            <a:gd name="T10" fmla="*/ 2147483647 w 33"/>
            <a:gd name="T11" fmla="*/ 2147483647 h 4"/>
            <a:gd name="T12" fmla="*/ 2147483647 w 33"/>
            <a:gd name="T13" fmla="*/ 0 h 4"/>
            <a:gd name="T14" fmla="*/ 0 w 33"/>
            <a:gd name="T15" fmla="*/ 0 h 4"/>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3" h="4">
              <a:moveTo>
                <a:pt x="33" y="4"/>
              </a:moveTo>
              <a:lnTo>
                <a:pt x="27" y="2"/>
              </a:lnTo>
              <a:lnTo>
                <a:pt x="22" y="2"/>
              </a:lnTo>
              <a:lnTo>
                <a:pt x="16" y="2"/>
              </a:lnTo>
              <a:lnTo>
                <a:pt x="11" y="1"/>
              </a:lnTo>
              <a:lnTo>
                <a:pt x="7" y="1"/>
              </a:lnTo>
              <a:lnTo>
                <a:pt x="4" y="0"/>
              </a:lnTo>
              <a:lnTo>
                <a:pt x="0" y="0"/>
              </a:lnTo>
            </a:path>
          </a:pathLst>
        </a:custGeom>
        <a:noFill/>
        <a:ln w="19050" cmpd="sng">
          <a:solidFill>
            <a:srgbClr xmlns:mc="http://schemas.openxmlformats.org/markup-compatibility/2006" xmlns:a14="http://schemas.microsoft.com/office/drawing/2010/main" val="008000" mc:Ignorable="a14" a14:legacySpreadsheetColorIndex="17"/>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29</xdr:row>
      <xdr:rowOff>114300</xdr:rowOff>
    </xdr:from>
    <xdr:to>
      <xdr:col>8</xdr:col>
      <xdr:colOff>457200</xdr:colOff>
      <xdr:row>31</xdr:row>
      <xdr:rowOff>123825</xdr:rowOff>
    </xdr:to>
    <xdr:sp macro="" textlink="">
      <xdr:nvSpPr>
        <xdr:cNvPr id="24" name="Line 32"/>
        <xdr:cNvSpPr>
          <a:spLocks noChangeShapeType="1"/>
        </xdr:cNvSpPr>
      </xdr:nvSpPr>
      <xdr:spPr bwMode="auto">
        <a:xfrm flipH="1">
          <a:off x="4076700" y="4381500"/>
          <a:ext cx="19050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8</xdr:col>
      <xdr:colOff>457662</xdr:colOff>
      <xdr:row>28</xdr:row>
      <xdr:rowOff>132466</xdr:rowOff>
    </xdr:from>
    <xdr:ext cx="1106778" cy="293414"/>
    <xdr:sp macro="" textlink="">
      <xdr:nvSpPr>
        <xdr:cNvPr id="25" name="Text Box 33"/>
        <xdr:cNvSpPr txBox="1">
          <a:spLocks noChangeArrowheads="1"/>
        </xdr:cNvSpPr>
      </xdr:nvSpPr>
      <xdr:spPr bwMode="auto">
        <a:xfrm>
          <a:off x="4267662" y="4256791"/>
          <a:ext cx="1106778" cy="29341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0" bIns="18288" anchor="ctr" upright="1">
          <a:spAutoFit/>
        </a:bodyPr>
        <a:lstStyle/>
        <a:p>
          <a:pPr algn="ctr" rtl="0">
            <a:lnSpc>
              <a:spcPts val="1000"/>
            </a:lnSpc>
            <a:defRPr sz="1000"/>
          </a:pPr>
          <a:r>
            <a:rPr lang="ja-JP" altLang="en-US" sz="900" b="1" i="0" u="none" strike="noStrike" baseline="0">
              <a:solidFill>
                <a:srgbClr val="000000"/>
              </a:solidFill>
              <a:latin typeface="ＭＳ Ｐゴシック"/>
              <a:ea typeface="ＭＳ Ｐゴシック"/>
            </a:rPr>
            <a:t>3-A9 戸畑大谷線</a:t>
          </a:r>
        </a:p>
        <a:p>
          <a:pPr algn="ctr" rtl="0">
            <a:lnSpc>
              <a:spcPts val="1000"/>
            </a:lnSpc>
            <a:defRPr sz="1000"/>
          </a:pPr>
          <a:r>
            <a:rPr lang="ja-JP" altLang="en-US" sz="900" b="1" i="0" u="none" strike="noStrike" baseline="0">
              <a:solidFill>
                <a:srgbClr val="000000"/>
              </a:solidFill>
              <a:latin typeface="ＭＳ Ｐゴシック"/>
              <a:ea typeface="ＭＳ Ｐゴシック"/>
            </a:rPr>
            <a:t>       （尾倉ランプ）</a:t>
          </a:r>
          <a:endParaRPr lang="ja-JP" altLang="en-US" sz="900"/>
        </a:p>
      </xdr:txBody>
    </xdr:sp>
    <xdr:clientData/>
  </xdr:oneCellAnchor>
  <xdr:twoCellAnchor>
    <xdr:from>
      <xdr:col>13</xdr:col>
      <xdr:colOff>390525</xdr:colOff>
      <xdr:row>35</xdr:row>
      <xdr:rowOff>95250</xdr:rowOff>
    </xdr:from>
    <xdr:to>
      <xdr:col>13</xdr:col>
      <xdr:colOff>466725</xdr:colOff>
      <xdr:row>35</xdr:row>
      <xdr:rowOff>123825</xdr:rowOff>
    </xdr:to>
    <xdr:sp macro="" textlink="">
      <xdr:nvSpPr>
        <xdr:cNvPr id="26" name="Freeform 34"/>
        <xdr:cNvSpPr>
          <a:spLocks/>
        </xdr:cNvSpPr>
      </xdr:nvSpPr>
      <xdr:spPr bwMode="auto">
        <a:xfrm>
          <a:off x="6581775" y="5219700"/>
          <a:ext cx="76200" cy="28575"/>
        </a:xfrm>
        <a:custGeom>
          <a:avLst/>
          <a:gdLst>
            <a:gd name="T0" fmla="*/ 2147483647 w 8"/>
            <a:gd name="T1" fmla="*/ 2147483647 h 3"/>
            <a:gd name="T2" fmla="*/ 0 w 8"/>
            <a:gd name="T3" fmla="*/ 0 h 3"/>
            <a:gd name="T4" fmla="*/ 0 60000 65536"/>
            <a:gd name="T5" fmla="*/ 0 60000 65536"/>
          </a:gdLst>
          <a:ahLst/>
          <a:cxnLst>
            <a:cxn ang="T4">
              <a:pos x="T0" y="T1"/>
            </a:cxn>
            <a:cxn ang="T5">
              <a:pos x="T2" y="T3"/>
            </a:cxn>
          </a:cxnLst>
          <a:rect l="0" t="0" r="r" b="b"/>
          <a:pathLst>
            <a:path w="8" h="3">
              <a:moveTo>
                <a:pt x="8" y="3"/>
              </a:moveTo>
              <a:lnTo>
                <a:pt x="0" y="0"/>
              </a:lnTo>
            </a:path>
          </a:pathLst>
        </a:cu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39</xdr:row>
      <xdr:rowOff>133350</xdr:rowOff>
    </xdr:from>
    <xdr:to>
      <xdr:col>4</xdr:col>
      <xdr:colOff>447675</xdr:colOff>
      <xdr:row>40</xdr:row>
      <xdr:rowOff>28575</xdr:rowOff>
    </xdr:to>
    <xdr:sp macro="" textlink="">
      <xdr:nvSpPr>
        <xdr:cNvPr id="27" name="Freeform 37"/>
        <xdr:cNvSpPr>
          <a:spLocks/>
        </xdr:cNvSpPr>
      </xdr:nvSpPr>
      <xdr:spPr bwMode="auto">
        <a:xfrm>
          <a:off x="2066925" y="5829300"/>
          <a:ext cx="285750" cy="38100"/>
        </a:xfrm>
        <a:custGeom>
          <a:avLst/>
          <a:gdLst>
            <a:gd name="T0" fmla="*/ 0 w 30"/>
            <a:gd name="T1" fmla="*/ 0 h 4"/>
            <a:gd name="T2" fmla="*/ 2147483647 w 30"/>
            <a:gd name="T3" fmla="*/ 2147483647 h 4"/>
            <a:gd name="T4" fmla="*/ 2147483647 w 30"/>
            <a:gd name="T5" fmla="*/ 2147483647 h 4"/>
            <a:gd name="T6" fmla="*/ 2147483647 w 30"/>
            <a:gd name="T7" fmla="*/ 2147483647 h 4"/>
            <a:gd name="T8" fmla="*/ 2147483647 w 30"/>
            <a:gd name="T9" fmla="*/ 2147483647 h 4"/>
            <a:gd name="T10" fmla="*/ 2147483647 w 30"/>
            <a:gd name="T11" fmla="*/ 0 h 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30" h="4">
              <a:moveTo>
                <a:pt x="0" y="0"/>
              </a:moveTo>
              <a:lnTo>
                <a:pt x="8" y="1"/>
              </a:lnTo>
              <a:lnTo>
                <a:pt x="15" y="3"/>
              </a:lnTo>
              <a:lnTo>
                <a:pt x="20" y="4"/>
              </a:lnTo>
              <a:lnTo>
                <a:pt x="25" y="3"/>
              </a:lnTo>
              <a:lnTo>
                <a:pt x="30" y="0"/>
              </a:lnTo>
            </a:path>
          </a:pathLst>
        </a:custGeom>
        <a:noFill/>
        <a:ln w="19050" cmpd="sng">
          <a:solidFill>
            <a:srgbClr xmlns:mc="http://schemas.openxmlformats.org/markup-compatibility/2006" xmlns:a14="http://schemas.microsoft.com/office/drawing/2010/main" val="008000" mc:Ignorable="a14" a14:legacySpreadsheetColorIndex="17"/>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447675</xdr:colOff>
      <xdr:row>40</xdr:row>
      <xdr:rowOff>57150</xdr:rowOff>
    </xdr:from>
    <xdr:to>
      <xdr:col>5</xdr:col>
      <xdr:colOff>171450</xdr:colOff>
      <xdr:row>42</xdr:row>
      <xdr:rowOff>85725</xdr:rowOff>
    </xdr:to>
    <xdr:sp macro="" textlink="">
      <xdr:nvSpPr>
        <xdr:cNvPr id="28" name="Line 38"/>
        <xdr:cNvSpPr>
          <a:spLocks noChangeShapeType="1"/>
        </xdr:cNvSpPr>
      </xdr:nvSpPr>
      <xdr:spPr bwMode="auto">
        <a:xfrm>
          <a:off x="2352675" y="5895975"/>
          <a:ext cx="20002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102054</xdr:colOff>
      <xdr:row>42</xdr:row>
      <xdr:rowOff>82271</xdr:rowOff>
    </xdr:from>
    <xdr:ext cx="1143173" cy="186974"/>
    <xdr:sp macro="" textlink="">
      <xdr:nvSpPr>
        <xdr:cNvPr id="29" name="Text Box 39"/>
        <xdr:cNvSpPr txBox="1">
          <a:spLocks noChangeArrowheads="1"/>
        </xdr:cNvSpPr>
      </xdr:nvSpPr>
      <xdr:spPr bwMode="auto">
        <a:xfrm>
          <a:off x="2483304" y="6206846"/>
          <a:ext cx="1143173" cy="1869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18288" bIns="18288" anchor="ctr" upright="1">
          <a:spAutoFit/>
        </a:bodyPr>
        <a:lstStyle/>
        <a:p>
          <a:pPr algn="ctr" rtl="0">
            <a:defRPr sz="1000"/>
          </a:pPr>
          <a:r>
            <a:rPr lang="ja-JP" altLang="en-US" sz="900" b="1" i="0" u="none" strike="noStrike" baseline="0">
              <a:solidFill>
                <a:srgbClr val="000000"/>
              </a:solidFill>
              <a:latin typeface="ＭＳ Ｐゴシック"/>
              <a:ea typeface="ＭＳ Ｐゴシック"/>
            </a:rPr>
            <a:t>3-A11 引野永犬丸線</a:t>
          </a:r>
          <a:endParaRPr lang="ja-JP" altLang="en-US" sz="900"/>
        </a:p>
      </xdr:txBody>
    </xdr:sp>
    <xdr:clientData/>
  </xdr:oneCellAnchor>
  <xdr:twoCellAnchor>
    <xdr:from>
      <xdr:col>5</xdr:col>
      <xdr:colOff>457200</xdr:colOff>
      <xdr:row>26</xdr:row>
      <xdr:rowOff>114300</xdr:rowOff>
    </xdr:from>
    <xdr:to>
      <xdr:col>6</xdr:col>
      <xdr:colOff>228600</xdr:colOff>
      <xdr:row>27</xdr:row>
      <xdr:rowOff>104775</xdr:rowOff>
    </xdr:to>
    <xdr:sp macro="" textlink="">
      <xdr:nvSpPr>
        <xdr:cNvPr id="30" name="Freeform 40"/>
        <xdr:cNvSpPr>
          <a:spLocks/>
        </xdr:cNvSpPr>
      </xdr:nvSpPr>
      <xdr:spPr bwMode="auto">
        <a:xfrm>
          <a:off x="2838450" y="3952875"/>
          <a:ext cx="247650" cy="133350"/>
        </a:xfrm>
        <a:custGeom>
          <a:avLst/>
          <a:gdLst>
            <a:gd name="T0" fmla="*/ 0 w 26"/>
            <a:gd name="T1" fmla="*/ 2147483647 h 14"/>
            <a:gd name="T2" fmla="*/ 2147483647 w 26"/>
            <a:gd name="T3" fmla="*/ 2147483647 h 14"/>
            <a:gd name="T4" fmla="*/ 2147483647 w 26"/>
            <a:gd name="T5" fmla="*/ 2147483647 h 14"/>
            <a:gd name="T6" fmla="*/ 2147483647 w 26"/>
            <a:gd name="T7" fmla="*/ 2147483647 h 14"/>
            <a:gd name="T8" fmla="*/ 2147483647 w 26"/>
            <a:gd name="T9" fmla="*/ 2147483647 h 14"/>
            <a:gd name="T10" fmla="*/ 2147483647 w 26"/>
            <a:gd name="T11" fmla="*/ 0 h 1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6" h="14">
              <a:moveTo>
                <a:pt x="0" y="14"/>
              </a:moveTo>
              <a:lnTo>
                <a:pt x="5" y="10"/>
              </a:lnTo>
              <a:lnTo>
                <a:pt x="9" y="8"/>
              </a:lnTo>
              <a:lnTo>
                <a:pt x="15" y="5"/>
              </a:lnTo>
              <a:lnTo>
                <a:pt x="19" y="2"/>
              </a:lnTo>
              <a:lnTo>
                <a:pt x="26" y="0"/>
              </a:lnTo>
            </a:path>
          </a:pathLst>
        </a:custGeom>
        <a:noFill/>
        <a:ln w="19050" cmpd="sng">
          <a:solidFill>
            <a:srgbClr xmlns:mc="http://schemas.openxmlformats.org/markup-compatibility/2006" xmlns:a14="http://schemas.microsoft.com/office/drawing/2010/main" val="008000" mc:Ignorable="a14" a14:legacySpreadsheetColorIndex="17"/>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190500</xdr:colOff>
      <xdr:row>23</xdr:row>
      <xdr:rowOff>76200</xdr:rowOff>
    </xdr:from>
    <xdr:to>
      <xdr:col>6</xdr:col>
      <xdr:colOff>438150</xdr:colOff>
      <xdr:row>26</xdr:row>
      <xdr:rowOff>95250</xdr:rowOff>
    </xdr:to>
    <xdr:sp macro="" textlink="">
      <xdr:nvSpPr>
        <xdr:cNvPr id="31" name="Line 41"/>
        <xdr:cNvSpPr>
          <a:spLocks noChangeShapeType="1"/>
        </xdr:cNvSpPr>
      </xdr:nvSpPr>
      <xdr:spPr bwMode="auto">
        <a:xfrm flipV="1">
          <a:off x="3048000" y="3486150"/>
          <a:ext cx="24765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93908</xdr:colOff>
      <xdr:row>22</xdr:row>
      <xdr:rowOff>117650</xdr:rowOff>
    </xdr:from>
    <xdr:ext cx="1102381" cy="186974"/>
    <xdr:sp macro="" textlink="">
      <xdr:nvSpPr>
        <xdr:cNvPr id="32" name="Text Box 42"/>
        <xdr:cNvSpPr txBox="1">
          <a:spLocks noChangeArrowheads="1"/>
        </xdr:cNvSpPr>
      </xdr:nvSpPr>
      <xdr:spPr bwMode="auto">
        <a:xfrm>
          <a:off x="2475158" y="3384725"/>
          <a:ext cx="1102381" cy="1869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18288" bIns="18288" anchor="ctr" upright="1">
          <a:spAutoFit/>
        </a:bodyPr>
        <a:lstStyle/>
        <a:p>
          <a:pPr algn="ctr" rtl="0">
            <a:defRPr sz="1000"/>
          </a:pPr>
          <a:r>
            <a:rPr lang="ja-JP" altLang="en-US" sz="900" b="1" i="0" u="none" strike="noStrike" baseline="0">
              <a:solidFill>
                <a:srgbClr val="000000"/>
              </a:solidFill>
              <a:latin typeface="ＭＳ Ｐゴシック"/>
              <a:ea typeface="ＭＳ Ｐゴシック"/>
            </a:rPr>
            <a:t>3-A12 臨港１号線</a:t>
          </a:r>
          <a:endParaRPr lang="ja-JP" altLang="en-US" sz="900"/>
        </a:p>
      </xdr:txBody>
    </xdr:sp>
    <xdr:clientData/>
  </xdr:oneCellAnchor>
  <xdr:twoCellAnchor>
    <xdr:from>
      <xdr:col>13</xdr:col>
      <xdr:colOff>352425</xdr:colOff>
      <xdr:row>27</xdr:row>
      <xdr:rowOff>76200</xdr:rowOff>
    </xdr:from>
    <xdr:to>
      <xdr:col>13</xdr:col>
      <xdr:colOff>390525</xdr:colOff>
      <xdr:row>27</xdr:row>
      <xdr:rowOff>114300</xdr:rowOff>
    </xdr:to>
    <xdr:sp macro="" textlink="">
      <xdr:nvSpPr>
        <xdr:cNvPr id="33" name="Oval 43"/>
        <xdr:cNvSpPr>
          <a:spLocks noChangeAspect="1" noChangeArrowheads="1"/>
        </xdr:cNvSpPr>
      </xdr:nvSpPr>
      <xdr:spPr bwMode="auto">
        <a:xfrm>
          <a:off x="6543675" y="4057650"/>
          <a:ext cx="38100" cy="38100"/>
        </a:xfrm>
        <a:prstGeom prst="ellipse">
          <a:avLst/>
        </a:prstGeom>
        <a:solidFill>
          <a:srgbClr xmlns:mc="http://schemas.openxmlformats.org/markup-compatibility/2006" xmlns:a14="http://schemas.microsoft.com/office/drawing/2010/main" val="008000" mc:Ignorable="a14" a14:legacySpreadsheetColorIndex="17"/>
        </a:solidFill>
        <a:ln>
          <a:noFill/>
        </a:ln>
        <a:effectLst/>
        <a:extLst>
          <a:ext uri="{91240B29-F687-4F45-9708-019B960494DF}">
            <a14:hiddenLine xmlns:a14="http://schemas.microsoft.com/office/drawing/2010/main" w="57150" algn="ctr">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76200</xdr:colOff>
      <xdr:row>27</xdr:row>
      <xdr:rowOff>38100</xdr:rowOff>
    </xdr:from>
    <xdr:to>
      <xdr:col>13</xdr:col>
      <xdr:colOff>114300</xdr:colOff>
      <xdr:row>27</xdr:row>
      <xdr:rowOff>76200</xdr:rowOff>
    </xdr:to>
    <xdr:sp macro="" textlink="">
      <xdr:nvSpPr>
        <xdr:cNvPr id="34" name="Oval 44"/>
        <xdr:cNvSpPr>
          <a:spLocks noChangeAspect="1" noChangeArrowheads="1"/>
        </xdr:cNvSpPr>
      </xdr:nvSpPr>
      <xdr:spPr bwMode="auto">
        <a:xfrm>
          <a:off x="6267450" y="4019550"/>
          <a:ext cx="38100" cy="38100"/>
        </a:xfrm>
        <a:prstGeom prst="ellipse">
          <a:avLst/>
        </a:prstGeom>
        <a:solidFill>
          <a:srgbClr xmlns:mc="http://schemas.openxmlformats.org/markup-compatibility/2006" xmlns:a14="http://schemas.microsoft.com/office/drawing/2010/main" val="008000" mc:Ignorable="a14" a14:legacySpreadsheetColorIndex="17"/>
        </a:solidFill>
        <a:ln>
          <a:noFill/>
        </a:ln>
        <a:effectLst/>
        <a:extLst>
          <a:ext uri="{91240B29-F687-4F45-9708-019B960494DF}">
            <a14:hiddenLine xmlns:a14="http://schemas.microsoft.com/office/drawing/2010/main" w="57150" algn="ctr">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371475</xdr:colOff>
      <xdr:row>23</xdr:row>
      <xdr:rowOff>9525</xdr:rowOff>
    </xdr:from>
    <xdr:to>
      <xdr:col>14</xdr:col>
      <xdr:colOff>266700</xdr:colOff>
      <xdr:row>27</xdr:row>
      <xdr:rowOff>66675</xdr:rowOff>
    </xdr:to>
    <xdr:sp macro="" textlink="">
      <xdr:nvSpPr>
        <xdr:cNvPr id="35" name="Line 45"/>
        <xdr:cNvSpPr>
          <a:spLocks noChangeShapeType="1"/>
        </xdr:cNvSpPr>
      </xdr:nvSpPr>
      <xdr:spPr bwMode="auto">
        <a:xfrm flipV="1">
          <a:off x="6562725" y="3419475"/>
          <a:ext cx="371475"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13</xdr:col>
      <xdr:colOff>399736</xdr:colOff>
      <xdr:row>22</xdr:row>
      <xdr:rowOff>117650</xdr:rowOff>
    </xdr:from>
    <xdr:ext cx="1391231" cy="186974"/>
    <xdr:sp macro="" textlink="">
      <xdr:nvSpPr>
        <xdr:cNvPr id="36" name="Text Box 46"/>
        <xdr:cNvSpPr txBox="1">
          <a:spLocks noChangeArrowheads="1"/>
        </xdr:cNvSpPr>
      </xdr:nvSpPr>
      <xdr:spPr bwMode="auto">
        <a:xfrm>
          <a:off x="6590986" y="3384725"/>
          <a:ext cx="1391231" cy="1869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18288" bIns="18288" anchor="ctr" upright="1">
          <a:spAutoFit/>
        </a:bodyPr>
        <a:lstStyle/>
        <a:p>
          <a:pPr algn="ctr" rtl="0">
            <a:defRPr sz="1000"/>
          </a:pPr>
          <a:r>
            <a:rPr lang="ja-JP" altLang="en-US" sz="900" b="1" i="0" u="none" strike="noStrike" baseline="0">
              <a:solidFill>
                <a:srgbClr val="000000"/>
              </a:solidFill>
              <a:latin typeface="ＭＳ Ｐゴシック"/>
              <a:ea typeface="ＭＳ Ｐゴシック"/>
            </a:rPr>
            <a:t>3-A15 小倉駅南口東地区</a:t>
          </a:r>
          <a:endParaRPr lang="ja-JP" altLang="en-US" sz="900"/>
        </a:p>
      </xdr:txBody>
    </xdr:sp>
    <xdr:clientData/>
  </xdr:oneCellAnchor>
  <xdr:twoCellAnchor>
    <xdr:from>
      <xdr:col>12</xdr:col>
      <xdr:colOff>457200</xdr:colOff>
      <xdr:row>21</xdr:row>
      <xdr:rowOff>85725</xdr:rowOff>
    </xdr:from>
    <xdr:to>
      <xdr:col>13</xdr:col>
      <xdr:colOff>95250</xdr:colOff>
      <xdr:row>27</xdr:row>
      <xdr:rowOff>28575</xdr:rowOff>
    </xdr:to>
    <xdr:sp macro="" textlink="">
      <xdr:nvSpPr>
        <xdr:cNvPr id="37" name="Line 47"/>
        <xdr:cNvSpPr>
          <a:spLocks noChangeShapeType="1"/>
        </xdr:cNvSpPr>
      </xdr:nvSpPr>
      <xdr:spPr bwMode="auto">
        <a:xfrm flipH="1" flipV="1">
          <a:off x="6172200" y="3209925"/>
          <a:ext cx="114300" cy="800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12</xdr:col>
      <xdr:colOff>373555</xdr:colOff>
      <xdr:row>20</xdr:row>
      <xdr:rowOff>133978</xdr:rowOff>
    </xdr:from>
    <xdr:ext cx="1511053" cy="186974"/>
    <xdr:sp macro="" textlink="">
      <xdr:nvSpPr>
        <xdr:cNvPr id="38" name="Text Box 48"/>
        <xdr:cNvSpPr txBox="1">
          <a:spLocks noChangeArrowheads="1"/>
        </xdr:cNvSpPr>
      </xdr:nvSpPr>
      <xdr:spPr bwMode="auto">
        <a:xfrm>
          <a:off x="6088555" y="3115303"/>
          <a:ext cx="1511053" cy="1869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18288" bIns="18288" anchor="ctr" upright="1">
          <a:spAutoFit/>
        </a:bodyPr>
        <a:lstStyle/>
        <a:p>
          <a:pPr algn="ctr" rtl="0">
            <a:defRPr sz="1000"/>
          </a:pPr>
          <a:r>
            <a:rPr lang="ja-JP" altLang="en-US" sz="900" b="1" i="0" u="none" strike="noStrike" baseline="0">
              <a:solidFill>
                <a:srgbClr val="000000"/>
              </a:solidFill>
              <a:latin typeface="ＭＳ Ｐゴシック"/>
              <a:ea typeface="ＭＳ Ｐゴシック"/>
            </a:rPr>
            <a:t>3-A16 西小倉駅前第一地区</a:t>
          </a:r>
          <a:endParaRPr lang="ja-JP" altLang="en-US" sz="900"/>
        </a:p>
      </xdr:txBody>
    </xdr:sp>
    <xdr:clientData/>
  </xdr:oneCellAnchor>
  <xdr:twoCellAnchor>
    <xdr:from>
      <xdr:col>28</xdr:col>
      <xdr:colOff>47625</xdr:colOff>
      <xdr:row>5</xdr:row>
      <xdr:rowOff>47625</xdr:rowOff>
    </xdr:from>
    <xdr:to>
      <xdr:col>28</xdr:col>
      <xdr:colOff>457200</xdr:colOff>
      <xdr:row>5</xdr:row>
      <xdr:rowOff>104775</xdr:rowOff>
    </xdr:to>
    <xdr:sp macro="" textlink="">
      <xdr:nvSpPr>
        <xdr:cNvPr id="39" name="Rectangle 52"/>
        <xdr:cNvSpPr>
          <a:spLocks noChangeArrowheads="1"/>
        </xdr:cNvSpPr>
      </xdr:nvSpPr>
      <xdr:spPr bwMode="auto">
        <a:xfrm>
          <a:off x="12677775" y="885825"/>
          <a:ext cx="409575" cy="57150"/>
        </a:xfrm>
        <a:prstGeom prst="rect">
          <a:avLst/>
        </a:prstGeom>
        <a:solidFill>
          <a:srgbClr xmlns:mc="http://schemas.openxmlformats.org/markup-compatibility/2006" xmlns:a14="http://schemas.microsoft.com/office/drawing/2010/main" val="FF0000" mc:Ignorable="a14" a14:legacySpreadsheetColorIndex="10">
            <a:alpha val="20000"/>
          </a:srgbClr>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57150</xdr:colOff>
      <xdr:row>3</xdr:row>
      <xdr:rowOff>76200</xdr:rowOff>
    </xdr:from>
    <xdr:to>
      <xdr:col>28</xdr:col>
      <xdr:colOff>447675</xdr:colOff>
      <xdr:row>3</xdr:row>
      <xdr:rowOff>76200</xdr:rowOff>
    </xdr:to>
    <xdr:sp macro="" textlink="">
      <xdr:nvSpPr>
        <xdr:cNvPr id="40" name="Line 53"/>
        <xdr:cNvSpPr>
          <a:spLocks noChangeShapeType="1"/>
        </xdr:cNvSpPr>
      </xdr:nvSpPr>
      <xdr:spPr bwMode="auto">
        <a:xfrm>
          <a:off x="12687300" y="628650"/>
          <a:ext cx="390525" cy="0"/>
        </a:xfrm>
        <a:prstGeom prst="line">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20</xdr:col>
      <xdr:colOff>447675</xdr:colOff>
      <xdr:row>52</xdr:row>
      <xdr:rowOff>133350</xdr:rowOff>
    </xdr:from>
    <xdr:to>
      <xdr:col>23</xdr:col>
      <xdr:colOff>352425</xdr:colOff>
      <xdr:row>58</xdr:row>
      <xdr:rowOff>144036</xdr:rowOff>
    </xdr:to>
    <xdr:pic>
      <xdr:nvPicPr>
        <xdr:cNvPr id="41" name="Picture 5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72675" y="7686675"/>
          <a:ext cx="1333500" cy="8667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419100</xdr:colOff>
      <xdr:row>34</xdr:row>
      <xdr:rowOff>133350</xdr:rowOff>
    </xdr:from>
    <xdr:to>
      <xdr:col>13</xdr:col>
      <xdr:colOff>447675</xdr:colOff>
      <xdr:row>35</xdr:row>
      <xdr:rowOff>28575</xdr:rowOff>
    </xdr:to>
    <xdr:sp macro="" textlink="">
      <xdr:nvSpPr>
        <xdr:cNvPr id="42" name="Line 61"/>
        <xdr:cNvSpPr>
          <a:spLocks noChangeShapeType="1"/>
        </xdr:cNvSpPr>
      </xdr:nvSpPr>
      <xdr:spPr bwMode="auto">
        <a:xfrm flipV="1">
          <a:off x="6610350" y="5114925"/>
          <a:ext cx="28575" cy="38100"/>
        </a:xfrm>
        <a:prstGeom prst="line">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447675</xdr:colOff>
      <xdr:row>34</xdr:row>
      <xdr:rowOff>104775</xdr:rowOff>
    </xdr:from>
    <xdr:to>
      <xdr:col>14</xdr:col>
      <xdr:colOff>9525</xdr:colOff>
      <xdr:row>35</xdr:row>
      <xdr:rowOff>9525</xdr:rowOff>
    </xdr:to>
    <xdr:sp macro="" textlink="">
      <xdr:nvSpPr>
        <xdr:cNvPr id="43" name="Line 62"/>
        <xdr:cNvSpPr>
          <a:spLocks noChangeShapeType="1"/>
        </xdr:cNvSpPr>
      </xdr:nvSpPr>
      <xdr:spPr bwMode="auto">
        <a:xfrm flipV="1">
          <a:off x="6638925" y="5086350"/>
          <a:ext cx="38100" cy="47625"/>
        </a:xfrm>
        <a:prstGeom prst="line">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438150</xdr:colOff>
      <xdr:row>34</xdr:row>
      <xdr:rowOff>123825</xdr:rowOff>
    </xdr:from>
    <xdr:to>
      <xdr:col>14</xdr:col>
      <xdr:colOff>0</xdr:colOff>
      <xdr:row>35</xdr:row>
      <xdr:rowOff>19050</xdr:rowOff>
    </xdr:to>
    <xdr:sp macro="" textlink="">
      <xdr:nvSpPr>
        <xdr:cNvPr id="44" name="Oval 63"/>
        <xdr:cNvSpPr>
          <a:spLocks noChangeAspect="1" noChangeArrowheads="1"/>
        </xdr:cNvSpPr>
      </xdr:nvSpPr>
      <xdr:spPr bwMode="auto">
        <a:xfrm>
          <a:off x="6629400" y="5105400"/>
          <a:ext cx="38100" cy="38100"/>
        </a:xfrm>
        <a:prstGeom prst="ellipse">
          <a:avLst/>
        </a:prstGeom>
        <a:solidFill>
          <a:srgbClr xmlns:mc="http://schemas.openxmlformats.org/markup-compatibility/2006" xmlns:a14="http://schemas.microsoft.com/office/drawing/2010/main" val="008000" mc:Ignorable="a14" a14:legacySpreadsheetColorIndex="17"/>
        </a:solidFill>
        <a:ln>
          <a:noFill/>
        </a:ln>
        <a:effectLst/>
        <a:extLst>
          <a:ext uri="{91240B29-F687-4F45-9708-019B960494DF}">
            <a14:hiddenLine xmlns:a14="http://schemas.microsoft.com/office/drawing/2010/main" w="57150" algn="ctr">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19050</xdr:colOff>
      <xdr:row>33</xdr:row>
      <xdr:rowOff>66675</xdr:rowOff>
    </xdr:from>
    <xdr:to>
      <xdr:col>14</xdr:col>
      <xdr:colOff>447675</xdr:colOff>
      <xdr:row>35</xdr:row>
      <xdr:rowOff>0</xdr:rowOff>
    </xdr:to>
    <xdr:sp macro="" textlink="">
      <xdr:nvSpPr>
        <xdr:cNvPr id="45" name="Line 64"/>
        <xdr:cNvSpPr>
          <a:spLocks noChangeShapeType="1"/>
        </xdr:cNvSpPr>
      </xdr:nvSpPr>
      <xdr:spPr bwMode="auto">
        <a:xfrm flipV="1">
          <a:off x="6686550" y="4905375"/>
          <a:ext cx="42862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14</xdr:col>
      <xdr:colOff>455140</xdr:colOff>
      <xdr:row>32</xdr:row>
      <xdr:rowOff>83626</xdr:rowOff>
    </xdr:from>
    <xdr:ext cx="1422645" cy="186974"/>
    <xdr:sp macro="" textlink="">
      <xdr:nvSpPr>
        <xdr:cNvPr id="46" name="Text Box 69"/>
        <xdr:cNvSpPr txBox="1">
          <a:spLocks noChangeArrowheads="1"/>
        </xdr:cNvSpPr>
      </xdr:nvSpPr>
      <xdr:spPr bwMode="auto">
        <a:xfrm>
          <a:off x="7122640" y="4779451"/>
          <a:ext cx="1422645" cy="1869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18288" bIns="18288" anchor="ctr" upright="1">
          <a:spAutoFit/>
        </a:bodyPr>
        <a:lstStyle/>
        <a:p>
          <a:pPr algn="ctr" rtl="0">
            <a:defRPr sz="1000"/>
          </a:pPr>
          <a:r>
            <a:rPr lang="ja-JP" altLang="en-US" sz="900" b="1" i="0" u="none" strike="noStrike" baseline="0">
              <a:solidFill>
                <a:srgbClr val="000000"/>
              </a:solidFill>
              <a:latin typeface="ＭＳ Ｐゴシック"/>
              <a:ea typeface="ＭＳ Ｐゴシック"/>
            </a:rPr>
            <a:t>3-A20 南北公共連絡通路</a:t>
          </a:r>
          <a:endParaRPr lang="ja-JP" altLang="en-US" sz="900"/>
        </a:p>
      </xdr:txBody>
    </xdr:sp>
    <xdr:clientData/>
  </xdr:oneCellAnchor>
  <xdr:twoCellAnchor>
    <xdr:from>
      <xdr:col>17</xdr:col>
      <xdr:colOff>104775</xdr:colOff>
      <xdr:row>39</xdr:row>
      <xdr:rowOff>123825</xdr:rowOff>
    </xdr:from>
    <xdr:to>
      <xdr:col>18</xdr:col>
      <xdr:colOff>200025</xdr:colOff>
      <xdr:row>40</xdr:row>
      <xdr:rowOff>133350</xdr:rowOff>
    </xdr:to>
    <xdr:sp macro="" textlink="">
      <xdr:nvSpPr>
        <xdr:cNvPr id="47" name="Line 73"/>
        <xdr:cNvSpPr>
          <a:spLocks noChangeShapeType="1"/>
        </xdr:cNvSpPr>
      </xdr:nvSpPr>
      <xdr:spPr bwMode="auto">
        <a:xfrm flipV="1">
          <a:off x="8201025" y="5819775"/>
          <a:ext cx="5715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18</xdr:col>
      <xdr:colOff>172878</xdr:colOff>
      <xdr:row>39</xdr:row>
      <xdr:rowOff>17865</xdr:rowOff>
    </xdr:from>
    <xdr:ext cx="1187836" cy="186974"/>
    <xdr:sp macro="" textlink="">
      <xdr:nvSpPr>
        <xdr:cNvPr id="48" name="Text Box 74"/>
        <xdr:cNvSpPr txBox="1">
          <a:spLocks noChangeArrowheads="1"/>
        </xdr:cNvSpPr>
      </xdr:nvSpPr>
      <xdr:spPr bwMode="auto">
        <a:xfrm>
          <a:off x="8745378" y="5713815"/>
          <a:ext cx="1187836" cy="1869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18288" bIns="18288" anchor="ctr" upright="1">
          <a:spAutoFit/>
        </a:bodyPr>
        <a:lstStyle/>
        <a:p>
          <a:pPr algn="ctr" rtl="0">
            <a:defRPr sz="1000"/>
          </a:pPr>
          <a:r>
            <a:rPr lang="ja-JP" altLang="en-US" sz="900" b="1" i="0" u="none" strike="noStrike" baseline="0">
              <a:solidFill>
                <a:srgbClr val="000000"/>
              </a:solidFill>
              <a:latin typeface="ＭＳ Ｐゴシック"/>
              <a:ea typeface="ＭＳ Ｐゴシック"/>
            </a:rPr>
            <a:t>3-A23 下曽根駅前線</a:t>
          </a:r>
          <a:endParaRPr lang="ja-JP" altLang="en-US" sz="900"/>
        </a:p>
      </xdr:txBody>
    </xdr:sp>
    <xdr:clientData/>
  </xdr:oneCellAnchor>
  <xdr:twoCellAnchor>
    <xdr:from>
      <xdr:col>17</xdr:col>
      <xdr:colOff>19050</xdr:colOff>
      <xdr:row>40</xdr:row>
      <xdr:rowOff>114300</xdr:rowOff>
    </xdr:from>
    <xdr:to>
      <xdr:col>17</xdr:col>
      <xdr:colOff>133350</xdr:colOff>
      <xdr:row>41</xdr:row>
      <xdr:rowOff>95250</xdr:rowOff>
    </xdr:to>
    <xdr:grpSp>
      <xdr:nvGrpSpPr>
        <xdr:cNvPr id="49" name="Group 87"/>
        <xdr:cNvGrpSpPr>
          <a:grpSpLocks/>
        </xdr:cNvGrpSpPr>
      </xdr:nvGrpSpPr>
      <xdr:grpSpPr bwMode="auto">
        <a:xfrm>
          <a:off x="8115300" y="6223907"/>
          <a:ext cx="114300" cy="130629"/>
          <a:chOff x="852" y="625"/>
          <a:chExt cx="12" cy="13"/>
        </a:xfrm>
      </xdr:grpSpPr>
      <xdr:sp macro="" textlink="">
        <xdr:nvSpPr>
          <xdr:cNvPr id="50" name="Line 88"/>
          <xdr:cNvSpPr>
            <a:spLocks noChangeShapeType="1"/>
          </xdr:cNvSpPr>
        </xdr:nvSpPr>
        <xdr:spPr bwMode="auto">
          <a:xfrm flipV="1">
            <a:off x="855" y="625"/>
            <a:ext cx="9" cy="9"/>
          </a:xfrm>
          <a:prstGeom prst="line">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 name="Line 89"/>
          <xdr:cNvSpPr>
            <a:spLocks noChangeShapeType="1"/>
          </xdr:cNvSpPr>
        </xdr:nvSpPr>
        <xdr:spPr bwMode="auto">
          <a:xfrm>
            <a:off x="852" y="632"/>
            <a:ext cx="5" cy="6"/>
          </a:xfrm>
          <a:prstGeom prst="line">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57150</xdr:colOff>
      <xdr:row>41</xdr:row>
      <xdr:rowOff>85725</xdr:rowOff>
    </xdr:from>
    <xdr:to>
      <xdr:col>17</xdr:col>
      <xdr:colOff>447675</xdr:colOff>
      <xdr:row>42</xdr:row>
      <xdr:rowOff>104775</xdr:rowOff>
    </xdr:to>
    <xdr:sp macro="" textlink="">
      <xdr:nvSpPr>
        <xdr:cNvPr id="52" name="Line 90"/>
        <xdr:cNvSpPr>
          <a:spLocks noChangeShapeType="1"/>
        </xdr:cNvSpPr>
      </xdr:nvSpPr>
      <xdr:spPr bwMode="auto">
        <a:xfrm>
          <a:off x="8153400" y="6067425"/>
          <a:ext cx="390525"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17</xdr:col>
      <xdr:colOff>449036</xdr:colOff>
      <xdr:row>41</xdr:row>
      <xdr:rowOff>90727</xdr:rowOff>
    </xdr:from>
    <xdr:ext cx="1601721" cy="344710"/>
    <xdr:sp macro="" textlink="">
      <xdr:nvSpPr>
        <xdr:cNvPr id="53" name="Text Box 91"/>
        <xdr:cNvSpPr txBox="1">
          <a:spLocks noChangeArrowheads="1"/>
        </xdr:cNvSpPr>
      </xdr:nvSpPr>
      <xdr:spPr bwMode="auto">
        <a:xfrm>
          <a:off x="8545286" y="6072427"/>
          <a:ext cx="1601721" cy="3447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lnSpc>
              <a:spcPts val="1200"/>
            </a:lnSpc>
            <a:defRPr sz="1000"/>
          </a:pPr>
          <a:r>
            <a:rPr lang="ja-JP" altLang="en-US" sz="900" b="1" i="0" u="none" strike="noStrike" baseline="0">
              <a:solidFill>
                <a:srgbClr val="000000"/>
              </a:solidFill>
              <a:latin typeface="ＭＳ Ｐゴシック"/>
              <a:ea typeface="ＭＳ Ｐゴシック"/>
            </a:rPr>
            <a:t> 3-A24 曽根苅田線</a:t>
          </a:r>
        </a:p>
        <a:p>
          <a:pPr algn="l" rtl="0">
            <a:lnSpc>
              <a:spcPts val="1200"/>
            </a:lnSpc>
            <a:defRPr sz="1000"/>
          </a:pPr>
          <a:r>
            <a:rPr lang="ja-JP" altLang="en-US" sz="900" b="1" i="0" u="none" strike="noStrike" baseline="0">
              <a:solidFill>
                <a:srgbClr val="000000"/>
              </a:solidFill>
              <a:latin typeface="ＭＳ Ｐゴシック"/>
              <a:ea typeface="ＭＳ Ｐゴシック"/>
            </a:rPr>
            <a:t>　　　　（下曽根駅北口駅前広場）</a:t>
          </a:r>
          <a:endParaRPr lang="ja-JP" altLang="en-US" sz="900"/>
        </a:p>
      </xdr:txBody>
    </xdr:sp>
    <xdr:clientData/>
  </xdr:oneCellAnchor>
  <xdr:twoCellAnchor>
    <xdr:from>
      <xdr:col>13</xdr:col>
      <xdr:colOff>371475</xdr:colOff>
      <xdr:row>42</xdr:row>
      <xdr:rowOff>0</xdr:rowOff>
    </xdr:from>
    <xdr:to>
      <xdr:col>13</xdr:col>
      <xdr:colOff>457200</xdr:colOff>
      <xdr:row>42</xdr:row>
      <xdr:rowOff>133350</xdr:rowOff>
    </xdr:to>
    <xdr:sp macro="" textlink="">
      <xdr:nvSpPr>
        <xdr:cNvPr id="54" name="Line 93"/>
        <xdr:cNvSpPr>
          <a:spLocks noChangeShapeType="1"/>
        </xdr:cNvSpPr>
      </xdr:nvSpPr>
      <xdr:spPr bwMode="auto">
        <a:xfrm flipH="1">
          <a:off x="6562725" y="6124575"/>
          <a:ext cx="8572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19050</xdr:colOff>
      <xdr:row>35</xdr:row>
      <xdr:rowOff>123825</xdr:rowOff>
    </xdr:from>
    <xdr:to>
      <xdr:col>14</xdr:col>
      <xdr:colOff>466725</xdr:colOff>
      <xdr:row>36</xdr:row>
      <xdr:rowOff>133350</xdr:rowOff>
    </xdr:to>
    <xdr:sp macro="" textlink="">
      <xdr:nvSpPr>
        <xdr:cNvPr id="55" name="Line 56"/>
        <xdr:cNvSpPr>
          <a:spLocks noChangeShapeType="1"/>
        </xdr:cNvSpPr>
      </xdr:nvSpPr>
      <xdr:spPr bwMode="auto">
        <a:xfrm>
          <a:off x="6686550" y="5248275"/>
          <a:ext cx="447675"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14</xdr:col>
      <xdr:colOff>457976</xdr:colOff>
      <xdr:row>36</xdr:row>
      <xdr:rowOff>36007</xdr:rowOff>
    </xdr:from>
    <xdr:ext cx="1426613" cy="186974"/>
    <xdr:sp macro="" textlink="">
      <xdr:nvSpPr>
        <xdr:cNvPr id="56" name="Text Box 57"/>
        <xdr:cNvSpPr txBox="1">
          <a:spLocks noChangeArrowheads="1"/>
        </xdr:cNvSpPr>
      </xdr:nvSpPr>
      <xdr:spPr bwMode="auto">
        <a:xfrm>
          <a:off x="7125476" y="5303332"/>
          <a:ext cx="1426613" cy="1869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18288" bIns="18288" anchor="ctr" upright="1">
          <a:spAutoFit/>
        </a:bodyPr>
        <a:lstStyle/>
        <a:p>
          <a:pPr algn="l" rtl="0">
            <a:defRPr sz="1000"/>
          </a:pPr>
          <a:r>
            <a:rPr lang="ja-JP" altLang="en-US" sz="900" b="1" i="0" u="none" strike="noStrike" baseline="0">
              <a:solidFill>
                <a:srgbClr val="000000"/>
              </a:solidFill>
              <a:latin typeface="ＭＳ Ｐゴシック"/>
              <a:ea typeface="ＭＳ Ｐゴシック"/>
            </a:rPr>
            <a:t> 3-A1</a:t>
          </a:r>
          <a:r>
            <a:rPr lang="en-US" altLang="ja-JP" sz="900" b="1" i="0" u="none" strike="noStrike" baseline="0">
              <a:solidFill>
                <a:srgbClr val="000000"/>
              </a:solidFill>
              <a:latin typeface="ＭＳ Ｐゴシック"/>
              <a:ea typeface="ＭＳ Ｐゴシック"/>
            </a:rPr>
            <a:t>0</a:t>
          </a:r>
          <a:r>
            <a:rPr lang="ja-JP" altLang="en-US" sz="900" b="1" i="0" u="none" strike="noStrike" baseline="0">
              <a:solidFill>
                <a:srgbClr val="000000"/>
              </a:solidFill>
              <a:latin typeface="ＭＳ Ｐゴシック"/>
              <a:ea typeface="ＭＳ Ｐゴシック"/>
            </a:rPr>
            <a:t> </a:t>
          </a:r>
          <a:r>
            <a:rPr lang="en-US" altLang="ja-JP" sz="900" b="1" i="0" u="none" strike="noStrike" baseline="0">
              <a:solidFill>
                <a:srgbClr val="000000"/>
              </a:solidFill>
              <a:latin typeface="ＭＳ Ｐゴシック"/>
              <a:ea typeface="ＭＳ Ｐゴシック"/>
            </a:rPr>
            <a:t>7</a:t>
          </a:r>
          <a:r>
            <a:rPr lang="ja-JP" altLang="en-US" sz="900" b="1" i="0" u="none" strike="noStrike" baseline="0">
              <a:solidFill>
                <a:srgbClr val="000000"/>
              </a:solidFill>
              <a:latin typeface="ＭＳ Ｐゴシック"/>
              <a:ea typeface="ＭＳ Ｐゴシック"/>
            </a:rPr>
            <a:t>号線（城野工区）</a:t>
          </a:r>
          <a:endParaRPr lang="ja-JP" altLang="en-US" sz="9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E154"/>
  <sheetViews>
    <sheetView tabSelected="1" view="pageLayout" topLeftCell="U1" zoomScale="205" zoomScaleNormal="100" zoomScaleSheetLayoutView="130" zoomScalePageLayoutView="205" workbookViewId="0">
      <selection activeCell="C2" sqref="C2:AD2"/>
    </sheetView>
  </sheetViews>
  <sheetFormatPr defaultColWidth="6.25" defaultRowHeight="11.25" x14ac:dyDescent="0.15"/>
  <cols>
    <col min="1" max="1" width="6.75" style="1" customWidth="1"/>
    <col min="2" max="25" width="6.5" style="1" customWidth="1"/>
    <col min="26" max="26" width="7.375" style="1" bestFit="1" customWidth="1"/>
    <col min="27" max="27" width="6.5" style="1" customWidth="1"/>
    <col min="28" max="29" width="8.875" style="1" customWidth="1"/>
    <col min="30" max="30" width="11.25" style="1" customWidth="1"/>
    <col min="31" max="31" width="8.875" style="1" customWidth="1"/>
    <col min="32" max="16384" width="6.25" style="1"/>
  </cols>
  <sheetData>
    <row r="1" spans="1:30" s="8" customFormat="1" ht="21.75" thickBot="1" x14ac:dyDescent="0.2">
      <c r="A1" s="349" t="s">
        <v>247</v>
      </c>
      <c r="B1" s="349"/>
      <c r="C1" s="349"/>
      <c r="D1" s="349"/>
      <c r="E1" s="349"/>
      <c r="F1" s="349"/>
      <c r="G1" s="349"/>
      <c r="H1" s="349"/>
      <c r="I1" s="349"/>
      <c r="J1" s="349"/>
      <c r="K1" s="349"/>
      <c r="L1" s="349"/>
      <c r="M1" s="349"/>
      <c r="N1" s="349"/>
      <c r="O1" s="349"/>
      <c r="P1" s="349"/>
      <c r="Q1" s="349"/>
      <c r="R1" s="349"/>
      <c r="S1" s="349"/>
      <c r="T1" s="349"/>
      <c r="U1" s="7"/>
      <c r="V1" s="7"/>
      <c r="W1" s="7"/>
      <c r="X1" s="7"/>
      <c r="Y1" s="7"/>
      <c r="AD1" s="10" t="s">
        <v>248</v>
      </c>
    </row>
    <row r="2" spans="1:30" ht="13.5" customHeight="1" x14ac:dyDescent="0.15">
      <c r="A2" s="350" t="s">
        <v>8</v>
      </c>
      <c r="B2" s="351"/>
      <c r="C2" s="428" t="s">
        <v>92</v>
      </c>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30"/>
    </row>
    <row r="3" spans="1:30" x14ac:dyDescent="0.15">
      <c r="A3" s="352" t="s">
        <v>10</v>
      </c>
      <c r="B3" s="269"/>
      <c r="C3" s="183" t="s">
        <v>229</v>
      </c>
      <c r="D3" s="183"/>
      <c r="E3" s="183"/>
      <c r="F3" s="183"/>
      <c r="G3" s="183"/>
      <c r="H3" s="88"/>
      <c r="I3" s="88"/>
      <c r="J3" s="88"/>
      <c r="K3" s="182"/>
      <c r="L3" s="263" t="s">
        <v>67</v>
      </c>
      <c r="M3" s="264"/>
      <c r="N3" s="431" t="s">
        <v>61</v>
      </c>
      <c r="O3" s="432"/>
      <c r="P3" s="432"/>
      <c r="Q3" s="432"/>
      <c r="R3" s="432"/>
      <c r="S3" s="432"/>
      <c r="T3" s="432"/>
      <c r="U3" s="432"/>
      <c r="V3" s="432"/>
      <c r="W3" s="432"/>
      <c r="X3" s="432"/>
      <c r="Y3" s="432"/>
      <c r="Z3" s="432"/>
      <c r="AA3" s="432"/>
      <c r="AB3" s="432"/>
      <c r="AC3" s="432"/>
      <c r="AD3" s="433"/>
    </row>
    <row r="4" spans="1:30" x14ac:dyDescent="0.15">
      <c r="A4" s="352" t="s">
        <v>9</v>
      </c>
      <c r="B4" s="269"/>
      <c r="C4" s="102"/>
      <c r="D4" s="90"/>
      <c r="E4" s="90"/>
      <c r="F4" s="90"/>
      <c r="G4" s="90"/>
      <c r="H4" s="90"/>
      <c r="I4" s="90"/>
      <c r="J4" s="90"/>
      <c r="K4" s="90"/>
      <c r="L4" s="90"/>
      <c r="M4" s="90"/>
      <c r="N4" s="90"/>
      <c r="O4" s="90"/>
      <c r="P4" s="90"/>
      <c r="Q4" s="90"/>
      <c r="R4" s="90"/>
      <c r="S4" s="90"/>
      <c r="T4" s="90"/>
      <c r="U4" s="90"/>
      <c r="V4" s="90"/>
      <c r="W4" s="90"/>
      <c r="X4" s="90"/>
      <c r="Y4" s="90"/>
      <c r="Z4" s="90"/>
      <c r="AA4" s="90"/>
      <c r="AB4" s="90"/>
      <c r="AC4" s="90"/>
      <c r="AD4" s="97"/>
    </row>
    <row r="5" spans="1:30" ht="3.75" customHeight="1" x14ac:dyDescent="0.15">
      <c r="A5" s="103"/>
      <c r="B5" s="90"/>
      <c r="C5" s="5"/>
      <c r="D5" s="5"/>
      <c r="E5" s="5"/>
      <c r="F5" s="5"/>
      <c r="G5" s="5"/>
      <c r="H5" s="5"/>
      <c r="I5" s="5"/>
      <c r="J5" s="5"/>
      <c r="K5" s="5"/>
      <c r="L5" s="5"/>
      <c r="M5" s="5"/>
      <c r="N5" s="5"/>
      <c r="O5" s="5"/>
      <c r="P5" s="5"/>
      <c r="Q5" s="5"/>
      <c r="R5" s="5"/>
      <c r="S5" s="5"/>
      <c r="T5" s="5"/>
      <c r="U5" s="5"/>
      <c r="V5" s="5"/>
      <c r="W5" s="5"/>
      <c r="X5" s="5"/>
      <c r="Y5" s="5"/>
      <c r="Z5" s="5"/>
      <c r="AA5" s="5"/>
      <c r="AB5" s="5"/>
      <c r="AC5" s="5"/>
      <c r="AD5" s="74"/>
    </row>
    <row r="6" spans="1:30" x14ac:dyDescent="0.15">
      <c r="A6" s="372" t="s">
        <v>94</v>
      </c>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5"/>
      <c r="AC6" s="5"/>
      <c r="AD6" s="74"/>
    </row>
    <row r="7" spans="1:30" x14ac:dyDescent="0.15">
      <c r="A7" s="374"/>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5"/>
      <c r="AC7" s="5"/>
      <c r="AD7" s="74"/>
    </row>
    <row r="8" spans="1:30" ht="3.75" customHeight="1" x14ac:dyDescent="0.15">
      <c r="A8" s="104"/>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98"/>
    </row>
    <row r="9" spans="1:30" x14ac:dyDescent="0.15">
      <c r="A9" s="352" t="s">
        <v>68</v>
      </c>
      <c r="B9" s="353"/>
      <c r="C9" s="353"/>
      <c r="D9" s="353"/>
      <c r="E9" s="269"/>
      <c r="F9" s="90"/>
      <c r="G9" s="90"/>
      <c r="H9" s="90"/>
      <c r="I9" s="90"/>
      <c r="J9" s="90"/>
      <c r="K9" s="90"/>
      <c r="L9" s="90"/>
      <c r="M9" s="90"/>
      <c r="N9" s="90"/>
      <c r="O9" s="90"/>
      <c r="P9" s="90"/>
      <c r="Q9" s="90"/>
      <c r="R9" s="90"/>
      <c r="S9" s="90"/>
      <c r="T9" s="90"/>
      <c r="U9" s="90"/>
      <c r="V9" s="90"/>
      <c r="W9" s="90"/>
      <c r="X9" s="90"/>
      <c r="Y9" s="90"/>
      <c r="Z9" s="90"/>
      <c r="AA9" s="90"/>
      <c r="AB9" s="90"/>
      <c r="AC9" s="90"/>
      <c r="AD9" s="97"/>
    </row>
    <row r="10" spans="1:30" ht="3.75" customHeight="1" x14ac:dyDescent="0.15">
      <c r="A10" s="105"/>
      <c r="B10" s="92"/>
      <c r="C10" s="92"/>
      <c r="D10" s="92"/>
      <c r="E10" s="92"/>
      <c r="F10" s="5"/>
      <c r="G10" s="5"/>
      <c r="H10" s="5"/>
      <c r="I10" s="5"/>
      <c r="J10" s="5"/>
      <c r="K10" s="5"/>
      <c r="L10" s="5"/>
      <c r="M10" s="5"/>
      <c r="N10" s="5"/>
      <c r="O10" s="5"/>
      <c r="P10" s="5"/>
      <c r="Q10" s="5"/>
      <c r="R10" s="5"/>
      <c r="S10" s="5"/>
      <c r="T10" s="5"/>
      <c r="U10" s="5"/>
      <c r="V10" s="5"/>
      <c r="W10" s="5"/>
      <c r="X10" s="5"/>
      <c r="Y10" s="5"/>
      <c r="Z10" s="5"/>
      <c r="AA10" s="5"/>
      <c r="AB10" s="5"/>
      <c r="AC10" s="5"/>
      <c r="AD10" s="74"/>
    </row>
    <row r="11" spans="1:30" ht="11.25" customHeight="1" x14ac:dyDescent="0.15">
      <c r="A11" s="375" t="s">
        <v>95</v>
      </c>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5"/>
      <c r="AC11" s="5"/>
      <c r="AD11" s="74"/>
    </row>
    <row r="12" spans="1:30" ht="11.25" customHeight="1" x14ac:dyDescent="0.15">
      <c r="A12" s="374"/>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5"/>
      <c r="AC12" s="5"/>
      <c r="AD12" s="74"/>
    </row>
    <row r="13" spans="1:30" x14ac:dyDescent="0.15">
      <c r="A13" s="104"/>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98"/>
    </row>
    <row r="14" spans="1:30" ht="3.75" customHeight="1" x14ac:dyDescent="0.15">
      <c r="A14" s="24"/>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88"/>
      <c r="AC14" s="88"/>
      <c r="AD14" s="98"/>
    </row>
    <row r="15" spans="1:30" x14ac:dyDescent="0.15">
      <c r="A15" s="352" t="s">
        <v>69</v>
      </c>
      <c r="B15" s="353"/>
      <c r="C15" s="353"/>
      <c r="D15" s="353"/>
      <c r="E15" s="269"/>
      <c r="F15" s="90"/>
      <c r="G15" s="90"/>
      <c r="H15" s="90"/>
      <c r="I15" s="90"/>
      <c r="J15" s="90"/>
      <c r="K15" s="90"/>
      <c r="L15" s="90"/>
      <c r="M15" s="90"/>
      <c r="N15" s="90"/>
      <c r="O15" s="90"/>
      <c r="P15" s="106"/>
      <c r="Q15" s="268" t="s">
        <v>70</v>
      </c>
      <c r="R15" s="353"/>
      <c r="S15" s="353"/>
      <c r="T15" s="353"/>
      <c r="U15" s="353"/>
      <c r="V15" s="269"/>
      <c r="W15" s="270" t="s">
        <v>24</v>
      </c>
      <c r="X15" s="271"/>
      <c r="Y15" s="271"/>
      <c r="Z15" s="271"/>
      <c r="AA15" s="271"/>
      <c r="AB15" s="271"/>
      <c r="AC15" s="271"/>
      <c r="AD15" s="272"/>
    </row>
    <row r="16" spans="1:30" x14ac:dyDescent="0.15">
      <c r="A16" s="105"/>
      <c r="B16" s="5" t="s">
        <v>96</v>
      </c>
      <c r="C16" s="5"/>
      <c r="D16" s="5"/>
      <c r="E16" s="5"/>
      <c r="F16" s="5"/>
      <c r="G16" s="5"/>
      <c r="H16" s="5"/>
      <c r="I16" s="5"/>
      <c r="J16" s="5"/>
      <c r="K16" s="5"/>
      <c r="L16" s="5"/>
      <c r="M16" s="5"/>
      <c r="N16" s="5"/>
      <c r="O16" s="5"/>
      <c r="P16" s="107"/>
      <c r="Q16" s="268" t="s">
        <v>6</v>
      </c>
      <c r="R16" s="269"/>
      <c r="S16" s="268" t="s">
        <v>18</v>
      </c>
      <c r="T16" s="269"/>
      <c r="U16" s="268" t="s">
        <v>30</v>
      </c>
      <c r="V16" s="269"/>
      <c r="W16" s="273"/>
      <c r="X16" s="274"/>
      <c r="Y16" s="274"/>
      <c r="Z16" s="274"/>
      <c r="AA16" s="274"/>
      <c r="AB16" s="274"/>
      <c r="AC16" s="274"/>
      <c r="AD16" s="275"/>
    </row>
    <row r="17" spans="1:30" ht="13.5" x14ac:dyDescent="0.15">
      <c r="A17" s="108"/>
      <c r="B17" s="5" t="s">
        <v>97</v>
      </c>
      <c r="C17" s="5"/>
      <c r="D17" s="5"/>
      <c r="E17" s="5"/>
      <c r="F17" s="5"/>
      <c r="G17" s="5"/>
      <c r="H17" s="5"/>
      <c r="I17" s="5"/>
      <c r="J17" s="5"/>
      <c r="K17" s="5"/>
      <c r="L17" s="5"/>
      <c r="M17" s="5"/>
      <c r="N17" s="5"/>
      <c r="O17" s="5"/>
      <c r="P17" s="107"/>
      <c r="Q17" s="285" t="s">
        <v>71</v>
      </c>
      <c r="R17" s="286"/>
      <c r="S17" s="285" t="s">
        <v>72</v>
      </c>
      <c r="T17" s="286"/>
      <c r="U17" s="285" t="s">
        <v>226</v>
      </c>
      <c r="V17" s="287"/>
      <c r="W17" s="19"/>
      <c r="X17" s="20"/>
      <c r="Y17" s="20"/>
      <c r="Z17" s="20"/>
      <c r="AA17" s="20"/>
      <c r="AB17" s="90"/>
      <c r="AC17" s="90"/>
      <c r="AD17" s="97"/>
    </row>
    <row r="18" spans="1:30" ht="13.5" x14ac:dyDescent="0.15">
      <c r="A18" s="108"/>
      <c r="B18" s="109" t="s">
        <v>98</v>
      </c>
      <c r="C18" s="110"/>
      <c r="D18" s="110"/>
      <c r="E18" s="110"/>
      <c r="F18" s="110"/>
      <c r="G18" s="110"/>
      <c r="H18" s="110"/>
      <c r="I18" s="110"/>
      <c r="J18" s="110"/>
      <c r="K18" s="110"/>
      <c r="L18" s="110"/>
      <c r="M18" s="110"/>
      <c r="N18" s="110"/>
      <c r="O18" s="110"/>
      <c r="P18" s="111"/>
      <c r="Q18" s="288" t="s">
        <v>102</v>
      </c>
      <c r="R18" s="289"/>
      <c r="S18" s="288" t="s">
        <v>233</v>
      </c>
      <c r="T18" s="289"/>
      <c r="U18" s="288" t="s">
        <v>103</v>
      </c>
      <c r="V18" s="289"/>
      <c r="W18" s="27"/>
      <c r="X18" s="21"/>
      <c r="Y18" s="21"/>
      <c r="Z18" s="21"/>
      <c r="AA18" s="21"/>
      <c r="AB18" s="5"/>
      <c r="AC18" s="5"/>
      <c r="AD18" s="74"/>
    </row>
    <row r="19" spans="1:30" ht="13.5" x14ac:dyDescent="0.15">
      <c r="A19" s="108"/>
      <c r="B19" s="112" t="s">
        <v>99</v>
      </c>
      <c r="C19" s="5"/>
      <c r="D19" s="5"/>
      <c r="E19" s="5"/>
      <c r="F19" s="5"/>
      <c r="G19" s="5"/>
      <c r="H19" s="5"/>
      <c r="I19" s="5"/>
      <c r="J19" s="5"/>
      <c r="K19" s="5"/>
      <c r="L19" s="5"/>
      <c r="M19" s="5"/>
      <c r="N19" s="5"/>
      <c r="O19" s="5"/>
      <c r="P19" s="107"/>
      <c r="Q19" s="148"/>
      <c r="R19" s="149"/>
      <c r="S19" s="290" t="s">
        <v>104</v>
      </c>
      <c r="T19" s="284"/>
      <c r="U19" s="290" t="s">
        <v>105</v>
      </c>
      <c r="V19" s="284"/>
      <c r="W19" s="27"/>
      <c r="X19" s="21"/>
      <c r="Y19" s="21"/>
      <c r="Z19" s="21"/>
      <c r="AA19" s="21"/>
      <c r="AB19" s="5"/>
      <c r="AC19" s="5"/>
      <c r="AD19" s="74"/>
    </row>
    <row r="20" spans="1:30" ht="3" customHeight="1" x14ac:dyDescent="0.15">
      <c r="A20" s="55"/>
      <c r="B20" s="144"/>
      <c r="C20" s="145"/>
      <c r="D20" s="145"/>
      <c r="E20" s="145"/>
      <c r="F20" s="145"/>
      <c r="G20" s="145"/>
      <c r="H20" s="145"/>
      <c r="I20" s="145"/>
      <c r="J20" s="145"/>
      <c r="K20" s="145"/>
      <c r="L20" s="145"/>
      <c r="M20" s="145"/>
      <c r="N20" s="145"/>
      <c r="O20" s="146"/>
      <c r="P20" s="147"/>
      <c r="Q20" s="150"/>
      <c r="R20" s="151"/>
      <c r="S20" s="152"/>
      <c r="T20" s="152"/>
      <c r="U20" s="150"/>
      <c r="V20" s="151"/>
      <c r="W20" s="27"/>
      <c r="X20" s="21"/>
      <c r="Y20" s="21"/>
      <c r="Z20" s="28"/>
      <c r="AA20" s="21"/>
      <c r="AB20" s="5"/>
      <c r="AC20" s="5"/>
      <c r="AD20" s="74"/>
    </row>
    <row r="21" spans="1:30" ht="13.5" x14ac:dyDescent="0.15">
      <c r="A21" s="55"/>
      <c r="B21" s="112" t="s">
        <v>100</v>
      </c>
      <c r="C21" s="110"/>
      <c r="D21" s="110"/>
      <c r="E21" s="110"/>
      <c r="F21" s="110"/>
      <c r="G21" s="110"/>
      <c r="H21" s="110"/>
      <c r="I21" s="110"/>
      <c r="J21" s="110"/>
      <c r="K21" s="110"/>
      <c r="L21" s="110"/>
      <c r="M21" s="110"/>
      <c r="N21" s="110"/>
      <c r="O21" s="110"/>
      <c r="P21" s="107"/>
      <c r="Q21" s="291" t="s">
        <v>106</v>
      </c>
      <c r="R21" s="289"/>
      <c r="S21" s="291" t="s">
        <v>107</v>
      </c>
      <c r="T21" s="289"/>
      <c r="U21" s="291" t="s">
        <v>107</v>
      </c>
      <c r="V21" s="289"/>
      <c r="W21" s="27"/>
      <c r="X21" s="21"/>
      <c r="Y21" s="21"/>
      <c r="Z21" s="21"/>
      <c r="AA21" s="21"/>
      <c r="AB21" s="5"/>
      <c r="AC21" s="5"/>
      <c r="AD21" s="74"/>
    </row>
    <row r="22" spans="1:30" ht="11.25" customHeight="1" x14ac:dyDescent="0.15">
      <c r="A22" s="55"/>
      <c r="B22" s="112" t="s">
        <v>101</v>
      </c>
      <c r="C22" s="5"/>
      <c r="D22" s="5"/>
      <c r="E22" s="5"/>
      <c r="F22" s="5"/>
      <c r="G22" s="5"/>
      <c r="H22" s="5"/>
      <c r="I22" s="5"/>
      <c r="J22" s="5"/>
      <c r="K22" s="5"/>
      <c r="L22" s="5"/>
      <c r="M22" s="5"/>
      <c r="N22" s="5"/>
      <c r="O22" s="5"/>
      <c r="P22" s="107"/>
      <c r="Q22" s="153"/>
      <c r="R22" s="154"/>
      <c r="S22" s="283" t="s">
        <v>108</v>
      </c>
      <c r="T22" s="284"/>
      <c r="U22" s="283" t="s">
        <v>108</v>
      </c>
      <c r="V22" s="284"/>
      <c r="W22" s="28"/>
      <c r="X22" s="28"/>
      <c r="Y22" s="28"/>
      <c r="Z22" s="21"/>
      <c r="AA22" s="21"/>
      <c r="AB22" s="5"/>
      <c r="AC22" s="5"/>
      <c r="AD22" s="74"/>
    </row>
    <row r="23" spans="1:30" ht="2.25" customHeight="1" x14ac:dyDescent="0.15">
      <c r="A23" s="55"/>
      <c r="B23" s="29"/>
      <c r="C23" s="21"/>
      <c r="D23" s="21"/>
      <c r="E23" s="21"/>
      <c r="F23" s="21"/>
      <c r="G23" s="21"/>
      <c r="H23" s="21"/>
      <c r="I23" s="21"/>
      <c r="J23" s="21"/>
      <c r="K23" s="21"/>
      <c r="L23" s="21"/>
      <c r="M23" s="21"/>
      <c r="N23" s="21"/>
      <c r="O23" s="30"/>
      <c r="P23" s="26"/>
      <c r="Q23" s="32"/>
      <c r="R23" s="30"/>
      <c r="S23" s="32"/>
      <c r="T23" s="31"/>
      <c r="U23" s="30"/>
      <c r="V23" s="31"/>
      <c r="W23" s="28"/>
      <c r="X23" s="28"/>
      <c r="Y23" s="28"/>
      <c r="Z23" s="21"/>
      <c r="AA23" s="21"/>
      <c r="AB23" s="5"/>
      <c r="AC23" s="5"/>
      <c r="AD23" s="74"/>
    </row>
    <row r="24" spans="1:30" ht="3" customHeight="1" thickBot="1" x14ac:dyDescent="0.2">
      <c r="A24" s="23"/>
      <c r="B24" s="29"/>
      <c r="C24" s="21"/>
      <c r="D24" s="21"/>
      <c r="E24" s="21"/>
      <c r="F24" s="21"/>
      <c r="G24" s="21"/>
      <c r="H24" s="21"/>
      <c r="I24" s="21"/>
      <c r="J24" s="21"/>
      <c r="K24" s="21"/>
      <c r="L24" s="21"/>
      <c r="M24" s="21"/>
      <c r="N24" s="21"/>
      <c r="O24" s="21"/>
      <c r="P24" s="33"/>
      <c r="Q24" s="27"/>
      <c r="R24" s="21"/>
      <c r="S24" s="27"/>
      <c r="T24" s="26"/>
      <c r="U24" s="21"/>
      <c r="V24" s="26"/>
      <c r="W24" s="27"/>
      <c r="X24" s="21"/>
      <c r="Y24" s="21"/>
      <c r="Z24" s="21"/>
      <c r="AA24" s="21"/>
      <c r="AB24" s="53"/>
      <c r="AC24" s="53"/>
      <c r="AD24" s="79"/>
    </row>
    <row r="25" spans="1:30" ht="13.5" customHeight="1" x14ac:dyDescent="0.15">
      <c r="A25" s="358" t="s">
        <v>245</v>
      </c>
      <c r="B25" s="359"/>
      <c r="C25" s="360"/>
      <c r="D25" s="364" t="s">
        <v>29</v>
      </c>
      <c r="E25" s="365"/>
      <c r="F25" s="368">
        <f>I25+L25+O25</f>
        <v>22769.366999999998</v>
      </c>
      <c r="G25" s="369"/>
      <c r="H25" s="292" t="s">
        <v>40</v>
      </c>
      <c r="I25" s="294">
        <f>Z70</f>
        <v>22736.366999999998</v>
      </c>
      <c r="J25" s="295"/>
      <c r="K25" s="292" t="s">
        <v>41</v>
      </c>
      <c r="L25" s="298">
        <f>Z75</f>
        <v>0</v>
      </c>
      <c r="M25" s="299"/>
      <c r="N25" s="292" t="s">
        <v>42</v>
      </c>
      <c r="O25" s="368">
        <f>Z87</f>
        <v>33</v>
      </c>
      <c r="P25" s="369"/>
      <c r="Q25" s="379" t="s">
        <v>43</v>
      </c>
      <c r="R25" s="380"/>
      <c r="S25" s="380"/>
      <c r="T25" s="380"/>
      <c r="U25" s="244">
        <f>O25/(I25+L25+O25)</f>
        <v>1.4493156529120903E-3</v>
      </c>
      <c r="V25" s="245"/>
      <c r="W25" s="245"/>
      <c r="X25" s="245"/>
      <c r="Y25" s="245"/>
      <c r="Z25" s="245"/>
      <c r="AA25" s="245"/>
      <c r="AB25" s="245"/>
      <c r="AC25" s="245"/>
      <c r="AD25" s="246"/>
    </row>
    <row r="26" spans="1:30" ht="13.5" customHeight="1" thickBot="1" x14ac:dyDescent="0.2">
      <c r="A26" s="361"/>
      <c r="B26" s="362"/>
      <c r="C26" s="363"/>
      <c r="D26" s="366"/>
      <c r="E26" s="367"/>
      <c r="F26" s="370"/>
      <c r="G26" s="371"/>
      <c r="H26" s="293"/>
      <c r="I26" s="296"/>
      <c r="J26" s="297"/>
      <c r="K26" s="293"/>
      <c r="L26" s="300"/>
      <c r="M26" s="301"/>
      <c r="N26" s="293"/>
      <c r="O26" s="370"/>
      <c r="P26" s="371"/>
      <c r="Q26" s="366" t="s">
        <v>44</v>
      </c>
      <c r="R26" s="381"/>
      <c r="S26" s="381"/>
      <c r="T26" s="381"/>
      <c r="U26" s="247"/>
      <c r="V26" s="248"/>
      <c r="W26" s="248"/>
      <c r="X26" s="248"/>
      <c r="Y26" s="248"/>
      <c r="Z26" s="248"/>
      <c r="AA26" s="248"/>
      <c r="AB26" s="248"/>
      <c r="AC26" s="248"/>
      <c r="AD26" s="249"/>
    </row>
    <row r="27" spans="1:30" ht="14.25" customHeight="1" thickBot="1" x14ac:dyDescent="0.2">
      <c r="A27" s="48"/>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5"/>
      <c r="AC27" s="5"/>
      <c r="AD27" s="74"/>
    </row>
    <row r="28" spans="1:30" s="65" customFormat="1" ht="14.25" customHeight="1" x14ac:dyDescent="0.15">
      <c r="A28" s="70" t="s">
        <v>45</v>
      </c>
      <c r="B28" s="64"/>
      <c r="C28" s="64"/>
      <c r="D28" s="64"/>
      <c r="E28" s="64"/>
      <c r="F28" s="64"/>
      <c r="G28" s="64"/>
      <c r="H28" s="64"/>
      <c r="I28" s="64"/>
      <c r="J28" s="64"/>
      <c r="K28" s="64"/>
      <c r="L28" s="64"/>
      <c r="M28" s="64"/>
      <c r="N28" s="64"/>
      <c r="O28" s="64"/>
      <c r="P28" s="64"/>
      <c r="Q28" s="64"/>
      <c r="R28" s="64"/>
      <c r="S28" s="64"/>
      <c r="T28" s="64"/>
      <c r="U28" s="64"/>
      <c r="V28" s="64"/>
      <c r="W28" s="64"/>
      <c r="X28" s="64"/>
      <c r="Y28" s="443"/>
      <c r="Z28" s="443"/>
      <c r="AA28" s="443"/>
      <c r="AB28" s="444"/>
      <c r="AC28" s="444"/>
      <c r="AD28" s="445"/>
    </row>
    <row r="29" spans="1:30" s="5" customFormat="1" ht="14.25" customHeight="1" x14ac:dyDescent="0.15">
      <c r="A29" s="71" t="s">
        <v>46</v>
      </c>
      <c r="B29" s="50"/>
      <c r="C29" s="50"/>
      <c r="D29" s="50"/>
      <c r="E29" s="50"/>
      <c r="F29" s="50"/>
      <c r="G29" s="50"/>
      <c r="H29" s="50"/>
      <c r="I29" s="50"/>
      <c r="J29" s="50"/>
      <c r="K29" s="50"/>
      <c r="L29" s="50"/>
      <c r="M29" s="50"/>
      <c r="N29" s="50"/>
      <c r="O29" s="50"/>
      <c r="P29" s="50"/>
      <c r="Q29" s="50"/>
      <c r="R29" s="50"/>
      <c r="S29" s="50"/>
      <c r="T29" s="50"/>
      <c r="U29" s="50"/>
      <c r="V29" s="50"/>
      <c r="W29" s="50"/>
      <c r="X29" s="50"/>
      <c r="Y29" s="446"/>
      <c r="Z29" s="446"/>
      <c r="AA29" s="447"/>
      <c r="AB29" s="447"/>
      <c r="AC29" s="447"/>
      <c r="AD29" s="448"/>
    </row>
    <row r="30" spans="1:30" s="61" customFormat="1" ht="14.25" customHeight="1" x14ac:dyDescent="0.15">
      <c r="A30" s="383" t="s">
        <v>47</v>
      </c>
      <c r="B30" s="303"/>
      <c r="C30" s="303"/>
      <c r="D30" s="303"/>
      <c r="E30" s="304"/>
      <c r="F30" s="60"/>
      <c r="G30" s="60"/>
      <c r="H30" s="60"/>
      <c r="I30" s="60"/>
      <c r="J30" s="60"/>
      <c r="K30" s="60"/>
      <c r="L30" s="60"/>
      <c r="M30" s="60"/>
      <c r="N30" s="302" t="s">
        <v>48</v>
      </c>
      <c r="O30" s="303"/>
      <c r="P30" s="303"/>
      <c r="Q30" s="303"/>
      <c r="R30" s="304"/>
      <c r="S30" s="60"/>
      <c r="T30" s="60"/>
      <c r="U30" s="60"/>
      <c r="V30" s="60"/>
      <c r="W30" s="60"/>
      <c r="X30" s="60"/>
      <c r="Y30" s="60"/>
      <c r="Z30" s="60"/>
      <c r="AA30" s="60"/>
      <c r="AD30" s="99"/>
    </row>
    <row r="31" spans="1:30" s="61" customFormat="1" ht="14.25" customHeight="1" x14ac:dyDescent="0.15">
      <c r="A31" s="434" t="s">
        <v>53</v>
      </c>
      <c r="B31" s="435"/>
      <c r="C31" s="435"/>
      <c r="D31" s="435"/>
      <c r="E31" s="435"/>
      <c r="F31" s="435"/>
      <c r="G31" s="435"/>
      <c r="H31" s="435"/>
      <c r="I31" s="435"/>
      <c r="J31" s="170"/>
      <c r="K31" s="170"/>
      <c r="L31" s="170"/>
      <c r="M31" s="170"/>
      <c r="N31" s="176" t="s">
        <v>55</v>
      </c>
      <c r="O31" s="170"/>
      <c r="P31" s="170"/>
      <c r="Q31" s="170"/>
      <c r="R31" s="170"/>
      <c r="S31" s="177"/>
      <c r="T31" s="177"/>
      <c r="U31" s="177"/>
      <c r="V31" s="177"/>
      <c r="W31" s="177"/>
      <c r="X31" s="177"/>
      <c r="Y31" s="177"/>
      <c r="Z31" s="177"/>
      <c r="AA31" s="177"/>
      <c r="AB31" s="219"/>
      <c r="AC31" s="219"/>
      <c r="AD31" s="178"/>
    </row>
    <row r="32" spans="1:30" s="61" customFormat="1" ht="14.25" customHeight="1" x14ac:dyDescent="0.15">
      <c r="A32" s="171" t="s">
        <v>54</v>
      </c>
      <c r="B32" s="172"/>
      <c r="C32" s="172"/>
      <c r="D32" s="172"/>
      <c r="E32" s="172"/>
      <c r="F32" s="170"/>
      <c r="G32" s="170"/>
      <c r="H32" s="170"/>
      <c r="I32" s="170"/>
      <c r="J32" s="170"/>
      <c r="K32" s="170"/>
      <c r="L32" s="170"/>
      <c r="M32" s="173"/>
      <c r="N32" s="376" t="s">
        <v>37</v>
      </c>
      <c r="O32" s="377"/>
      <c r="P32" s="377"/>
      <c r="Q32" s="377"/>
      <c r="R32" s="378"/>
      <c r="S32" s="170"/>
      <c r="T32" s="170"/>
      <c r="U32" s="170"/>
      <c r="V32" s="170"/>
      <c r="W32" s="170"/>
      <c r="X32" s="170"/>
      <c r="Y32" s="170"/>
      <c r="Z32" s="170"/>
      <c r="AA32" s="170"/>
      <c r="AB32" s="179"/>
      <c r="AC32" s="179"/>
      <c r="AD32" s="180"/>
    </row>
    <row r="33" spans="1:31" s="61" customFormat="1" ht="14.25" customHeight="1" x14ac:dyDescent="0.15">
      <c r="A33" s="174"/>
      <c r="B33" s="175"/>
      <c r="C33" s="339" t="s">
        <v>225</v>
      </c>
      <c r="D33" s="339"/>
      <c r="E33" s="339"/>
      <c r="F33" s="339"/>
      <c r="G33" s="339"/>
      <c r="H33" s="339"/>
      <c r="I33" s="339"/>
      <c r="J33" s="339"/>
      <c r="K33" s="339"/>
      <c r="L33" s="339"/>
      <c r="M33" s="340"/>
      <c r="N33" s="181" t="s">
        <v>56</v>
      </c>
      <c r="O33" s="175"/>
      <c r="P33" s="175"/>
      <c r="Q33" s="175"/>
      <c r="R33" s="175"/>
      <c r="S33" s="175"/>
      <c r="T33" s="175"/>
      <c r="U33" s="175"/>
      <c r="V33" s="175"/>
      <c r="W33" s="175"/>
      <c r="X33" s="175"/>
      <c r="Y33" s="175"/>
      <c r="Z33" s="175"/>
      <c r="AA33" s="175"/>
      <c r="AB33" s="219"/>
      <c r="AC33" s="219"/>
      <c r="AD33" s="178"/>
    </row>
    <row r="34" spans="1:31" s="5" customFormat="1" ht="12" thickBot="1" x14ac:dyDescent="0.2">
      <c r="A34" s="72"/>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449"/>
      <c r="AC34" s="449"/>
      <c r="AD34" s="450"/>
    </row>
    <row r="35" spans="1:31" s="5" customFormat="1" ht="14.25" customHeight="1" x14ac:dyDescent="0.15">
      <c r="A35" s="73" t="s">
        <v>34</v>
      </c>
      <c r="B35" s="62"/>
      <c r="C35" s="62"/>
      <c r="D35" s="62"/>
      <c r="E35" s="59"/>
      <c r="F35" s="62"/>
      <c r="G35" s="62"/>
      <c r="H35" s="62"/>
      <c r="I35" s="62"/>
      <c r="J35" s="62"/>
      <c r="K35" s="62"/>
      <c r="L35" s="62"/>
      <c r="M35" s="62"/>
      <c r="N35" s="62"/>
      <c r="O35" s="62"/>
      <c r="P35" s="62"/>
      <c r="Q35" s="62"/>
      <c r="R35" s="62"/>
      <c r="S35" s="62"/>
      <c r="T35" s="62"/>
      <c r="U35" s="62"/>
      <c r="V35" s="62"/>
      <c r="W35" s="62"/>
      <c r="X35" s="62"/>
      <c r="Y35" s="62"/>
      <c r="Z35" s="62"/>
      <c r="AA35" s="62"/>
      <c r="AB35" s="441"/>
      <c r="AC35" s="441"/>
      <c r="AD35" s="442"/>
    </row>
    <row r="36" spans="1:31" ht="11.25" customHeight="1" thickBot="1" x14ac:dyDescent="0.2">
      <c r="A36" s="354" t="s">
        <v>16</v>
      </c>
      <c r="B36" s="355"/>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21"/>
      <c r="AB36" s="53"/>
      <c r="AC36" s="53"/>
      <c r="AD36" s="79"/>
    </row>
    <row r="37" spans="1:31" ht="11.25" customHeight="1" x14ac:dyDescent="0.15">
      <c r="A37" s="24" t="s">
        <v>31</v>
      </c>
      <c r="B37" s="25"/>
      <c r="C37" s="25"/>
      <c r="D37" s="25"/>
      <c r="E37" s="27"/>
      <c r="F37" s="21"/>
      <c r="G37" s="21"/>
      <c r="H37" s="21"/>
      <c r="I37" s="21"/>
      <c r="J37" s="21"/>
      <c r="K37" s="21"/>
      <c r="L37" s="21"/>
      <c r="M37" s="21"/>
      <c r="N37" s="21"/>
      <c r="O37" s="21"/>
      <c r="P37" s="21"/>
      <c r="Q37" s="21"/>
      <c r="R37" s="21"/>
      <c r="S37" s="21"/>
      <c r="T37" s="21"/>
      <c r="U37" s="21"/>
      <c r="V37" s="21"/>
      <c r="W37" s="21"/>
      <c r="X37" s="21"/>
      <c r="Y37" s="21"/>
      <c r="Z37" s="21"/>
      <c r="AA37" s="87"/>
      <c r="AB37" s="88"/>
      <c r="AC37" s="5"/>
      <c r="AD37" s="74"/>
    </row>
    <row r="38" spans="1:31" ht="20.100000000000001" customHeight="1" x14ac:dyDescent="0.15">
      <c r="A38" s="121" t="s">
        <v>1</v>
      </c>
      <c r="B38" s="122" t="s">
        <v>12</v>
      </c>
      <c r="C38" s="215" t="s">
        <v>11</v>
      </c>
      <c r="D38" s="215" t="s">
        <v>26</v>
      </c>
      <c r="E38" s="215" t="s">
        <v>19</v>
      </c>
      <c r="F38" s="215" t="s">
        <v>12</v>
      </c>
      <c r="G38" s="215" t="s">
        <v>2</v>
      </c>
      <c r="H38" s="356" t="s">
        <v>7</v>
      </c>
      <c r="I38" s="215" t="s">
        <v>74</v>
      </c>
      <c r="J38" s="278" t="s">
        <v>75</v>
      </c>
      <c r="K38" s="279"/>
      <c r="L38" s="279"/>
      <c r="M38" s="280"/>
      <c r="N38" s="260" t="s">
        <v>90</v>
      </c>
      <c r="O38" s="261"/>
      <c r="P38" s="262"/>
      <c r="Q38" s="278" t="s">
        <v>15</v>
      </c>
      <c r="R38" s="280"/>
      <c r="S38" s="260" t="s">
        <v>5</v>
      </c>
      <c r="T38" s="261"/>
      <c r="U38" s="261"/>
      <c r="V38" s="261"/>
      <c r="W38" s="261"/>
      <c r="X38" s="262"/>
      <c r="Y38" s="276" t="s">
        <v>28</v>
      </c>
      <c r="Z38" s="277"/>
      <c r="AA38" s="314" t="s">
        <v>65</v>
      </c>
      <c r="AB38" s="281" t="s">
        <v>63</v>
      </c>
      <c r="AC38" s="282"/>
      <c r="AD38" s="316" t="s">
        <v>85</v>
      </c>
      <c r="AE38" s="1" t="s">
        <v>62</v>
      </c>
    </row>
    <row r="39" spans="1:31" ht="20.100000000000001" customHeight="1" x14ac:dyDescent="0.15">
      <c r="A39" s="124"/>
      <c r="B39" s="125" t="s">
        <v>13</v>
      </c>
      <c r="C39" s="216" t="s">
        <v>13</v>
      </c>
      <c r="D39" s="216" t="s">
        <v>76</v>
      </c>
      <c r="E39" s="216" t="s">
        <v>20</v>
      </c>
      <c r="F39" s="216" t="s">
        <v>77</v>
      </c>
      <c r="G39" s="216" t="s">
        <v>13</v>
      </c>
      <c r="H39" s="357"/>
      <c r="I39" s="216" t="s">
        <v>78</v>
      </c>
      <c r="J39" s="263"/>
      <c r="K39" s="382"/>
      <c r="L39" s="382"/>
      <c r="M39" s="264"/>
      <c r="N39" s="260" t="s">
        <v>91</v>
      </c>
      <c r="O39" s="261"/>
      <c r="P39" s="262"/>
      <c r="Q39" s="263"/>
      <c r="R39" s="264"/>
      <c r="S39" s="127" t="s">
        <v>79</v>
      </c>
      <c r="T39" s="127" t="s">
        <v>80</v>
      </c>
      <c r="U39" s="127" t="s">
        <v>81</v>
      </c>
      <c r="V39" s="127" t="s">
        <v>82</v>
      </c>
      <c r="W39" s="127" t="s">
        <v>83</v>
      </c>
      <c r="X39" s="127" t="s">
        <v>84</v>
      </c>
      <c r="Y39" s="134" t="s">
        <v>59</v>
      </c>
      <c r="Z39" s="135" t="s">
        <v>60</v>
      </c>
      <c r="AA39" s="315"/>
      <c r="AB39" s="217" t="s">
        <v>66</v>
      </c>
      <c r="AC39" s="218" t="s">
        <v>64</v>
      </c>
      <c r="AD39" s="317"/>
      <c r="AE39" s="96" t="s">
        <v>57</v>
      </c>
    </row>
    <row r="40" spans="1:31" ht="15" customHeight="1" x14ac:dyDescent="0.15">
      <c r="A40" s="115" t="s">
        <v>109</v>
      </c>
      <c r="B40" s="116" t="s">
        <v>110</v>
      </c>
      <c r="C40" s="116" t="s">
        <v>4</v>
      </c>
      <c r="D40" s="117" t="s">
        <v>61</v>
      </c>
      <c r="E40" s="116" t="s">
        <v>19</v>
      </c>
      <c r="F40" s="117"/>
      <c r="G40" s="117" t="s">
        <v>111</v>
      </c>
      <c r="H40" s="117" t="s">
        <v>3</v>
      </c>
      <c r="I40" s="118" t="s">
        <v>112</v>
      </c>
      <c r="J40" s="155" t="s">
        <v>113</v>
      </c>
      <c r="K40" s="119"/>
      <c r="L40" s="119"/>
      <c r="M40" s="120"/>
      <c r="N40" s="265" t="s">
        <v>146</v>
      </c>
      <c r="O40" s="266"/>
      <c r="P40" s="267"/>
      <c r="Q40" s="250" t="s">
        <v>93</v>
      </c>
      <c r="R40" s="251"/>
      <c r="S40" s="184">
        <v>1240</v>
      </c>
      <c r="T40" s="184">
        <v>1638</v>
      </c>
      <c r="U40" s="184">
        <v>1042.8499999999999</v>
      </c>
      <c r="V40" s="184">
        <v>966</v>
      </c>
      <c r="W40" s="184">
        <f>401+145.812</f>
        <v>546.81200000000001</v>
      </c>
      <c r="X40" s="185">
        <v>1251.1867669999999</v>
      </c>
      <c r="Y40" s="198">
        <v>7384</v>
      </c>
      <c r="Z40" s="66">
        <f>SUM(S40:X40)</f>
        <v>6684.8487670000004</v>
      </c>
      <c r="AA40" s="222" t="s">
        <v>57</v>
      </c>
      <c r="AB40" s="318" t="s">
        <v>227</v>
      </c>
      <c r="AC40" s="252">
        <v>0.86</v>
      </c>
      <c r="AD40" s="128"/>
      <c r="AE40" s="96" t="s">
        <v>58</v>
      </c>
    </row>
    <row r="41" spans="1:31" ht="15" customHeight="1" x14ac:dyDescent="0.15">
      <c r="A41" s="115" t="s">
        <v>114</v>
      </c>
      <c r="B41" s="116" t="s">
        <v>110</v>
      </c>
      <c r="C41" s="156" t="s">
        <v>4</v>
      </c>
      <c r="D41" s="157" t="s">
        <v>61</v>
      </c>
      <c r="E41" s="116" t="s">
        <v>19</v>
      </c>
      <c r="F41" s="132"/>
      <c r="G41" s="117" t="s">
        <v>111</v>
      </c>
      <c r="H41" s="157" t="s">
        <v>3</v>
      </c>
      <c r="I41" s="114" t="s">
        <v>112</v>
      </c>
      <c r="J41" s="91" t="s">
        <v>115</v>
      </c>
      <c r="K41" s="6"/>
      <c r="L41" s="6"/>
      <c r="M41" s="158"/>
      <c r="N41" s="265" t="s">
        <v>147</v>
      </c>
      <c r="O41" s="266"/>
      <c r="P41" s="267"/>
      <c r="Q41" s="250" t="s">
        <v>93</v>
      </c>
      <c r="R41" s="251"/>
      <c r="S41" s="186"/>
      <c r="T41" s="186">
        <v>544</v>
      </c>
      <c r="U41" s="186">
        <v>618</v>
      </c>
      <c r="V41" s="186">
        <v>372</v>
      </c>
      <c r="W41" s="186"/>
      <c r="X41" s="187"/>
      <c r="Y41" s="198">
        <v>544</v>
      </c>
      <c r="Z41" s="66">
        <f t="shared" ref="Z41:Z67" si="0">SUM(S41:X41)</f>
        <v>1534</v>
      </c>
      <c r="AA41" s="223" t="s">
        <v>57</v>
      </c>
      <c r="AB41" s="319"/>
      <c r="AC41" s="253"/>
      <c r="AD41" s="204"/>
    </row>
    <row r="42" spans="1:31" ht="15" customHeight="1" x14ac:dyDescent="0.15">
      <c r="A42" s="115" t="s">
        <v>116</v>
      </c>
      <c r="B42" s="156" t="s">
        <v>110</v>
      </c>
      <c r="C42" s="156" t="s">
        <v>4</v>
      </c>
      <c r="D42" s="157" t="s">
        <v>61</v>
      </c>
      <c r="E42" s="116" t="s">
        <v>19</v>
      </c>
      <c r="F42" s="132"/>
      <c r="G42" s="117" t="s">
        <v>111</v>
      </c>
      <c r="H42" s="157" t="s">
        <v>3</v>
      </c>
      <c r="I42" s="114" t="s">
        <v>112</v>
      </c>
      <c r="J42" s="155" t="s">
        <v>117</v>
      </c>
      <c r="K42" s="6"/>
      <c r="L42" s="6"/>
      <c r="M42" s="158"/>
      <c r="N42" s="265" t="s">
        <v>148</v>
      </c>
      <c r="O42" s="266"/>
      <c r="P42" s="267"/>
      <c r="Q42" s="250" t="s">
        <v>93</v>
      </c>
      <c r="R42" s="251"/>
      <c r="S42" s="186">
        <v>118</v>
      </c>
      <c r="T42" s="186">
        <v>50.24</v>
      </c>
      <c r="U42" s="186">
        <v>32.32</v>
      </c>
      <c r="V42" s="186">
        <v>27.2</v>
      </c>
      <c r="W42" s="186"/>
      <c r="X42" s="187"/>
      <c r="Y42" s="198">
        <v>280</v>
      </c>
      <c r="Z42" s="66">
        <f t="shared" si="0"/>
        <v>227.76</v>
      </c>
      <c r="AA42" s="222" t="s">
        <v>58</v>
      </c>
      <c r="AB42" s="319"/>
      <c r="AC42" s="253"/>
      <c r="AD42" s="204"/>
    </row>
    <row r="43" spans="1:31" ht="15" customHeight="1" x14ac:dyDescent="0.15">
      <c r="A43" s="115" t="s">
        <v>118</v>
      </c>
      <c r="B43" s="156" t="s">
        <v>110</v>
      </c>
      <c r="C43" s="156" t="s">
        <v>4</v>
      </c>
      <c r="D43" s="157" t="s">
        <v>61</v>
      </c>
      <c r="E43" s="116" t="s">
        <v>19</v>
      </c>
      <c r="F43" s="132"/>
      <c r="G43" s="117" t="s">
        <v>111</v>
      </c>
      <c r="H43" s="157" t="s">
        <v>3</v>
      </c>
      <c r="I43" s="114" t="s">
        <v>112</v>
      </c>
      <c r="J43" s="155" t="s">
        <v>119</v>
      </c>
      <c r="K43" s="6"/>
      <c r="L43" s="6"/>
      <c r="M43" s="158"/>
      <c r="N43" s="265" t="s">
        <v>149</v>
      </c>
      <c r="O43" s="266"/>
      <c r="P43" s="267"/>
      <c r="Q43" s="250" t="s">
        <v>93</v>
      </c>
      <c r="R43" s="251"/>
      <c r="S43" s="186">
        <v>1152</v>
      </c>
      <c r="T43" s="186"/>
      <c r="U43" s="186"/>
      <c r="V43" s="186"/>
      <c r="W43" s="186"/>
      <c r="X43" s="187"/>
      <c r="Y43" s="198">
        <v>1152</v>
      </c>
      <c r="Z43" s="66">
        <f t="shared" si="0"/>
        <v>1152</v>
      </c>
      <c r="AA43" s="222" t="s">
        <v>58</v>
      </c>
      <c r="AB43" s="319"/>
      <c r="AC43" s="253"/>
      <c r="AD43" s="204"/>
    </row>
    <row r="44" spans="1:31" ht="15" customHeight="1" x14ac:dyDescent="0.15">
      <c r="A44" s="115" t="s">
        <v>120</v>
      </c>
      <c r="B44" s="156" t="s">
        <v>110</v>
      </c>
      <c r="C44" s="156" t="s">
        <v>4</v>
      </c>
      <c r="D44" s="157" t="s">
        <v>61</v>
      </c>
      <c r="E44" s="156" t="s">
        <v>19</v>
      </c>
      <c r="F44" s="157"/>
      <c r="G44" s="157" t="s">
        <v>111</v>
      </c>
      <c r="H44" s="157" t="s">
        <v>3</v>
      </c>
      <c r="I44" s="118" t="s">
        <v>112</v>
      </c>
      <c r="J44" s="91" t="s">
        <v>121</v>
      </c>
      <c r="K44" s="119"/>
      <c r="L44" s="119"/>
      <c r="M44" s="120"/>
      <c r="N44" s="265" t="s">
        <v>146</v>
      </c>
      <c r="O44" s="266"/>
      <c r="P44" s="267"/>
      <c r="Q44" s="250" t="s">
        <v>93</v>
      </c>
      <c r="R44" s="251"/>
      <c r="S44" s="186">
        <v>209</v>
      </c>
      <c r="T44" s="186">
        <v>903</v>
      </c>
      <c r="U44" s="186">
        <v>285.7</v>
      </c>
      <c r="V44" s="186">
        <v>367.6</v>
      </c>
      <c r="W44" s="186">
        <v>401.27170699999999</v>
      </c>
      <c r="X44" s="187"/>
      <c r="Y44" s="198">
        <v>2363</v>
      </c>
      <c r="Z44" s="66">
        <f t="shared" si="0"/>
        <v>2166.5717070000001</v>
      </c>
      <c r="AA44" s="222" t="s">
        <v>58</v>
      </c>
      <c r="AB44" s="319"/>
      <c r="AC44" s="253"/>
      <c r="AD44" s="205"/>
    </row>
    <row r="45" spans="1:31" ht="15" customHeight="1" x14ac:dyDescent="0.15">
      <c r="A45" s="115" t="s">
        <v>199</v>
      </c>
      <c r="B45" s="156" t="s">
        <v>110</v>
      </c>
      <c r="C45" s="156" t="s">
        <v>4</v>
      </c>
      <c r="D45" s="157" t="s">
        <v>61</v>
      </c>
      <c r="E45" s="156" t="s">
        <v>19</v>
      </c>
      <c r="F45" s="157"/>
      <c r="G45" s="157" t="s">
        <v>111</v>
      </c>
      <c r="H45" s="157" t="s">
        <v>3</v>
      </c>
      <c r="I45" s="114" t="s">
        <v>192</v>
      </c>
      <c r="J45" s="219" t="s">
        <v>179</v>
      </c>
      <c r="K45" s="119"/>
      <c r="L45" s="119"/>
      <c r="M45" s="120"/>
      <c r="N45" s="265" t="s">
        <v>200</v>
      </c>
      <c r="O45" s="266"/>
      <c r="P45" s="267"/>
      <c r="Q45" s="250" t="s">
        <v>93</v>
      </c>
      <c r="R45" s="251"/>
      <c r="S45" s="188">
        <v>270</v>
      </c>
      <c r="T45" s="188">
        <v>576</v>
      </c>
      <c r="U45" s="188">
        <v>437.83</v>
      </c>
      <c r="V45" s="188">
        <v>143</v>
      </c>
      <c r="W45" s="188"/>
      <c r="X45" s="189"/>
      <c r="Y45" s="199">
        <v>2035</v>
      </c>
      <c r="Z45" s="66">
        <f t="shared" si="0"/>
        <v>1426.83</v>
      </c>
      <c r="AA45" s="222" t="s">
        <v>57</v>
      </c>
      <c r="AB45" s="319"/>
      <c r="AC45" s="253"/>
      <c r="AD45" s="205" t="s">
        <v>201</v>
      </c>
    </row>
    <row r="46" spans="1:31" ht="15" customHeight="1" x14ac:dyDescent="0.15">
      <c r="A46" s="115" t="s">
        <v>207</v>
      </c>
      <c r="B46" s="156" t="s">
        <v>110</v>
      </c>
      <c r="C46" s="156" t="s">
        <v>4</v>
      </c>
      <c r="D46" s="157" t="s">
        <v>61</v>
      </c>
      <c r="E46" s="156" t="s">
        <v>19</v>
      </c>
      <c r="F46" s="157"/>
      <c r="G46" s="157" t="s">
        <v>111</v>
      </c>
      <c r="H46" s="157" t="s">
        <v>3</v>
      </c>
      <c r="I46" s="118" t="s">
        <v>192</v>
      </c>
      <c r="J46" s="219" t="s">
        <v>182</v>
      </c>
      <c r="K46" s="119"/>
      <c r="L46" s="119"/>
      <c r="M46" s="120"/>
      <c r="N46" s="384" t="s">
        <v>183</v>
      </c>
      <c r="O46" s="385"/>
      <c r="P46" s="386"/>
      <c r="Q46" s="250" t="s">
        <v>93</v>
      </c>
      <c r="R46" s="251"/>
      <c r="S46" s="190">
        <v>143</v>
      </c>
      <c r="T46" s="190">
        <v>550</v>
      </c>
      <c r="U46" s="190">
        <v>128</v>
      </c>
      <c r="V46" s="190">
        <v>101</v>
      </c>
      <c r="W46" s="188"/>
      <c r="X46" s="189"/>
      <c r="Y46" s="199">
        <v>1648</v>
      </c>
      <c r="Z46" s="66">
        <f t="shared" si="0"/>
        <v>922</v>
      </c>
      <c r="AA46" s="222" t="s">
        <v>57</v>
      </c>
      <c r="AB46" s="319"/>
      <c r="AC46" s="253"/>
      <c r="AD46" s="205" t="s">
        <v>208</v>
      </c>
    </row>
    <row r="47" spans="1:31" ht="15" customHeight="1" x14ac:dyDescent="0.15">
      <c r="A47" s="115" t="s">
        <v>122</v>
      </c>
      <c r="B47" s="116" t="s">
        <v>110</v>
      </c>
      <c r="C47" s="156" t="s">
        <v>4</v>
      </c>
      <c r="D47" s="157" t="s">
        <v>61</v>
      </c>
      <c r="E47" s="116" t="s">
        <v>19</v>
      </c>
      <c r="F47" s="132"/>
      <c r="G47" s="117" t="s">
        <v>111</v>
      </c>
      <c r="H47" s="157" t="s">
        <v>3</v>
      </c>
      <c r="I47" s="114" t="s">
        <v>112</v>
      </c>
      <c r="J47" s="91" t="s">
        <v>123</v>
      </c>
      <c r="K47" s="159"/>
      <c r="L47" s="159"/>
      <c r="M47" s="160"/>
      <c r="N47" s="265" t="s">
        <v>150</v>
      </c>
      <c r="O47" s="266"/>
      <c r="P47" s="267"/>
      <c r="Q47" s="250" t="s">
        <v>93</v>
      </c>
      <c r="R47" s="251"/>
      <c r="S47" s="186"/>
      <c r="T47" s="186"/>
      <c r="U47" s="186">
        <v>50</v>
      </c>
      <c r="V47" s="186"/>
      <c r="W47" s="186"/>
      <c r="X47" s="187"/>
      <c r="Y47" s="198">
        <v>120</v>
      </c>
      <c r="Z47" s="66">
        <f t="shared" si="0"/>
        <v>50</v>
      </c>
      <c r="AA47" s="222" t="s">
        <v>58</v>
      </c>
      <c r="AB47" s="319"/>
      <c r="AC47" s="253"/>
      <c r="AD47" s="204"/>
    </row>
    <row r="48" spans="1:31" ht="15" customHeight="1" x14ac:dyDescent="0.15">
      <c r="A48" s="115" t="s">
        <v>124</v>
      </c>
      <c r="B48" s="116" t="s">
        <v>110</v>
      </c>
      <c r="C48" s="156" t="s">
        <v>4</v>
      </c>
      <c r="D48" s="157" t="s">
        <v>61</v>
      </c>
      <c r="E48" s="116" t="s">
        <v>19</v>
      </c>
      <c r="F48" s="132"/>
      <c r="G48" s="117" t="s">
        <v>111</v>
      </c>
      <c r="H48" s="157" t="s">
        <v>3</v>
      </c>
      <c r="I48" s="114" t="s">
        <v>112</v>
      </c>
      <c r="J48" s="91" t="s">
        <v>125</v>
      </c>
      <c r="K48" s="159"/>
      <c r="L48" s="159"/>
      <c r="M48" s="160"/>
      <c r="N48" s="265" t="s">
        <v>151</v>
      </c>
      <c r="O48" s="266"/>
      <c r="P48" s="267"/>
      <c r="Q48" s="250" t="s">
        <v>93</v>
      </c>
      <c r="R48" s="251"/>
      <c r="S48" s="186">
        <v>858</v>
      </c>
      <c r="T48" s="186">
        <v>20</v>
      </c>
      <c r="U48" s="186">
        <v>200</v>
      </c>
      <c r="V48" s="186"/>
      <c r="W48" s="186"/>
      <c r="X48" s="187"/>
      <c r="Y48" s="198">
        <v>1088</v>
      </c>
      <c r="Z48" s="66">
        <f t="shared" si="0"/>
        <v>1078</v>
      </c>
      <c r="AA48" s="222" t="s">
        <v>58</v>
      </c>
      <c r="AB48" s="319"/>
      <c r="AC48" s="253"/>
      <c r="AD48" s="205"/>
    </row>
    <row r="49" spans="1:30" ht="15" customHeight="1" x14ac:dyDescent="0.15">
      <c r="A49" s="115" t="s">
        <v>126</v>
      </c>
      <c r="B49" s="116" t="s">
        <v>110</v>
      </c>
      <c r="C49" s="156" t="s">
        <v>4</v>
      </c>
      <c r="D49" s="157" t="s">
        <v>61</v>
      </c>
      <c r="E49" s="116" t="s">
        <v>19</v>
      </c>
      <c r="F49" s="132"/>
      <c r="G49" s="117" t="s">
        <v>111</v>
      </c>
      <c r="H49" s="157" t="s">
        <v>3</v>
      </c>
      <c r="I49" s="114" t="s">
        <v>112</v>
      </c>
      <c r="J49" s="91" t="s">
        <v>127</v>
      </c>
      <c r="K49" s="159"/>
      <c r="L49" s="159"/>
      <c r="M49" s="160"/>
      <c r="N49" s="265" t="s">
        <v>146</v>
      </c>
      <c r="O49" s="266"/>
      <c r="P49" s="267"/>
      <c r="Q49" s="250" t="s">
        <v>93</v>
      </c>
      <c r="R49" s="251"/>
      <c r="S49" s="186">
        <v>60</v>
      </c>
      <c r="T49" s="186"/>
      <c r="U49" s="186"/>
      <c r="V49" s="186"/>
      <c r="W49" s="186"/>
      <c r="X49" s="187"/>
      <c r="Y49" s="198">
        <v>60</v>
      </c>
      <c r="Z49" s="66">
        <f t="shared" si="0"/>
        <v>60</v>
      </c>
      <c r="AA49" s="222" t="s">
        <v>58</v>
      </c>
      <c r="AB49" s="319"/>
      <c r="AC49" s="253"/>
      <c r="AD49" s="206"/>
    </row>
    <row r="50" spans="1:30" ht="15" customHeight="1" x14ac:dyDescent="0.15">
      <c r="A50" s="115" t="s">
        <v>128</v>
      </c>
      <c r="B50" s="113" t="s">
        <v>110</v>
      </c>
      <c r="C50" s="156" t="s">
        <v>4</v>
      </c>
      <c r="D50" s="157" t="s">
        <v>61</v>
      </c>
      <c r="E50" s="116" t="s">
        <v>19</v>
      </c>
      <c r="F50" s="132"/>
      <c r="G50" s="117" t="s">
        <v>111</v>
      </c>
      <c r="H50" s="157" t="s">
        <v>3</v>
      </c>
      <c r="I50" s="114" t="s">
        <v>112</v>
      </c>
      <c r="J50" s="91" t="s">
        <v>129</v>
      </c>
      <c r="K50" s="159"/>
      <c r="L50" s="159"/>
      <c r="M50" s="160"/>
      <c r="N50" s="265" t="s">
        <v>148</v>
      </c>
      <c r="O50" s="266"/>
      <c r="P50" s="267"/>
      <c r="Q50" s="250" t="s">
        <v>93</v>
      </c>
      <c r="R50" s="251"/>
      <c r="S50" s="186">
        <v>13</v>
      </c>
      <c r="T50" s="186"/>
      <c r="U50" s="186"/>
      <c r="V50" s="186"/>
      <c r="W50" s="186"/>
      <c r="X50" s="187"/>
      <c r="Y50" s="198">
        <v>13</v>
      </c>
      <c r="Z50" s="66">
        <f t="shared" si="0"/>
        <v>13</v>
      </c>
      <c r="AA50" s="222" t="s">
        <v>58</v>
      </c>
      <c r="AB50" s="319"/>
      <c r="AC50" s="253"/>
      <c r="AD50" s="206"/>
    </row>
    <row r="51" spans="1:30" ht="15" customHeight="1" x14ac:dyDescent="0.15">
      <c r="A51" s="115" t="s">
        <v>130</v>
      </c>
      <c r="B51" s="113" t="s">
        <v>110</v>
      </c>
      <c r="C51" s="156" t="s">
        <v>4</v>
      </c>
      <c r="D51" s="157" t="s">
        <v>61</v>
      </c>
      <c r="E51" s="116" t="s">
        <v>19</v>
      </c>
      <c r="F51" s="132"/>
      <c r="G51" s="117" t="s">
        <v>111</v>
      </c>
      <c r="H51" s="157" t="s">
        <v>3</v>
      </c>
      <c r="I51" s="114" t="s">
        <v>112</v>
      </c>
      <c r="J51" s="91" t="s">
        <v>131</v>
      </c>
      <c r="K51" s="159"/>
      <c r="L51" s="159"/>
      <c r="M51" s="160"/>
      <c r="N51" s="265" t="s">
        <v>152</v>
      </c>
      <c r="O51" s="266"/>
      <c r="P51" s="267"/>
      <c r="Q51" s="250" t="s">
        <v>93</v>
      </c>
      <c r="R51" s="251"/>
      <c r="S51" s="186">
        <v>345</v>
      </c>
      <c r="T51" s="186"/>
      <c r="U51" s="186"/>
      <c r="V51" s="186"/>
      <c r="W51" s="186"/>
      <c r="X51" s="187"/>
      <c r="Y51" s="198">
        <v>500</v>
      </c>
      <c r="Z51" s="66">
        <f t="shared" si="0"/>
        <v>345</v>
      </c>
      <c r="AA51" s="224" t="s">
        <v>57</v>
      </c>
      <c r="AB51" s="319"/>
      <c r="AC51" s="253"/>
      <c r="AD51" s="207"/>
    </row>
    <row r="52" spans="1:30" ht="15" customHeight="1" x14ac:dyDescent="0.15">
      <c r="A52" s="115" t="s">
        <v>209</v>
      </c>
      <c r="B52" s="113" t="s">
        <v>110</v>
      </c>
      <c r="C52" s="156" t="s">
        <v>4</v>
      </c>
      <c r="D52" s="157" t="s">
        <v>61</v>
      </c>
      <c r="E52" s="116" t="s">
        <v>19</v>
      </c>
      <c r="F52" s="132"/>
      <c r="G52" s="117" t="s">
        <v>111</v>
      </c>
      <c r="H52" s="157" t="s">
        <v>3</v>
      </c>
      <c r="I52" s="114" t="s">
        <v>192</v>
      </c>
      <c r="J52" s="219" t="s">
        <v>184</v>
      </c>
      <c r="K52" s="168"/>
      <c r="L52" s="168"/>
      <c r="M52" s="169"/>
      <c r="N52" s="384" t="s">
        <v>183</v>
      </c>
      <c r="O52" s="385"/>
      <c r="P52" s="386"/>
      <c r="Q52" s="250" t="s">
        <v>93</v>
      </c>
      <c r="R52" s="251"/>
      <c r="S52" s="188"/>
      <c r="T52" s="190">
        <v>500</v>
      </c>
      <c r="U52" s="190">
        <v>561.04200000000003</v>
      </c>
      <c r="V52" s="190">
        <v>649.65700000000004</v>
      </c>
      <c r="W52" s="188"/>
      <c r="X52" s="189"/>
      <c r="Y52" s="200">
        <v>2805</v>
      </c>
      <c r="Z52" s="66">
        <f t="shared" si="0"/>
        <v>1710.6990000000001</v>
      </c>
      <c r="AA52" s="224" t="s">
        <v>57</v>
      </c>
      <c r="AB52" s="319"/>
      <c r="AC52" s="253"/>
      <c r="AD52" s="205" t="s">
        <v>208</v>
      </c>
    </row>
    <row r="53" spans="1:30" ht="15" customHeight="1" x14ac:dyDescent="0.15">
      <c r="A53" s="115" t="s">
        <v>132</v>
      </c>
      <c r="B53" s="156" t="s">
        <v>110</v>
      </c>
      <c r="C53" s="156" t="s">
        <v>4</v>
      </c>
      <c r="D53" s="157" t="s">
        <v>61</v>
      </c>
      <c r="E53" s="156" t="s">
        <v>20</v>
      </c>
      <c r="F53" s="157" t="s">
        <v>133</v>
      </c>
      <c r="G53" s="157" t="s">
        <v>134</v>
      </c>
      <c r="H53" s="157" t="s">
        <v>3</v>
      </c>
      <c r="I53" s="118" t="s">
        <v>112</v>
      </c>
      <c r="J53" s="91" t="s">
        <v>135</v>
      </c>
      <c r="K53" s="119"/>
      <c r="L53" s="119"/>
      <c r="M53" s="120"/>
      <c r="N53" s="257" t="s">
        <v>153</v>
      </c>
      <c r="O53" s="258"/>
      <c r="P53" s="259"/>
      <c r="Q53" s="250" t="s">
        <v>93</v>
      </c>
      <c r="R53" s="251"/>
      <c r="S53" s="186"/>
      <c r="T53" s="186"/>
      <c r="U53" s="186"/>
      <c r="V53" s="186"/>
      <c r="W53" s="186"/>
      <c r="X53" s="187"/>
      <c r="Y53" s="198">
        <v>1772</v>
      </c>
      <c r="Z53" s="66">
        <f t="shared" si="0"/>
        <v>0</v>
      </c>
      <c r="AA53" s="224" t="s">
        <v>231</v>
      </c>
      <c r="AB53" s="319"/>
      <c r="AC53" s="253"/>
      <c r="AD53" s="208" t="s">
        <v>232</v>
      </c>
    </row>
    <row r="54" spans="1:30" ht="15" customHeight="1" x14ac:dyDescent="0.15">
      <c r="A54" s="115" t="s">
        <v>136</v>
      </c>
      <c r="B54" s="156" t="s">
        <v>110</v>
      </c>
      <c r="C54" s="156" t="s">
        <v>4</v>
      </c>
      <c r="D54" s="157" t="s">
        <v>61</v>
      </c>
      <c r="E54" s="156" t="s">
        <v>20</v>
      </c>
      <c r="F54" s="157" t="s">
        <v>133</v>
      </c>
      <c r="G54" s="157" t="s">
        <v>134</v>
      </c>
      <c r="H54" s="157" t="s">
        <v>3</v>
      </c>
      <c r="I54" s="118" t="s">
        <v>112</v>
      </c>
      <c r="J54" s="91" t="s">
        <v>137</v>
      </c>
      <c r="K54" s="119"/>
      <c r="L54" s="119"/>
      <c r="M54" s="120"/>
      <c r="N54" s="257" t="s">
        <v>154</v>
      </c>
      <c r="O54" s="258"/>
      <c r="P54" s="259"/>
      <c r="Q54" s="250" t="s">
        <v>93</v>
      </c>
      <c r="R54" s="251"/>
      <c r="S54" s="186">
        <v>68</v>
      </c>
      <c r="T54" s="186">
        <v>7</v>
      </c>
      <c r="U54" s="186"/>
      <c r="V54" s="186"/>
      <c r="W54" s="186"/>
      <c r="X54" s="187"/>
      <c r="Y54" s="198">
        <v>90</v>
      </c>
      <c r="Z54" s="66">
        <f t="shared" si="0"/>
        <v>75</v>
      </c>
      <c r="AA54" s="224" t="s">
        <v>58</v>
      </c>
      <c r="AB54" s="319"/>
      <c r="AC54" s="253"/>
      <c r="AD54" s="204"/>
    </row>
    <row r="55" spans="1:30" ht="15" customHeight="1" x14ac:dyDescent="0.15">
      <c r="A55" s="115" t="s">
        <v>204</v>
      </c>
      <c r="B55" s="156" t="s">
        <v>110</v>
      </c>
      <c r="C55" s="156" t="s">
        <v>4</v>
      </c>
      <c r="D55" s="157" t="s">
        <v>61</v>
      </c>
      <c r="E55" s="156" t="s">
        <v>19</v>
      </c>
      <c r="F55" s="157"/>
      <c r="G55" s="157" t="s">
        <v>111</v>
      </c>
      <c r="H55" s="157" t="s">
        <v>3</v>
      </c>
      <c r="I55" s="118" t="s">
        <v>192</v>
      </c>
      <c r="J55" s="219" t="s">
        <v>185</v>
      </c>
      <c r="K55" s="119"/>
      <c r="L55" s="119"/>
      <c r="M55" s="120"/>
      <c r="N55" s="384" t="s">
        <v>186</v>
      </c>
      <c r="O55" s="385"/>
      <c r="P55" s="386"/>
      <c r="Q55" s="250" t="s">
        <v>93</v>
      </c>
      <c r="R55" s="251"/>
      <c r="S55" s="188"/>
      <c r="T55" s="188"/>
      <c r="U55" s="190">
        <v>10</v>
      </c>
      <c r="V55" s="190">
        <v>243.8</v>
      </c>
      <c r="W55" s="188"/>
      <c r="X55" s="189"/>
      <c r="Y55" s="200">
        <v>630</v>
      </c>
      <c r="Z55" s="66">
        <f t="shared" si="0"/>
        <v>253.8</v>
      </c>
      <c r="AA55" s="224" t="s">
        <v>57</v>
      </c>
      <c r="AB55" s="319"/>
      <c r="AC55" s="253"/>
      <c r="AD55" s="205" t="s">
        <v>201</v>
      </c>
    </row>
    <row r="56" spans="1:30" ht="15" customHeight="1" x14ac:dyDescent="0.15">
      <c r="A56" s="115" t="s">
        <v>205</v>
      </c>
      <c r="B56" s="116" t="s">
        <v>110</v>
      </c>
      <c r="C56" s="156" t="s">
        <v>4</v>
      </c>
      <c r="D56" s="157" t="s">
        <v>61</v>
      </c>
      <c r="E56" s="116" t="s">
        <v>19</v>
      </c>
      <c r="F56" s="132"/>
      <c r="G56" s="117" t="s">
        <v>111</v>
      </c>
      <c r="H56" s="157" t="s">
        <v>3</v>
      </c>
      <c r="I56" s="114" t="s">
        <v>192</v>
      </c>
      <c r="J56" s="219" t="s">
        <v>181</v>
      </c>
      <c r="K56" s="119"/>
      <c r="L56" s="119"/>
      <c r="M56" s="120"/>
      <c r="N56" s="257" t="s">
        <v>206</v>
      </c>
      <c r="O56" s="258"/>
      <c r="P56" s="259"/>
      <c r="Q56" s="250" t="s">
        <v>93</v>
      </c>
      <c r="R56" s="251"/>
      <c r="S56" s="188"/>
      <c r="T56" s="188"/>
      <c r="U56" s="188"/>
      <c r="V56" s="188">
        <v>100</v>
      </c>
      <c r="W56" s="188"/>
      <c r="X56" s="189"/>
      <c r="Y56" s="200">
        <v>490</v>
      </c>
      <c r="Z56" s="66">
        <f t="shared" si="0"/>
        <v>100</v>
      </c>
      <c r="AA56" s="224" t="s">
        <v>57</v>
      </c>
      <c r="AB56" s="319"/>
      <c r="AC56" s="253"/>
      <c r="AD56" s="205" t="s">
        <v>201</v>
      </c>
    </row>
    <row r="57" spans="1:30" ht="15" customHeight="1" x14ac:dyDescent="0.15">
      <c r="A57" s="115" t="s">
        <v>138</v>
      </c>
      <c r="B57" s="156" t="s">
        <v>110</v>
      </c>
      <c r="C57" s="156" t="s">
        <v>4</v>
      </c>
      <c r="D57" s="157" t="s">
        <v>61</v>
      </c>
      <c r="E57" s="156" t="s">
        <v>19</v>
      </c>
      <c r="F57" s="157"/>
      <c r="G57" s="157" t="s">
        <v>111</v>
      </c>
      <c r="H57" s="157" t="s">
        <v>3</v>
      </c>
      <c r="I57" s="118" t="s">
        <v>112</v>
      </c>
      <c r="J57" s="91" t="s">
        <v>139</v>
      </c>
      <c r="K57" s="119"/>
      <c r="L57" s="119"/>
      <c r="M57" s="120"/>
      <c r="N57" s="257" t="s">
        <v>155</v>
      </c>
      <c r="O57" s="258"/>
      <c r="P57" s="259"/>
      <c r="Q57" s="250" t="s">
        <v>93</v>
      </c>
      <c r="R57" s="251"/>
      <c r="S57" s="186"/>
      <c r="T57" s="186"/>
      <c r="U57" s="186"/>
      <c r="V57" s="186">
        <v>699.12799999999993</v>
      </c>
      <c r="W57" s="186">
        <v>611.72829300000001</v>
      </c>
      <c r="X57" s="187"/>
      <c r="Y57" s="198">
        <v>1200</v>
      </c>
      <c r="Z57" s="66">
        <f t="shared" si="0"/>
        <v>1310.8562929999998</v>
      </c>
      <c r="AA57" s="224" t="s">
        <v>58</v>
      </c>
      <c r="AB57" s="319"/>
      <c r="AC57" s="253"/>
      <c r="AD57" s="204"/>
    </row>
    <row r="58" spans="1:30" ht="15" customHeight="1" x14ac:dyDescent="0.15">
      <c r="A58" s="115" t="s">
        <v>214</v>
      </c>
      <c r="B58" s="116" t="s">
        <v>110</v>
      </c>
      <c r="C58" s="156" t="s">
        <v>4</v>
      </c>
      <c r="D58" s="157" t="s">
        <v>61</v>
      </c>
      <c r="E58" s="116" t="s">
        <v>19</v>
      </c>
      <c r="F58" s="132"/>
      <c r="G58" s="117" t="s">
        <v>111</v>
      </c>
      <c r="H58" s="157" t="s">
        <v>3</v>
      </c>
      <c r="I58" s="114" t="s">
        <v>192</v>
      </c>
      <c r="J58" s="143" t="s">
        <v>193</v>
      </c>
      <c r="K58" s="119"/>
      <c r="L58" s="119"/>
      <c r="M58" s="120"/>
      <c r="N58" s="265" t="s">
        <v>194</v>
      </c>
      <c r="O58" s="266"/>
      <c r="P58" s="267"/>
      <c r="Q58" s="250" t="s">
        <v>93</v>
      </c>
      <c r="R58" s="251"/>
      <c r="S58" s="186"/>
      <c r="T58" s="186"/>
      <c r="U58" s="186">
        <v>0</v>
      </c>
      <c r="V58" s="186">
        <v>0</v>
      </c>
      <c r="W58" s="186"/>
      <c r="X58" s="187"/>
      <c r="Y58" s="198">
        <v>370</v>
      </c>
      <c r="Z58" s="66">
        <f t="shared" si="0"/>
        <v>0</v>
      </c>
      <c r="AA58" s="224" t="s">
        <v>57</v>
      </c>
      <c r="AB58" s="319"/>
      <c r="AC58" s="253"/>
      <c r="AD58" s="205" t="s">
        <v>201</v>
      </c>
    </row>
    <row r="59" spans="1:30" ht="15" customHeight="1" x14ac:dyDescent="0.15">
      <c r="A59" s="115" t="s">
        <v>213</v>
      </c>
      <c r="B59" s="116" t="s">
        <v>110</v>
      </c>
      <c r="C59" s="116" t="s">
        <v>4</v>
      </c>
      <c r="D59" s="117" t="s">
        <v>61</v>
      </c>
      <c r="E59" s="116" t="s">
        <v>19</v>
      </c>
      <c r="F59" s="117"/>
      <c r="G59" s="117" t="s">
        <v>111</v>
      </c>
      <c r="H59" s="117" t="s">
        <v>3</v>
      </c>
      <c r="I59" s="118" t="s">
        <v>192</v>
      </c>
      <c r="J59" s="219" t="s">
        <v>190</v>
      </c>
      <c r="K59" s="119"/>
      <c r="L59" s="119"/>
      <c r="M59" s="120"/>
      <c r="N59" s="384" t="s">
        <v>191</v>
      </c>
      <c r="O59" s="385"/>
      <c r="P59" s="386"/>
      <c r="Q59" s="250" t="s">
        <v>93</v>
      </c>
      <c r="R59" s="251"/>
      <c r="S59" s="188"/>
      <c r="T59" s="188"/>
      <c r="U59" s="188"/>
      <c r="V59" s="188"/>
      <c r="W59" s="188"/>
      <c r="X59" s="189"/>
      <c r="Y59" s="200">
        <v>170</v>
      </c>
      <c r="Z59" s="66">
        <f t="shared" si="0"/>
        <v>0</v>
      </c>
      <c r="AA59" s="224" t="s">
        <v>57</v>
      </c>
      <c r="AB59" s="319"/>
      <c r="AC59" s="253"/>
      <c r="AD59" s="205" t="s">
        <v>201</v>
      </c>
    </row>
    <row r="60" spans="1:30" ht="15" customHeight="1" x14ac:dyDescent="0.15">
      <c r="A60" s="115" t="s">
        <v>140</v>
      </c>
      <c r="B60" s="116" t="s">
        <v>110</v>
      </c>
      <c r="C60" s="156" t="s">
        <v>4</v>
      </c>
      <c r="D60" s="157" t="s">
        <v>61</v>
      </c>
      <c r="E60" s="116" t="s">
        <v>19</v>
      </c>
      <c r="F60" s="132"/>
      <c r="G60" s="117" t="s">
        <v>111</v>
      </c>
      <c r="H60" s="157" t="s">
        <v>3</v>
      </c>
      <c r="I60" s="114" t="s">
        <v>112</v>
      </c>
      <c r="J60" s="91" t="s">
        <v>141</v>
      </c>
      <c r="K60" s="159"/>
      <c r="L60" s="159"/>
      <c r="M60" s="160"/>
      <c r="N60" s="257" t="s">
        <v>156</v>
      </c>
      <c r="O60" s="258"/>
      <c r="P60" s="259"/>
      <c r="Q60" s="250" t="s">
        <v>93</v>
      </c>
      <c r="R60" s="251"/>
      <c r="S60" s="186"/>
      <c r="T60" s="186"/>
      <c r="U60" s="186"/>
      <c r="V60" s="186"/>
      <c r="W60" s="186">
        <v>22</v>
      </c>
      <c r="X60" s="187">
        <v>691.29993200000001</v>
      </c>
      <c r="Y60" s="198">
        <v>355</v>
      </c>
      <c r="Z60" s="66">
        <f t="shared" si="0"/>
        <v>713.29993200000001</v>
      </c>
      <c r="AA60" s="224" t="s">
        <v>57</v>
      </c>
      <c r="AB60" s="319"/>
      <c r="AC60" s="253"/>
      <c r="AD60" s="204"/>
    </row>
    <row r="61" spans="1:30" ht="13.5" customHeight="1" x14ac:dyDescent="0.15">
      <c r="A61" s="115" t="s">
        <v>142</v>
      </c>
      <c r="B61" s="116" t="s">
        <v>110</v>
      </c>
      <c r="C61" s="116" t="s">
        <v>4</v>
      </c>
      <c r="D61" s="117" t="s">
        <v>61</v>
      </c>
      <c r="E61" s="116" t="s">
        <v>19</v>
      </c>
      <c r="F61" s="117"/>
      <c r="G61" s="117" t="s">
        <v>111</v>
      </c>
      <c r="H61" s="117" t="s">
        <v>3</v>
      </c>
      <c r="I61" s="118" t="s">
        <v>112</v>
      </c>
      <c r="J61" s="257" t="s">
        <v>143</v>
      </c>
      <c r="K61" s="258"/>
      <c r="L61" s="258"/>
      <c r="M61" s="259"/>
      <c r="N61" s="257" t="s">
        <v>156</v>
      </c>
      <c r="O61" s="258"/>
      <c r="P61" s="259"/>
      <c r="Q61" s="250" t="s">
        <v>93</v>
      </c>
      <c r="R61" s="251"/>
      <c r="S61" s="186"/>
      <c r="T61" s="186"/>
      <c r="U61" s="186"/>
      <c r="V61" s="186"/>
      <c r="W61" s="186">
        <v>22</v>
      </c>
      <c r="X61" s="187">
        <v>266.70006799999999</v>
      </c>
      <c r="Y61" s="198">
        <v>401</v>
      </c>
      <c r="Z61" s="66">
        <f t="shared" si="0"/>
        <v>288.70006799999999</v>
      </c>
      <c r="AA61" s="224" t="s">
        <v>57</v>
      </c>
      <c r="AB61" s="319"/>
      <c r="AC61" s="253"/>
      <c r="AD61" s="204"/>
    </row>
    <row r="62" spans="1:30" ht="13.5" customHeight="1" x14ac:dyDescent="0.15">
      <c r="A62" s="115" t="s">
        <v>216</v>
      </c>
      <c r="B62" s="116" t="s">
        <v>110</v>
      </c>
      <c r="C62" s="156" t="s">
        <v>4</v>
      </c>
      <c r="D62" s="157" t="s">
        <v>61</v>
      </c>
      <c r="E62" s="116" t="s">
        <v>19</v>
      </c>
      <c r="F62" s="132"/>
      <c r="G62" s="117" t="s">
        <v>111</v>
      </c>
      <c r="H62" s="157" t="s">
        <v>3</v>
      </c>
      <c r="I62" s="114" t="s">
        <v>192</v>
      </c>
      <c r="J62" s="257" t="s">
        <v>197</v>
      </c>
      <c r="K62" s="258"/>
      <c r="L62" s="258"/>
      <c r="M62" s="259"/>
      <c r="N62" s="257" t="s">
        <v>198</v>
      </c>
      <c r="O62" s="258"/>
      <c r="P62" s="259"/>
      <c r="Q62" s="250" t="s">
        <v>93</v>
      </c>
      <c r="R62" s="251"/>
      <c r="S62" s="191"/>
      <c r="T62" s="191"/>
      <c r="U62" s="191"/>
      <c r="V62" s="190">
        <v>200</v>
      </c>
      <c r="W62" s="190">
        <v>500</v>
      </c>
      <c r="X62" s="192"/>
      <c r="Y62" s="201">
        <v>1100</v>
      </c>
      <c r="Z62" s="66">
        <f t="shared" si="0"/>
        <v>700</v>
      </c>
      <c r="AA62" s="224" t="s">
        <v>57</v>
      </c>
      <c r="AB62" s="319"/>
      <c r="AC62" s="253"/>
      <c r="AD62" s="205" t="s">
        <v>217</v>
      </c>
    </row>
    <row r="63" spans="1:30" ht="13.5" customHeight="1" x14ac:dyDescent="0.15">
      <c r="A63" s="115" t="s">
        <v>210</v>
      </c>
      <c r="B63" s="116" t="s">
        <v>110</v>
      </c>
      <c r="C63" s="156" t="s">
        <v>4</v>
      </c>
      <c r="D63" s="157" t="s">
        <v>61</v>
      </c>
      <c r="E63" s="116" t="s">
        <v>19</v>
      </c>
      <c r="F63" s="132"/>
      <c r="G63" s="117" t="s">
        <v>111</v>
      </c>
      <c r="H63" s="157" t="s">
        <v>3</v>
      </c>
      <c r="I63" s="114" t="s">
        <v>192</v>
      </c>
      <c r="J63" s="348" t="s">
        <v>188</v>
      </c>
      <c r="K63" s="337"/>
      <c r="L63" s="337"/>
      <c r="M63" s="338"/>
      <c r="N63" s="384" t="s">
        <v>212</v>
      </c>
      <c r="O63" s="385"/>
      <c r="P63" s="386"/>
      <c r="Q63" s="250" t="s">
        <v>93</v>
      </c>
      <c r="R63" s="251"/>
      <c r="S63" s="193"/>
      <c r="T63" s="193"/>
      <c r="U63" s="193"/>
      <c r="V63" s="190">
        <v>141</v>
      </c>
      <c r="W63" s="190"/>
      <c r="X63" s="194"/>
      <c r="Y63" s="202">
        <v>400</v>
      </c>
      <c r="Z63" s="66">
        <f t="shared" si="0"/>
        <v>141</v>
      </c>
      <c r="AA63" s="224" t="s">
        <v>57</v>
      </c>
      <c r="AB63" s="319"/>
      <c r="AC63" s="253"/>
      <c r="AD63" s="205" t="s">
        <v>201</v>
      </c>
    </row>
    <row r="64" spans="1:30" ht="13.5" customHeight="1" x14ac:dyDescent="0.15">
      <c r="A64" s="115" t="s">
        <v>211</v>
      </c>
      <c r="B64" s="116" t="s">
        <v>110</v>
      </c>
      <c r="C64" s="116" t="s">
        <v>4</v>
      </c>
      <c r="D64" s="117" t="s">
        <v>61</v>
      </c>
      <c r="E64" s="116" t="s">
        <v>19</v>
      </c>
      <c r="F64" s="117"/>
      <c r="G64" s="117" t="s">
        <v>111</v>
      </c>
      <c r="H64" s="117" t="s">
        <v>3</v>
      </c>
      <c r="I64" s="118" t="s">
        <v>192</v>
      </c>
      <c r="J64" s="348" t="s">
        <v>189</v>
      </c>
      <c r="K64" s="337"/>
      <c r="L64" s="337"/>
      <c r="M64" s="338"/>
      <c r="N64" s="384" t="s">
        <v>187</v>
      </c>
      <c r="O64" s="385"/>
      <c r="P64" s="386"/>
      <c r="Q64" s="250" t="s">
        <v>93</v>
      </c>
      <c r="R64" s="251"/>
      <c r="S64" s="190"/>
      <c r="T64" s="190"/>
      <c r="U64" s="193"/>
      <c r="V64" s="190">
        <v>9</v>
      </c>
      <c r="W64" s="190"/>
      <c r="X64" s="195"/>
      <c r="Y64" s="203">
        <v>400</v>
      </c>
      <c r="Z64" s="66">
        <f t="shared" si="0"/>
        <v>9</v>
      </c>
      <c r="AA64" s="224" t="s">
        <v>57</v>
      </c>
      <c r="AB64" s="319"/>
      <c r="AC64" s="253"/>
      <c r="AD64" s="205" t="s">
        <v>201</v>
      </c>
    </row>
    <row r="65" spans="1:30" ht="13.5" customHeight="1" x14ac:dyDescent="0.15">
      <c r="A65" s="115" t="s">
        <v>202</v>
      </c>
      <c r="B65" s="116" t="s">
        <v>110</v>
      </c>
      <c r="C65" s="156" t="s">
        <v>4</v>
      </c>
      <c r="D65" s="157" t="s">
        <v>61</v>
      </c>
      <c r="E65" s="116" t="s">
        <v>19</v>
      </c>
      <c r="F65" s="132"/>
      <c r="G65" s="117" t="s">
        <v>111</v>
      </c>
      <c r="H65" s="157" t="s">
        <v>3</v>
      </c>
      <c r="I65" s="114" t="s">
        <v>192</v>
      </c>
      <c r="J65" s="348" t="s">
        <v>180</v>
      </c>
      <c r="K65" s="337"/>
      <c r="L65" s="337"/>
      <c r="M65" s="338"/>
      <c r="N65" s="387" t="s">
        <v>203</v>
      </c>
      <c r="O65" s="388"/>
      <c r="P65" s="389"/>
      <c r="Q65" s="250" t="s">
        <v>93</v>
      </c>
      <c r="R65" s="251"/>
      <c r="S65" s="190"/>
      <c r="T65" s="190"/>
      <c r="U65" s="193"/>
      <c r="V65" s="190">
        <v>150</v>
      </c>
      <c r="W65" s="190"/>
      <c r="X65" s="195"/>
      <c r="Y65" s="203">
        <v>300</v>
      </c>
      <c r="Z65" s="66">
        <f t="shared" si="0"/>
        <v>150</v>
      </c>
      <c r="AA65" s="224" t="s">
        <v>57</v>
      </c>
      <c r="AB65" s="319"/>
      <c r="AC65" s="253"/>
      <c r="AD65" s="205" t="s">
        <v>201</v>
      </c>
    </row>
    <row r="66" spans="1:30" ht="13.5" customHeight="1" x14ac:dyDescent="0.15">
      <c r="A66" s="115" t="s">
        <v>215</v>
      </c>
      <c r="B66" s="116" t="s">
        <v>110</v>
      </c>
      <c r="C66" s="116" t="s">
        <v>4</v>
      </c>
      <c r="D66" s="117" t="s">
        <v>61</v>
      </c>
      <c r="E66" s="116" t="s">
        <v>19</v>
      </c>
      <c r="F66" s="117"/>
      <c r="G66" s="117" t="s">
        <v>111</v>
      </c>
      <c r="H66" s="117" t="s">
        <v>3</v>
      </c>
      <c r="I66" s="118" t="s">
        <v>192</v>
      </c>
      <c r="J66" s="143" t="s">
        <v>195</v>
      </c>
      <c r="K66" s="213"/>
      <c r="L66" s="213"/>
      <c r="M66" s="214"/>
      <c r="N66" s="254" t="s">
        <v>196</v>
      </c>
      <c r="O66" s="255"/>
      <c r="P66" s="256"/>
      <c r="Q66" s="250" t="s">
        <v>93</v>
      </c>
      <c r="R66" s="251"/>
      <c r="S66" s="190"/>
      <c r="T66" s="190"/>
      <c r="U66" s="193"/>
      <c r="V66" s="190"/>
      <c r="W66" s="190"/>
      <c r="X66" s="195"/>
      <c r="Y66" s="203">
        <v>300</v>
      </c>
      <c r="Z66" s="66">
        <f t="shared" si="0"/>
        <v>0</v>
      </c>
      <c r="AA66" s="224" t="s">
        <v>57</v>
      </c>
      <c r="AB66" s="319"/>
      <c r="AC66" s="253"/>
      <c r="AD66" s="205" t="s">
        <v>201</v>
      </c>
    </row>
    <row r="67" spans="1:30" ht="13.5" customHeight="1" x14ac:dyDescent="0.15">
      <c r="A67" s="115" t="s">
        <v>144</v>
      </c>
      <c r="B67" s="116" t="s">
        <v>110</v>
      </c>
      <c r="C67" s="116" t="s">
        <v>4</v>
      </c>
      <c r="D67" s="117" t="s">
        <v>61</v>
      </c>
      <c r="E67" s="116" t="s">
        <v>19</v>
      </c>
      <c r="F67" s="117"/>
      <c r="G67" s="161" t="s">
        <v>111</v>
      </c>
      <c r="H67" s="117" t="s">
        <v>3</v>
      </c>
      <c r="I67" s="118" t="s">
        <v>112</v>
      </c>
      <c r="J67" s="336" t="s">
        <v>145</v>
      </c>
      <c r="K67" s="337"/>
      <c r="L67" s="337"/>
      <c r="M67" s="338"/>
      <c r="N67" s="257" t="s">
        <v>157</v>
      </c>
      <c r="O67" s="258"/>
      <c r="P67" s="259"/>
      <c r="Q67" s="250" t="s">
        <v>93</v>
      </c>
      <c r="R67" s="251"/>
      <c r="S67" s="186"/>
      <c r="T67" s="186"/>
      <c r="U67" s="186"/>
      <c r="V67" s="186">
        <v>703</v>
      </c>
      <c r="W67" s="186">
        <v>554.18799999999999</v>
      </c>
      <c r="X67" s="187">
        <v>366.81323300000003</v>
      </c>
      <c r="Y67" s="198">
        <v>2584</v>
      </c>
      <c r="Z67" s="66">
        <f t="shared" si="0"/>
        <v>1624.0012330000002</v>
      </c>
      <c r="AA67" s="224" t="s">
        <v>57</v>
      </c>
      <c r="AB67" s="319"/>
      <c r="AC67" s="253"/>
      <c r="AD67" s="204"/>
    </row>
    <row r="68" spans="1:30" ht="14.25" customHeight="1" x14ac:dyDescent="0.15">
      <c r="A68" s="34"/>
      <c r="B68" s="38"/>
      <c r="C68" s="38"/>
      <c r="D68" s="38"/>
      <c r="E68" s="38"/>
      <c r="F68" s="38"/>
      <c r="G68" s="38"/>
      <c r="H68" s="38"/>
      <c r="I68" s="38"/>
      <c r="J68" s="37"/>
      <c r="K68" s="37"/>
      <c r="L68" s="37"/>
      <c r="M68" s="45"/>
      <c r="N68" s="420"/>
      <c r="O68" s="421"/>
      <c r="P68" s="422"/>
      <c r="Q68" s="36"/>
      <c r="R68" s="45"/>
      <c r="S68" s="186"/>
      <c r="T68" s="186"/>
      <c r="U68" s="196"/>
      <c r="V68" s="186"/>
      <c r="W68" s="186"/>
      <c r="X68" s="186"/>
      <c r="Y68" s="162"/>
      <c r="Z68" s="66"/>
      <c r="AA68" s="224"/>
      <c r="AB68" s="139"/>
      <c r="AC68" s="141"/>
      <c r="AD68" s="209"/>
    </row>
    <row r="69" spans="1:30" ht="14.25" customHeight="1" x14ac:dyDescent="0.15">
      <c r="A69" s="34"/>
      <c r="B69" s="38"/>
      <c r="C69" s="38"/>
      <c r="D69" s="38"/>
      <c r="E69" s="38"/>
      <c r="F69" s="38"/>
      <c r="G69" s="38"/>
      <c r="H69" s="38"/>
      <c r="I69" s="38"/>
      <c r="J69" s="37"/>
      <c r="K69" s="37"/>
      <c r="L69" s="37"/>
      <c r="M69" s="45"/>
      <c r="N69" s="420"/>
      <c r="O69" s="421"/>
      <c r="P69" s="422"/>
      <c r="Q69" s="36"/>
      <c r="R69" s="45"/>
      <c r="S69" s="197">
        <f t="shared" ref="S69:X69" si="1">SUM(S40:S68)</f>
        <v>4476</v>
      </c>
      <c r="T69" s="197">
        <f t="shared" si="1"/>
        <v>4788.24</v>
      </c>
      <c r="U69" s="197">
        <f t="shared" si="1"/>
        <v>3365.7419999999997</v>
      </c>
      <c r="V69" s="197">
        <f t="shared" si="1"/>
        <v>4872.3850000000002</v>
      </c>
      <c r="W69" s="197">
        <f t="shared" si="1"/>
        <v>2658</v>
      </c>
      <c r="X69" s="197">
        <f t="shared" si="1"/>
        <v>2576</v>
      </c>
      <c r="Y69" s="162"/>
      <c r="Z69" s="66"/>
      <c r="AA69" s="86"/>
      <c r="AB69" s="140"/>
      <c r="AC69" s="142"/>
      <c r="AD69" s="39"/>
    </row>
    <row r="70" spans="1:30" ht="13.5" customHeight="1" thickBot="1" x14ac:dyDescent="0.2">
      <c r="A70" s="40"/>
      <c r="B70" s="41"/>
      <c r="C70" s="41"/>
      <c r="D70" s="41"/>
      <c r="E70" s="41"/>
      <c r="F70" s="41"/>
      <c r="G70" s="41"/>
      <c r="H70" s="41"/>
      <c r="I70" s="41"/>
      <c r="J70" s="41"/>
      <c r="K70" s="42"/>
      <c r="L70" s="42"/>
      <c r="M70" s="42"/>
      <c r="N70" s="42"/>
      <c r="O70" s="42"/>
      <c r="P70" s="42"/>
      <c r="Q70" s="41"/>
      <c r="R70" s="41"/>
      <c r="S70" s="41"/>
      <c r="T70" s="41"/>
      <c r="U70" s="43" t="s">
        <v>0</v>
      </c>
      <c r="V70" s="41"/>
      <c r="W70" s="41"/>
      <c r="X70" s="41"/>
      <c r="Y70" s="129">
        <f>SUM(Y40:Y69)</f>
        <v>30554</v>
      </c>
      <c r="Z70" s="243">
        <f>SUM(Z40:Z69)</f>
        <v>22736.366999999998</v>
      </c>
      <c r="AA70" s="93"/>
      <c r="AB70" s="67"/>
      <c r="AC70" s="94"/>
      <c r="AD70" s="100"/>
    </row>
    <row r="71" spans="1:30" ht="12" customHeight="1" x14ac:dyDescent="0.15">
      <c r="A71" s="44" t="s">
        <v>22</v>
      </c>
      <c r="B71" s="16"/>
      <c r="C71" s="16"/>
      <c r="D71" s="17"/>
      <c r="E71" s="14"/>
      <c r="F71" s="14"/>
      <c r="G71" s="14"/>
      <c r="H71" s="16"/>
      <c r="I71" s="14"/>
      <c r="J71" s="14"/>
      <c r="K71" s="14"/>
      <c r="L71" s="14"/>
      <c r="M71" s="14"/>
      <c r="N71" s="14"/>
      <c r="O71" s="14"/>
      <c r="P71" s="14"/>
      <c r="Q71" s="14"/>
      <c r="R71" s="14"/>
      <c r="S71" s="14"/>
      <c r="T71" s="14"/>
      <c r="U71" s="14"/>
      <c r="V71" s="14"/>
      <c r="W71" s="14"/>
      <c r="X71" s="14"/>
      <c r="Y71" s="14"/>
      <c r="Z71" s="14"/>
      <c r="AA71" s="16"/>
      <c r="AB71" s="16"/>
      <c r="AC71" s="16"/>
      <c r="AD71" s="18"/>
    </row>
    <row r="72" spans="1:30" ht="21.75" customHeight="1" x14ac:dyDescent="0.15">
      <c r="A72" s="121" t="s">
        <v>1</v>
      </c>
      <c r="B72" s="122" t="s">
        <v>12</v>
      </c>
      <c r="C72" s="123" t="s">
        <v>11</v>
      </c>
      <c r="D72" s="123" t="s">
        <v>26</v>
      </c>
      <c r="E72" s="123" t="s">
        <v>19</v>
      </c>
      <c r="F72" s="123" t="s">
        <v>12</v>
      </c>
      <c r="G72" s="341" t="s">
        <v>25</v>
      </c>
      <c r="H72" s="342"/>
      <c r="I72" s="123" t="s">
        <v>74</v>
      </c>
      <c r="J72" s="278" t="s">
        <v>75</v>
      </c>
      <c r="K72" s="279"/>
      <c r="L72" s="279"/>
      <c r="M72" s="280"/>
      <c r="N72" s="278" t="s">
        <v>14</v>
      </c>
      <c r="O72" s="279"/>
      <c r="P72" s="280"/>
      <c r="Q72" s="278" t="s">
        <v>15</v>
      </c>
      <c r="R72" s="280"/>
      <c r="S72" s="260" t="s">
        <v>5</v>
      </c>
      <c r="T72" s="261"/>
      <c r="U72" s="261"/>
      <c r="V72" s="261"/>
      <c r="W72" s="261"/>
      <c r="X72" s="262"/>
      <c r="Y72" s="276" t="s">
        <v>28</v>
      </c>
      <c r="Z72" s="277"/>
      <c r="AA72" s="401" t="s">
        <v>85</v>
      </c>
      <c r="AB72" s="402"/>
      <c r="AC72" s="402"/>
      <c r="AD72" s="403"/>
    </row>
    <row r="73" spans="1:30" x14ac:dyDescent="0.15">
      <c r="A73" s="124"/>
      <c r="B73" s="125" t="s">
        <v>13</v>
      </c>
      <c r="C73" s="126" t="s">
        <v>13</v>
      </c>
      <c r="D73" s="126" t="s">
        <v>76</v>
      </c>
      <c r="E73" s="126" t="s">
        <v>20</v>
      </c>
      <c r="F73" s="126" t="s">
        <v>77</v>
      </c>
      <c r="G73" s="320" t="s">
        <v>86</v>
      </c>
      <c r="H73" s="321"/>
      <c r="I73" s="126" t="s">
        <v>78</v>
      </c>
      <c r="J73" s="263"/>
      <c r="K73" s="382"/>
      <c r="L73" s="382"/>
      <c r="M73" s="264"/>
      <c r="N73" s="263" t="s">
        <v>21</v>
      </c>
      <c r="O73" s="382"/>
      <c r="P73" s="264"/>
      <c r="Q73" s="263"/>
      <c r="R73" s="264"/>
      <c r="S73" s="127" t="s">
        <v>79</v>
      </c>
      <c r="T73" s="127" t="s">
        <v>80</v>
      </c>
      <c r="U73" s="127" t="s">
        <v>81</v>
      </c>
      <c r="V73" s="127" t="s">
        <v>82</v>
      </c>
      <c r="W73" s="127" t="s">
        <v>83</v>
      </c>
      <c r="X73" s="127" t="s">
        <v>84</v>
      </c>
      <c r="Y73" s="134" t="s">
        <v>59</v>
      </c>
      <c r="Z73" s="135" t="s">
        <v>60</v>
      </c>
      <c r="AA73" s="404"/>
      <c r="AB73" s="405"/>
      <c r="AC73" s="405"/>
      <c r="AD73" s="406"/>
    </row>
    <row r="74" spans="1:30" ht="30.75" customHeight="1" x14ac:dyDescent="0.15">
      <c r="A74" s="130"/>
      <c r="B74" s="131"/>
      <c r="C74" s="132"/>
      <c r="D74" s="132"/>
      <c r="E74" s="132"/>
      <c r="F74" s="132"/>
      <c r="G74" s="345"/>
      <c r="H74" s="346"/>
      <c r="I74" s="114"/>
      <c r="J74" s="325"/>
      <c r="K74" s="326"/>
      <c r="L74" s="326"/>
      <c r="M74" s="327"/>
      <c r="N74" s="325"/>
      <c r="O74" s="326"/>
      <c r="P74" s="327"/>
      <c r="Q74" s="133"/>
      <c r="R74" s="4"/>
      <c r="S74" s="84"/>
      <c r="T74" s="84"/>
      <c r="U74" s="84"/>
      <c r="V74" s="84"/>
      <c r="W74" s="84"/>
      <c r="X74" s="85"/>
      <c r="Y74" s="68"/>
      <c r="Z74" s="66"/>
      <c r="AA74" s="311"/>
      <c r="AB74" s="312"/>
      <c r="AC74" s="312"/>
      <c r="AD74" s="313"/>
    </row>
    <row r="75" spans="1:30" x14ac:dyDescent="0.15">
      <c r="A75" s="83"/>
      <c r="B75" s="37"/>
      <c r="C75" s="37"/>
      <c r="D75" s="37"/>
      <c r="E75" s="37"/>
      <c r="F75" s="37"/>
      <c r="G75" s="37"/>
      <c r="H75" s="37"/>
      <c r="I75" s="37"/>
      <c r="J75" s="37"/>
      <c r="K75" s="35"/>
      <c r="L75" s="35"/>
      <c r="M75" s="35"/>
      <c r="N75" s="35"/>
      <c r="O75" s="35"/>
      <c r="P75" s="35"/>
      <c r="Q75" s="37"/>
      <c r="R75" s="37"/>
      <c r="S75" s="37"/>
      <c r="T75" s="82"/>
      <c r="U75" s="82" t="s">
        <v>0</v>
      </c>
      <c r="V75" s="37"/>
      <c r="W75" s="45"/>
      <c r="X75" s="37"/>
      <c r="Y75" s="69">
        <f>SUM(Y74)</f>
        <v>0</v>
      </c>
      <c r="Z75" s="66"/>
      <c r="AA75" s="311"/>
      <c r="AB75" s="312"/>
      <c r="AC75" s="312"/>
      <c r="AD75" s="313"/>
    </row>
    <row r="76" spans="1:30" ht="4.5" customHeight="1" x14ac:dyDescent="0.15">
      <c r="A76" s="23"/>
      <c r="B76" s="21"/>
      <c r="C76" s="21"/>
      <c r="D76" s="21"/>
      <c r="E76" s="21"/>
      <c r="F76" s="21"/>
      <c r="G76" s="21"/>
      <c r="H76" s="21"/>
      <c r="I76" s="21"/>
      <c r="J76" s="21"/>
      <c r="K76" s="46"/>
      <c r="L76" s="46"/>
      <c r="M76" s="46"/>
      <c r="N76" s="46"/>
      <c r="O76" s="46"/>
      <c r="P76" s="46"/>
      <c r="Q76" s="21"/>
      <c r="R76" s="21"/>
      <c r="S76" s="21"/>
      <c r="T76" s="21"/>
      <c r="U76" s="21"/>
      <c r="V76" s="21"/>
      <c r="W76" s="21"/>
      <c r="X76" s="21"/>
      <c r="Y76" s="21"/>
      <c r="Z76" s="21"/>
      <c r="AA76" s="20"/>
      <c r="AB76" s="21"/>
      <c r="AC76" s="21"/>
      <c r="AD76" s="22"/>
    </row>
    <row r="77" spans="1:30" ht="13.5" customHeight="1" x14ac:dyDescent="0.15">
      <c r="A77" s="34" t="s">
        <v>73</v>
      </c>
      <c r="B77" s="398" t="s">
        <v>27</v>
      </c>
      <c r="C77" s="399"/>
      <c r="D77" s="399"/>
      <c r="E77" s="399"/>
      <c r="F77" s="399"/>
      <c r="G77" s="399"/>
      <c r="H77" s="399"/>
      <c r="I77" s="399"/>
      <c r="J77" s="399"/>
      <c r="K77" s="399"/>
      <c r="L77" s="399"/>
      <c r="M77" s="399"/>
      <c r="N77" s="399"/>
      <c r="O77" s="399"/>
      <c r="P77" s="399"/>
      <c r="Q77" s="399"/>
      <c r="R77" s="399"/>
      <c r="S77" s="399"/>
      <c r="T77" s="399"/>
      <c r="U77" s="399"/>
      <c r="V77" s="399"/>
      <c r="W77" s="399"/>
      <c r="X77" s="399"/>
      <c r="Y77" s="399"/>
      <c r="Z77" s="400"/>
      <c r="AA77" s="311" t="s">
        <v>24</v>
      </c>
      <c r="AB77" s="312"/>
      <c r="AC77" s="312"/>
      <c r="AD77" s="313"/>
    </row>
    <row r="78" spans="1:30" ht="13.5" customHeight="1" thickBot="1" x14ac:dyDescent="0.2">
      <c r="A78" s="34"/>
      <c r="B78" s="324"/>
      <c r="C78" s="303"/>
      <c r="D78" s="303"/>
      <c r="E78" s="303"/>
      <c r="F78" s="303"/>
      <c r="G78" s="303"/>
      <c r="H78" s="303"/>
      <c r="I78" s="303"/>
      <c r="J78" s="303"/>
      <c r="K78" s="303"/>
      <c r="L78" s="303"/>
      <c r="M78" s="303"/>
      <c r="N78" s="303"/>
      <c r="O78" s="303"/>
      <c r="P78" s="303"/>
      <c r="Q78" s="303"/>
      <c r="R78" s="303"/>
      <c r="S78" s="303"/>
      <c r="T78" s="303"/>
      <c r="U78" s="303"/>
      <c r="V78" s="303"/>
      <c r="W78" s="303"/>
      <c r="X78" s="303"/>
      <c r="Y78" s="303"/>
      <c r="Z78" s="304"/>
      <c r="AA78" s="94"/>
      <c r="AB78" s="41"/>
      <c r="AC78" s="41"/>
      <c r="AD78" s="47"/>
    </row>
    <row r="79" spans="1:30" ht="12" customHeight="1" x14ac:dyDescent="0.15">
      <c r="A79" s="136" t="s">
        <v>17</v>
      </c>
      <c r="B79" s="137"/>
      <c r="C79" s="137"/>
      <c r="D79" s="138"/>
      <c r="E79" s="89"/>
      <c r="F79" s="89"/>
      <c r="G79" s="89"/>
      <c r="H79" s="89"/>
      <c r="I79" s="89"/>
      <c r="J79" s="89"/>
      <c r="K79" s="89"/>
      <c r="L79" s="89"/>
      <c r="M79" s="89"/>
      <c r="N79" s="89"/>
      <c r="O79" s="89"/>
      <c r="P79" s="89"/>
      <c r="Q79" s="89"/>
      <c r="R79" s="89"/>
      <c r="S79" s="14"/>
      <c r="T79" s="14"/>
      <c r="U79" s="14"/>
      <c r="V79" s="14"/>
      <c r="W79" s="14"/>
      <c r="X79" s="14"/>
      <c r="Y79" s="14"/>
      <c r="Z79" s="14"/>
      <c r="AA79" s="14"/>
      <c r="AB79" s="220"/>
      <c r="AC79" s="220"/>
      <c r="AD79" s="221"/>
    </row>
    <row r="80" spans="1:30" ht="17.25" customHeight="1" x14ac:dyDescent="0.15">
      <c r="A80" s="121" t="s">
        <v>1</v>
      </c>
      <c r="B80" s="122" t="s">
        <v>12</v>
      </c>
      <c r="C80" s="215" t="s">
        <v>11</v>
      </c>
      <c r="D80" s="215" t="s">
        <v>26</v>
      </c>
      <c r="E80" s="215" t="s">
        <v>19</v>
      </c>
      <c r="F80" s="215" t="s">
        <v>12</v>
      </c>
      <c r="G80" s="341" t="s">
        <v>25</v>
      </c>
      <c r="H80" s="342"/>
      <c r="I80" s="215" t="s">
        <v>74</v>
      </c>
      <c r="J80" s="278" t="s">
        <v>75</v>
      </c>
      <c r="K80" s="279"/>
      <c r="L80" s="279"/>
      <c r="M80" s="280"/>
      <c r="N80" s="278" t="s">
        <v>14</v>
      </c>
      <c r="O80" s="279"/>
      <c r="P80" s="280"/>
      <c r="Q80" s="278" t="s">
        <v>15</v>
      </c>
      <c r="R80" s="280"/>
      <c r="S80" s="260" t="s">
        <v>5</v>
      </c>
      <c r="T80" s="261"/>
      <c r="U80" s="261"/>
      <c r="V80" s="261"/>
      <c r="W80" s="261"/>
      <c r="X80" s="262"/>
      <c r="Y80" s="276" t="s">
        <v>28</v>
      </c>
      <c r="Z80" s="277"/>
      <c r="AA80" s="401" t="s">
        <v>85</v>
      </c>
      <c r="AB80" s="402"/>
      <c r="AC80" s="402"/>
      <c r="AD80" s="403"/>
    </row>
    <row r="81" spans="1:30" x14ac:dyDescent="0.15">
      <c r="A81" s="124"/>
      <c r="B81" s="125" t="s">
        <v>13</v>
      </c>
      <c r="C81" s="216" t="s">
        <v>13</v>
      </c>
      <c r="D81" s="216" t="s">
        <v>76</v>
      </c>
      <c r="E81" s="216" t="s">
        <v>20</v>
      </c>
      <c r="F81" s="216" t="s">
        <v>77</v>
      </c>
      <c r="G81" s="343" t="s">
        <v>86</v>
      </c>
      <c r="H81" s="344"/>
      <c r="I81" s="216" t="s">
        <v>78</v>
      </c>
      <c r="J81" s="263"/>
      <c r="K81" s="382"/>
      <c r="L81" s="382"/>
      <c r="M81" s="264"/>
      <c r="N81" s="263" t="s">
        <v>21</v>
      </c>
      <c r="O81" s="382"/>
      <c r="P81" s="264"/>
      <c r="Q81" s="263"/>
      <c r="R81" s="264"/>
      <c r="S81" s="127" t="s">
        <v>79</v>
      </c>
      <c r="T81" s="127" t="s">
        <v>80</v>
      </c>
      <c r="U81" s="127" t="s">
        <v>81</v>
      </c>
      <c r="V81" s="127" t="s">
        <v>82</v>
      </c>
      <c r="W81" s="127" t="s">
        <v>83</v>
      </c>
      <c r="X81" s="127" t="s">
        <v>84</v>
      </c>
      <c r="Y81" s="134" t="s">
        <v>59</v>
      </c>
      <c r="Z81" s="135" t="s">
        <v>60</v>
      </c>
      <c r="AA81" s="404"/>
      <c r="AB81" s="405"/>
      <c r="AC81" s="405"/>
      <c r="AD81" s="406"/>
    </row>
    <row r="82" spans="1:30" s="13" customFormat="1" ht="13.5" customHeight="1" x14ac:dyDescent="0.15">
      <c r="A82" s="130" t="s">
        <v>173</v>
      </c>
      <c r="B82" s="131" t="s">
        <v>87</v>
      </c>
      <c r="C82" s="156" t="s">
        <v>4</v>
      </c>
      <c r="D82" s="157" t="s">
        <v>61</v>
      </c>
      <c r="E82" s="116" t="s">
        <v>19</v>
      </c>
      <c r="F82" s="156"/>
      <c r="G82" s="322" t="s">
        <v>87</v>
      </c>
      <c r="H82" s="323"/>
      <c r="I82" s="163" t="s">
        <v>174</v>
      </c>
      <c r="J82" s="322" t="s">
        <v>158</v>
      </c>
      <c r="K82" s="423"/>
      <c r="L82" s="423"/>
      <c r="M82" s="424"/>
      <c r="N82" s="322" t="s">
        <v>159</v>
      </c>
      <c r="O82" s="423"/>
      <c r="P82" s="424"/>
      <c r="Q82" s="155" t="s">
        <v>61</v>
      </c>
      <c r="R82" s="164"/>
      <c r="S82" s="210"/>
      <c r="T82" s="210"/>
      <c r="U82" s="210"/>
      <c r="V82" s="210"/>
      <c r="W82" s="210"/>
      <c r="X82" s="211"/>
      <c r="Y82" s="165">
        <v>10</v>
      </c>
      <c r="Z82" s="241">
        <f>SUM(S82:X82)</f>
        <v>0</v>
      </c>
      <c r="AA82" s="396"/>
      <c r="AB82" s="396"/>
      <c r="AC82" s="396"/>
      <c r="AD82" s="397"/>
    </row>
    <row r="83" spans="1:30" s="13" customFormat="1" ht="13.5" customHeight="1" x14ac:dyDescent="0.15">
      <c r="A83" s="130" t="s">
        <v>175</v>
      </c>
      <c r="B83" s="131" t="s">
        <v>160</v>
      </c>
      <c r="C83" s="156" t="s">
        <v>4</v>
      </c>
      <c r="D83" s="157" t="s">
        <v>61</v>
      </c>
      <c r="E83" s="116" t="s">
        <v>19</v>
      </c>
      <c r="F83" s="156"/>
      <c r="G83" s="322" t="s">
        <v>161</v>
      </c>
      <c r="H83" s="323"/>
      <c r="I83" s="163" t="s">
        <v>174</v>
      </c>
      <c r="J83" s="438" t="s">
        <v>162</v>
      </c>
      <c r="K83" s="423"/>
      <c r="L83" s="423"/>
      <c r="M83" s="424"/>
      <c r="N83" s="322" t="s">
        <v>163</v>
      </c>
      <c r="O83" s="423"/>
      <c r="P83" s="424"/>
      <c r="Q83" s="155" t="s">
        <v>61</v>
      </c>
      <c r="R83" s="164"/>
      <c r="S83" s="210">
        <v>16.05</v>
      </c>
      <c r="T83" s="210"/>
      <c r="U83" s="210"/>
      <c r="V83" s="210"/>
      <c r="W83" s="210"/>
      <c r="X83" s="211"/>
      <c r="Y83" s="165">
        <v>98</v>
      </c>
      <c r="Z83" s="241">
        <f t="shared" ref="Z83:Z86" si="2">SUM(S83:X83)</f>
        <v>16.05</v>
      </c>
      <c r="AA83" s="257" t="s">
        <v>164</v>
      </c>
      <c r="AB83" s="258"/>
      <c r="AC83" s="258"/>
      <c r="AD83" s="427"/>
    </row>
    <row r="84" spans="1:30" s="13" customFormat="1" ht="13.5" customHeight="1" x14ac:dyDescent="0.15">
      <c r="A84" s="166" t="s">
        <v>176</v>
      </c>
      <c r="B84" s="157" t="s">
        <v>160</v>
      </c>
      <c r="C84" s="156" t="s">
        <v>4</v>
      </c>
      <c r="D84" s="157" t="s">
        <v>61</v>
      </c>
      <c r="E84" s="116" t="s">
        <v>19</v>
      </c>
      <c r="F84" s="156"/>
      <c r="G84" s="425" t="s">
        <v>165</v>
      </c>
      <c r="H84" s="426"/>
      <c r="I84" s="163" t="s">
        <v>174</v>
      </c>
      <c r="J84" s="439" t="s">
        <v>166</v>
      </c>
      <c r="K84" s="436"/>
      <c r="L84" s="436"/>
      <c r="M84" s="437"/>
      <c r="N84" s="425" t="s">
        <v>167</v>
      </c>
      <c r="O84" s="436"/>
      <c r="P84" s="437"/>
      <c r="Q84" s="155" t="s">
        <v>61</v>
      </c>
      <c r="R84" s="164"/>
      <c r="S84" s="210">
        <v>14.85</v>
      </c>
      <c r="T84" s="210"/>
      <c r="U84" s="210"/>
      <c r="V84" s="210"/>
      <c r="W84" s="210"/>
      <c r="X84" s="211"/>
      <c r="Y84" s="167">
        <v>15</v>
      </c>
      <c r="Z84" s="241">
        <f t="shared" si="2"/>
        <v>14.85</v>
      </c>
      <c r="AA84" s="396"/>
      <c r="AB84" s="396"/>
      <c r="AC84" s="396"/>
      <c r="AD84" s="397"/>
    </row>
    <row r="85" spans="1:30" s="13" customFormat="1" ht="13.5" customHeight="1" x14ac:dyDescent="0.15">
      <c r="A85" s="166" t="s">
        <v>177</v>
      </c>
      <c r="B85" s="157" t="s">
        <v>23</v>
      </c>
      <c r="C85" s="156" t="s">
        <v>4</v>
      </c>
      <c r="D85" s="157" t="s">
        <v>61</v>
      </c>
      <c r="E85" s="116" t="s">
        <v>19</v>
      </c>
      <c r="F85" s="156"/>
      <c r="G85" s="425" t="s">
        <v>168</v>
      </c>
      <c r="H85" s="426"/>
      <c r="I85" s="163" t="s">
        <v>174</v>
      </c>
      <c r="J85" s="439" t="s">
        <v>169</v>
      </c>
      <c r="K85" s="436"/>
      <c r="L85" s="436"/>
      <c r="M85" s="437"/>
      <c r="N85" s="425" t="s">
        <v>170</v>
      </c>
      <c r="O85" s="436"/>
      <c r="P85" s="437"/>
      <c r="Q85" s="155" t="s">
        <v>61</v>
      </c>
      <c r="R85" s="164"/>
      <c r="S85" s="210">
        <v>2.1</v>
      </c>
      <c r="T85" s="210"/>
      <c r="U85" s="210"/>
      <c r="V85" s="210"/>
      <c r="W85" s="210"/>
      <c r="X85" s="211"/>
      <c r="Y85" s="167">
        <v>3</v>
      </c>
      <c r="Z85" s="241">
        <f t="shared" si="2"/>
        <v>2.1</v>
      </c>
      <c r="AA85" s="396"/>
      <c r="AB85" s="396"/>
      <c r="AC85" s="396"/>
      <c r="AD85" s="397"/>
    </row>
    <row r="86" spans="1:30" s="13" customFormat="1" ht="13.5" customHeight="1" x14ac:dyDescent="0.15">
      <c r="A86" s="166" t="s">
        <v>178</v>
      </c>
      <c r="B86" s="157" t="s">
        <v>88</v>
      </c>
      <c r="C86" s="156" t="s">
        <v>4</v>
      </c>
      <c r="D86" s="157" t="s">
        <v>61</v>
      </c>
      <c r="E86" s="116" t="s">
        <v>19</v>
      </c>
      <c r="F86" s="156"/>
      <c r="G86" s="425" t="s">
        <v>89</v>
      </c>
      <c r="H86" s="426"/>
      <c r="I86" s="163" t="s">
        <v>174</v>
      </c>
      <c r="J86" s="439" t="s">
        <v>171</v>
      </c>
      <c r="K86" s="436"/>
      <c r="L86" s="436"/>
      <c r="M86" s="437"/>
      <c r="N86" s="425" t="s">
        <v>172</v>
      </c>
      <c r="O86" s="436"/>
      <c r="P86" s="437"/>
      <c r="Q86" s="155" t="s">
        <v>61</v>
      </c>
      <c r="R86" s="164"/>
      <c r="S86" s="210"/>
      <c r="T86" s="210"/>
      <c r="U86" s="210"/>
      <c r="V86" s="210"/>
      <c r="W86" s="210"/>
      <c r="X86" s="211"/>
      <c r="Y86" s="167">
        <v>30</v>
      </c>
      <c r="Z86" s="241">
        <f t="shared" si="2"/>
        <v>0</v>
      </c>
      <c r="AA86" s="396"/>
      <c r="AB86" s="396"/>
      <c r="AC86" s="396"/>
      <c r="AD86" s="397"/>
    </row>
    <row r="87" spans="1:30" x14ac:dyDescent="0.15">
      <c r="A87" s="83"/>
      <c r="B87" s="37"/>
      <c r="C87" s="37"/>
      <c r="D87" s="37"/>
      <c r="E87" s="37"/>
      <c r="F87" s="37"/>
      <c r="G87" s="37"/>
      <c r="H87" s="37"/>
      <c r="I87" s="37"/>
      <c r="J87" s="37"/>
      <c r="K87" s="35"/>
      <c r="L87" s="35"/>
      <c r="M87" s="35"/>
      <c r="N87" s="35"/>
      <c r="O87" s="35"/>
      <c r="P87" s="35"/>
      <c r="Q87" s="37"/>
      <c r="R87" s="37"/>
      <c r="S87" s="37"/>
      <c r="T87" s="37"/>
      <c r="U87" s="212" t="s">
        <v>0</v>
      </c>
      <c r="V87" s="212"/>
      <c r="W87" s="45"/>
      <c r="X87" s="37"/>
      <c r="Y87" s="69">
        <f>SUM(Y82:Y86)</f>
        <v>156</v>
      </c>
      <c r="Z87" s="242">
        <f>SUM(Z82:Z86)</f>
        <v>33</v>
      </c>
      <c r="AA87" s="311"/>
      <c r="AB87" s="312"/>
      <c r="AC87" s="312"/>
      <c r="AD87" s="313"/>
    </row>
    <row r="88" spans="1:30" ht="4.5" customHeight="1" thickBot="1" x14ac:dyDescent="0.2">
      <c r="A88" s="23"/>
      <c r="B88" s="21"/>
      <c r="C88" s="21"/>
      <c r="D88" s="21"/>
      <c r="E88" s="21"/>
      <c r="F88" s="21"/>
      <c r="G88" s="21"/>
      <c r="H88" s="21"/>
      <c r="I88" s="21"/>
      <c r="J88" s="21"/>
      <c r="K88" s="46"/>
      <c r="L88" s="46"/>
      <c r="M88" s="46"/>
      <c r="N88" s="46"/>
      <c r="O88" s="46"/>
      <c r="P88" s="46"/>
      <c r="Q88" s="21"/>
      <c r="R88" s="21"/>
      <c r="S88" s="21"/>
      <c r="T88" s="21"/>
      <c r="U88" s="21"/>
      <c r="V88" s="21"/>
      <c r="W88" s="21"/>
      <c r="X88" s="21"/>
      <c r="Y88" s="21"/>
      <c r="Z88" s="21"/>
      <c r="AA88" s="21"/>
      <c r="AB88" s="21"/>
      <c r="AC88" s="21"/>
      <c r="AD88" s="22"/>
    </row>
    <row r="89" spans="1:30" s="5" customFormat="1" ht="14.25" customHeight="1" x14ac:dyDescent="0.15">
      <c r="A89" s="75" t="s">
        <v>36</v>
      </c>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451"/>
      <c r="AC89" s="451"/>
      <c r="AD89" s="452"/>
    </row>
    <row r="90" spans="1:30" ht="13.5" customHeight="1" x14ac:dyDescent="0.15">
      <c r="A90" s="76"/>
      <c r="B90" s="51"/>
      <c r="C90" s="51"/>
      <c r="D90" s="51"/>
      <c r="E90" s="51"/>
      <c r="F90" s="51"/>
      <c r="G90" s="328" t="s">
        <v>246</v>
      </c>
      <c r="H90" s="329"/>
      <c r="I90" s="329"/>
      <c r="J90" s="329"/>
      <c r="K90" s="329"/>
      <c r="L90" s="329"/>
      <c r="M90" s="329"/>
      <c r="N90" s="329"/>
      <c r="O90" s="329"/>
      <c r="P90" s="329"/>
      <c r="Q90" s="329"/>
      <c r="R90" s="329"/>
      <c r="S90" s="329"/>
      <c r="T90" s="329"/>
      <c r="U90" s="329"/>
      <c r="V90" s="329"/>
      <c r="W90" s="329"/>
      <c r="X90" s="329"/>
      <c r="Y90" s="329"/>
      <c r="Z90" s="329"/>
      <c r="AA90" s="329"/>
      <c r="AB90" s="329"/>
      <c r="AC90" s="329"/>
      <c r="AD90" s="330"/>
    </row>
    <row r="91" spans="1:30" ht="13.5" customHeight="1" x14ac:dyDescent="0.15">
      <c r="A91" s="77"/>
      <c r="B91" s="51"/>
      <c r="C91" s="51"/>
      <c r="D91" s="51"/>
      <c r="E91" s="51"/>
      <c r="F91" s="51"/>
      <c r="G91" s="329"/>
      <c r="H91" s="329"/>
      <c r="I91" s="329"/>
      <c r="J91" s="329"/>
      <c r="K91" s="329"/>
      <c r="L91" s="329"/>
      <c r="M91" s="329"/>
      <c r="N91" s="329"/>
      <c r="O91" s="329"/>
      <c r="P91" s="329"/>
      <c r="Q91" s="329"/>
      <c r="R91" s="329"/>
      <c r="S91" s="329"/>
      <c r="T91" s="329"/>
      <c r="U91" s="329"/>
      <c r="V91" s="329"/>
      <c r="W91" s="329"/>
      <c r="X91" s="329"/>
      <c r="Y91" s="329"/>
      <c r="Z91" s="329"/>
      <c r="AA91" s="329"/>
      <c r="AB91" s="329"/>
      <c r="AC91" s="329"/>
      <c r="AD91" s="330"/>
    </row>
    <row r="92" spans="1:30" ht="13.5" customHeight="1" x14ac:dyDescent="0.15">
      <c r="A92" s="77" t="s">
        <v>49</v>
      </c>
      <c r="B92" s="51"/>
      <c r="C92" s="51"/>
      <c r="D92" s="51"/>
      <c r="E92" s="51"/>
      <c r="F92" s="51"/>
      <c r="G92" s="329"/>
      <c r="H92" s="329"/>
      <c r="I92" s="329"/>
      <c r="J92" s="329"/>
      <c r="K92" s="329"/>
      <c r="L92" s="329"/>
      <c r="M92" s="329"/>
      <c r="N92" s="329"/>
      <c r="O92" s="329"/>
      <c r="P92" s="329"/>
      <c r="Q92" s="329"/>
      <c r="R92" s="329"/>
      <c r="S92" s="329"/>
      <c r="T92" s="329"/>
      <c r="U92" s="329"/>
      <c r="V92" s="329"/>
      <c r="W92" s="329"/>
      <c r="X92" s="329"/>
      <c r="Y92" s="329"/>
      <c r="Z92" s="329"/>
      <c r="AA92" s="329"/>
      <c r="AB92" s="329"/>
      <c r="AC92" s="329"/>
      <c r="AD92" s="330"/>
    </row>
    <row r="93" spans="1:30" ht="13.5" customHeight="1" x14ac:dyDescent="0.15">
      <c r="A93" s="77" t="s">
        <v>50</v>
      </c>
      <c r="B93" s="51"/>
      <c r="C93" s="51"/>
      <c r="D93" s="51"/>
      <c r="E93" s="51"/>
      <c r="F93" s="51"/>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30"/>
    </row>
    <row r="94" spans="1:30" ht="13.5" customHeight="1" x14ac:dyDescent="0.15">
      <c r="A94" s="77"/>
      <c r="B94" s="51"/>
      <c r="C94" s="51"/>
      <c r="D94" s="51"/>
      <c r="E94" s="51"/>
      <c r="F94" s="51"/>
      <c r="G94" s="329"/>
      <c r="H94" s="329"/>
      <c r="I94" s="329"/>
      <c r="J94" s="329"/>
      <c r="K94" s="329"/>
      <c r="L94" s="329"/>
      <c r="M94" s="329"/>
      <c r="N94" s="329"/>
      <c r="O94" s="329"/>
      <c r="P94" s="329"/>
      <c r="Q94" s="329"/>
      <c r="R94" s="329"/>
      <c r="S94" s="329"/>
      <c r="T94" s="329"/>
      <c r="U94" s="329"/>
      <c r="V94" s="329"/>
      <c r="W94" s="329"/>
      <c r="X94" s="329"/>
      <c r="Y94" s="329"/>
      <c r="Z94" s="329"/>
      <c r="AA94" s="329"/>
      <c r="AB94" s="329"/>
      <c r="AC94" s="329"/>
      <c r="AD94" s="330"/>
    </row>
    <row r="95" spans="1:30" ht="14.25" customHeight="1" thickBot="1" x14ac:dyDescent="0.2">
      <c r="A95" s="78"/>
      <c r="B95" s="52"/>
      <c r="C95" s="52"/>
      <c r="D95" s="52"/>
      <c r="E95" s="52"/>
      <c r="F95" s="52"/>
      <c r="G95" s="331"/>
      <c r="H95" s="331"/>
      <c r="I95" s="331"/>
      <c r="J95" s="331"/>
      <c r="K95" s="331"/>
      <c r="L95" s="331"/>
      <c r="M95" s="331"/>
      <c r="N95" s="331"/>
      <c r="O95" s="331"/>
      <c r="P95" s="331"/>
      <c r="Q95" s="331"/>
      <c r="R95" s="331"/>
      <c r="S95" s="331"/>
      <c r="T95" s="331"/>
      <c r="U95" s="331"/>
      <c r="V95" s="331"/>
      <c r="W95" s="331"/>
      <c r="X95" s="331"/>
      <c r="Y95" s="331"/>
      <c r="Z95" s="331"/>
      <c r="AA95" s="331"/>
      <c r="AB95" s="331"/>
      <c r="AC95" s="331"/>
      <c r="AD95" s="332"/>
    </row>
    <row r="96" spans="1:30" ht="10.5" customHeight="1" x14ac:dyDescent="0.15">
      <c r="A96" s="80"/>
      <c r="B96" s="51"/>
      <c r="C96" s="51"/>
      <c r="D96" s="51"/>
      <c r="E96" s="305" t="s">
        <v>219</v>
      </c>
      <c r="F96" s="306"/>
      <c r="G96" s="49"/>
      <c r="H96" s="49"/>
      <c r="I96" s="54"/>
      <c r="J96" s="54"/>
      <c r="K96" s="54"/>
      <c r="L96" s="49"/>
      <c r="M96" s="49"/>
      <c r="N96" s="413" t="s">
        <v>242</v>
      </c>
      <c r="O96" s="414"/>
      <c r="P96" s="414"/>
      <c r="Q96" s="414"/>
      <c r="R96" s="414"/>
      <c r="S96" s="414"/>
      <c r="T96" s="414"/>
      <c r="U96" s="414"/>
      <c r="V96" s="414"/>
      <c r="W96" s="414"/>
      <c r="X96" s="414"/>
      <c r="Y96" s="414"/>
      <c r="Z96" s="414"/>
      <c r="AA96" s="414"/>
      <c r="AB96" s="414"/>
      <c r="AC96" s="414"/>
      <c r="AD96" s="415"/>
    </row>
    <row r="97" spans="1:30" ht="10.5" customHeight="1" x14ac:dyDescent="0.15">
      <c r="A97" s="80"/>
      <c r="B97" s="51"/>
      <c r="C97" s="51"/>
      <c r="D97" s="51"/>
      <c r="E97" s="307"/>
      <c r="F97" s="308"/>
      <c r="G97" s="49" t="s">
        <v>30</v>
      </c>
      <c r="H97" s="49"/>
      <c r="I97" s="333" t="s">
        <v>218</v>
      </c>
      <c r="J97" s="333"/>
      <c r="K97" s="333"/>
      <c r="L97" s="49"/>
      <c r="M97" s="49"/>
      <c r="N97" s="416"/>
      <c r="O97" s="416"/>
      <c r="P97" s="416"/>
      <c r="Q97" s="416"/>
      <c r="R97" s="416"/>
      <c r="S97" s="416"/>
      <c r="T97" s="416"/>
      <c r="U97" s="416"/>
      <c r="V97" s="416"/>
      <c r="W97" s="416"/>
      <c r="X97" s="416"/>
      <c r="Y97" s="416"/>
      <c r="Z97" s="416"/>
      <c r="AA97" s="416"/>
      <c r="AB97" s="416"/>
      <c r="AC97" s="416"/>
      <c r="AD97" s="417"/>
    </row>
    <row r="98" spans="1:30" ht="10.5" customHeight="1" thickBot="1" x14ac:dyDescent="0.2">
      <c r="A98" s="77" t="s">
        <v>51</v>
      </c>
      <c r="B98" s="51"/>
      <c r="C98" s="51"/>
      <c r="D98" s="51"/>
      <c r="E98" s="307"/>
      <c r="F98" s="308"/>
      <c r="G98" s="57"/>
      <c r="H98" s="57"/>
      <c r="I98" s="334" t="s">
        <v>220</v>
      </c>
      <c r="J98" s="334"/>
      <c r="K98" s="334"/>
      <c r="L98" s="49" t="s">
        <v>32</v>
      </c>
      <c r="M98" s="49"/>
      <c r="N98" s="416"/>
      <c r="O98" s="416"/>
      <c r="P98" s="416"/>
      <c r="Q98" s="416"/>
      <c r="R98" s="416"/>
      <c r="S98" s="416"/>
      <c r="T98" s="416"/>
      <c r="U98" s="416"/>
      <c r="V98" s="416"/>
      <c r="W98" s="416"/>
      <c r="X98" s="416"/>
      <c r="Y98" s="416"/>
      <c r="Z98" s="416"/>
      <c r="AA98" s="416"/>
      <c r="AB98" s="416"/>
      <c r="AC98" s="416"/>
      <c r="AD98" s="417"/>
    </row>
    <row r="99" spans="1:30" ht="10.5" customHeight="1" x14ac:dyDescent="0.15">
      <c r="A99" s="77"/>
      <c r="B99" s="51"/>
      <c r="C99" s="51"/>
      <c r="D99" s="51"/>
      <c r="E99" s="307"/>
      <c r="F99" s="308"/>
      <c r="G99" s="49"/>
      <c r="H99" s="49"/>
      <c r="I99" s="54"/>
      <c r="J99" s="54"/>
      <c r="K99" s="54"/>
      <c r="L99" s="49" t="s">
        <v>33</v>
      </c>
      <c r="M99" s="49"/>
      <c r="N99" s="416"/>
      <c r="O99" s="416"/>
      <c r="P99" s="416"/>
      <c r="Q99" s="416"/>
      <c r="R99" s="416"/>
      <c r="S99" s="416"/>
      <c r="T99" s="416"/>
      <c r="U99" s="416"/>
      <c r="V99" s="416"/>
      <c r="W99" s="416"/>
      <c r="X99" s="416"/>
      <c r="Y99" s="416"/>
      <c r="Z99" s="416"/>
      <c r="AA99" s="416"/>
      <c r="AB99" s="416"/>
      <c r="AC99" s="416"/>
      <c r="AD99" s="417"/>
    </row>
    <row r="100" spans="1:30" ht="10.5" customHeight="1" x14ac:dyDescent="0.15">
      <c r="A100" s="80"/>
      <c r="B100" s="51"/>
      <c r="C100" s="51"/>
      <c r="D100" s="51"/>
      <c r="E100" s="307"/>
      <c r="F100" s="308"/>
      <c r="G100" s="49" t="s">
        <v>38</v>
      </c>
      <c r="H100" s="49"/>
      <c r="I100" s="333" t="s">
        <v>218</v>
      </c>
      <c r="J100" s="333"/>
      <c r="K100" s="333"/>
      <c r="L100" s="49"/>
      <c r="M100" s="49"/>
      <c r="N100" s="416"/>
      <c r="O100" s="416"/>
      <c r="P100" s="416"/>
      <c r="Q100" s="416"/>
      <c r="R100" s="416"/>
      <c r="S100" s="416"/>
      <c r="T100" s="416"/>
      <c r="U100" s="416"/>
      <c r="V100" s="416"/>
      <c r="W100" s="416"/>
      <c r="X100" s="416"/>
      <c r="Y100" s="416"/>
      <c r="Z100" s="416"/>
      <c r="AA100" s="416"/>
      <c r="AB100" s="416"/>
      <c r="AC100" s="416"/>
      <c r="AD100" s="417"/>
    </row>
    <row r="101" spans="1:30" ht="10.5" customHeight="1" thickBot="1" x14ac:dyDescent="0.2">
      <c r="A101" s="80"/>
      <c r="B101" s="51"/>
      <c r="C101" s="51"/>
      <c r="D101" s="56"/>
      <c r="E101" s="309"/>
      <c r="F101" s="310"/>
      <c r="G101" s="57"/>
      <c r="H101" s="57"/>
      <c r="I101" s="335" t="s">
        <v>230</v>
      </c>
      <c r="J101" s="335"/>
      <c r="K101" s="335"/>
      <c r="L101" s="57"/>
      <c r="M101" s="57"/>
      <c r="N101" s="418"/>
      <c r="O101" s="418"/>
      <c r="P101" s="418"/>
      <c r="Q101" s="418"/>
      <c r="R101" s="418"/>
      <c r="S101" s="418"/>
      <c r="T101" s="418"/>
      <c r="U101" s="418"/>
      <c r="V101" s="418"/>
      <c r="W101" s="418"/>
      <c r="X101" s="418"/>
      <c r="Y101" s="418"/>
      <c r="Z101" s="418"/>
      <c r="AA101" s="418"/>
      <c r="AB101" s="418"/>
      <c r="AC101" s="418"/>
      <c r="AD101" s="419"/>
    </row>
    <row r="102" spans="1:30" ht="10.5" customHeight="1" x14ac:dyDescent="0.15">
      <c r="A102" s="80"/>
      <c r="B102" s="51"/>
      <c r="C102" s="51"/>
      <c r="D102" s="51"/>
      <c r="E102" s="305" t="s">
        <v>221</v>
      </c>
      <c r="F102" s="306"/>
      <c r="G102" s="49"/>
      <c r="H102" s="49"/>
      <c r="I102" s="54"/>
      <c r="J102" s="54"/>
      <c r="K102" s="54"/>
      <c r="L102" s="49"/>
      <c r="M102" s="49"/>
      <c r="N102" s="414" t="s">
        <v>228</v>
      </c>
      <c r="O102" s="414"/>
      <c r="P102" s="414"/>
      <c r="Q102" s="414"/>
      <c r="R102" s="414"/>
      <c r="S102" s="414"/>
      <c r="T102" s="414"/>
      <c r="U102" s="414"/>
      <c r="V102" s="414"/>
      <c r="W102" s="414"/>
      <c r="X102" s="414"/>
      <c r="Y102" s="414"/>
      <c r="Z102" s="414"/>
      <c r="AA102" s="414"/>
      <c r="AB102" s="414"/>
      <c r="AC102" s="414"/>
      <c r="AD102" s="415"/>
    </row>
    <row r="103" spans="1:30" ht="10.5" customHeight="1" x14ac:dyDescent="0.15">
      <c r="A103" s="80"/>
      <c r="B103" s="51"/>
      <c r="C103" s="51"/>
      <c r="D103" s="51"/>
      <c r="E103" s="307"/>
      <c r="F103" s="308"/>
      <c r="G103" s="49" t="s">
        <v>30</v>
      </c>
      <c r="H103" s="49"/>
      <c r="I103" s="333" t="s">
        <v>107</v>
      </c>
      <c r="J103" s="333"/>
      <c r="K103" s="333"/>
      <c r="L103" s="49"/>
      <c r="M103" s="49"/>
      <c r="N103" s="416"/>
      <c r="O103" s="416"/>
      <c r="P103" s="416"/>
      <c r="Q103" s="416"/>
      <c r="R103" s="416"/>
      <c r="S103" s="416"/>
      <c r="T103" s="416"/>
      <c r="U103" s="416"/>
      <c r="V103" s="416"/>
      <c r="W103" s="416"/>
      <c r="X103" s="416"/>
      <c r="Y103" s="416"/>
      <c r="Z103" s="416"/>
      <c r="AA103" s="416"/>
      <c r="AB103" s="416"/>
      <c r="AC103" s="416"/>
      <c r="AD103" s="417"/>
    </row>
    <row r="104" spans="1:30" ht="10.5" customHeight="1" thickBot="1" x14ac:dyDescent="0.2">
      <c r="A104" s="77"/>
      <c r="B104" s="51"/>
      <c r="C104" s="51"/>
      <c r="D104" s="51"/>
      <c r="E104" s="307"/>
      <c r="F104" s="308"/>
      <c r="G104" s="57"/>
      <c r="H104" s="57"/>
      <c r="I104" s="347" t="s">
        <v>222</v>
      </c>
      <c r="J104" s="347"/>
      <c r="K104" s="347"/>
      <c r="L104" s="49" t="s">
        <v>32</v>
      </c>
      <c r="M104" s="49"/>
      <c r="N104" s="416"/>
      <c r="O104" s="416"/>
      <c r="P104" s="416"/>
      <c r="Q104" s="416"/>
      <c r="R104" s="416"/>
      <c r="S104" s="416"/>
      <c r="T104" s="416"/>
      <c r="U104" s="416"/>
      <c r="V104" s="416"/>
      <c r="W104" s="416"/>
      <c r="X104" s="416"/>
      <c r="Y104" s="416"/>
      <c r="Z104" s="416"/>
      <c r="AA104" s="416"/>
      <c r="AB104" s="416"/>
      <c r="AC104" s="416"/>
      <c r="AD104" s="417"/>
    </row>
    <row r="105" spans="1:30" ht="10.5" customHeight="1" x14ac:dyDescent="0.15">
      <c r="A105" s="77"/>
      <c r="B105" s="51"/>
      <c r="C105" s="51"/>
      <c r="D105" s="51"/>
      <c r="E105" s="307"/>
      <c r="F105" s="308"/>
      <c r="G105" s="49"/>
      <c r="H105" s="49"/>
      <c r="I105" s="54"/>
      <c r="J105" s="54"/>
      <c r="K105" s="54"/>
      <c r="L105" s="49" t="s">
        <v>33</v>
      </c>
      <c r="M105" s="49"/>
      <c r="N105" s="416"/>
      <c r="O105" s="416"/>
      <c r="P105" s="416"/>
      <c r="Q105" s="416"/>
      <c r="R105" s="416"/>
      <c r="S105" s="416"/>
      <c r="T105" s="416"/>
      <c r="U105" s="416"/>
      <c r="V105" s="416"/>
      <c r="W105" s="416"/>
      <c r="X105" s="416"/>
      <c r="Y105" s="416"/>
      <c r="Z105" s="416"/>
      <c r="AA105" s="416"/>
      <c r="AB105" s="416"/>
      <c r="AC105" s="416"/>
      <c r="AD105" s="417"/>
    </row>
    <row r="106" spans="1:30" ht="10.5" customHeight="1" x14ac:dyDescent="0.15">
      <c r="A106" s="80"/>
      <c r="B106" s="51"/>
      <c r="C106" s="51"/>
      <c r="D106" s="51"/>
      <c r="E106" s="307"/>
      <c r="F106" s="308"/>
      <c r="G106" s="49" t="s">
        <v>38</v>
      </c>
      <c r="H106" s="49"/>
      <c r="I106" s="333" t="s">
        <v>223</v>
      </c>
      <c r="J106" s="333"/>
      <c r="K106" s="333"/>
      <c r="L106" s="49"/>
      <c r="M106" s="49"/>
      <c r="N106" s="416"/>
      <c r="O106" s="416"/>
      <c r="P106" s="416"/>
      <c r="Q106" s="416"/>
      <c r="R106" s="416"/>
      <c r="S106" s="416"/>
      <c r="T106" s="416"/>
      <c r="U106" s="416"/>
      <c r="V106" s="416"/>
      <c r="W106" s="416"/>
      <c r="X106" s="416"/>
      <c r="Y106" s="416"/>
      <c r="Z106" s="416"/>
      <c r="AA106" s="416"/>
      <c r="AB106" s="416"/>
      <c r="AC106" s="416"/>
      <c r="AD106" s="417"/>
    </row>
    <row r="107" spans="1:30" ht="10.5" customHeight="1" thickBot="1" x14ac:dyDescent="0.2">
      <c r="A107" s="80"/>
      <c r="B107" s="51"/>
      <c r="C107" s="51"/>
      <c r="D107" s="56"/>
      <c r="E107" s="309"/>
      <c r="F107" s="310"/>
      <c r="G107" s="57"/>
      <c r="H107" s="57"/>
      <c r="I107" s="334" t="s">
        <v>224</v>
      </c>
      <c r="J107" s="334"/>
      <c r="K107" s="334"/>
      <c r="L107" s="57"/>
      <c r="M107" s="57"/>
      <c r="N107" s="418"/>
      <c r="O107" s="418"/>
      <c r="P107" s="418"/>
      <c r="Q107" s="418"/>
      <c r="R107" s="418"/>
      <c r="S107" s="418"/>
      <c r="T107" s="418"/>
      <c r="U107" s="418"/>
      <c r="V107" s="418"/>
      <c r="W107" s="418"/>
      <c r="X107" s="418"/>
      <c r="Y107" s="418"/>
      <c r="Z107" s="418"/>
      <c r="AA107" s="418"/>
      <c r="AB107" s="418"/>
      <c r="AC107" s="418"/>
      <c r="AD107" s="419"/>
    </row>
    <row r="108" spans="1:30" ht="10.5" customHeight="1" x14ac:dyDescent="0.15">
      <c r="A108" s="80"/>
      <c r="B108" s="51"/>
      <c r="C108" s="51"/>
      <c r="D108" s="51"/>
      <c r="E108" s="407"/>
      <c r="F108" s="408"/>
      <c r="G108" s="49"/>
      <c r="H108" s="49"/>
      <c r="I108" s="54"/>
      <c r="J108" s="54"/>
      <c r="K108" s="54"/>
      <c r="L108" s="49"/>
      <c r="M108" s="49"/>
      <c r="N108" s="5"/>
      <c r="O108" s="5"/>
      <c r="P108" s="5"/>
      <c r="Q108" s="5"/>
      <c r="R108" s="5"/>
      <c r="S108" s="5"/>
      <c r="T108" s="5"/>
      <c r="U108" s="5"/>
      <c r="V108" s="5"/>
      <c r="W108" s="5"/>
      <c r="X108" s="5"/>
      <c r="Y108" s="5"/>
      <c r="Z108" s="5"/>
      <c r="AA108" s="5"/>
      <c r="AB108" s="14"/>
      <c r="AC108" s="14"/>
      <c r="AD108" s="15"/>
    </row>
    <row r="109" spans="1:30" ht="10.5" customHeight="1" x14ac:dyDescent="0.15">
      <c r="A109" s="80"/>
      <c r="B109" s="51"/>
      <c r="C109" s="51"/>
      <c r="D109" s="51"/>
      <c r="E109" s="409"/>
      <c r="F109" s="410"/>
      <c r="G109" s="49" t="s">
        <v>30</v>
      </c>
      <c r="H109" s="49"/>
      <c r="I109" s="5"/>
      <c r="J109" s="5"/>
      <c r="K109" s="5"/>
      <c r="L109" s="49"/>
      <c r="M109" s="49"/>
      <c r="N109" s="5"/>
      <c r="O109" s="5"/>
      <c r="P109" s="5"/>
      <c r="Q109" s="5"/>
      <c r="R109" s="5"/>
      <c r="S109" s="5"/>
      <c r="T109" s="5"/>
      <c r="U109" s="5"/>
      <c r="V109" s="5"/>
      <c r="W109" s="5"/>
      <c r="X109" s="5"/>
      <c r="Y109" s="5"/>
      <c r="Z109" s="5"/>
      <c r="AA109" s="5"/>
      <c r="AB109" s="21"/>
      <c r="AC109" s="21"/>
      <c r="AD109" s="22"/>
    </row>
    <row r="110" spans="1:30" ht="10.5" customHeight="1" thickBot="1" x14ac:dyDescent="0.2">
      <c r="A110" s="77"/>
      <c r="B110" s="51"/>
      <c r="C110" s="51"/>
      <c r="D110" s="51"/>
      <c r="E110" s="409"/>
      <c r="F110" s="410"/>
      <c r="G110" s="57"/>
      <c r="H110" s="57"/>
      <c r="I110" s="53"/>
      <c r="J110" s="53"/>
      <c r="K110" s="53"/>
      <c r="L110" s="49" t="s">
        <v>32</v>
      </c>
      <c r="M110" s="49"/>
      <c r="N110" s="5"/>
      <c r="O110" s="5"/>
      <c r="P110" s="5"/>
      <c r="Q110" s="5"/>
      <c r="R110" s="5"/>
      <c r="S110" s="5"/>
      <c r="T110" s="5"/>
      <c r="U110" s="5"/>
      <c r="V110" s="5"/>
      <c r="W110" s="5"/>
      <c r="X110" s="5"/>
      <c r="Y110" s="5"/>
      <c r="Z110" s="5"/>
      <c r="AA110" s="5"/>
      <c r="AB110" s="21"/>
      <c r="AC110" s="21"/>
      <c r="AD110" s="22"/>
    </row>
    <row r="111" spans="1:30" ht="10.5" customHeight="1" x14ac:dyDescent="0.15">
      <c r="A111" s="77"/>
      <c r="B111" s="51"/>
      <c r="C111" s="51"/>
      <c r="D111" s="51"/>
      <c r="E111" s="409"/>
      <c r="F111" s="410"/>
      <c r="G111" s="49"/>
      <c r="H111" s="49"/>
      <c r="I111" s="54"/>
      <c r="J111" s="54"/>
      <c r="K111" s="54"/>
      <c r="L111" s="49" t="s">
        <v>33</v>
      </c>
      <c r="M111" s="49"/>
      <c r="N111" s="5"/>
      <c r="O111" s="5"/>
      <c r="P111" s="5"/>
      <c r="Q111" s="5"/>
      <c r="R111" s="5"/>
      <c r="S111" s="5"/>
      <c r="T111" s="5"/>
      <c r="U111" s="5"/>
      <c r="V111" s="5"/>
      <c r="W111" s="5"/>
      <c r="X111" s="5"/>
      <c r="Y111" s="5"/>
      <c r="Z111" s="5"/>
      <c r="AA111" s="5"/>
      <c r="AB111" s="21"/>
      <c r="AC111" s="21"/>
      <c r="AD111" s="22"/>
    </row>
    <row r="112" spans="1:30" ht="10.5" customHeight="1" x14ac:dyDescent="0.15">
      <c r="A112" s="80"/>
      <c r="B112" s="51"/>
      <c r="C112" s="51"/>
      <c r="D112" s="51"/>
      <c r="E112" s="409"/>
      <c r="F112" s="410"/>
      <c r="G112" s="49" t="s">
        <v>38</v>
      </c>
      <c r="H112" s="49"/>
      <c r="I112" s="5"/>
      <c r="J112" s="5"/>
      <c r="K112" s="5"/>
      <c r="L112" s="49"/>
      <c r="M112" s="49"/>
      <c r="N112" s="5"/>
      <c r="O112" s="5"/>
      <c r="P112" s="5"/>
      <c r="Q112" s="5"/>
      <c r="R112" s="5"/>
      <c r="S112" s="5"/>
      <c r="T112" s="5"/>
      <c r="U112" s="5"/>
      <c r="V112" s="5"/>
      <c r="W112" s="5"/>
      <c r="X112" s="5"/>
      <c r="Y112" s="5"/>
      <c r="Z112" s="5"/>
      <c r="AA112" s="5"/>
      <c r="AB112" s="21"/>
      <c r="AC112" s="21"/>
      <c r="AD112" s="22"/>
    </row>
    <row r="113" spans="1:30" ht="10.5" customHeight="1" thickBot="1" x14ac:dyDescent="0.2">
      <c r="A113" s="78"/>
      <c r="B113" s="52"/>
      <c r="C113" s="52"/>
      <c r="D113" s="52"/>
      <c r="E113" s="411"/>
      <c r="F113" s="412"/>
      <c r="G113" s="49"/>
      <c r="H113" s="49"/>
      <c r="I113" s="53"/>
      <c r="J113" s="53"/>
      <c r="K113" s="53"/>
      <c r="L113" s="49"/>
      <c r="M113" s="49"/>
      <c r="N113" s="53"/>
      <c r="O113" s="53"/>
      <c r="P113" s="53"/>
      <c r="Q113" s="53"/>
      <c r="R113" s="53"/>
      <c r="S113" s="53"/>
      <c r="T113" s="53"/>
      <c r="U113" s="53"/>
      <c r="V113" s="53"/>
      <c r="W113" s="53"/>
      <c r="X113" s="53"/>
      <c r="Y113" s="53"/>
      <c r="Z113" s="53"/>
      <c r="AA113" s="53"/>
      <c r="AB113" s="95"/>
      <c r="AC113" s="95"/>
      <c r="AD113" s="101"/>
    </row>
    <row r="114" spans="1:30" ht="13.5" customHeight="1" x14ac:dyDescent="0.15">
      <c r="A114" s="76"/>
      <c r="B114" s="51"/>
      <c r="C114" s="51"/>
      <c r="D114" s="51"/>
      <c r="E114" s="51"/>
      <c r="F114" s="51"/>
      <c r="G114" s="391" t="s">
        <v>244</v>
      </c>
      <c r="H114" s="416"/>
      <c r="I114" s="416"/>
      <c r="J114" s="416"/>
      <c r="K114" s="416"/>
      <c r="L114" s="416"/>
      <c r="M114" s="416"/>
      <c r="N114" s="416"/>
      <c r="O114" s="416"/>
      <c r="P114" s="416"/>
      <c r="Q114" s="416"/>
      <c r="R114" s="416"/>
      <c r="S114" s="416"/>
      <c r="T114" s="416"/>
      <c r="U114" s="416"/>
      <c r="V114" s="416"/>
      <c r="W114" s="416"/>
      <c r="X114" s="416"/>
      <c r="Y114" s="416"/>
      <c r="Z114" s="416"/>
      <c r="AA114" s="416"/>
      <c r="AB114" s="416"/>
      <c r="AC114" s="416"/>
      <c r="AD114" s="417"/>
    </row>
    <row r="115" spans="1:30" ht="13.5" customHeight="1" x14ac:dyDescent="0.15">
      <c r="A115" s="77"/>
      <c r="B115" s="51"/>
      <c r="C115" s="51"/>
      <c r="D115" s="51"/>
      <c r="E115" s="51"/>
      <c r="F115" s="51"/>
      <c r="G115" s="416"/>
      <c r="H115" s="416"/>
      <c r="I115" s="416"/>
      <c r="J115" s="416"/>
      <c r="K115" s="416"/>
      <c r="L115" s="416"/>
      <c r="M115" s="416"/>
      <c r="N115" s="416"/>
      <c r="O115" s="416"/>
      <c r="P115" s="416"/>
      <c r="Q115" s="416"/>
      <c r="R115" s="416"/>
      <c r="S115" s="416"/>
      <c r="T115" s="416"/>
      <c r="U115" s="416"/>
      <c r="V115" s="416"/>
      <c r="W115" s="416"/>
      <c r="X115" s="416"/>
      <c r="Y115" s="416"/>
      <c r="Z115" s="416"/>
      <c r="AA115" s="416"/>
      <c r="AB115" s="416"/>
      <c r="AC115" s="416"/>
      <c r="AD115" s="417"/>
    </row>
    <row r="116" spans="1:30" ht="13.5" customHeight="1" x14ac:dyDescent="0.15">
      <c r="A116" s="77" t="s">
        <v>52</v>
      </c>
      <c r="B116" s="51"/>
      <c r="C116" s="51"/>
      <c r="D116" s="51"/>
      <c r="E116" s="51"/>
      <c r="F116" s="51"/>
      <c r="G116" s="416"/>
      <c r="H116" s="416"/>
      <c r="I116" s="416"/>
      <c r="J116" s="416"/>
      <c r="K116" s="416"/>
      <c r="L116" s="416"/>
      <c r="M116" s="416"/>
      <c r="N116" s="416"/>
      <c r="O116" s="416"/>
      <c r="P116" s="416"/>
      <c r="Q116" s="416"/>
      <c r="R116" s="416"/>
      <c r="S116" s="416"/>
      <c r="T116" s="416"/>
      <c r="U116" s="416"/>
      <c r="V116" s="416"/>
      <c r="W116" s="416"/>
      <c r="X116" s="416"/>
      <c r="Y116" s="416"/>
      <c r="Z116" s="416"/>
      <c r="AA116" s="416"/>
      <c r="AB116" s="416"/>
      <c r="AC116" s="416"/>
      <c r="AD116" s="417"/>
    </row>
    <row r="117" spans="1:30" ht="13.5" customHeight="1" x14ac:dyDescent="0.15">
      <c r="A117" s="77" t="s">
        <v>39</v>
      </c>
      <c r="B117" s="51"/>
      <c r="C117" s="51"/>
      <c r="D117" s="51"/>
      <c r="E117" s="51"/>
      <c r="F117" s="51"/>
      <c r="G117" s="416"/>
      <c r="H117" s="416"/>
      <c r="I117" s="416"/>
      <c r="J117" s="416"/>
      <c r="K117" s="416"/>
      <c r="L117" s="416"/>
      <c r="M117" s="416"/>
      <c r="N117" s="416"/>
      <c r="O117" s="416"/>
      <c r="P117" s="416"/>
      <c r="Q117" s="416"/>
      <c r="R117" s="416"/>
      <c r="S117" s="416"/>
      <c r="T117" s="416"/>
      <c r="U117" s="416"/>
      <c r="V117" s="416"/>
      <c r="W117" s="416"/>
      <c r="X117" s="416"/>
      <c r="Y117" s="416"/>
      <c r="Z117" s="416"/>
      <c r="AA117" s="416"/>
      <c r="AB117" s="416"/>
      <c r="AC117" s="416"/>
      <c r="AD117" s="417"/>
    </row>
    <row r="118" spans="1:30" ht="14.25" customHeight="1" thickBot="1" x14ac:dyDescent="0.2">
      <c r="A118" s="78"/>
      <c r="B118" s="52"/>
      <c r="C118" s="52"/>
      <c r="D118" s="52"/>
      <c r="E118" s="52"/>
      <c r="F118" s="52"/>
      <c r="G118" s="418"/>
      <c r="H118" s="418"/>
      <c r="I118" s="418"/>
      <c r="J118" s="418"/>
      <c r="K118" s="418"/>
      <c r="L118" s="418"/>
      <c r="M118" s="418"/>
      <c r="N118" s="418"/>
      <c r="O118" s="418"/>
      <c r="P118" s="418"/>
      <c r="Q118" s="418"/>
      <c r="R118" s="418"/>
      <c r="S118" s="418"/>
      <c r="T118" s="418"/>
      <c r="U118" s="418"/>
      <c r="V118" s="418"/>
      <c r="W118" s="418"/>
      <c r="X118" s="418"/>
      <c r="Y118" s="418"/>
      <c r="Z118" s="418"/>
      <c r="AA118" s="418"/>
      <c r="AB118" s="418"/>
      <c r="AC118" s="418"/>
      <c r="AD118" s="419"/>
    </row>
    <row r="119" spans="1:30" s="5" customFormat="1" ht="14.25" customHeight="1" x14ac:dyDescent="0.15">
      <c r="A119" s="81" t="s">
        <v>35</v>
      </c>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453"/>
      <c r="AB119" s="454"/>
      <c r="AC119" s="454"/>
      <c r="AD119" s="455"/>
    </row>
    <row r="120" spans="1:30" ht="13.5" customHeight="1" x14ac:dyDescent="0.15">
      <c r="A120" s="390" t="s">
        <v>243</v>
      </c>
      <c r="B120" s="391"/>
      <c r="C120" s="391"/>
      <c r="D120" s="391"/>
      <c r="E120" s="391"/>
      <c r="F120" s="391"/>
      <c r="G120" s="391"/>
      <c r="H120" s="391"/>
      <c r="I120" s="391"/>
      <c r="J120" s="391"/>
      <c r="K120" s="391"/>
      <c r="L120" s="391"/>
      <c r="M120" s="391"/>
      <c r="N120" s="391"/>
      <c r="O120" s="391"/>
      <c r="P120" s="391"/>
      <c r="Q120" s="391"/>
      <c r="R120" s="391"/>
      <c r="S120" s="391"/>
      <c r="T120" s="391"/>
      <c r="U120" s="391"/>
      <c r="V120" s="391"/>
      <c r="W120" s="391"/>
      <c r="X120" s="391"/>
      <c r="Y120" s="391"/>
      <c r="Z120" s="391"/>
      <c r="AA120" s="391"/>
      <c r="AB120" s="391"/>
      <c r="AC120" s="391"/>
      <c r="AD120" s="392"/>
    </row>
    <row r="121" spans="1:30" ht="13.5" customHeight="1" x14ac:dyDescent="0.15">
      <c r="A121" s="390"/>
      <c r="B121" s="391"/>
      <c r="C121" s="391"/>
      <c r="D121" s="391"/>
      <c r="E121" s="391"/>
      <c r="F121" s="391"/>
      <c r="G121" s="391"/>
      <c r="H121" s="391"/>
      <c r="I121" s="391"/>
      <c r="J121" s="391"/>
      <c r="K121" s="391"/>
      <c r="L121" s="391"/>
      <c r="M121" s="391"/>
      <c r="N121" s="391"/>
      <c r="O121" s="391"/>
      <c r="P121" s="391"/>
      <c r="Q121" s="391"/>
      <c r="R121" s="391"/>
      <c r="S121" s="391"/>
      <c r="T121" s="391"/>
      <c r="U121" s="391"/>
      <c r="V121" s="391"/>
      <c r="W121" s="391"/>
      <c r="X121" s="391"/>
      <c r="Y121" s="391"/>
      <c r="Z121" s="391"/>
      <c r="AA121" s="391"/>
      <c r="AB121" s="391"/>
      <c r="AC121" s="391"/>
      <c r="AD121" s="392"/>
    </row>
    <row r="122" spans="1:30" ht="10.5" customHeight="1" x14ac:dyDescent="0.15">
      <c r="A122" s="390"/>
      <c r="B122" s="391"/>
      <c r="C122" s="391"/>
      <c r="D122" s="391"/>
      <c r="E122" s="391"/>
      <c r="F122" s="391"/>
      <c r="G122" s="391"/>
      <c r="H122" s="391"/>
      <c r="I122" s="391"/>
      <c r="J122" s="391"/>
      <c r="K122" s="391"/>
      <c r="L122" s="391"/>
      <c r="M122" s="391"/>
      <c r="N122" s="391"/>
      <c r="O122" s="391"/>
      <c r="P122" s="391"/>
      <c r="Q122" s="391"/>
      <c r="R122" s="391"/>
      <c r="S122" s="391"/>
      <c r="T122" s="391"/>
      <c r="U122" s="391"/>
      <c r="V122" s="391"/>
      <c r="W122" s="391"/>
      <c r="X122" s="391"/>
      <c r="Y122" s="391"/>
      <c r="Z122" s="391"/>
      <c r="AA122" s="391"/>
      <c r="AB122" s="391"/>
      <c r="AC122" s="391"/>
      <c r="AD122" s="392"/>
    </row>
    <row r="123" spans="1:30" ht="13.5" customHeight="1" x14ac:dyDescent="0.15">
      <c r="A123" s="390"/>
      <c r="B123" s="391"/>
      <c r="C123" s="391"/>
      <c r="D123" s="391"/>
      <c r="E123" s="391"/>
      <c r="F123" s="391"/>
      <c r="G123" s="391"/>
      <c r="H123" s="391"/>
      <c r="I123" s="391"/>
      <c r="J123" s="391"/>
      <c r="K123" s="391"/>
      <c r="L123" s="391"/>
      <c r="M123" s="391"/>
      <c r="N123" s="391"/>
      <c r="O123" s="391"/>
      <c r="P123" s="391"/>
      <c r="Q123" s="391"/>
      <c r="R123" s="391"/>
      <c r="S123" s="391"/>
      <c r="T123" s="391"/>
      <c r="U123" s="391"/>
      <c r="V123" s="391"/>
      <c r="W123" s="391"/>
      <c r="X123" s="391"/>
      <c r="Y123" s="391"/>
      <c r="Z123" s="391"/>
      <c r="AA123" s="391"/>
      <c r="AB123" s="391"/>
      <c r="AC123" s="391"/>
      <c r="AD123" s="392"/>
    </row>
    <row r="124" spans="1:30" ht="13.5" customHeight="1" x14ac:dyDescent="0.15">
      <c r="A124" s="390"/>
      <c r="B124" s="391"/>
      <c r="C124" s="391"/>
      <c r="D124" s="391"/>
      <c r="E124" s="391"/>
      <c r="F124" s="391"/>
      <c r="G124" s="391"/>
      <c r="H124" s="391"/>
      <c r="I124" s="391"/>
      <c r="J124" s="391"/>
      <c r="K124" s="391"/>
      <c r="L124" s="391"/>
      <c r="M124" s="391"/>
      <c r="N124" s="391"/>
      <c r="O124" s="391"/>
      <c r="P124" s="391"/>
      <c r="Q124" s="391"/>
      <c r="R124" s="391"/>
      <c r="S124" s="391"/>
      <c r="T124" s="391"/>
      <c r="U124" s="391"/>
      <c r="V124" s="391"/>
      <c r="W124" s="391"/>
      <c r="X124" s="391"/>
      <c r="Y124" s="391"/>
      <c r="Z124" s="391"/>
      <c r="AA124" s="391"/>
      <c r="AB124" s="391"/>
      <c r="AC124" s="391"/>
      <c r="AD124" s="392"/>
    </row>
    <row r="125" spans="1:30" ht="13.5" customHeight="1" thickBot="1" x14ac:dyDescent="0.2">
      <c r="A125" s="393"/>
      <c r="B125" s="394"/>
      <c r="C125" s="394"/>
      <c r="D125" s="394"/>
      <c r="E125" s="394"/>
      <c r="F125" s="394"/>
      <c r="G125" s="394"/>
      <c r="H125" s="394"/>
      <c r="I125" s="394"/>
      <c r="J125" s="394"/>
      <c r="K125" s="394"/>
      <c r="L125" s="394"/>
      <c r="M125" s="394"/>
      <c r="N125" s="394"/>
      <c r="O125" s="394"/>
      <c r="P125" s="394"/>
      <c r="Q125" s="394"/>
      <c r="R125" s="394"/>
      <c r="S125" s="394"/>
      <c r="T125" s="394"/>
      <c r="U125" s="394"/>
      <c r="V125" s="394"/>
      <c r="W125" s="394"/>
      <c r="X125" s="394"/>
      <c r="Y125" s="394"/>
      <c r="Z125" s="394"/>
      <c r="AA125" s="394"/>
      <c r="AB125" s="394"/>
      <c r="AC125" s="394"/>
      <c r="AD125" s="395"/>
    </row>
    <row r="126" spans="1:30" ht="13.5" customHeight="1" x14ac:dyDescent="0.15">
      <c r="A126" s="2"/>
      <c r="J126" s="3"/>
      <c r="K126" s="3"/>
      <c r="L126" s="3"/>
      <c r="M126" s="3"/>
      <c r="N126" s="3"/>
    </row>
    <row r="127" spans="1:30" ht="13.5" customHeight="1" x14ac:dyDescent="0.15">
      <c r="A127" s="2"/>
      <c r="J127" s="3"/>
      <c r="K127" s="3"/>
      <c r="L127" s="3"/>
      <c r="M127" s="3"/>
      <c r="N127" s="3"/>
      <c r="O127" s="3"/>
    </row>
    <row r="128" spans="1:30" ht="13.5" customHeight="1" x14ac:dyDescent="0.15">
      <c r="A128" s="2"/>
      <c r="J128" s="3"/>
      <c r="K128" s="3"/>
      <c r="L128" s="3"/>
      <c r="M128" s="3"/>
      <c r="N128" s="3"/>
      <c r="O128" s="3"/>
    </row>
    <row r="129" spans="1:15" ht="13.5" customHeight="1" x14ac:dyDescent="0.15">
      <c r="A129" s="2"/>
      <c r="J129" s="3"/>
      <c r="K129" s="3"/>
      <c r="L129" s="3"/>
      <c r="M129" s="3"/>
      <c r="N129" s="3"/>
      <c r="O129" s="3"/>
    </row>
    <row r="130" spans="1:15" ht="13.5" customHeight="1" x14ac:dyDescent="0.15">
      <c r="A130" s="2"/>
      <c r="J130" s="3"/>
      <c r="K130" s="3"/>
      <c r="L130" s="3"/>
      <c r="M130" s="3"/>
      <c r="N130" s="3"/>
      <c r="O130" s="3"/>
    </row>
    <row r="131" spans="1:15" ht="13.5" customHeight="1" x14ac:dyDescent="0.15">
      <c r="A131" s="2"/>
      <c r="J131" s="3"/>
      <c r="K131" s="3"/>
      <c r="L131" s="3"/>
      <c r="M131" s="3"/>
      <c r="N131" s="3"/>
      <c r="O131" s="3"/>
    </row>
    <row r="132" spans="1:15" ht="13.5" customHeight="1" x14ac:dyDescent="0.15">
      <c r="A132" s="2"/>
      <c r="J132" s="3"/>
      <c r="K132" s="3"/>
      <c r="L132" s="3"/>
      <c r="M132" s="3"/>
      <c r="N132" s="3"/>
      <c r="O132" s="3"/>
    </row>
    <row r="133" spans="1:15" ht="13.5" customHeight="1" x14ac:dyDescent="0.15">
      <c r="A133" s="2"/>
      <c r="J133" s="3"/>
      <c r="K133" s="3"/>
      <c r="L133" s="3"/>
      <c r="M133" s="3"/>
      <c r="N133" s="3"/>
      <c r="O133" s="3"/>
    </row>
    <row r="134" spans="1:15" ht="9" customHeight="1" x14ac:dyDescent="0.15">
      <c r="A134" s="2"/>
      <c r="B134" s="9"/>
      <c r="J134" s="3"/>
      <c r="K134" s="3"/>
      <c r="L134" s="3"/>
      <c r="M134" s="3"/>
      <c r="N134" s="3"/>
      <c r="O134" s="3"/>
    </row>
    <row r="135" spans="1:15" s="11" customFormat="1" ht="13.5" customHeight="1" x14ac:dyDescent="0.15">
      <c r="J135" s="12"/>
      <c r="K135" s="12"/>
      <c r="L135" s="12"/>
      <c r="M135" s="12"/>
      <c r="N135" s="12"/>
      <c r="O135" s="12"/>
    </row>
    <row r="136" spans="1:15" ht="13.5" customHeight="1" x14ac:dyDescent="0.15">
      <c r="A136" s="2"/>
      <c r="J136" s="3"/>
      <c r="K136" s="3"/>
      <c r="L136" s="3"/>
      <c r="M136" s="3"/>
      <c r="N136" s="3"/>
      <c r="O136" s="3"/>
    </row>
    <row r="137" spans="1:15" ht="13.5" customHeight="1" x14ac:dyDescent="0.15">
      <c r="A137" s="2"/>
      <c r="J137" s="3"/>
      <c r="K137" s="3"/>
      <c r="L137" s="3"/>
      <c r="M137" s="3"/>
      <c r="N137" s="3"/>
      <c r="O137" s="3"/>
    </row>
    <row r="138" spans="1:15" ht="13.5" customHeight="1" x14ac:dyDescent="0.15">
      <c r="A138" s="2"/>
      <c r="J138" s="3"/>
      <c r="K138" s="3"/>
      <c r="L138" s="3"/>
      <c r="M138" s="3"/>
      <c r="N138" s="3"/>
      <c r="O138" s="3"/>
    </row>
    <row r="139" spans="1:15" ht="13.5" customHeight="1" x14ac:dyDescent="0.15">
      <c r="A139" s="2"/>
      <c r="J139" s="3"/>
      <c r="K139" s="3"/>
      <c r="L139" s="3"/>
      <c r="M139" s="3"/>
      <c r="N139" s="3"/>
      <c r="O139" s="3"/>
    </row>
    <row r="140" spans="1:15" ht="13.5" customHeight="1" x14ac:dyDescent="0.15">
      <c r="A140" s="2"/>
      <c r="J140" s="3"/>
      <c r="K140" s="3"/>
      <c r="L140" s="3"/>
      <c r="M140" s="3"/>
      <c r="N140" s="3"/>
      <c r="O140" s="3"/>
    </row>
    <row r="141" spans="1:15" ht="13.5" customHeight="1" x14ac:dyDescent="0.15">
      <c r="A141" s="2"/>
      <c r="J141" s="3"/>
      <c r="K141" s="3"/>
      <c r="L141" s="3"/>
      <c r="M141" s="3"/>
      <c r="N141" s="3"/>
      <c r="O141" s="3"/>
    </row>
    <row r="142" spans="1:15" ht="13.5" customHeight="1" x14ac:dyDescent="0.15">
      <c r="A142" s="2"/>
      <c r="N142" s="3"/>
      <c r="O142" s="3"/>
    </row>
    <row r="143" spans="1:15" ht="9" customHeight="1" x14ac:dyDescent="0.15">
      <c r="J143" s="3"/>
      <c r="K143" s="3"/>
      <c r="L143" s="3"/>
      <c r="M143" s="3"/>
    </row>
    <row r="144" spans="1:15" s="11" customFormat="1" ht="13.5" customHeight="1" x14ac:dyDescent="0.15">
      <c r="J144" s="12"/>
      <c r="K144" s="12"/>
      <c r="L144" s="12"/>
      <c r="M144" s="12"/>
      <c r="N144" s="12"/>
      <c r="O144" s="12"/>
    </row>
    <row r="145" spans="1:15" ht="13.5" customHeight="1" x14ac:dyDescent="0.15">
      <c r="A145" s="2"/>
      <c r="J145" s="3"/>
      <c r="K145" s="3"/>
      <c r="L145" s="3"/>
      <c r="M145" s="3"/>
      <c r="N145" s="3"/>
      <c r="O145" s="3"/>
    </row>
    <row r="146" spans="1:15" ht="13.5" customHeight="1" x14ac:dyDescent="0.15">
      <c r="A146" s="2"/>
      <c r="J146" s="3"/>
      <c r="K146" s="3"/>
      <c r="L146" s="3"/>
      <c r="M146" s="3"/>
      <c r="N146" s="3"/>
      <c r="O146" s="3"/>
    </row>
    <row r="147" spans="1:15" ht="13.5" customHeight="1" x14ac:dyDescent="0.15">
      <c r="A147" s="2"/>
      <c r="J147" s="3"/>
      <c r="K147" s="3"/>
      <c r="L147" s="3"/>
      <c r="M147" s="3"/>
      <c r="N147" s="3"/>
      <c r="O147" s="3"/>
    </row>
    <row r="148" spans="1:15" ht="13.5" customHeight="1" x14ac:dyDescent="0.15">
      <c r="A148" s="2"/>
      <c r="J148" s="3"/>
      <c r="K148" s="3"/>
      <c r="L148" s="3"/>
      <c r="M148" s="3"/>
      <c r="N148" s="3"/>
      <c r="O148" s="3"/>
    </row>
    <row r="149" spans="1:15" ht="9" customHeight="1" x14ac:dyDescent="0.15">
      <c r="J149" s="3"/>
      <c r="K149" s="3"/>
      <c r="L149" s="3"/>
      <c r="M149" s="3"/>
      <c r="N149" s="3"/>
      <c r="O149" s="3"/>
    </row>
    <row r="150" spans="1:15" s="11" customFormat="1" ht="13.5" customHeight="1" x14ac:dyDescent="0.15">
      <c r="J150" s="12"/>
      <c r="K150" s="12"/>
      <c r="L150" s="12"/>
      <c r="M150" s="12"/>
      <c r="N150" s="12"/>
      <c r="O150" s="12"/>
    </row>
    <row r="151" spans="1:15" ht="13.5" customHeight="1" x14ac:dyDescent="0.15">
      <c r="A151" s="2"/>
      <c r="J151" s="3"/>
      <c r="K151" s="3"/>
      <c r="L151" s="3"/>
      <c r="M151" s="3"/>
      <c r="N151" s="3"/>
      <c r="O151" s="3"/>
    </row>
    <row r="152" spans="1:15" ht="13.5" customHeight="1" x14ac:dyDescent="0.15">
      <c r="A152" s="2"/>
      <c r="J152" s="3"/>
      <c r="K152" s="3"/>
      <c r="L152" s="3"/>
      <c r="M152" s="3"/>
      <c r="N152" s="3"/>
      <c r="O152" s="3"/>
    </row>
    <row r="153" spans="1:15" ht="13.5" customHeight="1" x14ac:dyDescent="0.15">
      <c r="A153" s="2"/>
      <c r="J153" s="3"/>
      <c r="K153" s="3"/>
      <c r="L153" s="3"/>
      <c r="M153" s="3"/>
      <c r="N153" s="3"/>
      <c r="O153" s="3"/>
    </row>
    <row r="154" spans="1:15" ht="13.5" customHeight="1" x14ac:dyDescent="0.15">
      <c r="A154" s="2"/>
    </row>
  </sheetData>
  <mergeCells count="192">
    <mergeCell ref="C2:AD2"/>
    <mergeCell ref="N3:AD3"/>
    <mergeCell ref="G114:AD118"/>
    <mergeCell ref="A31:I31"/>
    <mergeCell ref="N84:P84"/>
    <mergeCell ref="G85:H85"/>
    <mergeCell ref="N85:P85"/>
    <mergeCell ref="G86:H86"/>
    <mergeCell ref="N86:P86"/>
    <mergeCell ref="J83:M83"/>
    <mergeCell ref="J84:M84"/>
    <mergeCell ref="J85:M85"/>
    <mergeCell ref="J86:M86"/>
    <mergeCell ref="Q66:R66"/>
    <mergeCell ref="J62:M62"/>
    <mergeCell ref="Q62:R62"/>
    <mergeCell ref="J82:M82"/>
    <mergeCell ref="Q49:R49"/>
    <mergeCell ref="N42:P42"/>
    <mergeCell ref="N43:P43"/>
    <mergeCell ref="N44:P44"/>
    <mergeCell ref="N45:P45"/>
    <mergeCell ref="N46:P46"/>
    <mergeCell ref="N47:P47"/>
    <mergeCell ref="N83:P83"/>
    <mergeCell ref="G84:H84"/>
    <mergeCell ref="N82:P82"/>
    <mergeCell ref="Q48:R48"/>
    <mergeCell ref="AA82:AD82"/>
    <mergeCell ref="AA83:AD83"/>
    <mergeCell ref="AA84:AD84"/>
    <mergeCell ref="N48:P48"/>
    <mergeCell ref="N49:P49"/>
    <mergeCell ref="N50:P50"/>
    <mergeCell ref="N51:P51"/>
    <mergeCell ref="N52:P52"/>
    <mergeCell ref="N53:P53"/>
    <mergeCell ref="N54:P54"/>
    <mergeCell ref="N55:P55"/>
    <mergeCell ref="N56:P56"/>
    <mergeCell ref="N57:P57"/>
    <mergeCell ref="N58:P58"/>
    <mergeCell ref="N59:P59"/>
    <mergeCell ref="N69:P69"/>
    <mergeCell ref="N60:P60"/>
    <mergeCell ref="N61:P61"/>
    <mergeCell ref="N62:P62"/>
    <mergeCell ref="Q54:R54"/>
    <mergeCell ref="N64:P64"/>
    <mergeCell ref="AA72:AD73"/>
    <mergeCell ref="J72:M72"/>
    <mergeCell ref="Q72:R72"/>
    <mergeCell ref="J73:M73"/>
    <mergeCell ref="Q73:R73"/>
    <mergeCell ref="J74:M74"/>
    <mergeCell ref="S72:X72"/>
    <mergeCell ref="AA74:AD74"/>
    <mergeCell ref="N68:P68"/>
    <mergeCell ref="Q57:R57"/>
    <mergeCell ref="J61:M61"/>
    <mergeCell ref="Q60:R60"/>
    <mergeCell ref="Q61:R61"/>
    <mergeCell ref="N63:P63"/>
    <mergeCell ref="N65:P65"/>
    <mergeCell ref="A120:AD125"/>
    <mergeCell ref="AA85:AD85"/>
    <mergeCell ref="AA86:AD86"/>
    <mergeCell ref="AA87:AD87"/>
    <mergeCell ref="N80:P80"/>
    <mergeCell ref="Q80:R80"/>
    <mergeCell ref="N73:P73"/>
    <mergeCell ref="N81:P81"/>
    <mergeCell ref="Q81:R81"/>
    <mergeCell ref="S80:X80"/>
    <mergeCell ref="J81:M81"/>
    <mergeCell ref="B77:Z77"/>
    <mergeCell ref="AA75:AD75"/>
    <mergeCell ref="AA80:AD81"/>
    <mergeCell ref="E102:F107"/>
    <mergeCell ref="E108:F113"/>
    <mergeCell ref="N96:AD101"/>
    <mergeCell ref="N102:AD107"/>
    <mergeCell ref="A1:T1"/>
    <mergeCell ref="A2:B2"/>
    <mergeCell ref="A3:B3"/>
    <mergeCell ref="L3:M3"/>
    <mergeCell ref="A4:B4"/>
    <mergeCell ref="A9:E9"/>
    <mergeCell ref="A36:Z36"/>
    <mergeCell ref="H38:H39"/>
    <mergeCell ref="A25:C26"/>
    <mergeCell ref="D25:E26"/>
    <mergeCell ref="F25:G26"/>
    <mergeCell ref="Y38:Z38"/>
    <mergeCell ref="A6:AA7"/>
    <mergeCell ref="A11:AA12"/>
    <mergeCell ref="N32:R32"/>
    <mergeCell ref="A15:E15"/>
    <mergeCell ref="Q15:V15"/>
    <mergeCell ref="O25:P26"/>
    <mergeCell ref="Q25:T25"/>
    <mergeCell ref="Q26:T26"/>
    <mergeCell ref="Q38:R38"/>
    <mergeCell ref="J39:M39"/>
    <mergeCell ref="J38:M38"/>
    <mergeCell ref="A30:E30"/>
    <mergeCell ref="C33:M33"/>
    <mergeCell ref="G72:H72"/>
    <mergeCell ref="G80:H80"/>
    <mergeCell ref="G81:H81"/>
    <mergeCell ref="G74:H74"/>
    <mergeCell ref="I103:K103"/>
    <mergeCell ref="I104:K104"/>
    <mergeCell ref="I106:K106"/>
    <mergeCell ref="I107:K107"/>
    <mergeCell ref="J80:M80"/>
    <mergeCell ref="G83:H83"/>
    <mergeCell ref="J65:M65"/>
    <mergeCell ref="J63:M63"/>
    <mergeCell ref="J64:M64"/>
    <mergeCell ref="U16:V16"/>
    <mergeCell ref="H25:H26"/>
    <mergeCell ref="I25:J26"/>
    <mergeCell ref="K25:K26"/>
    <mergeCell ref="L25:M26"/>
    <mergeCell ref="N25:N26"/>
    <mergeCell ref="N30:R30"/>
    <mergeCell ref="E96:F101"/>
    <mergeCell ref="AA77:AD77"/>
    <mergeCell ref="AA38:AA39"/>
    <mergeCell ref="AD38:AD39"/>
    <mergeCell ref="AB40:AB67"/>
    <mergeCell ref="G73:H73"/>
    <mergeCell ref="G82:H82"/>
    <mergeCell ref="B78:Z78"/>
    <mergeCell ref="N74:P74"/>
    <mergeCell ref="G90:AD95"/>
    <mergeCell ref="I97:K97"/>
    <mergeCell ref="I98:K98"/>
    <mergeCell ref="I100:K100"/>
    <mergeCell ref="I101:K101"/>
    <mergeCell ref="J67:M67"/>
    <mergeCell ref="Q40:R40"/>
    <mergeCell ref="Q41:R41"/>
    <mergeCell ref="Q16:R16"/>
    <mergeCell ref="W15:AD16"/>
    <mergeCell ref="Y80:Z80"/>
    <mergeCell ref="Y72:Z72"/>
    <mergeCell ref="N72:P72"/>
    <mergeCell ref="AB38:AC38"/>
    <mergeCell ref="S22:T22"/>
    <mergeCell ref="U22:V22"/>
    <mergeCell ref="S17:T17"/>
    <mergeCell ref="U17:V17"/>
    <mergeCell ref="Q18:R18"/>
    <mergeCell ref="S18:T18"/>
    <mergeCell ref="U18:V18"/>
    <mergeCell ref="S19:T19"/>
    <mergeCell ref="U19:V19"/>
    <mergeCell ref="Q21:R21"/>
    <mergeCell ref="S21:T21"/>
    <mergeCell ref="U21:V21"/>
    <mergeCell ref="Q17:R17"/>
    <mergeCell ref="S38:X38"/>
    <mergeCell ref="Q67:R67"/>
    <mergeCell ref="N39:P39"/>
    <mergeCell ref="N40:P40"/>
    <mergeCell ref="S16:T16"/>
    <mergeCell ref="U25:AD26"/>
    <mergeCell ref="Q46:R46"/>
    <mergeCell ref="AC40:AC67"/>
    <mergeCell ref="N66:P66"/>
    <mergeCell ref="N67:P67"/>
    <mergeCell ref="Q42:R42"/>
    <mergeCell ref="Q43:R43"/>
    <mergeCell ref="Q44:R44"/>
    <mergeCell ref="Q47:R47"/>
    <mergeCell ref="N38:P38"/>
    <mergeCell ref="Q39:R39"/>
    <mergeCell ref="Q45:R45"/>
    <mergeCell ref="N41:P41"/>
    <mergeCell ref="Q50:R50"/>
    <mergeCell ref="Q51:R51"/>
    <mergeCell ref="Q65:R65"/>
    <mergeCell ref="Q56:R56"/>
    <mergeCell ref="Q55:R55"/>
    <mergeCell ref="Q52:R52"/>
    <mergeCell ref="Q63:R63"/>
    <mergeCell ref="Q64:R64"/>
    <mergeCell ref="Q59:R59"/>
    <mergeCell ref="Q58:R58"/>
    <mergeCell ref="Q53:R53"/>
  </mergeCells>
  <phoneticPr fontId="1"/>
  <dataValidations count="1">
    <dataValidation type="list" allowBlank="1" showInputMessage="1" showErrorMessage="1" sqref="AA74 AA84:AA86 AA82 AA40:AA52 AA54:AA69">
      <formula1>$AE$39:$AE$40</formula1>
    </dataValidation>
  </dataValidations>
  <printOptions horizontalCentered="1"/>
  <pageMargins left="0" right="0" top="0.19685039370078741" bottom="0.19685039370078741" header="0.51181102362204722" footer="0.51181102362204722"/>
  <headerFooter alignWithMargins="0"/>
  <rowBreaks count="1" manualBreakCount="1">
    <brk id="70" max="2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62"/>
  <sheetViews>
    <sheetView view="pageBreakPreview" topLeftCell="A13" zoomScale="70" zoomScaleNormal="90" zoomScaleSheetLayoutView="70" workbookViewId="0">
      <selection activeCell="Z70" sqref="Z70"/>
    </sheetView>
  </sheetViews>
  <sheetFormatPr defaultColWidth="6.25" defaultRowHeight="11.25" x14ac:dyDescent="0.15"/>
  <cols>
    <col min="1" max="25" width="6.25" style="233" customWidth="1"/>
    <col min="26" max="26" width="1.625" style="233" customWidth="1"/>
    <col min="27" max="27" width="6.25" style="233" customWidth="1"/>
    <col min="28" max="28" width="1.625" style="233" customWidth="1"/>
    <col min="29" max="29" width="6.25" style="233" customWidth="1"/>
    <col min="30" max="30" width="1.625" style="233" customWidth="1"/>
    <col min="31" max="256" width="6.25" style="233"/>
    <col min="257" max="281" width="6.25" style="233" customWidth="1"/>
    <col min="282" max="282" width="1.625" style="233" customWidth="1"/>
    <col min="283" max="283" width="6.25" style="233" customWidth="1"/>
    <col min="284" max="284" width="1.625" style="233" customWidth="1"/>
    <col min="285" max="285" width="6.25" style="233" customWidth="1"/>
    <col min="286" max="286" width="1.625" style="233" customWidth="1"/>
    <col min="287" max="512" width="6.25" style="233"/>
    <col min="513" max="537" width="6.25" style="233" customWidth="1"/>
    <col min="538" max="538" width="1.625" style="233" customWidth="1"/>
    <col min="539" max="539" width="6.25" style="233" customWidth="1"/>
    <col min="540" max="540" width="1.625" style="233" customWidth="1"/>
    <col min="541" max="541" width="6.25" style="233" customWidth="1"/>
    <col min="542" max="542" width="1.625" style="233" customWidth="1"/>
    <col min="543" max="768" width="6.25" style="233"/>
    <col min="769" max="793" width="6.25" style="233" customWidth="1"/>
    <col min="794" max="794" width="1.625" style="233" customWidth="1"/>
    <col min="795" max="795" width="6.25" style="233" customWidth="1"/>
    <col min="796" max="796" width="1.625" style="233" customWidth="1"/>
    <col min="797" max="797" width="6.25" style="233" customWidth="1"/>
    <col min="798" max="798" width="1.625" style="233" customWidth="1"/>
    <col min="799" max="1024" width="6.25" style="233"/>
    <col min="1025" max="1049" width="6.25" style="233" customWidth="1"/>
    <col min="1050" max="1050" width="1.625" style="233" customWidth="1"/>
    <col min="1051" max="1051" width="6.25" style="233" customWidth="1"/>
    <col min="1052" max="1052" width="1.625" style="233" customWidth="1"/>
    <col min="1053" max="1053" width="6.25" style="233" customWidth="1"/>
    <col min="1054" max="1054" width="1.625" style="233" customWidth="1"/>
    <col min="1055" max="1280" width="6.25" style="233"/>
    <col min="1281" max="1305" width="6.25" style="233" customWidth="1"/>
    <col min="1306" max="1306" width="1.625" style="233" customWidth="1"/>
    <col min="1307" max="1307" width="6.25" style="233" customWidth="1"/>
    <col min="1308" max="1308" width="1.625" style="233" customWidth="1"/>
    <col min="1309" max="1309" width="6.25" style="233" customWidth="1"/>
    <col min="1310" max="1310" width="1.625" style="233" customWidth="1"/>
    <col min="1311" max="1536" width="6.25" style="233"/>
    <col min="1537" max="1561" width="6.25" style="233" customWidth="1"/>
    <col min="1562" max="1562" width="1.625" style="233" customWidth="1"/>
    <col min="1563" max="1563" width="6.25" style="233" customWidth="1"/>
    <col min="1564" max="1564" width="1.625" style="233" customWidth="1"/>
    <col min="1565" max="1565" width="6.25" style="233" customWidth="1"/>
    <col min="1566" max="1566" width="1.625" style="233" customWidth="1"/>
    <col min="1567" max="1792" width="6.25" style="233"/>
    <col min="1793" max="1817" width="6.25" style="233" customWidth="1"/>
    <col min="1818" max="1818" width="1.625" style="233" customWidth="1"/>
    <col min="1819" max="1819" width="6.25" style="233" customWidth="1"/>
    <col min="1820" max="1820" width="1.625" style="233" customWidth="1"/>
    <col min="1821" max="1821" width="6.25" style="233" customWidth="1"/>
    <col min="1822" max="1822" width="1.625" style="233" customWidth="1"/>
    <col min="1823" max="2048" width="6.25" style="233"/>
    <col min="2049" max="2073" width="6.25" style="233" customWidth="1"/>
    <col min="2074" max="2074" width="1.625" style="233" customWidth="1"/>
    <col min="2075" max="2075" width="6.25" style="233" customWidth="1"/>
    <col min="2076" max="2076" width="1.625" style="233" customWidth="1"/>
    <col min="2077" max="2077" width="6.25" style="233" customWidth="1"/>
    <col min="2078" max="2078" width="1.625" style="233" customWidth="1"/>
    <col min="2079" max="2304" width="6.25" style="233"/>
    <col min="2305" max="2329" width="6.25" style="233" customWidth="1"/>
    <col min="2330" max="2330" width="1.625" style="233" customWidth="1"/>
    <col min="2331" max="2331" width="6.25" style="233" customWidth="1"/>
    <col min="2332" max="2332" width="1.625" style="233" customWidth="1"/>
    <col min="2333" max="2333" width="6.25" style="233" customWidth="1"/>
    <col min="2334" max="2334" width="1.625" style="233" customWidth="1"/>
    <col min="2335" max="2560" width="6.25" style="233"/>
    <col min="2561" max="2585" width="6.25" style="233" customWidth="1"/>
    <col min="2586" max="2586" width="1.625" style="233" customWidth="1"/>
    <col min="2587" max="2587" width="6.25" style="233" customWidth="1"/>
    <col min="2588" max="2588" width="1.625" style="233" customWidth="1"/>
    <col min="2589" max="2589" width="6.25" style="233" customWidth="1"/>
    <col min="2590" max="2590" width="1.625" style="233" customWidth="1"/>
    <col min="2591" max="2816" width="6.25" style="233"/>
    <col min="2817" max="2841" width="6.25" style="233" customWidth="1"/>
    <col min="2842" max="2842" width="1.625" style="233" customWidth="1"/>
    <col min="2843" max="2843" width="6.25" style="233" customWidth="1"/>
    <col min="2844" max="2844" width="1.625" style="233" customWidth="1"/>
    <col min="2845" max="2845" width="6.25" style="233" customWidth="1"/>
    <col min="2846" max="2846" width="1.625" style="233" customWidth="1"/>
    <col min="2847" max="3072" width="6.25" style="233"/>
    <col min="3073" max="3097" width="6.25" style="233" customWidth="1"/>
    <col min="3098" max="3098" width="1.625" style="233" customWidth="1"/>
    <col min="3099" max="3099" width="6.25" style="233" customWidth="1"/>
    <col min="3100" max="3100" width="1.625" style="233" customWidth="1"/>
    <col min="3101" max="3101" width="6.25" style="233" customWidth="1"/>
    <col min="3102" max="3102" width="1.625" style="233" customWidth="1"/>
    <col min="3103" max="3328" width="6.25" style="233"/>
    <col min="3329" max="3353" width="6.25" style="233" customWidth="1"/>
    <col min="3354" max="3354" width="1.625" style="233" customWidth="1"/>
    <col min="3355" max="3355" width="6.25" style="233" customWidth="1"/>
    <col min="3356" max="3356" width="1.625" style="233" customWidth="1"/>
    <col min="3357" max="3357" width="6.25" style="233" customWidth="1"/>
    <col min="3358" max="3358" width="1.625" style="233" customWidth="1"/>
    <col min="3359" max="3584" width="6.25" style="233"/>
    <col min="3585" max="3609" width="6.25" style="233" customWidth="1"/>
    <col min="3610" max="3610" width="1.625" style="233" customWidth="1"/>
    <col min="3611" max="3611" width="6.25" style="233" customWidth="1"/>
    <col min="3612" max="3612" width="1.625" style="233" customWidth="1"/>
    <col min="3613" max="3613" width="6.25" style="233" customWidth="1"/>
    <col min="3614" max="3614" width="1.625" style="233" customWidth="1"/>
    <col min="3615" max="3840" width="6.25" style="233"/>
    <col min="3841" max="3865" width="6.25" style="233" customWidth="1"/>
    <col min="3866" max="3866" width="1.625" style="233" customWidth="1"/>
    <col min="3867" max="3867" width="6.25" style="233" customWidth="1"/>
    <col min="3868" max="3868" width="1.625" style="233" customWidth="1"/>
    <col min="3869" max="3869" width="6.25" style="233" customWidth="1"/>
    <col min="3870" max="3870" width="1.625" style="233" customWidth="1"/>
    <col min="3871" max="4096" width="6.25" style="233"/>
    <col min="4097" max="4121" width="6.25" style="233" customWidth="1"/>
    <col min="4122" max="4122" width="1.625" style="233" customWidth="1"/>
    <col min="4123" max="4123" width="6.25" style="233" customWidth="1"/>
    <col min="4124" max="4124" width="1.625" style="233" customWidth="1"/>
    <col min="4125" max="4125" width="6.25" style="233" customWidth="1"/>
    <col min="4126" max="4126" width="1.625" style="233" customWidth="1"/>
    <col min="4127" max="4352" width="6.25" style="233"/>
    <col min="4353" max="4377" width="6.25" style="233" customWidth="1"/>
    <col min="4378" max="4378" width="1.625" style="233" customWidth="1"/>
    <col min="4379" max="4379" width="6.25" style="233" customWidth="1"/>
    <col min="4380" max="4380" width="1.625" style="233" customWidth="1"/>
    <col min="4381" max="4381" width="6.25" style="233" customWidth="1"/>
    <col min="4382" max="4382" width="1.625" style="233" customWidth="1"/>
    <col min="4383" max="4608" width="6.25" style="233"/>
    <col min="4609" max="4633" width="6.25" style="233" customWidth="1"/>
    <col min="4634" max="4634" width="1.625" style="233" customWidth="1"/>
    <col min="4635" max="4635" width="6.25" style="233" customWidth="1"/>
    <col min="4636" max="4636" width="1.625" style="233" customWidth="1"/>
    <col min="4637" max="4637" width="6.25" style="233" customWidth="1"/>
    <col min="4638" max="4638" width="1.625" style="233" customWidth="1"/>
    <col min="4639" max="4864" width="6.25" style="233"/>
    <col min="4865" max="4889" width="6.25" style="233" customWidth="1"/>
    <col min="4890" max="4890" width="1.625" style="233" customWidth="1"/>
    <col min="4891" max="4891" width="6.25" style="233" customWidth="1"/>
    <col min="4892" max="4892" width="1.625" style="233" customWidth="1"/>
    <col min="4893" max="4893" width="6.25" style="233" customWidth="1"/>
    <col min="4894" max="4894" width="1.625" style="233" customWidth="1"/>
    <col min="4895" max="5120" width="6.25" style="233"/>
    <col min="5121" max="5145" width="6.25" style="233" customWidth="1"/>
    <col min="5146" max="5146" width="1.625" style="233" customWidth="1"/>
    <col min="5147" max="5147" width="6.25" style="233" customWidth="1"/>
    <col min="5148" max="5148" width="1.625" style="233" customWidth="1"/>
    <col min="5149" max="5149" width="6.25" style="233" customWidth="1"/>
    <col min="5150" max="5150" width="1.625" style="233" customWidth="1"/>
    <col min="5151" max="5376" width="6.25" style="233"/>
    <col min="5377" max="5401" width="6.25" style="233" customWidth="1"/>
    <col min="5402" max="5402" width="1.625" style="233" customWidth="1"/>
    <col min="5403" max="5403" width="6.25" style="233" customWidth="1"/>
    <col min="5404" max="5404" width="1.625" style="233" customWidth="1"/>
    <col min="5405" max="5405" width="6.25" style="233" customWidth="1"/>
    <col min="5406" max="5406" width="1.625" style="233" customWidth="1"/>
    <col min="5407" max="5632" width="6.25" style="233"/>
    <col min="5633" max="5657" width="6.25" style="233" customWidth="1"/>
    <col min="5658" max="5658" width="1.625" style="233" customWidth="1"/>
    <col min="5659" max="5659" width="6.25" style="233" customWidth="1"/>
    <col min="5660" max="5660" width="1.625" style="233" customWidth="1"/>
    <col min="5661" max="5661" width="6.25" style="233" customWidth="1"/>
    <col min="5662" max="5662" width="1.625" style="233" customWidth="1"/>
    <col min="5663" max="5888" width="6.25" style="233"/>
    <col min="5889" max="5913" width="6.25" style="233" customWidth="1"/>
    <col min="5914" max="5914" width="1.625" style="233" customWidth="1"/>
    <col min="5915" max="5915" width="6.25" style="233" customWidth="1"/>
    <col min="5916" max="5916" width="1.625" style="233" customWidth="1"/>
    <col min="5917" max="5917" width="6.25" style="233" customWidth="1"/>
    <col min="5918" max="5918" width="1.625" style="233" customWidth="1"/>
    <col min="5919" max="6144" width="6.25" style="233"/>
    <col min="6145" max="6169" width="6.25" style="233" customWidth="1"/>
    <col min="6170" max="6170" width="1.625" style="233" customWidth="1"/>
    <col min="6171" max="6171" width="6.25" style="233" customWidth="1"/>
    <col min="6172" max="6172" width="1.625" style="233" customWidth="1"/>
    <col min="6173" max="6173" width="6.25" style="233" customWidth="1"/>
    <col min="6174" max="6174" width="1.625" style="233" customWidth="1"/>
    <col min="6175" max="6400" width="6.25" style="233"/>
    <col min="6401" max="6425" width="6.25" style="233" customWidth="1"/>
    <col min="6426" max="6426" width="1.625" style="233" customWidth="1"/>
    <col min="6427" max="6427" width="6.25" style="233" customWidth="1"/>
    <col min="6428" max="6428" width="1.625" style="233" customWidth="1"/>
    <col min="6429" max="6429" width="6.25" style="233" customWidth="1"/>
    <col min="6430" max="6430" width="1.625" style="233" customWidth="1"/>
    <col min="6431" max="6656" width="6.25" style="233"/>
    <col min="6657" max="6681" width="6.25" style="233" customWidth="1"/>
    <col min="6682" max="6682" width="1.625" style="233" customWidth="1"/>
    <col min="6683" max="6683" width="6.25" style="233" customWidth="1"/>
    <col min="6684" max="6684" width="1.625" style="233" customWidth="1"/>
    <col min="6685" max="6685" width="6.25" style="233" customWidth="1"/>
    <col min="6686" max="6686" width="1.625" style="233" customWidth="1"/>
    <col min="6687" max="6912" width="6.25" style="233"/>
    <col min="6913" max="6937" width="6.25" style="233" customWidth="1"/>
    <col min="6938" max="6938" width="1.625" style="233" customWidth="1"/>
    <col min="6939" max="6939" width="6.25" style="233" customWidth="1"/>
    <col min="6940" max="6940" width="1.625" style="233" customWidth="1"/>
    <col min="6941" max="6941" width="6.25" style="233" customWidth="1"/>
    <col min="6942" max="6942" width="1.625" style="233" customWidth="1"/>
    <col min="6943" max="7168" width="6.25" style="233"/>
    <col min="7169" max="7193" width="6.25" style="233" customWidth="1"/>
    <col min="7194" max="7194" width="1.625" style="233" customWidth="1"/>
    <col min="7195" max="7195" width="6.25" style="233" customWidth="1"/>
    <col min="7196" max="7196" width="1.625" style="233" customWidth="1"/>
    <col min="7197" max="7197" width="6.25" style="233" customWidth="1"/>
    <col min="7198" max="7198" width="1.625" style="233" customWidth="1"/>
    <col min="7199" max="7424" width="6.25" style="233"/>
    <col min="7425" max="7449" width="6.25" style="233" customWidth="1"/>
    <col min="7450" max="7450" width="1.625" style="233" customWidth="1"/>
    <col min="7451" max="7451" width="6.25" style="233" customWidth="1"/>
    <col min="7452" max="7452" width="1.625" style="233" customWidth="1"/>
    <col min="7453" max="7453" width="6.25" style="233" customWidth="1"/>
    <col min="7454" max="7454" width="1.625" style="233" customWidth="1"/>
    <col min="7455" max="7680" width="6.25" style="233"/>
    <col min="7681" max="7705" width="6.25" style="233" customWidth="1"/>
    <col min="7706" max="7706" width="1.625" style="233" customWidth="1"/>
    <col min="7707" max="7707" width="6.25" style="233" customWidth="1"/>
    <col min="7708" max="7708" width="1.625" style="233" customWidth="1"/>
    <col min="7709" max="7709" width="6.25" style="233" customWidth="1"/>
    <col min="7710" max="7710" width="1.625" style="233" customWidth="1"/>
    <col min="7711" max="7936" width="6.25" style="233"/>
    <col min="7937" max="7961" width="6.25" style="233" customWidth="1"/>
    <col min="7962" max="7962" width="1.625" style="233" customWidth="1"/>
    <col min="7963" max="7963" width="6.25" style="233" customWidth="1"/>
    <col min="7964" max="7964" width="1.625" style="233" customWidth="1"/>
    <col min="7965" max="7965" width="6.25" style="233" customWidth="1"/>
    <col min="7966" max="7966" width="1.625" style="233" customWidth="1"/>
    <col min="7967" max="8192" width="6.25" style="233"/>
    <col min="8193" max="8217" width="6.25" style="233" customWidth="1"/>
    <col min="8218" max="8218" width="1.625" style="233" customWidth="1"/>
    <col min="8219" max="8219" width="6.25" style="233" customWidth="1"/>
    <col min="8220" max="8220" width="1.625" style="233" customWidth="1"/>
    <col min="8221" max="8221" width="6.25" style="233" customWidth="1"/>
    <col min="8222" max="8222" width="1.625" style="233" customWidth="1"/>
    <col min="8223" max="8448" width="6.25" style="233"/>
    <col min="8449" max="8473" width="6.25" style="233" customWidth="1"/>
    <col min="8474" max="8474" width="1.625" style="233" customWidth="1"/>
    <col min="8475" max="8475" width="6.25" style="233" customWidth="1"/>
    <col min="8476" max="8476" width="1.625" style="233" customWidth="1"/>
    <col min="8477" max="8477" width="6.25" style="233" customWidth="1"/>
    <col min="8478" max="8478" width="1.625" style="233" customWidth="1"/>
    <col min="8479" max="8704" width="6.25" style="233"/>
    <col min="8705" max="8729" width="6.25" style="233" customWidth="1"/>
    <col min="8730" max="8730" width="1.625" style="233" customWidth="1"/>
    <col min="8731" max="8731" width="6.25" style="233" customWidth="1"/>
    <col min="8732" max="8732" width="1.625" style="233" customWidth="1"/>
    <col min="8733" max="8733" width="6.25" style="233" customWidth="1"/>
    <col min="8734" max="8734" width="1.625" style="233" customWidth="1"/>
    <col min="8735" max="8960" width="6.25" style="233"/>
    <col min="8961" max="8985" width="6.25" style="233" customWidth="1"/>
    <col min="8986" max="8986" width="1.625" style="233" customWidth="1"/>
    <col min="8987" max="8987" width="6.25" style="233" customWidth="1"/>
    <col min="8988" max="8988" width="1.625" style="233" customWidth="1"/>
    <col min="8989" max="8989" width="6.25" style="233" customWidth="1"/>
    <col min="8990" max="8990" width="1.625" style="233" customWidth="1"/>
    <col min="8991" max="9216" width="6.25" style="233"/>
    <col min="9217" max="9241" width="6.25" style="233" customWidth="1"/>
    <col min="9242" max="9242" width="1.625" style="233" customWidth="1"/>
    <col min="9243" max="9243" width="6.25" style="233" customWidth="1"/>
    <col min="9244" max="9244" width="1.625" style="233" customWidth="1"/>
    <col min="9245" max="9245" width="6.25" style="233" customWidth="1"/>
    <col min="9246" max="9246" width="1.625" style="233" customWidth="1"/>
    <col min="9247" max="9472" width="6.25" style="233"/>
    <col min="9473" max="9497" width="6.25" style="233" customWidth="1"/>
    <col min="9498" max="9498" width="1.625" style="233" customWidth="1"/>
    <col min="9499" max="9499" width="6.25" style="233" customWidth="1"/>
    <col min="9500" max="9500" width="1.625" style="233" customWidth="1"/>
    <col min="9501" max="9501" width="6.25" style="233" customWidth="1"/>
    <col min="9502" max="9502" width="1.625" style="233" customWidth="1"/>
    <col min="9503" max="9728" width="6.25" style="233"/>
    <col min="9729" max="9753" width="6.25" style="233" customWidth="1"/>
    <col min="9754" max="9754" width="1.625" style="233" customWidth="1"/>
    <col min="9755" max="9755" width="6.25" style="233" customWidth="1"/>
    <col min="9756" max="9756" width="1.625" style="233" customWidth="1"/>
    <col min="9757" max="9757" width="6.25" style="233" customWidth="1"/>
    <col min="9758" max="9758" width="1.625" style="233" customWidth="1"/>
    <col min="9759" max="9984" width="6.25" style="233"/>
    <col min="9985" max="10009" width="6.25" style="233" customWidth="1"/>
    <col min="10010" max="10010" width="1.625" style="233" customWidth="1"/>
    <col min="10011" max="10011" width="6.25" style="233" customWidth="1"/>
    <col min="10012" max="10012" width="1.625" style="233" customWidth="1"/>
    <col min="10013" max="10013" width="6.25" style="233" customWidth="1"/>
    <col min="10014" max="10014" width="1.625" style="233" customWidth="1"/>
    <col min="10015" max="10240" width="6.25" style="233"/>
    <col min="10241" max="10265" width="6.25" style="233" customWidth="1"/>
    <col min="10266" max="10266" width="1.625" style="233" customWidth="1"/>
    <col min="10267" max="10267" width="6.25" style="233" customWidth="1"/>
    <col min="10268" max="10268" width="1.625" style="233" customWidth="1"/>
    <col min="10269" max="10269" width="6.25" style="233" customWidth="1"/>
    <col min="10270" max="10270" width="1.625" style="233" customWidth="1"/>
    <col min="10271" max="10496" width="6.25" style="233"/>
    <col min="10497" max="10521" width="6.25" style="233" customWidth="1"/>
    <col min="10522" max="10522" width="1.625" style="233" customWidth="1"/>
    <col min="10523" max="10523" width="6.25" style="233" customWidth="1"/>
    <col min="10524" max="10524" width="1.625" style="233" customWidth="1"/>
    <col min="10525" max="10525" width="6.25" style="233" customWidth="1"/>
    <col min="10526" max="10526" width="1.625" style="233" customWidth="1"/>
    <col min="10527" max="10752" width="6.25" style="233"/>
    <col min="10753" max="10777" width="6.25" style="233" customWidth="1"/>
    <col min="10778" max="10778" width="1.625" style="233" customWidth="1"/>
    <col min="10779" max="10779" width="6.25" style="233" customWidth="1"/>
    <col min="10780" max="10780" width="1.625" style="233" customWidth="1"/>
    <col min="10781" max="10781" width="6.25" style="233" customWidth="1"/>
    <col min="10782" max="10782" width="1.625" style="233" customWidth="1"/>
    <col min="10783" max="11008" width="6.25" style="233"/>
    <col min="11009" max="11033" width="6.25" style="233" customWidth="1"/>
    <col min="11034" max="11034" width="1.625" style="233" customWidth="1"/>
    <col min="11035" max="11035" width="6.25" style="233" customWidth="1"/>
    <col min="11036" max="11036" width="1.625" style="233" customWidth="1"/>
    <col min="11037" max="11037" width="6.25" style="233" customWidth="1"/>
    <col min="11038" max="11038" width="1.625" style="233" customWidth="1"/>
    <col min="11039" max="11264" width="6.25" style="233"/>
    <col min="11265" max="11289" width="6.25" style="233" customWidth="1"/>
    <col min="11290" max="11290" width="1.625" style="233" customWidth="1"/>
    <col min="11291" max="11291" width="6.25" style="233" customWidth="1"/>
    <col min="11292" max="11292" width="1.625" style="233" customWidth="1"/>
    <col min="11293" max="11293" width="6.25" style="233" customWidth="1"/>
    <col min="11294" max="11294" width="1.625" style="233" customWidth="1"/>
    <col min="11295" max="11520" width="6.25" style="233"/>
    <col min="11521" max="11545" width="6.25" style="233" customWidth="1"/>
    <col min="11546" max="11546" width="1.625" style="233" customWidth="1"/>
    <col min="11547" max="11547" width="6.25" style="233" customWidth="1"/>
    <col min="11548" max="11548" width="1.625" style="233" customWidth="1"/>
    <col min="11549" max="11549" width="6.25" style="233" customWidth="1"/>
    <col min="11550" max="11550" width="1.625" style="233" customWidth="1"/>
    <col min="11551" max="11776" width="6.25" style="233"/>
    <col min="11777" max="11801" width="6.25" style="233" customWidth="1"/>
    <col min="11802" max="11802" width="1.625" style="233" customWidth="1"/>
    <col min="11803" max="11803" width="6.25" style="233" customWidth="1"/>
    <col min="11804" max="11804" width="1.625" style="233" customWidth="1"/>
    <col min="11805" max="11805" width="6.25" style="233" customWidth="1"/>
    <col min="11806" max="11806" width="1.625" style="233" customWidth="1"/>
    <col min="11807" max="12032" width="6.25" style="233"/>
    <col min="12033" max="12057" width="6.25" style="233" customWidth="1"/>
    <col min="12058" max="12058" width="1.625" style="233" customWidth="1"/>
    <col min="12059" max="12059" width="6.25" style="233" customWidth="1"/>
    <col min="12060" max="12060" width="1.625" style="233" customWidth="1"/>
    <col min="12061" max="12061" width="6.25" style="233" customWidth="1"/>
    <col min="12062" max="12062" width="1.625" style="233" customWidth="1"/>
    <col min="12063" max="12288" width="6.25" style="233"/>
    <col min="12289" max="12313" width="6.25" style="233" customWidth="1"/>
    <col min="12314" max="12314" width="1.625" style="233" customWidth="1"/>
    <col min="12315" max="12315" width="6.25" style="233" customWidth="1"/>
    <col min="12316" max="12316" width="1.625" style="233" customWidth="1"/>
    <col min="12317" max="12317" width="6.25" style="233" customWidth="1"/>
    <col min="12318" max="12318" width="1.625" style="233" customWidth="1"/>
    <col min="12319" max="12544" width="6.25" style="233"/>
    <col min="12545" max="12569" width="6.25" style="233" customWidth="1"/>
    <col min="12570" max="12570" width="1.625" style="233" customWidth="1"/>
    <col min="12571" max="12571" width="6.25" style="233" customWidth="1"/>
    <col min="12572" max="12572" width="1.625" style="233" customWidth="1"/>
    <col min="12573" max="12573" width="6.25" style="233" customWidth="1"/>
    <col min="12574" max="12574" width="1.625" style="233" customWidth="1"/>
    <col min="12575" max="12800" width="6.25" style="233"/>
    <col min="12801" max="12825" width="6.25" style="233" customWidth="1"/>
    <col min="12826" max="12826" width="1.625" style="233" customWidth="1"/>
    <col min="12827" max="12827" width="6.25" style="233" customWidth="1"/>
    <col min="12828" max="12828" width="1.625" style="233" customWidth="1"/>
    <col min="12829" max="12829" width="6.25" style="233" customWidth="1"/>
    <col min="12830" max="12830" width="1.625" style="233" customWidth="1"/>
    <col min="12831" max="13056" width="6.25" style="233"/>
    <col min="13057" max="13081" width="6.25" style="233" customWidth="1"/>
    <col min="13082" max="13082" width="1.625" style="233" customWidth="1"/>
    <col min="13083" max="13083" width="6.25" style="233" customWidth="1"/>
    <col min="13084" max="13084" width="1.625" style="233" customWidth="1"/>
    <col min="13085" max="13085" width="6.25" style="233" customWidth="1"/>
    <col min="13086" max="13086" width="1.625" style="233" customWidth="1"/>
    <col min="13087" max="13312" width="6.25" style="233"/>
    <col min="13313" max="13337" width="6.25" style="233" customWidth="1"/>
    <col min="13338" max="13338" width="1.625" style="233" customWidth="1"/>
    <col min="13339" max="13339" width="6.25" style="233" customWidth="1"/>
    <col min="13340" max="13340" width="1.625" style="233" customWidth="1"/>
    <col min="13341" max="13341" width="6.25" style="233" customWidth="1"/>
    <col min="13342" max="13342" width="1.625" style="233" customWidth="1"/>
    <col min="13343" max="13568" width="6.25" style="233"/>
    <col min="13569" max="13593" width="6.25" style="233" customWidth="1"/>
    <col min="13594" max="13594" width="1.625" style="233" customWidth="1"/>
    <col min="13595" max="13595" width="6.25" style="233" customWidth="1"/>
    <col min="13596" max="13596" width="1.625" style="233" customWidth="1"/>
    <col min="13597" max="13597" width="6.25" style="233" customWidth="1"/>
    <col min="13598" max="13598" width="1.625" style="233" customWidth="1"/>
    <col min="13599" max="13824" width="6.25" style="233"/>
    <col min="13825" max="13849" width="6.25" style="233" customWidth="1"/>
    <col min="13850" max="13850" width="1.625" style="233" customWidth="1"/>
    <col min="13851" max="13851" width="6.25" style="233" customWidth="1"/>
    <col min="13852" max="13852" width="1.625" style="233" customWidth="1"/>
    <col min="13853" max="13853" width="6.25" style="233" customWidth="1"/>
    <col min="13854" max="13854" width="1.625" style="233" customWidth="1"/>
    <col min="13855" max="14080" width="6.25" style="233"/>
    <col min="14081" max="14105" width="6.25" style="233" customWidth="1"/>
    <col min="14106" max="14106" width="1.625" style="233" customWidth="1"/>
    <col min="14107" max="14107" width="6.25" style="233" customWidth="1"/>
    <col min="14108" max="14108" width="1.625" style="233" customWidth="1"/>
    <col min="14109" max="14109" width="6.25" style="233" customWidth="1"/>
    <col min="14110" max="14110" width="1.625" style="233" customWidth="1"/>
    <col min="14111" max="14336" width="6.25" style="233"/>
    <col min="14337" max="14361" width="6.25" style="233" customWidth="1"/>
    <col min="14362" max="14362" width="1.625" style="233" customWidth="1"/>
    <col min="14363" max="14363" width="6.25" style="233" customWidth="1"/>
    <col min="14364" max="14364" width="1.625" style="233" customWidth="1"/>
    <col min="14365" max="14365" width="6.25" style="233" customWidth="1"/>
    <col min="14366" max="14366" width="1.625" style="233" customWidth="1"/>
    <col min="14367" max="14592" width="6.25" style="233"/>
    <col min="14593" max="14617" width="6.25" style="233" customWidth="1"/>
    <col min="14618" max="14618" width="1.625" style="233" customWidth="1"/>
    <col min="14619" max="14619" width="6.25" style="233" customWidth="1"/>
    <col min="14620" max="14620" width="1.625" style="233" customWidth="1"/>
    <col min="14621" max="14621" width="6.25" style="233" customWidth="1"/>
    <col min="14622" max="14622" width="1.625" style="233" customWidth="1"/>
    <col min="14623" max="14848" width="6.25" style="233"/>
    <col min="14849" max="14873" width="6.25" style="233" customWidth="1"/>
    <col min="14874" max="14874" width="1.625" style="233" customWidth="1"/>
    <col min="14875" max="14875" width="6.25" style="233" customWidth="1"/>
    <col min="14876" max="14876" width="1.625" style="233" customWidth="1"/>
    <col min="14877" max="14877" width="6.25" style="233" customWidth="1"/>
    <col min="14878" max="14878" width="1.625" style="233" customWidth="1"/>
    <col min="14879" max="15104" width="6.25" style="233"/>
    <col min="15105" max="15129" width="6.25" style="233" customWidth="1"/>
    <col min="15130" max="15130" width="1.625" style="233" customWidth="1"/>
    <col min="15131" max="15131" width="6.25" style="233" customWidth="1"/>
    <col min="15132" max="15132" width="1.625" style="233" customWidth="1"/>
    <col min="15133" max="15133" width="6.25" style="233" customWidth="1"/>
    <col min="15134" max="15134" width="1.625" style="233" customWidth="1"/>
    <col min="15135" max="15360" width="6.25" style="233"/>
    <col min="15361" max="15385" width="6.25" style="233" customWidth="1"/>
    <col min="15386" max="15386" width="1.625" style="233" customWidth="1"/>
    <col min="15387" max="15387" width="6.25" style="233" customWidth="1"/>
    <col min="15388" max="15388" width="1.625" style="233" customWidth="1"/>
    <col min="15389" max="15389" width="6.25" style="233" customWidth="1"/>
    <col min="15390" max="15390" width="1.625" style="233" customWidth="1"/>
    <col min="15391" max="15616" width="6.25" style="233"/>
    <col min="15617" max="15641" width="6.25" style="233" customWidth="1"/>
    <col min="15642" max="15642" width="1.625" style="233" customWidth="1"/>
    <col min="15643" max="15643" width="6.25" style="233" customWidth="1"/>
    <col min="15644" max="15644" width="1.625" style="233" customWidth="1"/>
    <col min="15645" max="15645" width="6.25" style="233" customWidth="1"/>
    <col min="15646" max="15646" width="1.625" style="233" customWidth="1"/>
    <col min="15647" max="15872" width="6.25" style="233"/>
    <col min="15873" max="15897" width="6.25" style="233" customWidth="1"/>
    <col min="15898" max="15898" width="1.625" style="233" customWidth="1"/>
    <col min="15899" max="15899" width="6.25" style="233" customWidth="1"/>
    <col min="15900" max="15900" width="1.625" style="233" customWidth="1"/>
    <col min="15901" max="15901" width="6.25" style="233" customWidth="1"/>
    <col min="15902" max="15902" width="1.625" style="233" customWidth="1"/>
    <col min="15903" max="16128" width="6.25" style="233"/>
    <col min="16129" max="16153" width="6.25" style="233" customWidth="1"/>
    <col min="16154" max="16154" width="1.625" style="233" customWidth="1"/>
    <col min="16155" max="16155" width="6.25" style="233" customWidth="1"/>
    <col min="16156" max="16156" width="1.625" style="233" customWidth="1"/>
    <col min="16157" max="16157" width="6.25" style="233" customWidth="1"/>
    <col min="16158" max="16158" width="1.625" style="233" customWidth="1"/>
    <col min="16159" max="16384" width="6.25" style="233"/>
  </cols>
  <sheetData>
    <row r="1" spans="1:30" s="8" customFormat="1" ht="21" x14ac:dyDescent="0.15">
      <c r="A1" s="7" t="s">
        <v>234</v>
      </c>
      <c r="B1" s="7"/>
      <c r="C1" s="7"/>
      <c r="D1" s="7"/>
      <c r="E1" s="7"/>
      <c r="F1" s="7"/>
      <c r="G1" s="7"/>
      <c r="H1" s="7"/>
      <c r="I1" s="7"/>
      <c r="J1" s="7"/>
      <c r="K1" s="7"/>
      <c r="L1" s="7"/>
      <c r="M1" s="7"/>
      <c r="N1" s="7"/>
      <c r="O1" s="7"/>
      <c r="P1" s="7"/>
      <c r="Q1" s="7"/>
      <c r="R1" s="7"/>
      <c r="S1" s="7"/>
      <c r="T1" s="7"/>
      <c r="U1" s="7"/>
      <c r="V1" s="7"/>
      <c r="W1" s="7"/>
    </row>
    <row r="2" spans="1:30" s="1" customFormat="1" x14ac:dyDescent="0.15">
      <c r="X2" s="2"/>
      <c r="Z2" s="102"/>
      <c r="AA2" s="440" t="s">
        <v>235</v>
      </c>
      <c r="AB2" s="440"/>
      <c r="AC2" s="440"/>
      <c r="AD2" s="106"/>
    </row>
    <row r="3" spans="1:30" s="1" customFormat="1" x14ac:dyDescent="0.15">
      <c r="A3" s="225" t="s">
        <v>8</v>
      </c>
      <c r="B3" s="226"/>
      <c r="C3" s="4" t="s">
        <v>236</v>
      </c>
      <c r="D3" s="4"/>
      <c r="E3" s="4"/>
      <c r="F3" s="4"/>
      <c r="G3" s="4"/>
      <c r="H3" s="4"/>
      <c r="I3" s="4"/>
      <c r="J3" s="4"/>
      <c r="K3" s="4"/>
      <c r="L3" s="4"/>
      <c r="M3" s="4"/>
      <c r="N3" s="4"/>
      <c r="O3" s="4"/>
      <c r="P3" s="4"/>
      <c r="Q3" s="4"/>
      <c r="R3" s="4"/>
      <c r="S3" s="4"/>
      <c r="T3" s="4"/>
      <c r="U3" s="4"/>
      <c r="V3" s="4"/>
      <c r="W3" s="4"/>
      <c r="X3" s="227"/>
      <c r="Y3" s="228"/>
      <c r="Z3" s="228"/>
      <c r="AA3" s="5"/>
      <c r="AB3" s="5"/>
      <c r="AC3" s="5"/>
      <c r="AD3" s="107"/>
    </row>
    <row r="4" spans="1:30" s="1" customFormat="1" x14ac:dyDescent="0.15">
      <c r="A4" s="225" t="s">
        <v>10</v>
      </c>
      <c r="B4" s="229"/>
      <c r="C4" s="240" t="s">
        <v>241</v>
      </c>
      <c r="D4" s="4"/>
      <c r="E4" s="240"/>
      <c r="F4" s="4"/>
      <c r="G4" s="4"/>
      <c r="H4" s="4"/>
      <c r="I4" s="4"/>
      <c r="J4" s="4"/>
      <c r="K4" s="4"/>
      <c r="L4" s="227"/>
      <c r="M4" s="268" t="s">
        <v>237</v>
      </c>
      <c r="N4" s="269"/>
      <c r="O4" s="4" t="s">
        <v>238</v>
      </c>
      <c r="P4" s="4"/>
      <c r="Q4" s="4"/>
      <c r="R4" s="4"/>
      <c r="S4" s="4"/>
      <c r="T4" s="4"/>
      <c r="U4" s="4"/>
      <c r="V4" s="4"/>
      <c r="W4" s="4"/>
      <c r="X4" s="227"/>
      <c r="Y4" s="228"/>
      <c r="Z4" s="228"/>
      <c r="AA4" s="5" t="s">
        <v>239</v>
      </c>
      <c r="AB4" s="5"/>
      <c r="AC4" s="5"/>
      <c r="AD4" s="107"/>
    </row>
    <row r="5" spans="1:30" x14ac:dyDescent="0.15">
      <c r="A5" s="230"/>
      <c r="B5" s="231"/>
      <c r="C5" s="231"/>
      <c r="D5" s="231"/>
      <c r="E5" s="231"/>
      <c r="F5" s="231"/>
      <c r="G5" s="231"/>
      <c r="H5" s="231"/>
      <c r="I5" s="231"/>
      <c r="J5" s="231"/>
      <c r="K5" s="231"/>
      <c r="L5" s="231"/>
      <c r="M5" s="231"/>
      <c r="N5" s="231"/>
      <c r="O5" s="231"/>
      <c r="P5" s="231"/>
      <c r="Q5" s="231"/>
      <c r="R5" s="231"/>
      <c r="S5" s="231"/>
      <c r="T5" s="231"/>
      <c r="U5" s="231"/>
      <c r="V5" s="231"/>
      <c r="W5" s="231"/>
      <c r="X5" s="232"/>
      <c r="Z5" s="234"/>
      <c r="AA5" s="5"/>
      <c r="AB5" s="235"/>
      <c r="AC5" s="235"/>
      <c r="AD5" s="236"/>
    </row>
    <row r="6" spans="1:30" x14ac:dyDescent="0.15">
      <c r="A6" s="234"/>
      <c r="B6" s="235"/>
      <c r="C6" s="235"/>
      <c r="D6" s="235"/>
      <c r="E6" s="235"/>
      <c r="F6" s="235"/>
      <c r="G6" s="235"/>
      <c r="H6" s="235"/>
      <c r="I6" s="235"/>
      <c r="J6" s="235"/>
      <c r="K6" s="235"/>
      <c r="L6" s="235"/>
      <c r="M6" s="235"/>
      <c r="N6" s="235"/>
      <c r="O6" s="235"/>
      <c r="P6" s="235"/>
      <c r="Q6" s="235"/>
      <c r="R6" s="235"/>
      <c r="S6" s="235"/>
      <c r="T6" s="235"/>
      <c r="U6" s="235"/>
      <c r="V6" s="235"/>
      <c r="W6" s="235"/>
      <c r="X6" s="236"/>
      <c r="Z6" s="234"/>
      <c r="AA6" s="5" t="s">
        <v>240</v>
      </c>
      <c r="AB6" s="235"/>
      <c r="AC6" s="235"/>
      <c r="AD6" s="236"/>
    </row>
    <row r="7" spans="1:30" x14ac:dyDescent="0.15">
      <c r="A7" s="234"/>
      <c r="B7" s="235"/>
      <c r="C7" s="235"/>
      <c r="D7" s="235"/>
      <c r="E7" s="235"/>
      <c r="F7" s="235"/>
      <c r="G7" s="235"/>
      <c r="H7" s="235"/>
      <c r="I7" s="235"/>
      <c r="J7" s="235"/>
      <c r="K7" s="235"/>
      <c r="L7" s="235"/>
      <c r="M7" s="235"/>
      <c r="N7" s="235"/>
      <c r="O7" s="235"/>
      <c r="P7" s="235"/>
      <c r="Q7" s="235"/>
      <c r="R7" s="235"/>
      <c r="S7" s="235"/>
      <c r="T7" s="235"/>
      <c r="U7" s="235"/>
      <c r="V7" s="235"/>
      <c r="W7" s="235"/>
      <c r="X7" s="236"/>
      <c r="Z7" s="237"/>
      <c r="AA7" s="238"/>
      <c r="AB7" s="238"/>
      <c r="AC7" s="238"/>
      <c r="AD7" s="239"/>
    </row>
    <row r="8" spans="1:30" x14ac:dyDescent="0.15">
      <c r="A8" s="234"/>
      <c r="B8" s="235"/>
      <c r="C8" s="235"/>
      <c r="D8" s="235"/>
      <c r="E8" s="235"/>
      <c r="F8" s="235"/>
      <c r="G8" s="235"/>
      <c r="H8" s="235"/>
      <c r="I8" s="235"/>
      <c r="J8" s="235"/>
      <c r="K8" s="235"/>
      <c r="L8" s="235"/>
      <c r="M8" s="235"/>
      <c r="N8" s="235"/>
      <c r="O8" s="235"/>
      <c r="P8" s="235"/>
      <c r="Q8" s="235"/>
      <c r="R8" s="235"/>
      <c r="S8" s="235"/>
      <c r="T8" s="235"/>
      <c r="U8" s="235"/>
      <c r="V8" s="235"/>
      <c r="W8" s="235"/>
      <c r="X8" s="236"/>
    </row>
    <row r="9" spans="1:30" x14ac:dyDescent="0.15">
      <c r="A9" s="234"/>
      <c r="B9" s="235"/>
      <c r="C9" s="235"/>
      <c r="D9" s="235"/>
      <c r="E9" s="235"/>
      <c r="F9" s="235"/>
      <c r="G9" s="235"/>
      <c r="H9" s="235"/>
      <c r="I9" s="235"/>
      <c r="J9" s="235"/>
      <c r="K9" s="235"/>
      <c r="L9" s="235"/>
      <c r="M9" s="235"/>
      <c r="N9" s="235"/>
      <c r="O9" s="235"/>
      <c r="P9" s="235"/>
      <c r="Q9" s="235"/>
      <c r="R9" s="235"/>
      <c r="S9" s="235"/>
      <c r="T9" s="235"/>
      <c r="U9" s="235"/>
      <c r="V9" s="235"/>
      <c r="W9" s="235"/>
      <c r="X9" s="236"/>
    </row>
    <row r="10" spans="1:30" x14ac:dyDescent="0.15">
      <c r="A10" s="234"/>
      <c r="B10" s="235"/>
      <c r="C10" s="235"/>
      <c r="D10" s="235"/>
      <c r="E10" s="235"/>
      <c r="F10" s="235"/>
      <c r="G10" s="235"/>
      <c r="H10" s="235"/>
      <c r="I10" s="235"/>
      <c r="J10" s="235"/>
      <c r="K10" s="235"/>
      <c r="L10" s="235"/>
      <c r="M10" s="235"/>
      <c r="N10" s="235"/>
      <c r="O10" s="235"/>
      <c r="P10" s="235"/>
      <c r="Q10" s="235"/>
      <c r="R10" s="235"/>
      <c r="S10" s="235"/>
      <c r="T10" s="235"/>
      <c r="U10" s="235"/>
      <c r="V10" s="235"/>
      <c r="W10" s="235"/>
      <c r="X10" s="236"/>
    </row>
    <row r="11" spans="1:30" x14ac:dyDescent="0.15">
      <c r="A11" s="234"/>
      <c r="B11" s="235"/>
      <c r="C11" s="235"/>
      <c r="D11" s="235"/>
      <c r="E11" s="235"/>
      <c r="F11" s="235"/>
      <c r="G11" s="235"/>
      <c r="H11" s="235"/>
      <c r="I11" s="235"/>
      <c r="J11" s="235"/>
      <c r="K11" s="235"/>
      <c r="L11" s="235"/>
      <c r="M11" s="235"/>
      <c r="N11" s="235"/>
      <c r="O11" s="235"/>
      <c r="P11" s="235"/>
      <c r="Q11" s="235"/>
      <c r="R11" s="235"/>
      <c r="S11" s="235"/>
      <c r="T11" s="235"/>
      <c r="U11" s="235"/>
      <c r="V11" s="235"/>
      <c r="W11" s="235"/>
      <c r="X11" s="236"/>
    </row>
    <row r="12" spans="1:30" x14ac:dyDescent="0.15">
      <c r="A12" s="234"/>
      <c r="B12" s="235"/>
      <c r="C12" s="235"/>
      <c r="D12" s="235"/>
      <c r="E12" s="235"/>
      <c r="F12" s="235"/>
      <c r="G12" s="235"/>
      <c r="H12" s="235"/>
      <c r="I12" s="235"/>
      <c r="J12" s="235"/>
      <c r="K12" s="235"/>
      <c r="L12" s="235"/>
      <c r="M12" s="235"/>
      <c r="N12" s="235"/>
      <c r="O12" s="235"/>
      <c r="P12" s="235"/>
      <c r="Q12" s="235"/>
      <c r="R12" s="235"/>
      <c r="S12" s="235"/>
      <c r="T12" s="235"/>
      <c r="U12" s="235"/>
      <c r="V12" s="235"/>
      <c r="W12" s="235"/>
      <c r="X12" s="236"/>
    </row>
    <row r="13" spans="1:30" x14ac:dyDescent="0.15">
      <c r="A13" s="234"/>
      <c r="B13" s="235"/>
      <c r="C13" s="235"/>
      <c r="D13" s="235"/>
      <c r="E13" s="235"/>
      <c r="F13" s="235"/>
      <c r="G13" s="235"/>
      <c r="H13" s="235"/>
      <c r="I13" s="235"/>
      <c r="J13" s="235"/>
      <c r="K13" s="235"/>
      <c r="L13" s="235"/>
      <c r="M13" s="235"/>
      <c r="N13" s="235"/>
      <c r="O13" s="235"/>
      <c r="P13" s="235"/>
      <c r="Q13" s="235"/>
      <c r="R13" s="235"/>
      <c r="S13" s="235"/>
      <c r="T13" s="235"/>
      <c r="U13" s="235"/>
      <c r="V13" s="235"/>
      <c r="W13" s="235"/>
      <c r="X13" s="236"/>
    </row>
    <row r="14" spans="1:30" x14ac:dyDescent="0.15">
      <c r="A14" s="234"/>
      <c r="B14" s="235"/>
      <c r="C14" s="235"/>
      <c r="D14" s="235"/>
      <c r="E14" s="235"/>
      <c r="F14" s="235"/>
      <c r="G14" s="235"/>
      <c r="H14" s="235"/>
      <c r="I14" s="235"/>
      <c r="J14" s="235"/>
      <c r="K14" s="235"/>
      <c r="L14" s="235"/>
      <c r="M14" s="235"/>
      <c r="N14" s="235"/>
      <c r="O14" s="235"/>
      <c r="P14" s="235"/>
      <c r="Q14" s="235"/>
      <c r="R14" s="235"/>
      <c r="S14" s="235"/>
      <c r="T14" s="235"/>
      <c r="U14" s="235"/>
      <c r="V14" s="235"/>
      <c r="W14" s="235"/>
      <c r="X14" s="236"/>
    </row>
    <row r="15" spans="1:30" x14ac:dyDescent="0.15">
      <c r="A15" s="234"/>
      <c r="B15" s="235"/>
      <c r="C15" s="235"/>
      <c r="D15" s="235"/>
      <c r="E15" s="235"/>
      <c r="F15" s="235"/>
      <c r="G15" s="235"/>
      <c r="H15" s="235"/>
      <c r="I15" s="235"/>
      <c r="J15" s="235"/>
      <c r="K15" s="235"/>
      <c r="L15" s="235"/>
      <c r="M15" s="235"/>
      <c r="N15" s="235"/>
      <c r="O15" s="235"/>
      <c r="P15" s="235"/>
      <c r="Q15" s="235"/>
      <c r="R15" s="235"/>
      <c r="S15" s="235"/>
      <c r="T15" s="235"/>
      <c r="U15" s="235"/>
      <c r="V15" s="235"/>
      <c r="W15" s="235"/>
      <c r="X15" s="236"/>
    </row>
    <row r="16" spans="1:30" x14ac:dyDescent="0.15">
      <c r="A16" s="234"/>
      <c r="B16" s="235"/>
      <c r="C16" s="235"/>
      <c r="D16" s="235"/>
      <c r="E16" s="235"/>
      <c r="F16" s="235"/>
      <c r="G16" s="235"/>
      <c r="H16" s="235"/>
      <c r="I16" s="235"/>
      <c r="J16" s="235"/>
      <c r="K16" s="235"/>
      <c r="L16" s="235"/>
      <c r="M16" s="235"/>
      <c r="N16" s="235"/>
      <c r="O16" s="235"/>
      <c r="P16" s="235"/>
      <c r="Q16" s="235"/>
      <c r="R16" s="235"/>
      <c r="S16" s="235"/>
      <c r="T16" s="235"/>
      <c r="U16" s="235"/>
      <c r="V16" s="235"/>
      <c r="W16" s="235"/>
      <c r="X16" s="236"/>
    </row>
    <row r="17" spans="1:24" x14ac:dyDescent="0.15">
      <c r="A17" s="234"/>
      <c r="B17" s="235"/>
      <c r="C17" s="235"/>
      <c r="D17" s="235"/>
      <c r="E17" s="235"/>
      <c r="F17" s="235"/>
      <c r="G17" s="235"/>
      <c r="H17" s="235"/>
      <c r="I17" s="235"/>
      <c r="J17" s="235"/>
      <c r="K17" s="235"/>
      <c r="L17" s="235"/>
      <c r="M17" s="235"/>
      <c r="N17" s="235"/>
      <c r="O17" s="235"/>
      <c r="P17" s="235"/>
      <c r="Q17" s="235"/>
      <c r="R17" s="235"/>
      <c r="S17" s="235"/>
      <c r="T17" s="235"/>
      <c r="U17" s="235"/>
      <c r="V17" s="235"/>
      <c r="W17" s="235"/>
      <c r="X17" s="236"/>
    </row>
    <row r="18" spans="1:24" x14ac:dyDescent="0.15">
      <c r="A18" s="234"/>
      <c r="B18" s="235"/>
      <c r="C18" s="235"/>
      <c r="D18" s="235"/>
      <c r="E18" s="235"/>
      <c r="F18" s="235"/>
      <c r="G18" s="235"/>
      <c r="H18" s="235"/>
      <c r="I18" s="235"/>
      <c r="J18" s="235"/>
      <c r="K18" s="235"/>
      <c r="L18" s="235"/>
      <c r="M18" s="235"/>
      <c r="N18" s="235"/>
      <c r="O18" s="235"/>
      <c r="P18" s="235"/>
      <c r="Q18" s="235"/>
      <c r="R18" s="235"/>
      <c r="S18" s="235"/>
      <c r="T18" s="235"/>
      <c r="U18" s="235"/>
      <c r="V18" s="235"/>
      <c r="W18" s="235"/>
      <c r="X18" s="236"/>
    </row>
    <row r="19" spans="1:24" x14ac:dyDescent="0.15">
      <c r="A19" s="234"/>
      <c r="B19" s="235"/>
      <c r="C19" s="235"/>
      <c r="D19" s="235"/>
      <c r="E19" s="235"/>
      <c r="F19" s="235"/>
      <c r="G19" s="235"/>
      <c r="H19" s="235"/>
      <c r="I19" s="235"/>
      <c r="J19" s="235"/>
      <c r="K19" s="235"/>
      <c r="L19" s="235"/>
      <c r="M19" s="235"/>
      <c r="N19" s="235"/>
      <c r="O19" s="235"/>
      <c r="P19" s="235"/>
      <c r="Q19" s="235"/>
      <c r="R19" s="235"/>
      <c r="S19" s="235"/>
      <c r="T19" s="235"/>
      <c r="U19" s="235"/>
      <c r="V19" s="235"/>
      <c r="W19" s="235"/>
      <c r="X19" s="236"/>
    </row>
    <row r="20" spans="1:24" x14ac:dyDescent="0.15">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6"/>
    </row>
    <row r="21" spans="1:24" x14ac:dyDescent="0.15">
      <c r="A21" s="234"/>
      <c r="B21" s="235"/>
      <c r="C21" s="235"/>
      <c r="D21" s="235"/>
      <c r="E21" s="235"/>
      <c r="F21" s="235"/>
      <c r="G21" s="235"/>
      <c r="H21" s="235"/>
      <c r="I21" s="235"/>
      <c r="J21" s="235"/>
      <c r="K21" s="235"/>
      <c r="L21" s="235"/>
      <c r="M21" s="235"/>
      <c r="N21" s="235"/>
      <c r="O21" s="235"/>
      <c r="P21" s="235"/>
      <c r="Q21" s="235"/>
      <c r="R21" s="235"/>
      <c r="S21" s="235"/>
      <c r="T21" s="235"/>
      <c r="U21" s="235"/>
      <c r="V21" s="235"/>
      <c r="W21" s="235"/>
      <c r="X21" s="236"/>
    </row>
    <row r="22" spans="1:24" x14ac:dyDescent="0.15">
      <c r="A22" s="234"/>
      <c r="B22" s="235"/>
      <c r="C22" s="235"/>
      <c r="D22" s="235"/>
      <c r="E22" s="235"/>
      <c r="F22" s="235"/>
      <c r="G22" s="235"/>
      <c r="H22" s="235"/>
      <c r="I22" s="235"/>
      <c r="J22" s="235"/>
      <c r="K22" s="235"/>
      <c r="L22" s="235"/>
      <c r="M22" s="235"/>
      <c r="N22" s="235"/>
      <c r="O22" s="235"/>
      <c r="P22" s="235"/>
      <c r="Q22" s="235"/>
      <c r="R22" s="235"/>
      <c r="S22" s="235"/>
      <c r="T22" s="235"/>
      <c r="U22" s="235"/>
      <c r="V22" s="235"/>
      <c r="W22" s="235"/>
      <c r="X22" s="236"/>
    </row>
    <row r="23" spans="1:24" x14ac:dyDescent="0.15">
      <c r="A23" s="234"/>
      <c r="B23" s="235"/>
      <c r="C23" s="235"/>
      <c r="D23" s="235"/>
      <c r="E23" s="235"/>
      <c r="F23" s="235"/>
      <c r="G23" s="235"/>
      <c r="H23" s="235"/>
      <c r="I23" s="235"/>
      <c r="J23" s="235"/>
      <c r="K23" s="235"/>
      <c r="L23" s="235"/>
      <c r="M23" s="235"/>
      <c r="N23" s="235"/>
      <c r="O23" s="235"/>
      <c r="P23" s="235"/>
      <c r="Q23" s="235"/>
      <c r="R23" s="235"/>
      <c r="S23" s="235"/>
      <c r="T23" s="235"/>
      <c r="U23" s="235"/>
      <c r="V23" s="235"/>
      <c r="W23" s="235"/>
      <c r="X23" s="236"/>
    </row>
    <row r="24" spans="1:24" x14ac:dyDescent="0.15">
      <c r="A24" s="234"/>
      <c r="B24" s="235"/>
      <c r="C24" s="235"/>
      <c r="D24" s="235"/>
      <c r="E24" s="235"/>
      <c r="F24" s="235"/>
      <c r="G24" s="235"/>
      <c r="H24" s="235"/>
      <c r="I24" s="235"/>
      <c r="J24" s="235"/>
      <c r="K24" s="235"/>
      <c r="L24" s="235"/>
      <c r="M24" s="235"/>
      <c r="N24" s="235"/>
      <c r="O24" s="235"/>
      <c r="P24" s="235"/>
      <c r="Q24" s="235"/>
      <c r="R24" s="235"/>
      <c r="S24" s="235"/>
      <c r="T24" s="235"/>
      <c r="U24" s="235"/>
      <c r="V24" s="235"/>
      <c r="W24" s="235"/>
      <c r="X24" s="236"/>
    </row>
    <row r="25" spans="1:24" x14ac:dyDescent="0.15">
      <c r="A25" s="234"/>
      <c r="B25" s="235"/>
      <c r="C25" s="235"/>
      <c r="D25" s="235"/>
      <c r="E25" s="235"/>
      <c r="F25" s="235"/>
      <c r="G25" s="235"/>
      <c r="H25" s="235"/>
      <c r="I25" s="235"/>
      <c r="J25" s="235"/>
      <c r="K25" s="235"/>
      <c r="L25" s="235"/>
      <c r="M25" s="235"/>
      <c r="N25" s="235"/>
      <c r="O25" s="235"/>
      <c r="P25" s="235"/>
      <c r="Q25" s="235"/>
      <c r="R25" s="235"/>
      <c r="S25" s="235"/>
      <c r="T25" s="235"/>
      <c r="U25" s="235"/>
      <c r="V25" s="235"/>
      <c r="W25" s="235"/>
      <c r="X25" s="236"/>
    </row>
    <row r="26" spans="1:24" x14ac:dyDescent="0.15">
      <c r="A26" s="234"/>
      <c r="B26" s="235"/>
      <c r="C26" s="235"/>
      <c r="D26" s="235"/>
      <c r="E26" s="235"/>
      <c r="F26" s="235"/>
      <c r="G26" s="235"/>
      <c r="H26" s="235"/>
      <c r="I26" s="235"/>
      <c r="J26" s="235"/>
      <c r="K26" s="235"/>
      <c r="L26" s="235"/>
      <c r="M26" s="235"/>
      <c r="N26" s="235"/>
      <c r="O26" s="235"/>
      <c r="P26" s="235"/>
      <c r="Q26" s="235"/>
      <c r="R26" s="235"/>
      <c r="S26" s="235"/>
      <c r="T26" s="235"/>
      <c r="U26" s="235"/>
      <c r="V26" s="235"/>
      <c r="W26" s="235"/>
      <c r="X26" s="236"/>
    </row>
    <row r="27" spans="1:24" x14ac:dyDescent="0.15">
      <c r="A27" s="234"/>
      <c r="B27" s="235"/>
      <c r="C27" s="235"/>
      <c r="D27" s="235"/>
      <c r="E27" s="235"/>
      <c r="F27" s="235"/>
      <c r="G27" s="235"/>
      <c r="H27" s="235"/>
      <c r="I27" s="235"/>
      <c r="J27" s="235"/>
      <c r="K27" s="235"/>
      <c r="L27" s="235"/>
      <c r="M27" s="235"/>
      <c r="N27" s="235"/>
      <c r="O27" s="235"/>
      <c r="P27" s="235"/>
      <c r="Q27" s="235"/>
      <c r="R27" s="235"/>
      <c r="S27" s="235"/>
      <c r="T27" s="235"/>
      <c r="U27" s="235"/>
      <c r="V27" s="235"/>
      <c r="W27" s="235"/>
      <c r="X27" s="236"/>
    </row>
    <row r="28" spans="1:24" x14ac:dyDescent="0.15">
      <c r="A28" s="234"/>
      <c r="B28" s="235"/>
      <c r="C28" s="235"/>
      <c r="D28" s="235"/>
      <c r="E28" s="235"/>
      <c r="F28" s="235"/>
      <c r="G28" s="235"/>
      <c r="H28" s="235"/>
      <c r="I28" s="235"/>
      <c r="J28" s="235"/>
      <c r="K28" s="235"/>
      <c r="L28" s="235"/>
      <c r="M28" s="235"/>
      <c r="N28" s="235"/>
      <c r="O28" s="235"/>
      <c r="P28" s="235"/>
      <c r="Q28" s="235"/>
      <c r="R28" s="235"/>
      <c r="S28" s="235"/>
      <c r="T28" s="235"/>
      <c r="U28" s="235"/>
      <c r="V28" s="235"/>
      <c r="W28" s="235"/>
      <c r="X28" s="236"/>
    </row>
    <row r="29" spans="1:24" x14ac:dyDescent="0.15">
      <c r="A29" s="234"/>
      <c r="B29" s="235"/>
      <c r="C29" s="235"/>
      <c r="D29" s="235"/>
      <c r="E29" s="235"/>
      <c r="F29" s="235"/>
      <c r="G29" s="235"/>
      <c r="H29" s="235"/>
      <c r="I29" s="235"/>
      <c r="J29" s="235"/>
      <c r="K29" s="235"/>
      <c r="L29" s="235"/>
      <c r="M29" s="235"/>
      <c r="N29" s="235"/>
      <c r="O29" s="235"/>
      <c r="P29" s="235"/>
      <c r="Q29" s="235"/>
      <c r="R29" s="235"/>
      <c r="S29" s="235"/>
      <c r="T29" s="235"/>
      <c r="U29" s="235"/>
      <c r="V29" s="235"/>
      <c r="W29" s="235"/>
      <c r="X29" s="236"/>
    </row>
    <row r="30" spans="1:24" x14ac:dyDescent="0.15">
      <c r="A30" s="234"/>
      <c r="B30" s="235"/>
      <c r="C30" s="235"/>
      <c r="D30" s="235"/>
      <c r="E30" s="235"/>
      <c r="F30" s="235"/>
      <c r="G30" s="235"/>
      <c r="H30" s="235"/>
      <c r="I30" s="235"/>
      <c r="J30" s="235"/>
      <c r="K30" s="235"/>
      <c r="L30" s="235"/>
      <c r="M30" s="235"/>
      <c r="N30" s="235"/>
      <c r="O30" s="235"/>
      <c r="P30" s="235"/>
      <c r="Q30" s="235"/>
      <c r="R30" s="235"/>
      <c r="S30" s="235"/>
      <c r="T30" s="235"/>
      <c r="U30" s="235"/>
      <c r="V30" s="235"/>
      <c r="W30" s="235"/>
      <c r="X30" s="236"/>
    </row>
    <row r="31" spans="1:24" x14ac:dyDescent="0.15">
      <c r="A31" s="234"/>
      <c r="B31" s="235"/>
      <c r="C31" s="235"/>
      <c r="D31" s="235"/>
      <c r="E31" s="235"/>
      <c r="F31" s="235"/>
      <c r="G31" s="235"/>
      <c r="H31" s="235"/>
      <c r="I31" s="235"/>
      <c r="J31" s="235"/>
      <c r="K31" s="235"/>
      <c r="L31" s="235"/>
      <c r="M31" s="235"/>
      <c r="N31" s="235"/>
      <c r="O31" s="235"/>
      <c r="P31" s="235"/>
      <c r="Q31" s="235"/>
      <c r="R31" s="235"/>
      <c r="S31" s="235"/>
      <c r="T31" s="235"/>
      <c r="U31" s="235"/>
      <c r="V31" s="235"/>
      <c r="W31" s="235"/>
      <c r="X31" s="236"/>
    </row>
    <row r="32" spans="1:24" x14ac:dyDescent="0.15">
      <c r="A32" s="234"/>
      <c r="B32" s="235"/>
      <c r="C32" s="235"/>
      <c r="D32" s="235"/>
      <c r="E32" s="235"/>
      <c r="F32" s="235"/>
      <c r="G32" s="235"/>
      <c r="H32" s="235"/>
      <c r="I32" s="235"/>
      <c r="J32" s="235"/>
      <c r="K32" s="235"/>
      <c r="L32" s="235"/>
      <c r="M32" s="235"/>
      <c r="N32" s="235"/>
      <c r="O32" s="235"/>
      <c r="P32" s="235"/>
      <c r="Q32" s="235"/>
      <c r="R32" s="235"/>
      <c r="S32" s="235"/>
      <c r="T32" s="235"/>
      <c r="U32" s="235"/>
      <c r="V32" s="235"/>
      <c r="W32" s="235"/>
      <c r="X32" s="236"/>
    </row>
    <row r="33" spans="1:24" x14ac:dyDescent="0.15">
      <c r="A33" s="234"/>
      <c r="B33" s="235"/>
      <c r="C33" s="235"/>
      <c r="D33" s="235"/>
      <c r="E33" s="235"/>
      <c r="F33" s="235"/>
      <c r="G33" s="235"/>
      <c r="H33" s="235"/>
      <c r="I33" s="235"/>
      <c r="J33" s="235"/>
      <c r="K33" s="235"/>
      <c r="L33" s="235"/>
      <c r="M33" s="235"/>
      <c r="N33" s="235"/>
      <c r="O33" s="235"/>
      <c r="P33" s="235"/>
      <c r="Q33" s="235"/>
      <c r="R33" s="235"/>
      <c r="S33" s="235"/>
      <c r="T33" s="235"/>
      <c r="U33" s="235"/>
      <c r="V33" s="235"/>
      <c r="W33" s="235"/>
      <c r="X33" s="236"/>
    </row>
    <row r="34" spans="1:24" x14ac:dyDescent="0.15">
      <c r="A34" s="234"/>
      <c r="B34" s="235"/>
      <c r="C34" s="235"/>
      <c r="D34" s="235"/>
      <c r="E34" s="235"/>
      <c r="F34" s="235"/>
      <c r="G34" s="235"/>
      <c r="H34" s="235"/>
      <c r="I34" s="235"/>
      <c r="J34" s="235"/>
      <c r="K34" s="235"/>
      <c r="L34" s="235"/>
      <c r="M34" s="235"/>
      <c r="N34" s="235"/>
      <c r="O34" s="235"/>
      <c r="P34" s="235"/>
      <c r="Q34" s="235"/>
      <c r="R34" s="235"/>
      <c r="S34" s="235"/>
      <c r="T34" s="235"/>
      <c r="U34" s="235"/>
      <c r="V34" s="235"/>
      <c r="W34" s="235"/>
      <c r="X34" s="236"/>
    </row>
    <row r="35" spans="1:24" x14ac:dyDescent="0.15">
      <c r="A35" s="234"/>
      <c r="B35" s="235"/>
      <c r="C35" s="235"/>
      <c r="D35" s="235"/>
      <c r="E35" s="235"/>
      <c r="F35" s="235"/>
      <c r="G35" s="235"/>
      <c r="H35" s="235"/>
      <c r="I35" s="235"/>
      <c r="J35" s="235"/>
      <c r="K35" s="235"/>
      <c r="L35" s="235"/>
      <c r="M35" s="235"/>
      <c r="N35" s="235"/>
      <c r="O35" s="235"/>
      <c r="P35" s="235"/>
      <c r="Q35" s="235"/>
      <c r="R35" s="235"/>
      <c r="S35" s="235"/>
      <c r="T35" s="235"/>
      <c r="U35" s="235"/>
      <c r="V35" s="235"/>
      <c r="W35" s="235"/>
      <c r="X35" s="236"/>
    </row>
    <row r="36" spans="1:24" x14ac:dyDescent="0.15">
      <c r="A36" s="234"/>
      <c r="B36" s="235"/>
      <c r="C36" s="235"/>
      <c r="D36" s="235"/>
      <c r="E36" s="235"/>
      <c r="F36" s="235"/>
      <c r="G36" s="235"/>
      <c r="H36" s="235"/>
      <c r="I36" s="235"/>
      <c r="J36" s="235"/>
      <c r="K36" s="235"/>
      <c r="L36" s="235"/>
      <c r="M36" s="235"/>
      <c r="N36" s="235"/>
      <c r="O36" s="235"/>
      <c r="P36" s="235"/>
      <c r="Q36" s="235"/>
      <c r="R36" s="235"/>
      <c r="S36" s="235"/>
      <c r="T36" s="235"/>
      <c r="U36" s="235"/>
      <c r="V36" s="235"/>
      <c r="W36" s="235"/>
      <c r="X36" s="236"/>
    </row>
    <row r="37" spans="1:24" x14ac:dyDescent="0.15">
      <c r="A37" s="234"/>
      <c r="B37" s="235"/>
      <c r="C37" s="235"/>
      <c r="D37" s="235"/>
      <c r="E37" s="235"/>
      <c r="F37" s="235"/>
      <c r="G37" s="235"/>
      <c r="H37" s="235"/>
      <c r="I37" s="235"/>
      <c r="J37" s="235"/>
      <c r="K37" s="235"/>
      <c r="L37" s="235"/>
      <c r="M37" s="235"/>
      <c r="N37" s="235"/>
      <c r="O37" s="235"/>
      <c r="P37" s="235"/>
      <c r="Q37" s="235"/>
      <c r="R37" s="235"/>
      <c r="S37" s="235"/>
      <c r="T37" s="235"/>
      <c r="U37" s="235"/>
      <c r="V37" s="235"/>
      <c r="W37" s="235"/>
      <c r="X37" s="236"/>
    </row>
    <row r="38" spans="1:24" x14ac:dyDescent="0.15">
      <c r="A38" s="234"/>
      <c r="B38" s="235"/>
      <c r="C38" s="235"/>
      <c r="D38" s="235"/>
      <c r="E38" s="235"/>
      <c r="F38" s="235"/>
      <c r="G38" s="235"/>
      <c r="H38" s="235"/>
      <c r="I38" s="235"/>
      <c r="J38" s="235"/>
      <c r="K38" s="235"/>
      <c r="L38" s="235"/>
      <c r="M38" s="235"/>
      <c r="N38" s="235"/>
      <c r="O38" s="235"/>
      <c r="P38" s="235"/>
      <c r="Q38" s="235"/>
      <c r="R38" s="235"/>
      <c r="S38" s="235"/>
      <c r="T38" s="235"/>
      <c r="U38" s="235"/>
      <c r="V38" s="235"/>
      <c r="W38" s="235"/>
      <c r="X38" s="236"/>
    </row>
    <row r="39" spans="1:24" x14ac:dyDescent="0.15">
      <c r="A39" s="234"/>
      <c r="B39" s="235"/>
      <c r="C39" s="235"/>
      <c r="D39" s="235"/>
      <c r="E39" s="235"/>
      <c r="F39" s="235"/>
      <c r="G39" s="235"/>
      <c r="H39" s="235"/>
      <c r="I39" s="235"/>
      <c r="J39" s="235"/>
      <c r="K39" s="235"/>
      <c r="L39" s="235"/>
      <c r="M39" s="235"/>
      <c r="N39" s="235"/>
      <c r="O39" s="235"/>
      <c r="P39" s="235"/>
      <c r="Q39" s="235"/>
      <c r="R39" s="235"/>
      <c r="S39" s="235"/>
      <c r="T39" s="235"/>
      <c r="U39" s="235"/>
      <c r="V39" s="235"/>
      <c r="W39" s="235"/>
      <c r="X39" s="236"/>
    </row>
    <row r="40" spans="1:24" x14ac:dyDescent="0.15">
      <c r="A40" s="234"/>
      <c r="B40" s="235"/>
      <c r="C40" s="235"/>
      <c r="D40" s="235"/>
      <c r="E40" s="235"/>
      <c r="F40" s="235"/>
      <c r="G40" s="235"/>
      <c r="H40" s="235"/>
      <c r="I40" s="235"/>
      <c r="J40" s="235"/>
      <c r="K40" s="235"/>
      <c r="L40" s="235"/>
      <c r="M40" s="235"/>
      <c r="N40" s="235"/>
      <c r="O40" s="235"/>
      <c r="P40" s="235"/>
      <c r="Q40" s="235"/>
      <c r="R40" s="235"/>
      <c r="S40" s="235"/>
      <c r="T40" s="235"/>
      <c r="U40" s="235"/>
      <c r="V40" s="235"/>
      <c r="W40" s="235"/>
      <c r="X40" s="236"/>
    </row>
    <row r="41" spans="1:24" x14ac:dyDescent="0.15">
      <c r="A41" s="234"/>
      <c r="B41" s="235"/>
      <c r="C41" s="235"/>
      <c r="D41" s="235"/>
      <c r="E41" s="235"/>
      <c r="F41" s="235"/>
      <c r="G41" s="235"/>
      <c r="H41" s="235"/>
      <c r="I41" s="235"/>
      <c r="J41" s="235"/>
      <c r="K41" s="235"/>
      <c r="L41" s="235"/>
      <c r="M41" s="235"/>
      <c r="N41" s="235"/>
      <c r="O41" s="235"/>
      <c r="P41" s="235"/>
      <c r="Q41" s="235"/>
      <c r="R41" s="235"/>
      <c r="S41" s="235"/>
      <c r="T41" s="235"/>
      <c r="U41" s="235"/>
      <c r="V41" s="235"/>
      <c r="W41" s="235"/>
      <c r="X41" s="236"/>
    </row>
    <row r="42" spans="1:24" x14ac:dyDescent="0.15">
      <c r="A42" s="234"/>
      <c r="B42" s="235"/>
      <c r="C42" s="235"/>
      <c r="D42" s="235"/>
      <c r="E42" s="235"/>
      <c r="F42" s="235"/>
      <c r="G42" s="235"/>
      <c r="H42" s="235"/>
      <c r="I42" s="235"/>
      <c r="J42" s="235"/>
      <c r="K42" s="235"/>
      <c r="L42" s="235"/>
      <c r="M42" s="235"/>
      <c r="N42" s="235"/>
      <c r="O42" s="235"/>
      <c r="P42" s="235"/>
      <c r="Q42" s="235"/>
      <c r="R42" s="235"/>
      <c r="S42" s="235"/>
      <c r="T42" s="235"/>
      <c r="U42" s="235"/>
      <c r="V42" s="235"/>
      <c r="W42" s="235"/>
      <c r="X42" s="236"/>
    </row>
    <row r="43" spans="1:24" x14ac:dyDescent="0.15">
      <c r="A43" s="234"/>
      <c r="B43" s="235"/>
      <c r="C43" s="235"/>
      <c r="D43" s="235"/>
      <c r="E43" s="235"/>
      <c r="F43" s="235"/>
      <c r="G43" s="235"/>
      <c r="H43" s="235"/>
      <c r="I43" s="235"/>
      <c r="J43" s="235"/>
      <c r="K43" s="235"/>
      <c r="L43" s="235"/>
      <c r="M43" s="235"/>
      <c r="N43" s="235"/>
      <c r="O43" s="235"/>
      <c r="P43" s="235"/>
      <c r="Q43" s="235"/>
      <c r="R43" s="235"/>
      <c r="S43" s="235"/>
      <c r="T43" s="235"/>
      <c r="U43" s="235"/>
      <c r="V43" s="235"/>
      <c r="W43" s="235"/>
      <c r="X43" s="236"/>
    </row>
    <row r="44" spans="1:24" x14ac:dyDescent="0.15">
      <c r="A44" s="234"/>
      <c r="B44" s="235"/>
      <c r="C44" s="235"/>
      <c r="D44" s="235"/>
      <c r="E44" s="235"/>
      <c r="F44" s="235"/>
      <c r="G44" s="235"/>
      <c r="H44" s="235"/>
      <c r="I44" s="235"/>
      <c r="J44" s="235"/>
      <c r="K44" s="235"/>
      <c r="L44" s="235"/>
      <c r="M44" s="235"/>
      <c r="N44" s="235"/>
      <c r="O44" s="235"/>
      <c r="P44" s="235"/>
      <c r="Q44" s="235"/>
      <c r="R44" s="235"/>
      <c r="S44" s="235"/>
      <c r="T44" s="235"/>
      <c r="U44" s="235"/>
      <c r="V44" s="235"/>
      <c r="W44" s="235"/>
      <c r="X44" s="236"/>
    </row>
    <row r="45" spans="1:24" x14ac:dyDescent="0.15">
      <c r="A45" s="234"/>
      <c r="B45" s="235"/>
      <c r="C45" s="235"/>
      <c r="D45" s="235"/>
      <c r="E45" s="235"/>
      <c r="F45" s="235"/>
      <c r="G45" s="235"/>
      <c r="H45" s="235"/>
      <c r="I45" s="235"/>
      <c r="J45" s="235"/>
      <c r="K45" s="235"/>
      <c r="L45" s="235"/>
      <c r="M45" s="235"/>
      <c r="N45" s="235"/>
      <c r="O45" s="235"/>
      <c r="P45" s="235"/>
      <c r="Q45" s="235"/>
      <c r="R45" s="235"/>
      <c r="S45" s="235"/>
      <c r="T45" s="235"/>
      <c r="U45" s="235"/>
      <c r="V45" s="235"/>
      <c r="W45" s="235"/>
      <c r="X45" s="236"/>
    </row>
    <row r="46" spans="1:24" x14ac:dyDescent="0.15">
      <c r="A46" s="234"/>
      <c r="B46" s="235"/>
      <c r="C46" s="235"/>
      <c r="D46" s="235"/>
      <c r="E46" s="235"/>
      <c r="F46" s="235"/>
      <c r="G46" s="235"/>
      <c r="H46" s="235"/>
      <c r="I46" s="235"/>
      <c r="J46" s="235"/>
      <c r="K46" s="235"/>
      <c r="L46" s="235"/>
      <c r="M46" s="235"/>
      <c r="N46" s="235"/>
      <c r="O46" s="235"/>
      <c r="P46" s="235"/>
      <c r="Q46" s="235"/>
      <c r="R46" s="235"/>
      <c r="S46" s="235"/>
      <c r="T46" s="235"/>
      <c r="U46" s="235"/>
      <c r="V46" s="235"/>
      <c r="W46" s="235"/>
      <c r="X46" s="236"/>
    </row>
    <row r="47" spans="1:24" x14ac:dyDescent="0.15">
      <c r="A47" s="234"/>
      <c r="B47" s="235"/>
      <c r="C47" s="235"/>
      <c r="D47" s="235"/>
      <c r="E47" s="235"/>
      <c r="F47" s="235"/>
      <c r="G47" s="235"/>
      <c r="H47" s="235"/>
      <c r="I47" s="235"/>
      <c r="J47" s="235"/>
      <c r="K47" s="235"/>
      <c r="L47" s="235"/>
      <c r="M47" s="235"/>
      <c r="N47" s="235"/>
      <c r="O47" s="235"/>
      <c r="P47" s="235"/>
      <c r="Q47" s="235"/>
      <c r="R47" s="235"/>
      <c r="S47" s="235"/>
      <c r="T47" s="235"/>
      <c r="U47" s="235"/>
      <c r="V47" s="235"/>
      <c r="W47" s="235"/>
      <c r="X47" s="236"/>
    </row>
    <row r="48" spans="1:24" x14ac:dyDescent="0.15">
      <c r="A48" s="234"/>
      <c r="B48" s="235"/>
      <c r="C48" s="235"/>
      <c r="D48" s="235"/>
      <c r="E48" s="235"/>
      <c r="F48" s="235"/>
      <c r="G48" s="235"/>
      <c r="H48" s="235"/>
      <c r="I48" s="235"/>
      <c r="J48" s="235"/>
      <c r="K48" s="235"/>
      <c r="L48" s="235"/>
      <c r="M48" s="235"/>
      <c r="N48" s="235"/>
      <c r="O48" s="235"/>
      <c r="P48" s="235"/>
      <c r="Q48" s="235"/>
      <c r="R48" s="235"/>
      <c r="S48" s="235"/>
      <c r="T48" s="235"/>
      <c r="U48" s="235"/>
      <c r="V48" s="235"/>
      <c r="W48" s="235"/>
      <c r="X48" s="236"/>
    </row>
    <row r="49" spans="1:24" x14ac:dyDescent="0.15">
      <c r="A49" s="234"/>
      <c r="B49" s="235"/>
      <c r="C49" s="235"/>
      <c r="D49" s="235"/>
      <c r="E49" s="235"/>
      <c r="F49" s="235"/>
      <c r="G49" s="235"/>
      <c r="H49" s="235"/>
      <c r="I49" s="235"/>
      <c r="J49" s="235"/>
      <c r="K49" s="235"/>
      <c r="L49" s="235"/>
      <c r="M49" s="235"/>
      <c r="N49" s="235"/>
      <c r="O49" s="235"/>
      <c r="P49" s="235"/>
      <c r="Q49" s="235"/>
      <c r="R49" s="235"/>
      <c r="S49" s="235"/>
      <c r="T49" s="235"/>
      <c r="U49" s="235"/>
      <c r="V49" s="235"/>
      <c r="W49" s="235"/>
      <c r="X49" s="236"/>
    </row>
    <row r="50" spans="1:24" x14ac:dyDescent="0.15">
      <c r="A50" s="234"/>
      <c r="B50" s="235"/>
      <c r="C50" s="235"/>
      <c r="D50" s="235"/>
      <c r="E50" s="235"/>
      <c r="F50" s="235"/>
      <c r="G50" s="235"/>
      <c r="H50" s="235"/>
      <c r="I50" s="235"/>
      <c r="J50" s="235"/>
      <c r="K50" s="235"/>
      <c r="L50" s="235"/>
      <c r="M50" s="235"/>
      <c r="N50" s="235"/>
      <c r="O50" s="235"/>
      <c r="P50" s="235"/>
      <c r="Q50" s="235"/>
      <c r="R50" s="235"/>
      <c r="S50" s="235"/>
      <c r="T50" s="235"/>
      <c r="U50" s="235"/>
      <c r="V50" s="235"/>
      <c r="W50" s="235"/>
      <c r="X50" s="236"/>
    </row>
    <row r="51" spans="1:24" x14ac:dyDescent="0.15">
      <c r="A51" s="234"/>
      <c r="B51" s="235"/>
      <c r="C51" s="235"/>
      <c r="D51" s="235"/>
      <c r="E51" s="235"/>
      <c r="F51" s="235"/>
      <c r="G51" s="235"/>
      <c r="H51" s="235"/>
      <c r="I51" s="235"/>
      <c r="J51" s="235"/>
      <c r="K51" s="235"/>
      <c r="L51" s="235"/>
      <c r="M51" s="235"/>
      <c r="N51" s="235"/>
      <c r="O51" s="235"/>
      <c r="P51" s="235"/>
      <c r="Q51" s="235"/>
      <c r="R51" s="235"/>
      <c r="S51" s="235"/>
      <c r="T51" s="235"/>
      <c r="U51" s="235"/>
      <c r="V51" s="235"/>
      <c r="W51" s="235"/>
      <c r="X51" s="236"/>
    </row>
    <row r="52" spans="1:24" x14ac:dyDescent="0.15">
      <c r="A52" s="234"/>
      <c r="B52" s="235"/>
      <c r="C52" s="235"/>
      <c r="D52" s="235"/>
      <c r="E52" s="235"/>
      <c r="F52" s="235"/>
      <c r="G52" s="235"/>
      <c r="H52" s="235"/>
      <c r="I52" s="235"/>
      <c r="J52" s="235"/>
      <c r="K52" s="235"/>
      <c r="L52" s="235"/>
      <c r="M52" s="235"/>
      <c r="N52" s="235"/>
      <c r="O52" s="235"/>
      <c r="P52" s="235"/>
      <c r="Q52" s="235"/>
      <c r="R52" s="235"/>
      <c r="S52" s="235"/>
      <c r="T52" s="235"/>
      <c r="U52" s="235"/>
      <c r="V52" s="235"/>
      <c r="W52" s="235"/>
      <c r="X52" s="236"/>
    </row>
    <row r="53" spans="1:24" x14ac:dyDescent="0.15">
      <c r="A53" s="234"/>
      <c r="B53" s="235"/>
      <c r="C53" s="235"/>
      <c r="D53" s="235"/>
      <c r="E53" s="235"/>
      <c r="F53" s="235"/>
      <c r="G53" s="235"/>
      <c r="H53" s="235"/>
      <c r="I53" s="235"/>
      <c r="J53" s="235"/>
      <c r="K53" s="235"/>
      <c r="L53" s="235"/>
      <c r="M53" s="235"/>
      <c r="N53" s="235"/>
      <c r="O53" s="235"/>
      <c r="P53" s="235"/>
      <c r="Q53" s="235"/>
      <c r="R53" s="235"/>
      <c r="S53" s="235"/>
      <c r="T53" s="235"/>
      <c r="U53" s="235"/>
      <c r="V53" s="235"/>
      <c r="W53" s="235"/>
      <c r="X53" s="236"/>
    </row>
    <row r="54" spans="1:24" x14ac:dyDescent="0.15">
      <c r="A54" s="234"/>
      <c r="B54" s="235"/>
      <c r="C54" s="235"/>
      <c r="D54" s="235"/>
      <c r="E54" s="235"/>
      <c r="F54" s="235"/>
      <c r="G54" s="235"/>
      <c r="H54" s="235"/>
      <c r="I54" s="235"/>
      <c r="J54" s="235"/>
      <c r="K54" s="235"/>
      <c r="L54" s="235"/>
      <c r="M54" s="235"/>
      <c r="N54" s="235"/>
      <c r="O54" s="235"/>
      <c r="P54" s="235"/>
      <c r="Q54" s="235"/>
      <c r="R54" s="235"/>
      <c r="S54" s="235"/>
      <c r="T54" s="235"/>
      <c r="U54" s="235"/>
      <c r="V54" s="235"/>
      <c r="W54" s="235"/>
      <c r="X54" s="236"/>
    </row>
    <row r="55" spans="1:24" x14ac:dyDescent="0.15">
      <c r="A55" s="234"/>
      <c r="B55" s="235"/>
      <c r="C55" s="235"/>
      <c r="D55" s="235"/>
      <c r="E55" s="235"/>
      <c r="F55" s="235"/>
      <c r="G55" s="235"/>
      <c r="H55" s="235"/>
      <c r="I55" s="235"/>
      <c r="J55" s="235"/>
      <c r="K55" s="235"/>
      <c r="L55" s="235"/>
      <c r="M55" s="235"/>
      <c r="N55" s="235"/>
      <c r="O55" s="235"/>
      <c r="P55" s="235"/>
      <c r="Q55" s="235"/>
      <c r="R55" s="235"/>
      <c r="S55" s="235"/>
      <c r="T55" s="235"/>
      <c r="U55" s="235"/>
      <c r="V55" s="235"/>
      <c r="W55" s="235"/>
      <c r="X55" s="236"/>
    </row>
    <row r="56" spans="1:24" x14ac:dyDescent="0.15">
      <c r="A56" s="234"/>
      <c r="B56" s="235"/>
      <c r="C56" s="235"/>
      <c r="D56" s="235"/>
      <c r="E56" s="235"/>
      <c r="F56" s="235"/>
      <c r="G56" s="235"/>
      <c r="H56" s="235"/>
      <c r="I56" s="235"/>
      <c r="J56" s="235"/>
      <c r="K56" s="235"/>
      <c r="L56" s="235"/>
      <c r="M56" s="235"/>
      <c r="N56" s="235"/>
      <c r="O56" s="235"/>
      <c r="P56" s="235"/>
      <c r="Q56" s="235"/>
      <c r="R56" s="235"/>
      <c r="S56" s="235"/>
      <c r="T56" s="235"/>
      <c r="U56" s="235"/>
      <c r="V56" s="235"/>
      <c r="W56" s="235"/>
      <c r="X56" s="236"/>
    </row>
    <row r="57" spans="1:24" x14ac:dyDescent="0.15">
      <c r="A57" s="234"/>
      <c r="B57" s="235"/>
      <c r="C57" s="235"/>
      <c r="D57" s="235"/>
      <c r="E57" s="235"/>
      <c r="F57" s="235"/>
      <c r="G57" s="235"/>
      <c r="H57" s="235"/>
      <c r="I57" s="235"/>
      <c r="J57" s="235"/>
      <c r="K57" s="235"/>
      <c r="L57" s="235"/>
      <c r="M57" s="235"/>
      <c r="N57" s="235"/>
      <c r="O57" s="235"/>
      <c r="P57" s="235"/>
      <c r="Q57" s="235"/>
      <c r="R57" s="235"/>
      <c r="S57" s="235"/>
      <c r="T57" s="235"/>
      <c r="U57" s="235"/>
      <c r="V57" s="235"/>
      <c r="W57" s="235"/>
      <c r="X57" s="236"/>
    </row>
    <row r="58" spans="1:24" x14ac:dyDescent="0.15">
      <c r="A58" s="234"/>
      <c r="B58" s="235"/>
      <c r="C58" s="235"/>
      <c r="D58" s="235"/>
      <c r="E58" s="235"/>
      <c r="F58" s="235"/>
      <c r="G58" s="235"/>
      <c r="H58" s="235"/>
      <c r="I58" s="235"/>
      <c r="J58" s="235"/>
      <c r="K58" s="235"/>
      <c r="L58" s="235"/>
      <c r="M58" s="235"/>
      <c r="N58" s="235"/>
      <c r="O58" s="235"/>
      <c r="P58" s="235"/>
      <c r="Q58" s="235"/>
      <c r="R58" s="235"/>
      <c r="S58" s="235"/>
      <c r="T58" s="235"/>
      <c r="U58" s="235"/>
      <c r="V58" s="235"/>
      <c r="W58" s="235"/>
      <c r="X58" s="236"/>
    </row>
    <row r="59" spans="1:24" x14ac:dyDescent="0.15">
      <c r="A59" s="234"/>
      <c r="B59" s="235"/>
      <c r="C59" s="235"/>
      <c r="D59" s="235"/>
      <c r="E59" s="235"/>
      <c r="F59" s="235"/>
      <c r="G59" s="235"/>
      <c r="H59" s="235"/>
      <c r="I59" s="235"/>
      <c r="J59" s="235"/>
      <c r="K59" s="235"/>
      <c r="L59" s="235"/>
      <c r="M59" s="235"/>
      <c r="N59" s="235"/>
      <c r="O59" s="235"/>
      <c r="P59" s="235"/>
      <c r="Q59" s="235"/>
      <c r="R59" s="235"/>
      <c r="S59" s="235"/>
      <c r="T59" s="235"/>
      <c r="U59" s="235"/>
      <c r="V59" s="235"/>
      <c r="W59" s="235"/>
      <c r="X59" s="236"/>
    </row>
    <row r="60" spans="1:24" x14ac:dyDescent="0.15">
      <c r="A60" s="234"/>
      <c r="B60" s="235"/>
      <c r="C60" s="235"/>
      <c r="D60" s="235"/>
      <c r="E60" s="235"/>
      <c r="F60" s="235"/>
      <c r="G60" s="235"/>
      <c r="H60" s="235"/>
      <c r="I60" s="235"/>
      <c r="J60" s="235"/>
      <c r="K60" s="235"/>
      <c r="L60" s="235"/>
      <c r="M60" s="235"/>
      <c r="N60" s="235"/>
      <c r="O60" s="235"/>
      <c r="P60" s="235"/>
      <c r="Q60" s="235"/>
      <c r="R60" s="235"/>
      <c r="S60" s="235"/>
      <c r="T60" s="235"/>
      <c r="U60" s="235"/>
      <c r="V60" s="235"/>
      <c r="W60" s="235"/>
      <c r="X60" s="236"/>
    </row>
    <row r="61" spans="1:24" x14ac:dyDescent="0.15">
      <c r="A61" s="234"/>
      <c r="B61" s="235"/>
      <c r="C61" s="235"/>
      <c r="D61" s="235"/>
      <c r="E61" s="235"/>
      <c r="F61" s="235"/>
      <c r="G61" s="235"/>
      <c r="H61" s="235"/>
      <c r="I61" s="235"/>
      <c r="J61" s="235"/>
      <c r="K61" s="235"/>
      <c r="L61" s="235"/>
      <c r="M61" s="235"/>
      <c r="N61" s="235"/>
      <c r="O61" s="235"/>
      <c r="P61" s="235"/>
      <c r="Q61" s="235"/>
      <c r="R61" s="235"/>
      <c r="S61" s="235"/>
      <c r="T61" s="235"/>
      <c r="U61" s="235"/>
      <c r="V61" s="235"/>
      <c r="W61" s="235"/>
      <c r="X61" s="236"/>
    </row>
    <row r="62" spans="1:24" x14ac:dyDescent="0.15">
      <c r="A62" s="237"/>
      <c r="B62" s="238"/>
      <c r="C62" s="238"/>
      <c r="D62" s="238"/>
      <c r="E62" s="238"/>
      <c r="F62" s="238"/>
      <c r="G62" s="238"/>
      <c r="H62" s="238"/>
      <c r="I62" s="238"/>
      <c r="J62" s="238"/>
      <c r="K62" s="238"/>
      <c r="L62" s="238"/>
      <c r="M62" s="238"/>
      <c r="N62" s="238"/>
      <c r="O62" s="238"/>
      <c r="P62" s="238"/>
      <c r="Q62" s="238"/>
      <c r="R62" s="238"/>
      <c r="S62" s="238"/>
      <c r="T62" s="238"/>
      <c r="U62" s="238"/>
      <c r="V62" s="238"/>
      <c r="W62" s="238"/>
      <c r="X62" s="239"/>
    </row>
  </sheetData>
  <mergeCells count="2">
    <mergeCell ref="AA2:AC2"/>
    <mergeCell ref="M4:N4"/>
  </mergeCells>
  <phoneticPr fontId="1"/>
  <printOptions horizontalCentered="1"/>
  <pageMargins left="0.39370078740157483" right="0" top="0.39370078740157483" bottom="0.19685039370078741" header="0.51181102362204722" footer="0.51181102362204722"/>
  <headerFooter alignWithMargins="0"/>
  <drawing r:id="rId2"/>
</worksheet>
</file>