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0292411\Desktop\家計調査：作成中フォルダー\R02\"/>
    </mc:Choice>
  </mc:AlternateContent>
  <bookViews>
    <workbookView xWindow="0" yWindow="0" windowWidth="20490" windowHeight="7515"/>
  </bookViews>
  <sheets>
    <sheet name="勤労収入 " sheetId="5" r:id="rId1"/>
  </sheets>
  <definedNames>
    <definedName name="_xlnm.Print_Area" localSheetId="0">'勤労収入 '!$A$1:$O$34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5" l="1"/>
  <c r="N28" i="5"/>
  <c r="M28" i="5"/>
  <c r="L28" i="5"/>
  <c r="K28" i="5"/>
  <c r="J28" i="5"/>
  <c r="I28" i="5"/>
  <c r="H28" i="5"/>
  <c r="G28" i="5"/>
  <c r="F28" i="5"/>
  <c r="E28" i="5"/>
  <c r="D28" i="5"/>
  <c r="O13" i="5"/>
  <c r="N13" i="5"/>
  <c r="M13" i="5"/>
  <c r="L13" i="5"/>
  <c r="K13" i="5"/>
  <c r="J13" i="5"/>
  <c r="I13" i="5"/>
  <c r="H13" i="5"/>
  <c r="G13" i="5"/>
  <c r="F13" i="5"/>
  <c r="E13" i="5"/>
  <c r="D13" i="5"/>
</calcChain>
</file>

<file path=xl/sharedStrings.xml><?xml version="1.0" encoding="utf-8"?>
<sst xmlns="http://schemas.openxmlformats.org/spreadsheetml/2006/main" count="45" uniqueCount="44">
  <si>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</si>
  <si>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</si>
  <si>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</si>
  <si>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5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</si>
  <si>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</si>
  <si>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</si>
  <si>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</si>
  <si>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</si>
  <si>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</si>
  <si>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　２月</t>
  </si>
  <si>
    <t>賞与</t>
    <rPh sb="0" eb="2">
      <t>ショウヨ</t>
    </rPh>
    <phoneticPr fontId="4"/>
  </si>
  <si>
    <t>平成２６年</t>
    <rPh sb="0" eb="2">
      <t>ヘイセイ</t>
    </rPh>
    <rPh sb="4" eb="5">
      <t>ネン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</si>
  <si>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</si>
  <si>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</si>
  <si>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</si>
  <si>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</si>
  <si>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</si>
  <si>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</si>
  <si>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5"/>
  </si>
  <si>
    <t>単位 ： 円</t>
  </si>
  <si>
    <t>１＝２＋３＋４＋５</t>
  </si>
  <si>
    <t xml:space="preserve"> 実 収 入</t>
  </si>
  <si>
    <t>勤め先      からの       収入 ２</t>
  </si>
  <si>
    <t>事業内職　収入　３</t>
  </si>
  <si>
    <t>他の経常　収入　４</t>
  </si>
  <si>
    <t>　３月</t>
  </si>
  <si>
    <t>可処分　　所得</t>
  </si>
  <si>
    <t>項目</t>
  </si>
  <si>
    <t>世帯主　　収 　入</t>
  </si>
  <si>
    <t>家族収入</t>
  </si>
  <si>
    <t>　１月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</si>
  <si>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</si>
  <si>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</si>
  <si>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　４月</t>
  </si>
  <si>
    <t>　10月</t>
  </si>
  <si>
    <t>　11月</t>
  </si>
  <si>
    <t>　12月</t>
  </si>
  <si>
    <t>　５月</t>
  </si>
  <si>
    <t>　６月</t>
  </si>
  <si>
    <t>　７月</t>
  </si>
  <si>
    <t>　８月</t>
  </si>
  <si>
    <t>　９月</t>
  </si>
  <si>
    <t>対  前  年  比</t>
    <rPh sb="6" eb="7">
      <t>ネン</t>
    </rPh>
    <phoneticPr fontId="4"/>
  </si>
  <si>
    <t xml:space="preserve">     資料：総務省統計局「家計調査報告」・「家計調査年報」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</si>
</sst>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3" xfId="0" applyFont="1" applyBorder="1" applyAlignment="1">
      <alignment horizontal="right"/>
    </xf>
    <xf numFmtId="0" fontId="8" fillId="0" borderId="3" xfId="0" applyFont="1" applyBorder="1"/>
    <xf numFmtId="0" fontId="9" fillId="0" borderId="3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10" fillId="0" borderId="0" xfId="0" applyFont="1" applyBorder="1" applyAlignment="1"/>
    <xf numFmtId="0" fontId="9" fillId="0" borderId="0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6" fillId="0" borderId="11" xfId="0" quotePrefix="1" applyFont="1" applyBorder="1" applyAlignment="1">
      <alignment horizontal="right"/>
    </xf>
    <xf numFmtId="37" fontId="10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1" fillId="0" borderId="16" xfId="3" applyNumberFormat="1" applyFont="1" applyBorder="1" applyAlignment="1" applyProtection="1">
      <alignment horizontal="center" vertical="center" wrapText="1"/>
    </xf>
    <xf numFmtId="37" fontId="6" fillId="0" borderId="11" xfId="3" applyNumberFormat="1" applyFont="1" applyBorder="1" applyProtection="1"/>
    <xf numFmtId="37" fontId="6" fillId="0" borderId="15" xfId="3" applyNumberFormat="1" applyFont="1" applyBorder="1" applyProtection="1"/>
    <xf numFmtId="37" fontId="6" fillId="0" borderId="16" xfId="3" applyNumberFormat="1" applyFont="1" applyBorder="1" applyProtection="1"/>
    <xf numFmtId="3" fontId="6" fillId="0" borderId="8" xfId="0" applyNumberFormat="1" applyFont="1" applyBorder="1"/>
    <xf numFmtId="3" fontId="6" fillId="0" borderId="11" xfId="0" applyNumberFormat="1" applyFont="1" applyBorder="1"/>
    <xf numFmtId="37" fontId="12" fillId="0" borderId="0" xfId="3" applyFont="1" applyBorder="1"/>
    <xf numFmtId="37" fontId="10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6" xfId="3" applyFont="1" applyBorder="1"/>
    <xf numFmtId="3" fontId="6" fillId="0" borderId="15" xfId="0" applyNumberFormat="1" applyFont="1" applyBorder="1"/>
    <xf numFmtId="37" fontId="6" fillId="0" borderId="16" xfId="3" applyFont="1" applyBorder="1"/>
    <xf numFmtId="37" fontId="12" fillId="0" borderId="0" xfId="3" applyFont="1"/>
    <xf numFmtId="37" fontId="3" fillId="0" borderId="0" xfId="3"/>
    <xf numFmtId="37" fontId="6" fillId="0" borderId="18" xfId="3" applyNumberFormat="1" applyFont="1" applyBorder="1" applyProtection="1"/>
    <xf numFmtId="37" fontId="6" fillId="0" borderId="18" xfId="3" applyFont="1" applyBorder="1"/>
    <xf numFmtId="37" fontId="6" fillId="0" borderId="19" xfId="3" applyFont="1" applyBorder="1"/>
    <xf numFmtId="37" fontId="6" fillId="0" borderId="16" xfId="3" applyNumberFormat="1" applyFont="1" applyBorder="1" applyAlignment="1" applyProtection="1">
      <alignment horizontal="center" vertical="center" wrapText="1"/>
    </xf>
    <xf numFmtId="37" fontId="13" fillId="0" borderId="0" xfId="3" applyNumberFormat="1" applyFont="1" applyAlignment="1" applyProtection="1">
      <alignment horizontal="left"/>
    </xf>
    <xf numFmtId="37" fontId="6" fillId="0" borderId="19" xfId="3" applyNumberFormat="1" applyFont="1" applyBorder="1" applyProtection="1"/>
    <xf numFmtId="37" fontId="6" fillId="0" borderId="15" xfId="3" applyFont="1" applyBorder="1"/>
    <xf numFmtId="0" fontId="0" fillId="0" borderId="0" xfId="0"/>
    <xf numFmtId="37" fontId="6" fillId="0" borderId="20" xfId="3" applyNumberFormat="1" applyFont="1" applyBorder="1" applyProtection="1"/>
    <xf numFmtId="37" fontId="3" fillId="0" borderId="0" xfId="3" applyAlignment="1">
      <alignment horizontal="center"/>
    </xf>
    <xf numFmtId="37" fontId="6" fillId="0" borderId="10" xfId="3" applyNumberFormat="1" applyFont="1" applyBorder="1" applyProtection="1"/>
    <xf numFmtId="37" fontId="6" fillId="0" borderId="8" xfId="3" applyFont="1" applyBorder="1"/>
    <xf numFmtId="37" fontId="6" fillId="0" borderId="9" xfId="3" applyFont="1" applyBorder="1"/>
    <xf numFmtId="37" fontId="13" fillId="0" borderId="0" xfId="3" applyFont="1"/>
    <xf numFmtId="37" fontId="6" fillId="0" borderId="25" xfId="3" applyFont="1" applyBorder="1"/>
    <xf numFmtId="37" fontId="6" fillId="0" borderId="26" xfId="3" applyFont="1" applyBorder="1"/>
    <xf numFmtId="3" fontId="6" fillId="0" borderId="23" xfId="0" applyNumberFormat="1" applyFont="1" applyBorder="1"/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37" fontId="12" fillId="0" borderId="0" xfId="3" applyNumberFormat="1" applyFont="1" applyBorder="1" applyProtection="1"/>
    <xf numFmtId="176" fontId="5" fillId="0" borderId="0" xfId="0" applyNumberFormat="1" applyFont="1"/>
    <xf numFmtId="176" fontId="14" fillId="0" borderId="0" xfId="0" applyNumberFormat="1" applyFont="1" applyAlignment="1">
      <alignment horizontal="center"/>
    </xf>
    <xf numFmtId="176" fontId="6" fillId="0" borderId="0" xfId="0" applyNumberFormat="1" applyFont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14" xfId="3" applyNumberFormat="1" applyFont="1" applyBorder="1" applyAlignment="1" applyProtection="1">
      <alignment horizontal="center" wrapText="1"/>
    </xf>
    <xf numFmtId="37" fontId="6" fillId="0" borderId="15" xfId="3" applyNumberFormat="1" applyFont="1" applyBorder="1" applyAlignment="1" applyProtection="1">
      <alignment horizontal="center" wrapText="1"/>
    </xf>
    <xf numFmtId="37" fontId="6" fillId="0" borderId="17" xfId="3" applyFont="1" applyBorder="1" applyAlignment="1">
      <alignment horizontal="center" vertical="center" wrapText="1"/>
    </xf>
    <xf numFmtId="37" fontId="6" fillId="0" borderId="8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8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37" fontId="6" fillId="0" borderId="7" xfId="3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7" fontId="6" fillId="0" borderId="21" xfId="3" applyNumberFormat="1" applyFont="1" applyBorder="1" applyAlignment="1" applyProtection="1">
      <alignment horizontal="center" vertical="center" wrapText="1"/>
    </xf>
    <xf numFmtId="37" fontId="6" fillId="0" borderId="16" xfId="3" applyNumberFormat="1" applyFont="1" applyBorder="1" applyAlignment="1" applyProtection="1">
      <alignment horizontal="center" vertical="center" wrapText="1"/>
    </xf>
    <xf numFmtId="49" fontId="10" fillId="0" borderId="8" xfId="0" applyNumberFormat="1" applyFont="1" applyBorder="1" applyAlignment="1" applyProtection="1">
      <alignment horizontal="center"/>
    </xf>
    <xf numFmtId="49" fontId="10" fillId="0" borderId="11" xfId="0" applyNumberFormat="1" applyFont="1" applyBorder="1" applyAlignment="1" applyProtection="1">
      <alignment horizontal="center"/>
    </xf>
    <xf numFmtId="49" fontId="10" fillId="0" borderId="9" xfId="0" applyNumberFormat="1" applyFont="1" applyBorder="1" applyAlignment="1" applyProtection="1">
      <alignment horizontal="center"/>
    </xf>
    <xf numFmtId="49" fontId="10" fillId="0" borderId="12" xfId="0" applyNumberFormat="1" applyFont="1" applyBorder="1" applyAlignment="1" applyProtection="1">
      <alignment horizontal="center"/>
    </xf>
    <xf numFmtId="37" fontId="7" fillId="0" borderId="0" xfId="3" applyNumberFormat="1" applyFont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6" xfId="0" applyNumberFormat="1" applyFont="1" applyBorder="1" applyAlignment="1" applyProtection="1">
      <alignment horizontal="center"/>
    </xf>
    <xf numFmtId="49" fontId="10" fillId="0" borderId="7" xfId="0" applyNumberFormat="1" applyFont="1" applyBorder="1" applyAlignment="1" applyProtection="1">
      <alignment horizontal="center"/>
    </xf>
    <xf numFmtId="49" fontId="10" fillId="0" borderId="13" xfId="0" applyNumberFormat="1" applyFont="1" applyBorder="1" applyAlignment="1" applyProtection="1">
      <alignment horizontal="center"/>
    </xf>
    <xf numFmtId="37" fontId="6" fillId="0" borderId="14" xfId="3" applyNumberFormat="1" applyFont="1" applyBorder="1" applyAlignment="1" applyProtection="1">
      <alignment horizontal="center" vertical="center" wrapText="1"/>
    </xf>
    <xf numFmtId="37" fontId="6" fillId="0" borderId="15" xfId="3" applyNumberFormat="1" applyFont="1" applyBorder="1" applyAlignment="1" applyProtection="1">
      <alignment horizontal="center" vertical="center" wrapText="1"/>
    </xf>
    <xf numFmtId="37" fontId="6" fillId="0" borderId="22" xfId="3" applyNumberFormat="1" applyFont="1" applyBorder="1" applyAlignment="1" applyProtection="1">
      <alignment horizontal="center" vertical="center" wrapText="1"/>
    </xf>
    <xf numFmtId="37" fontId="6" fillId="0" borderId="23" xfId="3" applyNumberFormat="1" applyFont="1" applyBorder="1" applyAlignment="1" applyProtection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0" fontId="13" fillId="0" borderId="3" xfId="0" applyFont="1" applyBorder="1"/>
    <xf numFmtId="37" fontId="6" fillId="0" borderId="27" xfId="0" applyNumberFormat="1" applyFont="1" applyBorder="1" applyAlignment="1" applyProtection="1">
      <alignment horizontal="center"/>
    </xf>
    <xf numFmtId="37" fontId="6" fillId="0" borderId="28" xfId="0" applyNumberFormat="1" applyFont="1" applyBorder="1" applyAlignment="1" applyProtection="1">
      <alignment horizontal="center"/>
    </xf>
    <xf numFmtId="177" fontId="6" fillId="0" borderId="28" xfId="3" applyNumberFormat="1" applyFont="1" applyFill="1" applyBorder="1" applyAlignment="1" applyProtection="1">
      <alignment horizontal="center"/>
    </xf>
    <xf numFmtId="177" fontId="6" fillId="0" borderId="29" xfId="3" applyNumberFormat="1" applyFont="1" applyFill="1" applyBorder="1" applyAlignment="1" applyProtection="1">
      <alignment horizontal="center"/>
    </xf>
    <xf numFmtId="0" fontId="16" fillId="0" borderId="3" xfId="0" applyFont="1" applyBorder="1"/>
    <xf numFmtId="37" fontId="6" fillId="0" borderId="30" xfId="0" applyNumberFormat="1" applyFont="1" applyBorder="1" applyAlignment="1" applyProtection="1">
      <alignment horizontal="center"/>
    </xf>
    <xf numFmtId="37" fontId="6" fillId="0" borderId="31" xfId="0" applyNumberFormat="1" applyFont="1" applyBorder="1" applyAlignment="1" applyProtection="1">
      <alignment horizontal="center"/>
    </xf>
    <xf numFmtId="177" fontId="6" fillId="0" borderId="31" xfId="3" applyNumberFormat="1" applyFont="1" applyFill="1" applyBorder="1" applyAlignment="1" applyProtection="1">
      <alignment horizontal="center"/>
    </xf>
    <xf numFmtId="178" fontId="6" fillId="0" borderId="31" xfId="3" applyNumberFormat="1" applyFont="1" applyFill="1" applyBorder="1" applyAlignment="1" applyProtection="1">
      <alignment horizontal="right" shrinkToFit="1"/>
    </xf>
    <xf numFmtId="179" fontId="6" fillId="0" borderId="31" xfId="3" applyNumberFormat="1" applyFont="1" applyFill="1" applyBorder="1" applyAlignment="1" applyProtection="1">
      <alignment horizontal="right"/>
    </xf>
    <xf numFmtId="177" fontId="6" fillId="0" borderId="31" xfId="3" applyNumberFormat="1" applyFont="1" applyFill="1" applyBorder="1" applyAlignment="1" applyProtection="1">
      <alignment horizontal="center" shrinkToFit="1"/>
    </xf>
    <xf numFmtId="177" fontId="6" fillId="0" borderId="32" xfId="3" applyNumberFormat="1" applyFont="1" applyFill="1" applyBorder="1" applyAlignment="1" applyProtection="1">
      <alignment horizontal="center"/>
    </xf>
    <xf numFmtId="3" fontId="6" fillId="0" borderId="0" xfId="0" applyNumberFormat="1" applyFont="1" applyBorder="1"/>
    <xf numFmtId="37" fontId="6" fillId="0" borderId="0" xfId="3" applyFont="1" applyFill="1" applyBorder="1"/>
    <xf numFmtId="177" fontId="6" fillId="0" borderId="0" xfId="3" applyNumberFormat="1" applyFont="1" applyBorder="1" applyProtection="1"/>
    <xf numFmtId="3" fontId="6" fillId="0" borderId="5" xfId="0" applyNumberFormat="1" applyFont="1" applyBorder="1"/>
    <xf numFmtId="177" fontId="6" fillId="0" borderId="0" xfId="3" applyNumberFormat="1" applyFont="1" applyFill="1" applyBorder="1" applyAlignment="1" applyProtection="1">
      <alignment horizontal="center"/>
    </xf>
    <xf numFmtId="178" fontId="6" fillId="0" borderId="0" xfId="3" applyNumberFormat="1" applyFont="1" applyFill="1" applyBorder="1" applyAlignment="1" applyProtection="1">
      <alignment horizontal="right" shrinkToFit="1"/>
    </xf>
    <xf numFmtId="179" fontId="6" fillId="0" borderId="0" xfId="3" applyNumberFormat="1" applyFont="1" applyFill="1" applyBorder="1" applyAlignment="1" applyProtection="1">
      <alignment horizontal="right"/>
    </xf>
    <xf numFmtId="177" fontId="6" fillId="0" borderId="0" xfId="3" applyNumberFormat="1" applyFont="1" applyFill="1" applyBorder="1" applyAlignment="1" applyProtection="1">
      <alignment horizontal="center" shrinkToFit="1"/>
    </xf>
    <xf numFmtId="177" fontId="6" fillId="0" borderId="0" xfId="3" applyNumberFormat="1" applyFont="1" applyBorder="1" applyAlignment="1" applyProtection="1">
      <alignment horizontal="center"/>
    </xf>
    <xf numFmtId="177" fontId="6" fillId="0" borderId="0" xfId="3" applyNumberFormat="1" applyFont="1" applyBorder="1" applyAlignment="1" applyProtection="1">
      <alignment horizontal="center" shrinkToFit="1"/>
    </xf>
    <xf numFmtId="179" fontId="6" fillId="0" borderId="0" xfId="3" applyNumberFormat="1" applyFont="1" applyBorder="1" applyAlignment="1" applyProtection="1">
      <alignment horizontal="right" shrinkToFit="1"/>
    </xf>
    <xf numFmtId="179" fontId="6" fillId="0" borderId="0" xfId="3" applyNumberFormat="1" applyFont="1" applyBorder="1" applyAlignment="1" applyProtection="1">
      <alignment horizontal="right"/>
    </xf>
  </cellXfs>
  <cellStyles count="4">
    <cellStyle name="標準" xfId="0" builtinId="0"/>
    <cellStyle name="標準 2" xfId="1"/>
    <cellStyle name="標準 3" xfId="2"/>
    <cellStyle name="標準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C30" sqref="C30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" bestFit="1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86" t="s">
        <v>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5"/>
      <c r="Q1" s="41"/>
    </row>
    <row r="2" spans="1:18" s="3" customFormat="1" ht="21" customHeight="1" x14ac:dyDescent="0.15">
      <c r="A2" s="6"/>
      <c r="B2" s="6"/>
      <c r="C2" s="22"/>
      <c r="D2" s="6"/>
      <c r="E2" s="6"/>
      <c r="F2" s="6"/>
      <c r="G2" s="6"/>
      <c r="H2" s="6"/>
      <c r="I2" s="6"/>
      <c r="J2" s="6"/>
      <c r="K2" s="6"/>
      <c r="L2" s="6"/>
      <c r="M2" s="6"/>
      <c r="N2" s="67" t="s">
        <v>19</v>
      </c>
      <c r="O2" s="67"/>
      <c r="P2" s="21"/>
      <c r="Q2" s="62"/>
      <c r="R2" s="63"/>
    </row>
    <row r="3" spans="1:18" s="3" customFormat="1" ht="9" customHeight="1" x14ac:dyDescent="0.15">
      <c r="A3" s="7"/>
      <c r="B3" s="16"/>
      <c r="C3" s="23"/>
      <c r="D3" s="68" t="s">
        <v>21</v>
      </c>
      <c r="E3" s="70" t="s">
        <v>22</v>
      </c>
      <c r="F3" s="42"/>
      <c r="G3" s="43"/>
      <c r="H3" s="42"/>
      <c r="I3" s="42"/>
      <c r="J3" s="42"/>
      <c r="K3" s="52"/>
      <c r="L3" s="73" t="s">
        <v>23</v>
      </c>
      <c r="M3" s="91" t="s">
        <v>24</v>
      </c>
      <c r="N3" s="91" t="s">
        <v>6</v>
      </c>
      <c r="O3" s="93" t="s">
        <v>26</v>
      </c>
      <c r="P3" s="59"/>
      <c r="Q3" s="62"/>
      <c r="R3" s="63"/>
    </row>
    <row r="4" spans="1:18" s="3" customFormat="1" ht="9.75" customHeight="1" x14ac:dyDescent="0.15">
      <c r="A4" s="8"/>
      <c r="B4" s="17"/>
      <c r="C4" s="76" t="s">
        <v>27</v>
      </c>
      <c r="D4" s="69"/>
      <c r="E4" s="71"/>
      <c r="F4" s="78" t="s">
        <v>28</v>
      </c>
      <c r="G4" s="44"/>
      <c r="H4" s="47"/>
      <c r="I4" s="50"/>
      <c r="J4" s="80" t="s">
        <v>12</v>
      </c>
      <c r="K4" s="80" t="s">
        <v>29</v>
      </c>
      <c r="L4" s="74"/>
      <c r="M4" s="92"/>
      <c r="N4" s="92"/>
      <c r="O4" s="94"/>
      <c r="P4" s="59"/>
      <c r="Q4" s="34" t="s">
        <v>5</v>
      </c>
      <c r="R4" s="63"/>
    </row>
    <row r="5" spans="1:18" s="3" customFormat="1" ht="33.75" customHeight="1" x14ac:dyDescent="0.15">
      <c r="A5" s="87" t="s">
        <v>1</v>
      </c>
      <c r="B5" s="88"/>
      <c r="C5" s="77"/>
      <c r="D5" s="28" t="s">
        <v>20</v>
      </c>
      <c r="E5" s="72"/>
      <c r="F5" s="79"/>
      <c r="G5" s="45" t="s">
        <v>7</v>
      </c>
      <c r="H5" s="45" t="s">
        <v>0</v>
      </c>
      <c r="I5" s="45" t="s">
        <v>10</v>
      </c>
      <c r="J5" s="81"/>
      <c r="K5" s="81"/>
      <c r="L5" s="75"/>
      <c r="M5" s="81"/>
      <c r="N5" s="81"/>
      <c r="O5" s="95"/>
      <c r="P5" s="59"/>
      <c r="Q5" s="62"/>
      <c r="R5" s="63"/>
    </row>
    <row r="6" spans="1:18" s="3" customFormat="1" ht="15" customHeight="1" x14ac:dyDescent="0.15">
      <c r="A6" s="9"/>
      <c r="B6" s="89" t="s">
        <v>11</v>
      </c>
      <c r="C6" s="90"/>
      <c r="D6" s="29">
        <v>536460</v>
      </c>
      <c r="E6" s="36">
        <v>496804</v>
      </c>
      <c r="F6" s="30">
        <v>432829</v>
      </c>
      <c r="G6" s="36">
        <v>359130</v>
      </c>
      <c r="H6" s="48">
        <v>6195</v>
      </c>
      <c r="I6" s="36">
        <v>67504</v>
      </c>
      <c r="J6" s="48">
        <v>54716</v>
      </c>
      <c r="K6" s="36">
        <v>9258</v>
      </c>
      <c r="L6" s="53">
        <v>1070</v>
      </c>
      <c r="M6" s="53">
        <v>27121</v>
      </c>
      <c r="N6" s="48">
        <v>11466</v>
      </c>
      <c r="O6" s="56">
        <v>435986</v>
      </c>
      <c r="P6" s="60"/>
      <c r="Q6" s="62"/>
      <c r="R6" s="63"/>
    </row>
    <row r="7" spans="1:18" s="3" customFormat="1" ht="15" customHeight="1" x14ac:dyDescent="0.15">
      <c r="A7" s="10" t="s">
        <v>8</v>
      </c>
      <c r="B7" s="82" t="s">
        <v>14</v>
      </c>
      <c r="C7" s="83"/>
      <c r="D7" s="29">
        <v>545130</v>
      </c>
      <c r="E7" s="36">
        <v>497637</v>
      </c>
      <c r="F7" s="30">
        <v>436007</v>
      </c>
      <c r="G7" s="36">
        <v>366280</v>
      </c>
      <c r="H7" s="48">
        <v>1582</v>
      </c>
      <c r="I7" s="36">
        <v>68144</v>
      </c>
      <c r="J7" s="48">
        <v>56146</v>
      </c>
      <c r="K7" s="36">
        <v>5485</v>
      </c>
      <c r="L7" s="53">
        <v>2793</v>
      </c>
      <c r="M7" s="53">
        <v>33254</v>
      </c>
      <c r="N7" s="48">
        <v>11446</v>
      </c>
      <c r="O7" s="56">
        <v>446776</v>
      </c>
      <c r="P7" s="60"/>
      <c r="Q7" s="62"/>
      <c r="R7" s="63"/>
    </row>
    <row r="8" spans="1:18" s="3" customFormat="1" ht="15" customHeight="1" x14ac:dyDescent="0.15">
      <c r="A8" s="11"/>
      <c r="B8" s="82" t="s">
        <v>16</v>
      </c>
      <c r="C8" s="83"/>
      <c r="D8" s="29">
        <v>511472</v>
      </c>
      <c r="E8" s="36">
        <v>471234</v>
      </c>
      <c r="F8" s="30">
        <v>378000</v>
      </c>
      <c r="G8" s="36">
        <v>313386</v>
      </c>
      <c r="H8" s="48">
        <v>1893</v>
      </c>
      <c r="I8" s="36">
        <v>62721</v>
      </c>
      <c r="J8" s="48">
        <v>76470</v>
      </c>
      <c r="K8" s="36">
        <v>16764</v>
      </c>
      <c r="L8" s="53">
        <v>1893</v>
      </c>
      <c r="M8" s="53">
        <v>29015</v>
      </c>
      <c r="N8" s="48">
        <v>9330</v>
      </c>
      <c r="O8" s="56">
        <v>430492</v>
      </c>
      <c r="P8" s="60"/>
      <c r="Q8" s="62"/>
      <c r="R8" s="64"/>
    </row>
    <row r="9" spans="1:18" s="3" customFormat="1" ht="15" customHeight="1" x14ac:dyDescent="0.15">
      <c r="A9" s="10" t="s">
        <v>4</v>
      </c>
      <c r="B9" s="82" t="s">
        <v>17</v>
      </c>
      <c r="C9" s="83"/>
      <c r="D9" s="29">
        <v>536432</v>
      </c>
      <c r="E9" s="36">
        <v>484986</v>
      </c>
      <c r="F9" s="30">
        <v>399577</v>
      </c>
      <c r="G9" s="36">
        <v>334640</v>
      </c>
      <c r="H9" s="48">
        <v>1081</v>
      </c>
      <c r="I9" s="36">
        <v>63856</v>
      </c>
      <c r="J9" s="48">
        <v>69561</v>
      </c>
      <c r="K9" s="36">
        <v>15848</v>
      </c>
      <c r="L9" s="53">
        <v>599</v>
      </c>
      <c r="M9" s="53">
        <v>42184</v>
      </c>
      <c r="N9" s="48">
        <v>8663</v>
      </c>
      <c r="O9" s="56">
        <v>445753</v>
      </c>
      <c r="P9" s="60"/>
      <c r="Q9" s="62"/>
      <c r="R9" s="63"/>
    </row>
    <row r="10" spans="1:18" s="3" customFormat="1" ht="15" customHeight="1" x14ac:dyDescent="0.15">
      <c r="A10" s="11"/>
      <c r="B10" s="82" t="s">
        <v>13</v>
      </c>
      <c r="C10" s="83"/>
      <c r="D10" s="29">
        <v>491848</v>
      </c>
      <c r="E10" s="36">
        <v>447723</v>
      </c>
      <c r="F10" s="30">
        <v>359008</v>
      </c>
      <c r="G10" s="36">
        <v>294172</v>
      </c>
      <c r="H10" s="48">
        <v>2443</v>
      </c>
      <c r="I10" s="36">
        <v>62393</v>
      </c>
      <c r="J10" s="48">
        <v>74760</v>
      </c>
      <c r="K10" s="36">
        <v>13955</v>
      </c>
      <c r="L10" s="53">
        <v>1050</v>
      </c>
      <c r="M10" s="53">
        <v>33773</v>
      </c>
      <c r="N10" s="48">
        <v>9302</v>
      </c>
      <c r="O10" s="56">
        <v>414930</v>
      </c>
      <c r="P10" s="60"/>
      <c r="Q10" s="62"/>
      <c r="R10" s="63"/>
    </row>
    <row r="11" spans="1:18" s="3" customFormat="1" ht="15" customHeight="1" x14ac:dyDescent="0.15">
      <c r="A11" s="10" t="s">
        <v>15</v>
      </c>
      <c r="B11" s="82" t="s">
        <v>32</v>
      </c>
      <c r="C11" s="83"/>
      <c r="D11" s="30">
        <v>562022</v>
      </c>
      <c r="E11" s="36">
        <v>498701</v>
      </c>
      <c r="F11" s="30">
        <v>425488</v>
      </c>
      <c r="G11" s="36">
        <v>350005</v>
      </c>
      <c r="H11" s="48">
        <v>3451</v>
      </c>
      <c r="I11" s="36">
        <v>72033</v>
      </c>
      <c r="J11" s="48">
        <v>67730</v>
      </c>
      <c r="K11" s="36">
        <v>5483</v>
      </c>
      <c r="L11" s="53">
        <v>5787</v>
      </c>
      <c r="M11" s="53">
        <v>48230</v>
      </c>
      <c r="N11" s="48">
        <v>9302</v>
      </c>
      <c r="O11" s="56">
        <v>456721</v>
      </c>
      <c r="P11" s="60"/>
      <c r="Q11" s="62"/>
      <c r="R11" s="63"/>
    </row>
    <row r="12" spans="1:18" s="3" customFormat="1" ht="15" customHeight="1" x14ac:dyDescent="0.15">
      <c r="A12" s="12"/>
      <c r="B12" s="84" t="s">
        <v>31</v>
      </c>
      <c r="C12" s="85"/>
      <c r="D12" s="31">
        <v>547702</v>
      </c>
      <c r="E12" s="37">
        <v>459785</v>
      </c>
      <c r="F12" s="31">
        <v>377529</v>
      </c>
      <c r="G12" s="37">
        <v>312060</v>
      </c>
      <c r="H12" s="39">
        <v>2655</v>
      </c>
      <c r="I12" s="37">
        <v>62814</v>
      </c>
      <c r="J12" s="39">
        <v>72496</v>
      </c>
      <c r="K12" s="37">
        <v>9761</v>
      </c>
      <c r="L12" s="54">
        <v>2629</v>
      </c>
      <c r="M12" s="54">
        <v>42074</v>
      </c>
      <c r="N12" s="39">
        <v>43213</v>
      </c>
      <c r="O12" s="57">
        <v>461230</v>
      </c>
      <c r="P12" s="60"/>
      <c r="Q12" s="62"/>
      <c r="R12" s="63"/>
    </row>
    <row r="13" spans="1:18" s="3" customFormat="1" ht="15" customHeight="1" x14ac:dyDescent="0.15">
      <c r="A13" s="97" t="s">
        <v>42</v>
      </c>
      <c r="B13" s="98"/>
      <c r="C13" s="98"/>
      <c r="D13" s="99">
        <f>IF(D11=0,IF(D12=0,"-","皆増"),D12/D11*100)</f>
        <v>97.452057036913146</v>
      </c>
      <c r="E13" s="99">
        <f>IF(E11=0,IF(E12=0,"-","皆増"),E12/E11*100)</f>
        <v>92.196526576044562</v>
      </c>
      <c r="F13" s="99">
        <f>IF(F11=0,IF(F12=0,"-","皆増"),F12/F11*100)</f>
        <v>88.728471778287528</v>
      </c>
      <c r="G13" s="99">
        <f>IF(G11=0,IF(G12=0,"-","皆増"),G12/G11*100)</f>
        <v>89.158726303909944</v>
      </c>
      <c r="H13" s="99">
        <f>IF(H11=0,IF(H12=0,"-","皆増"),H12/H11*100)</f>
        <v>76.934221964647932</v>
      </c>
      <c r="I13" s="99">
        <f>IF(I11=0,IF(I12=0,"-","皆増"),I12/I11*100)</f>
        <v>87.201699221190282</v>
      </c>
      <c r="J13" s="99">
        <f>IF(J11=0,IF(J12=0,"-","皆増"),J12/J11*100)</f>
        <v>107.03676362025689</v>
      </c>
      <c r="K13" s="99">
        <f>IF(K11=0,IF(K12=0,"-","皆増"),K12/K11*100)</f>
        <v>178.02298012037204</v>
      </c>
      <c r="L13" s="99">
        <f>IF(L11=0,IF(L12=0,"-","皆増"),L12/L11*100)</f>
        <v>45.42941074822879</v>
      </c>
      <c r="M13" s="99">
        <f>IF(M11=0,IF(M12=0,"-","皆増"),M12/M11*100)</f>
        <v>87.236160066348745</v>
      </c>
      <c r="N13" s="99">
        <f>IF(N11=0,IF(N12=0,"-","皆増"),N12/N11*100)</f>
        <v>464.55600946033115</v>
      </c>
      <c r="O13" s="100">
        <f>IF(O11=0,IF(O12=0,"-","皆増"),O12/O11*100)</f>
        <v>100.98725480107112</v>
      </c>
      <c r="P13" s="60"/>
      <c r="Q13" s="62"/>
      <c r="R13" s="63"/>
    </row>
    <row r="14" spans="1:18" s="3" customFormat="1" ht="8.25" customHeight="1" x14ac:dyDescent="0.15">
      <c r="A14" s="13"/>
      <c r="B14" s="18"/>
      <c r="C14" s="2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58"/>
      <c r="P14" s="61"/>
      <c r="Q14" s="62"/>
      <c r="R14" s="63"/>
    </row>
    <row r="15" spans="1:18" s="3" customFormat="1" ht="16.5" customHeight="1" x14ac:dyDescent="0.15">
      <c r="A15" s="101" t="s">
        <v>31</v>
      </c>
      <c r="B15" s="19"/>
      <c r="C15" s="25" t="s">
        <v>30</v>
      </c>
      <c r="D15" s="33">
        <v>417815</v>
      </c>
      <c r="E15" s="38">
        <v>392509</v>
      </c>
      <c r="F15" s="33">
        <v>321649</v>
      </c>
      <c r="G15" s="38">
        <v>320344</v>
      </c>
      <c r="H15" s="38">
        <v>1306</v>
      </c>
      <c r="I15" s="38">
        <v>0</v>
      </c>
      <c r="J15" s="38">
        <v>70860</v>
      </c>
      <c r="K15" s="33">
        <v>0</v>
      </c>
      <c r="L15" s="38">
        <v>5640</v>
      </c>
      <c r="M15" s="38">
        <v>5354</v>
      </c>
      <c r="N15" s="38">
        <v>14311</v>
      </c>
      <c r="O15" s="58">
        <v>343246</v>
      </c>
      <c r="P15" s="61"/>
      <c r="Q15" s="62"/>
      <c r="R15" s="63"/>
    </row>
    <row r="16" spans="1:18" s="3" customFormat="1" ht="16.5" customHeight="1" x14ac:dyDescent="0.15">
      <c r="A16" s="14"/>
      <c r="B16" s="19"/>
      <c r="C16" s="25" t="s">
        <v>9</v>
      </c>
      <c r="D16" s="33">
        <v>621580</v>
      </c>
      <c r="E16" s="38">
        <v>426555</v>
      </c>
      <c r="F16" s="33">
        <v>350266</v>
      </c>
      <c r="G16" s="38">
        <v>347912</v>
      </c>
      <c r="H16" s="38">
        <v>2354</v>
      </c>
      <c r="I16" s="38">
        <v>0</v>
      </c>
      <c r="J16" s="38">
        <v>76289</v>
      </c>
      <c r="K16" s="33">
        <v>0</v>
      </c>
      <c r="L16" s="38">
        <v>7572</v>
      </c>
      <c r="M16" s="38">
        <v>91514</v>
      </c>
      <c r="N16" s="38">
        <v>95940</v>
      </c>
      <c r="O16" s="58">
        <v>547492</v>
      </c>
      <c r="P16" s="61"/>
      <c r="Q16" s="62"/>
      <c r="R16" s="63"/>
    </row>
    <row r="17" spans="1:18" s="3" customFormat="1" ht="17.25" customHeight="1" x14ac:dyDescent="0.15">
      <c r="A17" s="14"/>
      <c r="B17" s="20"/>
      <c r="C17" s="25" t="s">
        <v>25</v>
      </c>
      <c r="D17" s="33">
        <v>419032</v>
      </c>
      <c r="E17" s="38">
        <v>406548</v>
      </c>
      <c r="F17" s="33">
        <v>336189</v>
      </c>
      <c r="G17" s="38">
        <v>332625</v>
      </c>
      <c r="H17" s="38">
        <v>2728</v>
      </c>
      <c r="I17" s="38">
        <v>837</v>
      </c>
      <c r="J17" s="38">
        <v>70359</v>
      </c>
      <c r="K17" s="33">
        <v>0</v>
      </c>
      <c r="L17" s="38">
        <v>0</v>
      </c>
      <c r="M17" s="38">
        <v>4827</v>
      </c>
      <c r="N17" s="38">
        <v>7657</v>
      </c>
      <c r="O17" s="58">
        <v>352146</v>
      </c>
      <c r="P17" s="61"/>
      <c r="Q17" s="62"/>
      <c r="R17" s="63"/>
    </row>
    <row r="18" spans="1:18" s="3" customFormat="1" ht="16.5" customHeight="1" x14ac:dyDescent="0.15">
      <c r="A18" s="96"/>
      <c r="B18" s="19"/>
      <c r="C18" s="25" t="s">
        <v>33</v>
      </c>
      <c r="D18" s="33">
        <v>459977</v>
      </c>
      <c r="E18" s="38">
        <v>374250</v>
      </c>
      <c r="F18" s="33">
        <v>314752</v>
      </c>
      <c r="G18" s="38">
        <v>312564</v>
      </c>
      <c r="H18" s="38">
        <v>1588</v>
      </c>
      <c r="I18" s="38">
        <v>600</v>
      </c>
      <c r="J18" s="38">
        <v>59497</v>
      </c>
      <c r="K18" s="33">
        <v>0</v>
      </c>
      <c r="L18" s="38">
        <v>833</v>
      </c>
      <c r="M18" s="38">
        <v>77777</v>
      </c>
      <c r="N18" s="38">
        <v>7117</v>
      </c>
      <c r="O18" s="58">
        <v>394529</v>
      </c>
      <c r="P18" s="61"/>
      <c r="Q18" s="62"/>
      <c r="R18" s="63"/>
    </row>
    <row r="19" spans="1:18" s="3" customFormat="1" ht="16.5" customHeight="1" x14ac:dyDescent="0.15">
      <c r="A19" s="14"/>
      <c r="B19" s="19"/>
      <c r="C19" s="25" t="s">
        <v>37</v>
      </c>
      <c r="D19" s="33">
        <v>367576</v>
      </c>
      <c r="E19" s="38">
        <v>345413</v>
      </c>
      <c r="F19" s="33">
        <v>279819</v>
      </c>
      <c r="G19" s="38">
        <v>270322</v>
      </c>
      <c r="H19" s="38">
        <v>1747</v>
      </c>
      <c r="I19" s="38">
        <v>7739</v>
      </c>
      <c r="J19" s="38">
        <v>54063</v>
      </c>
      <c r="K19" s="33">
        <v>11531</v>
      </c>
      <c r="L19" s="38">
        <v>0</v>
      </c>
      <c r="M19" s="38">
        <v>9092</v>
      </c>
      <c r="N19" s="38">
        <v>13071</v>
      </c>
      <c r="O19" s="58">
        <v>285496</v>
      </c>
      <c r="P19" s="61"/>
      <c r="Q19" s="62"/>
      <c r="R19" s="63"/>
    </row>
    <row r="20" spans="1:18" s="3" customFormat="1" ht="16.5" customHeight="1" x14ac:dyDescent="0.15">
      <c r="A20" s="14"/>
      <c r="B20" s="19"/>
      <c r="C20" s="25" t="s">
        <v>38</v>
      </c>
      <c r="D20" s="33">
        <v>875848</v>
      </c>
      <c r="E20" s="38">
        <v>501884</v>
      </c>
      <c r="F20" s="33">
        <v>408486</v>
      </c>
      <c r="G20" s="38">
        <v>256914</v>
      </c>
      <c r="H20" s="38">
        <v>1431</v>
      </c>
      <c r="I20" s="38">
        <v>150142</v>
      </c>
      <c r="J20" s="38">
        <v>80452</v>
      </c>
      <c r="K20" s="33">
        <v>12946</v>
      </c>
      <c r="L20" s="38">
        <v>328</v>
      </c>
      <c r="M20" s="38">
        <v>131533</v>
      </c>
      <c r="N20" s="38">
        <v>242102</v>
      </c>
      <c r="O20" s="58">
        <v>787521</v>
      </c>
      <c r="P20" s="61"/>
      <c r="Q20" s="62"/>
      <c r="R20" s="63"/>
    </row>
    <row r="21" spans="1:18" s="3" customFormat="1" ht="16.5" customHeight="1" x14ac:dyDescent="0.15">
      <c r="A21" s="14"/>
      <c r="B21" s="20"/>
      <c r="C21" s="25" t="s">
        <v>39</v>
      </c>
      <c r="D21" s="33">
        <v>553725</v>
      </c>
      <c r="E21" s="38">
        <v>476688</v>
      </c>
      <c r="F21" s="33">
        <v>381435</v>
      </c>
      <c r="G21" s="38">
        <v>270605</v>
      </c>
      <c r="H21" s="38">
        <v>1862</v>
      </c>
      <c r="I21" s="38">
        <v>108968</v>
      </c>
      <c r="J21" s="38">
        <v>72697</v>
      </c>
      <c r="K21" s="33">
        <v>22555</v>
      </c>
      <c r="L21" s="38">
        <v>1720</v>
      </c>
      <c r="M21" s="38">
        <v>10871</v>
      </c>
      <c r="N21" s="38">
        <v>64446</v>
      </c>
      <c r="O21" s="58">
        <v>462185</v>
      </c>
      <c r="P21" s="61"/>
      <c r="Q21" s="62"/>
      <c r="R21" s="63"/>
    </row>
    <row r="22" spans="1:18" s="3" customFormat="1" ht="16.5" customHeight="1" x14ac:dyDescent="0.15">
      <c r="A22" s="14"/>
      <c r="B22" s="19"/>
      <c r="C22" s="25" t="s">
        <v>40</v>
      </c>
      <c r="D22" s="33">
        <v>439775</v>
      </c>
      <c r="E22" s="38">
        <v>375262</v>
      </c>
      <c r="F22" s="33">
        <v>303406</v>
      </c>
      <c r="G22" s="38">
        <v>289230</v>
      </c>
      <c r="H22" s="38">
        <v>571</v>
      </c>
      <c r="I22" s="38">
        <v>13605</v>
      </c>
      <c r="J22" s="38">
        <v>60919</v>
      </c>
      <c r="K22" s="33">
        <v>10937</v>
      </c>
      <c r="L22" s="38">
        <v>0</v>
      </c>
      <c r="M22" s="38">
        <v>58640</v>
      </c>
      <c r="N22" s="38">
        <v>5873</v>
      </c>
      <c r="O22" s="58">
        <v>369602</v>
      </c>
      <c r="P22" s="61"/>
      <c r="Q22" s="62"/>
      <c r="R22" s="63"/>
    </row>
    <row r="23" spans="1:18" s="3" customFormat="1" ht="16.5" customHeight="1" x14ac:dyDescent="0.15">
      <c r="A23" s="14"/>
      <c r="B23" s="19"/>
      <c r="C23" s="25" t="s">
        <v>41</v>
      </c>
      <c r="D23" s="33">
        <v>405167</v>
      </c>
      <c r="E23" s="38">
        <v>371116</v>
      </c>
      <c r="F23" s="33">
        <v>294187</v>
      </c>
      <c r="G23" s="38">
        <v>293968</v>
      </c>
      <c r="H23" s="38">
        <v>220</v>
      </c>
      <c r="I23" s="38">
        <v>0</v>
      </c>
      <c r="J23" s="38">
        <v>69594</v>
      </c>
      <c r="K23" s="33">
        <v>7335</v>
      </c>
      <c r="L23" s="38">
        <v>2969</v>
      </c>
      <c r="M23" s="38">
        <v>13853</v>
      </c>
      <c r="N23" s="38">
        <v>17229</v>
      </c>
      <c r="O23" s="58">
        <v>324542</v>
      </c>
      <c r="P23" s="61"/>
      <c r="Q23" s="62"/>
      <c r="R23" s="63"/>
    </row>
    <row r="24" spans="1:18" s="3" customFormat="1" ht="16.5" customHeight="1" x14ac:dyDescent="0.15">
      <c r="A24" s="15"/>
      <c r="B24" s="19"/>
      <c r="C24" s="25" t="s">
        <v>34</v>
      </c>
      <c r="D24" s="33">
        <v>524475</v>
      </c>
      <c r="E24" s="38">
        <v>443437</v>
      </c>
      <c r="F24" s="33">
        <v>358243</v>
      </c>
      <c r="G24" s="38">
        <v>351480</v>
      </c>
      <c r="H24" s="38">
        <v>6763</v>
      </c>
      <c r="I24" s="38">
        <v>0</v>
      </c>
      <c r="J24" s="38">
        <v>68846</v>
      </c>
      <c r="K24" s="33">
        <v>16349</v>
      </c>
      <c r="L24" s="38">
        <v>2273</v>
      </c>
      <c r="M24" s="38">
        <v>70329</v>
      </c>
      <c r="N24" s="38">
        <v>8435</v>
      </c>
      <c r="O24" s="58">
        <v>430270</v>
      </c>
      <c r="P24" s="61"/>
      <c r="Q24" s="62"/>
      <c r="R24" s="63"/>
    </row>
    <row r="25" spans="1:18" s="3" customFormat="1" ht="16.5" customHeight="1" x14ac:dyDescent="0.15">
      <c r="A25" s="15"/>
      <c r="B25" s="19"/>
      <c r="C25" s="25" t="s">
        <v>35</v>
      </c>
      <c r="D25" s="33">
        <v>478870</v>
      </c>
      <c r="E25" s="38">
        <v>451260</v>
      </c>
      <c r="F25" s="33">
        <v>359988</v>
      </c>
      <c r="G25" s="38">
        <v>357233</v>
      </c>
      <c r="H25" s="38">
        <v>2754</v>
      </c>
      <c r="I25" s="38">
        <v>0</v>
      </c>
      <c r="J25" s="38">
        <v>74692</v>
      </c>
      <c r="K25" s="33">
        <v>16580</v>
      </c>
      <c r="L25" s="38">
        <v>5032</v>
      </c>
      <c r="M25" s="38">
        <v>9120</v>
      </c>
      <c r="N25" s="38">
        <v>13459</v>
      </c>
      <c r="O25" s="58">
        <v>391172</v>
      </c>
      <c r="P25" s="61"/>
      <c r="Q25" s="62"/>
      <c r="R25" s="63"/>
    </row>
    <row r="26" spans="1:18" s="4" customFormat="1" ht="16.5" customHeight="1" x14ac:dyDescent="0.15">
      <c r="A26" s="15"/>
      <c r="B26" s="19"/>
      <c r="C26" s="25" t="s">
        <v>36</v>
      </c>
      <c r="D26" s="33">
        <v>1008578</v>
      </c>
      <c r="E26" s="38">
        <v>952501</v>
      </c>
      <c r="F26" s="33">
        <v>821923</v>
      </c>
      <c r="G26" s="38">
        <v>341513</v>
      </c>
      <c r="H26" s="38">
        <v>8531</v>
      </c>
      <c r="I26" s="38">
        <v>471879</v>
      </c>
      <c r="J26" s="38">
        <v>111684</v>
      </c>
      <c r="K26" s="33">
        <v>18894</v>
      </c>
      <c r="L26" s="38">
        <v>5183</v>
      </c>
      <c r="M26" s="38">
        <v>21977</v>
      </c>
      <c r="N26" s="38">
        <v>28917</v>
      </c>
      <c r="O26" s="58">
        <v>846559</v>
      </c>
      <c r="P26" s="61"/>
      <c r="Q26" s="62"/>
      <c r="R26" s="65"/>
    </row>
    <row r="27" spans="1:18" s="4" customFormat="1" ht="8.25" customHeight="1" x14ac:dyDescent="0.15">
      <c r="A27" s="15"/>
      <c r="B27" s="19"/>
      <c r="C27" s="25"/>
      <c r="D27" s="33"/>
      <c r="E27" s="38"/>
      <c r="F27" s="33"/>
      <c r="G27" s="38"/>
      <c r="H27" s="38"/>
      <c r="I27" s="38"/>
      <c r="J27" s="38"/>
      <c r="K27" s="33"/>
      <c r="L27" s="38"/>
      <c r="M27" s="38"/>
      <c r="N27" s="38"/>
      <c r="O27" s="58"/>
      <c r="P27" s="61"/>
      <c r="Q27" s="62"/>
      <c r="R27" s="65"/>
    </row>
    <row r="28" spans="1:18" s="4" customFormat="1" ht="15" customHeight="1" thickBot="1" x14ac:dyDescent="0.2">
      <c r="A28" s="102" t="s">
        <v>2</v>
      </c>
      <c r="B28" s="103"/>
      <c r="C28" s="103"/>
      <c r="D28" s="104">
        <f t="shared" ref="D28:N28" si="0">IF(D25=0,IF(D26=0,"-","皆増"),D26/D25*100)</f>
        <v>210.61624240399274</v>
      </c>
      <c r="E28" s="104">
        <f t="shared" si="0"/>
        <v>211.07587643487125</v>
      </c>
      <c r="F28" s="104">
        <f t="shared" si="0"/>
        <v>228.31955509628096</v>
      </c>
      <c r="G28" s="104">
        <f t="shared" si="0"/>
        <v>95.599510683503482</v>
      </c>
      <c r="H28" s="104">
        <f t="shared" si="0"/>
        <v>309.76761074800294</v>
      </c>
      <c r="I28" s="105" t="str">
        <f t="shared" si="0"/>
        <v>皆増</v>
      </c>
      <c r="J28" s="104">
        <f t="shared" si="0"/>
        <v>149.52605366036525</v>
      </c>
      <c r="K28" s="106">
        <f t="shared" si="0"/>
        <v>113.95657418576599</v>
      </c>
      <c r="L28" s="106">
        <f t="shared" si="0"/>
        <v>103.00079491255963</v>
      </c>
      <c r="M28" s="107">
        <f t="shared" si="0"/>
        <v>240.97587719298247</v>
      </c>
      <c r="N28" s="107">
        <f t="shared" si="0"/>
        <v>214.8525150456943</v>
      </c>
      <c r="O28" s="108">
        <f>IF(O25=0,IF(O26=0,"-","皆増"),O26/O25*100)</f>
        <v>216.41605227368012</v>
      </c>
      <c r="P28" s="61"/>
      <c r="Q28" s="62"/>
      <c r="R28" s="65"/>
    </row>
    <row r="29" spans="1:18" s="4" customFormat="1" ht="21" customHeight="1" x14ac:dyDescent="0.15">
      <c r="A29" s="3"/>
      <c r="B29" s="3"/>
      <c r="C29" s="26" t="s">
        <v>43</v>
      </c>
      <c r="D29" s="34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09"/>
      <c r="Q29" s="62"/>
      <c r="R29" s="65"/>
    </row>
    <row r="30" spans="1:18" s="3" customFormat="1" ht="15" customHeight="1" x14ac:dyDescent="0.15">
      <c r="C30" s="27"/>
      <c r="D30" s="35" t="s">
        <v>18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110"/>
      <c r="Q30" s="62"/>
      <c r="R30" s="63"/>
    </row>
    <row r="31" spans="1:18" s="3" customFormat="1" ht="15.75" customHeight="1" x14ac:dyDescent="0.15">
      <c r="A31" s="66"/>
      <c r="B31" s="66"/>
      <c r="C31" s="66"/>
      <c r="D31" s="113"/>
      <c r="E31" s="113"/>
      <c r="F31" s="113"/>
      <c r="G31" s="113"/>
      <c r="H31" s="113"/>
      <c r="I31" s="114"/>
      <c r="J31" s="113"/>
      <c r="K31" s="115"/>
      <c r="L31" s="115"/>
      <c r="M31" s="116"/>
      <c r="N31" s="116"/>
      <c r="O31" s="113"/>
      <c r="P31" s="111"/>
      <c r="Q31" s="62"/>
      <c r="R31" s="63"/>
    </row>
    <row r="32" spans="1:18" s="3" customFormat="1" ht="15.75" customHeight="1" x14ac:dyDescent="0.15">
      <c r="A32" s="66"/>
      <c r="B32" s="66"/>
      <c r="C32" s="66"/>
      <c r="D32" s="117"/>
      <c r="E32" s="117"/>
      <c r="F32" s="117"/>
      <c r="G32" s="117"/>
      <c r="H32" s="118"/>
      <c r="I32" s="119"/>
      <c r="J32" s="118"/>
      <c r="K32" s="119"/>
      <c r="L32" s="120"/>
      <c r="M32" s="117"/>
      <c r="N32" s="118"/>
      <c r="O32" s="117"/>
      <c r="P32" s="111"/>
      <c r="Q32" s="62"/>
      <c r="R32" s="63"/>
    </row>
    <row r="33" spans="3:18" s="3" customFormat="1" ht="21" customHeight="1" x14ac:dyDescent="0.15">
      <c r="C33" s="26"/>
      <c r="D33" s="34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63"/>
    </row>
    <row r="34" spans="3:18" s="3" customFormat="1" ht="15" customHeight="1" x14ac:dyDescent="0.2">
      <c r="C34" s="27"/>
      <c r="D34" s="35"/>
      <c r="E34" s="41"/>
      <c r="F34" s="41"/>
      <c r="G34" s="46"/>
      <c r="H34" s="49"/>
      <c r="I34" s="51"/>
      <c r="J34" s="41"/>
      <c r="K34" s="41"/>
      <c r="L34" s="49"/>
      <c r="M34" s="55"/>
      <c r="N34" s="41"/>
      <c r="O34" s="41"/>
      <c r="P34" s="41"/>
      <c r="R34" s="63"/>
    </row>
  </sheetData>
  <mergeCells count="24">
    <mergeCell ref="A1:O1"/>
    <mergeCell ref="N2:O2"/>
    <mergeCell ref="A5:B5"/>
    <mergeCell ref="B6:C6"/>
    <mergeCell ref="B7:C7"/>
    <mergeCell ref="M3:M5"/>
    <mergeCell ref="N3:N5"/>
    <mergeCell ref="O3:O5"/>
    <mergeCell ref="A31:C31"/>
    <mergeCell ref="A32:C32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  <mergeCell ref="A13:C13"/>
    <mergeCell ref="A28:C28"/>
  </mergeCells>
  <phoneticPr fontId="4"/>
  <pageMargins left="0.39370078740157483" right="0.39370078740157483" top="0.78740157480314965" bottom="0.23622047244094488" header="0.47244094488188976" footer="0.23622047244094488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2023-01-24T05:59:02Z</cp:lastPrinted>
  <dcterms:created xsi:type="dcterms:W3CDTF">2018-11-06T00:24:22Z</dcterms:created>
  <dcterms:modified xsi:type="dcterms:W3CDTF">2023-01-24T05:59:11Z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