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yone\Desktop\"/>
    </mc:Choice>
  </mc:AlternateContent>
  <bookViews>
    <workbookView xWindow="180" yWindow="390" windowWidth="15315" windowHeight="4170" tabRatio="895"/>
  </bookViews>
  <sheets>
    <sheet name="入館者数累計" sheetId="3" r:id="rId1"/>
  </sheets>
  <externalReferences>
    <externalReference r:id="rId2"/>
  </externalReferences>
  <definedNames>
    <definedName name="nendo">[1]DATA!$B$7:$B$78</definedName>
  </definedNames>
  <calcPr calcId="162913"/>
</workbook>
</file>

<file path=xl/calcChain.xml><?xml version="1.0" encoding="utf-8"?>
<calcChain xmlns="http://schemas.openxmlformats.org/spreadsheetml/2006/main">
  <c r="G46" i="3" l="1"/>
  <c r="G47" i="3"/>
  <c r="G45" i="3"/>
  <c r="G44" i="3"/>
  <c r="D38" i="3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F38" i="3"/>
  <c r="F39" i="3"/>
  <c r="F40" i="3" s="1"/>
  <c r="F41" i="3" s="1"/>
  <c r="F42" i="3" s="1"/>
  <c r="F43" i="3" s="1"/>
  <c r="F44" i="3" s="1"/>
  <c r="F45" i="3" s="1"/>
  <c r="F46" i="3" s="1"/>
  <c r="F47" i="3" s="1"/>
  <c r="G43" i="3"/>
  <c r="G34" i="3"/>
  <c r="H34" i="3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G35" i="3"/>
  <c r="G36" i="3"/>
  <c r="G37" i="3"/>
  <c r="G38" i="3"/>
  <c r="G39" i="3"/>
  <c r="G40" i="3"/>
  <c r="G41" i="3"/>
  <c r="G42" i="3"/>
  <c r="G48" i="3"/>
  <c r="H47" i="3" l="1"/>
  <c r="H48" i="3"/>
  <c r="F48" i="3"/>
  <c r="G49" i="3"/>
  <c r="D49" i="3" l="1"/>
  <c r="H49" i="3"/>
  <c r="F49" i="3"/>
</calcChain>
</file>

<file path=xl/sharedStrings.xml><?xml version="1.0" encoding="utf-8"?>
<sst xmlns="http://schemas.openxmlformats.org/spreadsheetml/2006/main" count="96" uniqueCount="73">
  <si>
    <t>年度</t>
    <rPh sb="0" eb="2">
      <t>ネンド</t>
    </rPh>
    <phoneticPr fontId="1"/>
  </si>
  <si>
    <t>本館</t>
    <rPh sb="0" eb="2">
      <t>ホンカン</t>
    </rPh>
    <phoneticPr fontId="1"/>
  </si>
  <si>
    <t>分館</t>
    <rPh sb="0" eb="2">
      <t>ブンカン</t>
    </rPh>
    <phoneticPr fontId="1"/>
  </si>
  <si>
    <t>H11</t>
  </si>
  <si>
    <t>H12</t>
  </si>
  <si>
    <t>H13</t>
  </si>
  <si>
    <t>H14</t>
  </si>
  <si>
    <t>H15</t>
  </si>
  <si>
    <t>H16</t>
  </si>
  <si>
    <t>北九州市立美術館入館者数</t>
    <rPh sb="0" eb="3">
      <t>キタキュウシュウ</t>
    </rPh>
    <rPh sb="3" eb="5">
      <t>シリツ</t>
    </rPh>
    <rPh sb="5" eb="8">
      <t>ビジュツカン</t>
    </rPh>
    <rPh sb="8" eb="11">
      <t>ニュウカンシャ</t>
    </rPh>
    <rPh sb="11" eb="12">
      <t>スウ</t>
    </rPh>
    <phoneticPr fontId="1"/>
  </si>
  <si>
    <t>年次</t>
    <rPh sb="0" eb="2">
      <t>ネンジ</t>
    </rPh>
    <phoneticPr fontId="1"/>
  </si>
  <si>
    <t>記念入場者等</t>
    <rPh sb="0" eb="2">
      <t>キネン</t>
    </rPh>
    <rPh sb="2" eb="5">
      <t>ニュウジョウシャ</t>
    </rPh>
    <rPh sb="5" eb="6">
      <t>トウ</t>
    </rPh>
    <phoneticPr fontId="1"/>
  </si>
  <si>
    <t>年　間　計</t>
    <rPh sb="0" eb="1">
      <t>トシ</t>
    </rPh>
    <rPh sb="2" eb="3">
      <t>アイダ</t>
    </rPh>
    <rPh sb="4" eb="5">
      <t>ケイ</t>
    </rPh>
    <phoneticPr fontId="1"/>
  </si>
  <si>
    <t>累　　　計</t>
    <rPh sb="0" eb="1">
      <t>ルイ</t>
    </rPh>
    <rPh sb="4" eb="5">
      <t>ケイ</t>
    </rPh>
    <phoneticPr fontId="1"/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</si>
  <si>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</si>
  <si>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</si>
  <si>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</si>
  <si>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</si>
  <si>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</si>
  <si>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</si>
  <si>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</si>
  <si>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</si>
  <si>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</si>
  <si>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</si>
  <si>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</si>
  <si>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</si>
  <si>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</si>
  <si>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</si>
  <si>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</si>
  <si>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</si>
  <si>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</si>
  <si>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</si>
  <si>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</si>
  <si>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</si>
  <si>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</si>
  <si>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</si>
  <si>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</si>
  <si>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</si>
  <si>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</si>
  <si>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11月　　本館開館</t>
  </si>
  <si>
    <t/>
  </si>
  <si>
    <t>８月　　１００万人</t>
  </si>
  <si>
    <t>７月　　１５０万人　</t>
  </si>
  <si>
    <t>９月　　２００万人</t>
  </si>
  <si>
    <t>１月　　３００万人</t>
  </si>
  <si>
    <t>７月　　４００万人</t>
  </si>
  <si>
    <t>11月　　５００万人</t>
  </si>
  <si>
    <t>５月　　６００万人</t>
  </si>
  <si>
    <t>1月17日　７００万人</t>
  </si>
  <si>
    <t>１０月　　分館開館</t>
  </si>
  <si>
    <t>３月　　８００万人</t>
    <rPh sb="1" eb="2">
      <t>ガツ</t>
    </rPh>
    <rPh sb="7" eb="9">
      <t>マンニン</t>
    </rPh>
    <phoneticPr fontId="1"/>
  </si>
  <si>
    <t>Ｈ１７</t>
    <phoneticPr fontId="1"/>
  </si>
  <si>
    <t>Ｈ１８</t>
    <phoneticPr fontId="1"/>
  </si>
  <si>
    <t>Ｈ１9</t>
    <phoneticPr fontId="1"/>
  </si>
  <si>
    <t>Ｈ20</t>
    <phoneticPr fontId="1"/>
  </si>
  <si>
    <t xml:space="preserve"> 8月　　９００万人</t>
    <rPh sb="2" eb="3">
      <t>ツキ</t>
    </rPh>
    <rPh sb="8" eb="9">
      <t>マン</t>
    </rPh>
    <rPh sb="9" eb="10">
      <t>ニン</t>
    </rPh>
    <phoneticPr fontId="1"/>
  </si>
  <si>
    <t>Ｈ21</t>
    <phoneticPr fontId="1"/>
  </si>
  <si>
    <t>Ｈ22</t>
    <phoneticPr fontId="1"/>
  </si>
  <si>
    <t>合計（本館+分館）</t>
    <rPh sb="0" eb="2">
      <t>ゴウケイ</t>
    </rPh>
    <rPh sb="3" eb="5">
      <t>ホンカン</t>
    </rPh>
    <rPh sb="6" eb="8">
      <t>ブンカン</t>
    </rPh>
    <phoneticPr fontId="1"/>
  </si>
  <si>
    <t>Ｈ23</t>
    <phoneticPr fontId="1"/>
  </si>
  <si>
    <t>4月　  １０００万人</t>
    <rPh sb="1" eb="2">
      <t>ガツ</t>
    </rPh>
    <rPh sb="9" eb="10">
      <t>マン</t>
    </rPh>
    <rPh sb="10" eb="11">
      <t>ニン</t>
    </rPh>
    <phoneticPr fontId="1"/>
  </si>
  <si>
    <t>H24</t>
    <phoneticPr fontId="1"/>
  </si>
  <si>
    <t>H25</t>
    <phoneticPr fontId="1"/>
  </si>
  <si>
    <t>4月　黒崎市民ｷﾞｬﾗﾘｰ開設</t>
    <rPh sb="1" eb="2">
      <t>ガツ</t>
    </rPh>
    <rPh sb="3" eb="5">
      <t>クロサキ</t>
    </rPh>
    <rPh sb="5" eb="7">
      <t>シミン</t>
    </rPh>
    <rPh sb="13" eb="15">
      <t>カイセツ</t>
    </rPh>
    <phoneticPr fontId="1"/>
  </si>
  <si>
    <t>H26</t>
  </si>
  <si>
    <t>H27</t>
    <phoneticPr fontId="1"/>
  </si>
  <si>
    <t>8月本館閉館 12月ｱﾈｯｸｽ閉館</t>
    <rPh sb="1" eb="2">
      <t>ガツ</t>
    </rPh>
    <rPh sb="2" eb="3">
      <t>ホン</t>
    </rPh>
    <rPh sb="3" eb="4">
      <t>カン</t>
    </rPh>
    <rPh sb="4" eb="6">
      <t>ヘイカン</t>
    </rPh>
    <rPh sb="9" eb="10">
      <t>ガツ</t>
    </rPh>
    <rPh sb="15" eb="17">
      <t>ヘイカン</t>
    </rPh>
    <phoneticPr fontId="1"/>
  </si>
  <si>
    <t>H28</t>
    <phoneticPr fontId="1"/>
  </si>
  <si>
    <t>本館閉館中</t>
    <rPh sb="0" eb="1">
      <t>ホン</t>
    </rPh>
    <rPh sb="1" eb="2">
      <t>カン</t>
    </rPh>
    <rPh sb="2" eb="4">
      <t>ヘイカン</t>
    </rPh>
    <rPh sb="4" eb="5">
      <t>チュウ</t>
    </rPh>
    <phoneticPr fontId="1"/>
  </si>
  <si>
    <t>H29</t>
    <phoneticPr fontId="1"/>
  </si>
  <si>
    <t>11月より本館ﾘﾆｭｰｱﾙ･ｵｰﾌﾟﾝ</t>
    <rPh sb="2" eb="3">
      <t>ガツ</t>
    </rPh>
    <rPh sb="5" eb="6">
      <t>ホン</t>
    </rPh>
    <rPh sb="6" eb="7">
      <t>カン</t>
    </rPh>
    <phoneticPr fontId="1"/>
  </si>
  <si>
    <t>H30</t>
  </si>
  <si>
    <t>平成30年6月30日現在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</si>
</sst>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\ &quot;人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color indexed="10"/>
      <name val="HG丸ｺﾞｼｯｸM-PRO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8" fillId="0" borderId="9" xfId="0" applyNumberFormat="1" applyFont="1" applyBorder="1" applyAlignment="1">
      <alignment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Alignment="1">
      <alignment horizontal="right"/>
    </xf>
    <xf numFmtId="177" fontId="11" fillId="0" borderId="16" xfId="0" applyNumberFormat="1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10" fillId="0" borderId="0" xfId="0" applyFont="1" applyBorder="1" applyAlignment="1" applyProtection="1">
      <alignment horizontal="right"/>
      <protection locked="0"/>
    </xf>
    <xf numFmtId="0" fontId="12" fillId="0" borderId="18" xfId="0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/>
      <protection locked="0"/>
    </xf>
    <xf numFmtId="176" fontId="8" fillId="0" borderId="22" xfId="0" applyNumberFormat="1" applyFont="1" applyBorder="1" applyAlignment="1">
      <alignment vertical="center"/>
    </xf>
    <xf numFmtId="176" fontId="8" fillId="0" borderId="23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176" fontId="8" fillId="0" borderId="26" xfId="0" applyNumberFormat="1" applyFont="1" applyBorder="1" applyAlignment="1">
      <alignment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vertical="center"/>
    </xf>
    <xf numFmtId="176" fontId="8" fillId="0" borderId="28" xfId="0" applyNumberFormat="1" applyFont="1" applyBorder="1" applyAlignment="1">
      <alignment vertical="center"/>
    </xf>
    <xf numFmtId="176" fontId="3" fillId="0" borderId="29" xfId="0" applyNumberFormat="1" applyFont="1" applyBorder="1" applyAlignment="1">
      <alignment vertical="center" shrinkToFit="1"/>
    </xf>
    <xf numFmtId="176" fontId="3" fillId="0" borderId="28" xfId="0" applyNumberFormat="1" applyFont="1" applyBorder="1" applyAlignment="1">
      <alignment vertical="center" shrinkToFit="1"/>
    </xf>
    <xf numFmtId="176" fontId="8" fillId="0" borderId="30" xfId="0" applyNumberFormat="1" applyFont="1" applyBorder="1" applyAlignment="1">
      <alignment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176" fontId="8" fillId="0" borderId="32" xfId="0" applyNumberFormat="1" applyFont="1" applyBorder="1" applyAlignment="1">
      <alignment vertical="center"/>
    </xf>
    <xf numFmtId="176" fontId="8" fillId="0" borderId="33" xfId="0" applyNumberFormat="1" applyFont="1" applyBorder="1" applyAlignment="1">
      <alignment vertical="center"/>
    </xf>
    <xf numFmtId="0" fontId="5" fillId="0" borderId="34" xfId="0" applyFont="1" applyBorder="1" applyAlignment="1" applyProtection="1">
      <alignment horizontal="center" vertical="center"/>
      <protection locked="0"/>
    </xf>
    <xf numFmtId="176" fontId="8" fillId="0" borderId="35" xfId="0" applyNumberFormat="1" applyFont="1" applyBorder="1" applyAlignment="1">
      <alignment vertical="center"/>
    </xf>
    <xf numFmtId="176" fontId="8" fillId="0" borderId="36" xfId="0" applyNumberFormat="1" applyFont="1" applyBorder="1" applyAlignment="1">
      <alignment vertical="center"/>
    </xf>
    <xf numFmtId="176" fontId="8" fillId="0" borderId="37" xfId="0" applyNumberFormat="1" applyFont="1" applyBorder="1" applyAlignment="1">
      <alignment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176" fontId="8" fillId="0" borderId="0" xfId="0" applyNumberFormat="1" applyFont="1" applyBorder="1" applyAlignment="1">
      <alignment vertical="center"/>
    </xf>
    <xf numFmtId="176" fontId="8" fillId="0" borderId="16" xfId="0" applyNumberFormat="1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176" fontId="8" fillId="0" borderId="39" xfId="0" applyNumberFormat="1" applyFont="1" applyBorder="1" applyAlignment="1">
      <alignment vertical="center"/>
    </xf>
    <xf numFmtId="176" fontId="8" fillId="0" borderId="40" xfId="0" applyNumberFormat="1" applyFont="1" applyBorder="1" applyAlignment="1">
      <alignment vertical="center"/>
    </xf>
    <xf numFmtId="176" fontId="8" fillId="0" borderId="41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vertical="center"/>
    </xf>
    <xf numFmtId="0" fontId="0" fillId="0" borderId="16" xfId="0" applyFont="1" applyBorder="1" applyAlignment="1" applyProtection="1">
      <alignment vertical="center"/>
      <protection locked="0"/>
    </xf>
    <xf numFmtId="176" fontId="8" fillId="0" borderId="51" xfId="0" applyNumberFormat="1" applyFont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vertical="center"/>
    </xf>
    <xf numFmtId="0" fontId="8" fillId="0" borderId="52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>
      <alignment horizontal="center" vertical="center"/>
    </xf>
    <xf numFmtId="176" fontId="8" fillId="0" borderId="54" xfId="0" applyNumberFormat="1" applyFont="1" applyFill="1" applyBorder="1" applyAlignment="1">
      <alignment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 vertical="center"/>
    </xf>
    <xf numFmtId="176" fontId="8" fillId="0" borderId="56" xfId="0" applyNumberFormat="1" applyFont="1" applyFill="1" applyBorder="1" applyAlignment="1">
      <alignment vertical="center"/>
    </xf>
    <xf numFmtId="176" fontId="6" fillId="0" borderId="60" xfId="0" applyNumberFormat="1" applyFont="1" applyFill="1" applyBorder="1" applyAlignment="1">
      <alignment vertical="center"/>
    </xf>
    <xf numFmtId="176" fontId="8" fillId="0" borderId="57" xfId="0" applyNumberFormat="1" applyFont="1" applyFill="1" applyBorder="1" applyAlignment="1">
      <alignment vertical="center"/>
    </xf>
    <xf numFmtId="176" fontId="8" fillId="0" borderId="58" xfId="0" applyNumberFormat="1" applyFont="1" applyFill="1" applyBorder="1" applyAlignment="1">
      <alignment vertical="center"/>
    </xf>
    <xf numFmtId="176" fontId="8" fillId="0" borderId="59" xfId="0" applyNumberFormat="1" applyFont="1" applyFill="1" applyBorder="1" applyAlignment="1">
      <alignment vertical="center"/>
    </xf>
    <xf numFmtId="177" fontId="13" fillId="0" borderId="0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14" fillId="0" borderId="0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/>
      <protection locked="0"/>
    </xf>
    <xf numFmtId="0" fontId="0" fillId="0" borderId="0" xfId="0" applyFo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intra-nas01\&#24066;&#27665;&#25991;&#21270;&#12473;&#12509;&#12540;&#12484;&#23616;&#32654;&#34899;&#39208;&#26222;&#21450;&#35506;\Documents%20and%20Settings\pntbd047\&#12487;&#12473;&#12463;&#12488;&#12483;&#12503;\&#32654;&#34899;&#39208;&#20837;&#39208;&#32773;&#25968;10&#26376;&#20998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催状況"/>
      <sheetName val="報告書"/>
      <sheetName val="入館者比較"/>
      <sheetName val="入館者数"/>
      <sheetName val="算出根拠"/>
      <sheetName val="種別集計"/>
      <sheetName val="DATA"/>
      <sheetName val="ｔｂｌ"/>
      <sheetName val="参考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7">
          <cell r="B7" t="str">
            <v>H16</v>
          </cell>
        </row>
        <row r="8">
          <cell r="B8" t="str">
            <v>H16</v>
          </cell>
        </row>
        <row r="9">
          <cell r="B9" t="str">
            <v>H16</v>
          </cell>
        </row>
        <row r="10">
          <cell r="B10" t="str">
            <v>H16</v>
          </cell>
        </row>
        <row r="11">
          <cell r="B11" t="str">
            <v>H16</v>
          </cell>
        </row>
        <row r="12">
          <cell r="B12" t="str">
            <v>H16</v>
          </cell>
        </row>
        <row r="13">
          <cell r="B13" t="str">
            <v>H16</v>
          </cell>
        </row>
        <row r="14">
          <cell r="B14" t="str">
            <v>H16</v>
          </cell>
        </row>
        <row r="15">
          <cell r="B15" t="str">
            <v>H16</v>
          </cell>
        </row>
        <row r="16">
          <cell r="B16" t="str">
            <v>H16</v>
          </cell>
        </row>
        <row r="17">
          <cell r="B17" t="str">
            <v>H16</v>
          </cell>
        </row>
        <row r="18">
          <cell r="B18" t="str">
            <v>H16</v>
          </cell>
        </row>
        <row r="19">
          <cell r="B19" t="str">
            <v>H15</v>
          </cell>
        </row>
        <row r="20">
          <cell r="B20" t="str">
            <v>H15</v>
          </cell>
        </row>
        <row r="21">
          <cell r="B21" t="str">
            <v>H15</v>
          </cell>
        </row>
        <row r="22">
          <cell r="B22" t="str">
            <v>H15</v>
          </cell>
        </row>
        <row r="23">
          <cell r="B23" t="str">
            <v>H15</v>
          </cell>
        </row>
        <row r="24">
          <cell r="B24" t="str">
            <v>H15</v>
          </cell>
        </row>
        <row r="25">
          <cell r="B25" t="str">
            <v>H15</v>
          </cell>
        </row>
        <row r="26">
          <cell r="B26" t="str">
            <v>H15</v>
          </cell>
        </row>
        <row r="27">
          <cell r="B27" t="str">
            <v>H15</v>
          </cell>
        </row>
        <row r="28">
          <cell r="B28" t="str">
            <v>H15</v>
          </cell>
        </row>
        <row r="29">
          <cell r="B29" t="str">
            <v>H15</v>
          </cell>
        </row>
        <row r="30">
          <cell r="B30" t="str">
            <v>H15</v>
          </cell>
        </row>
        <row r="31">
          <cell r="B31" t="str">
            <v>H14</v>
          </cell>
        </row>
        <row r="32">
          <cell r="B32" t="str">
            <v>H14</v>
          </cell>
        </row>
        <row r="33">
          <cell r="B33" t="str">
            <v>H14</v>
          </cell>
        </row>
        <row r="34">
          <cell r="B34" t="str">
            <v>H14</v>
          </cell>
        </row>
        <row r="35">
          <cell r="B35" t="str">
            <v>H14</v>
          </cell>
        </row>
        <row r="36">
          <cell r="B36" t="str">
            <v>H14</v>
          </cell>
        </row>
        <row r="37">
          <cell r="B37" t="str">
            <v>H14</v>
          </cell>
        </row>
        <row r="38">
          <cell r="B38" t="str">
            <v>H14</v>
          </cell>
        </row>
        <row r="39">
          <cell r="B39" t="str">
            <v>H14</v>
          </cell>
        </row>
        <row r="40">
          <cell r="B40" t="str">
            <v>H14</v>
          </cell>
        </row>
        <row r="41">
          <cell r="B41" t="str">
            <v>H14</v>
          </cell>
        </row>
        <row r="42">
          <cell r="B42" t="str">
            <v>H14</v>
          </cell>
        </row>
        <row r="43">
          <cell r="B43" t="str">
            <v>H13</v>
          </cell>
        </row>
        <row r="44">
          <cell r="B44" t="str">
            <v>H13</v>
          </cell>
        </row>
        <row r="45">
          <cell r="B45" t="str">
            <v>H13</v>
          </cell>
        </row>
        <row r="46">
          <cell r="B46" t="str">
            <v>H13</v>
          </cell>
        </row>
        <row r="47">
          <cell r="B47" t="str">
            <v>H13</v>
          </cell>
        </row>
        <row r="48">
          <cell r="B48" t="str">
            <v>H13</v>
          </cell>
        </row>
        <row r="49">
          <cell r="B49" t="str">
            <v>H13</v>
          </cell>
        </row>
        <row r="50">
          <cell r="B50" t="str">
            <v>H13</v>
          </cell>
        </row>
        <row r="51">
          <cell r="B51" t="str">
            <v>H13</v>
          </cell>
        </row>
        <row r="52">
          <cell r="B52" t="str">
            <v>H13</v>
          </cell>
        </row>
        <row r="53">
          <cell r="B53" t="str">
            <v>H13</v>
          </cell>
        </row>
        <row r="54">
          <cell r="B54" t="str">
            <v>H13</v>
          </cell>
        </row>
        <row r="55">
          <cell r="B55" t="str">
            <v>H12</v>
          </cell>
        </row>
        <row r="56">
          <cell r="B56" t="str">
            <v>H12</v>
          </cell>
        </row>
        <row r="57">
          <cell r="B57" t="str">
            <v>H12</v>
          </cell>
        </row>
        <row r="58">
          <cell r="B58" t="str">
            <v>H12</v>
          </cell>
        </row>
        <row r="59">
          <cell r="B59" t="str">
            <v>H12</v>
          </cell>
        </row>
        <row r="60">
          <cell r="B60" t="str">
            <v>H12</v>
          </cell>
        </row>
        <row r="61">
          <cell r="B61" t="str">
            <v>H12</v>
          </cell>
        </row>
        <row r="62">
          <cell r="B62" t="str">
            <v>H12</v>
          </cell>
        </row>
        <row r="63">
          <cell r="B63" t="str">
            <v>H12</v>
          </cell>
        </row>
        <row r="64">
          <cell r="B64" t="str">
            <v>H12</v>
          </cell>
        </row>
        <row r="65">
          <cell r="B65" t="str">
            <v>H12</v>
          </cell>
        </row>
        <row r="66">
          <cell r="B66" t="str">
            <v>H12</v>
          </cell>
        </row>
        <row r="67">
          <cell r="B67" t="str">
            <v>H11</v>
          </cell>
        </row>
        <row r="68">
          <cell r="B68" t="str">
            <v>H11</v>
          </cell>
        </row>
        <row r="69">
          <cell r="B69" t="str">
            <v>H11</v>
          </cell>
        </row>
        <row r="70">
          <cell r="B70" t="str">
            <v>H11</v>
          </cell>
        </row>
        <row r="71">
          <cell r="B71" t="str">
            <v>H11</v>
          </cell>
        </row>
        <row r="72">
          <cell r="B72" t="str">
            <v>H11</v>
          </cell>
        </row>
        <row r="73">
          <cell r="B73" t="str">
            <v>H11</v>
          </cell>
        </row>
        <row r="74">
          <cell r="B74" t="str">
            <v>H11</v>
          </cell>
        </row>
        <row r="75">
          <cell r="B75" t="str">
            <v>H11</v>
          </cell>
        </row>
        <row r="76">
          <cell r="B76" t="str">
            <v>H11</v>
          </cell>
        </row>
        <row r="77">
          <cell r="B77" t="str">
            <v>H11</v>
          </cell>
        </row>
        <row r="78">
          <cell r="B78" t="str">
            <v>H11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3"/>
  <sheetViews>
    <sheetView tabSelected="1" workbookViewId="0">
      <pane ySplit="4" topLeftCell="A43" activePane="bottomLeft" state="frozen"/>
      <selection pane="bottomLeft" activeCell="E55" sqref="E55"/>
    </sheetView>
  </sheetViews>
  <sheetFormatPr defaultRowHeight="13.5" x14ac:dyDescent="0.15"/>
  <cols>
    <col min="1" max="1" width="5.75" customWidth="1"/>
    <col min="2" max="2" width="6.25" customWidth="1"/>
    <col min="3" max="3" width="10.375" bestFit="1" customWidth="1"/>
    <col min="4" max="4" width="14.125" bestFit="1" customWidth="1"/>
    <col min="5" max="5" width="10.375" customWidth="1"/>
    <col min="6" max="6" width="14.125" customWidth="1"/>
    <col min="7" max="7" width="10.375" customWidth="1"/>
    <col min="8" max="8" width="14.125" customWidth="1"/>
    <col min="9" max="9" width="24.125" customWidth="1"/>
  </cols>
  <sheetData>
    <row r="1" spans="1:9" ht="18.75" x14ac:dyDescent="0.2">
      <c r="A1" s="77" t="s">
        <v>9</v>
      </c>
      <c r="B1" s="77"/>
      <c r="C1" s="77"/>
      <c r="D1" s="77"/>
      <c r="E1" s="77"/>
      <c r="F1" s="77"/>
      <c r="G1" s="77"/>
      <c r="H1" s="77"/>
      <c r="I1" s="77"/>
    </row>
    <row r="2" spans="1:9" ht="14.25" thickBot="1" x14ac:dyDescent="0.2">
      <c r="A2" s="1"/>
      <c r="B2" s="1"/>
      <c r="C2" s="1"/>
      <c r="D2" s="1"/>
      <c r="E2" s="1"/>
      <c r="F2" s="1"/>
      <c r="G2" s="1"/>
      <c r="H2" s="1"/>
      <c r="I2" s="88" t="s">
        <v>72</v>
      </c>
    </row>
    <row r="3" spans="1:9" ht="17.100000000000001" customHeight="1" x14ac:dyDescent="0.15">
      <c r="A3" s="78" t="s">
        <v>10</v>
      </c>
      <c r="B3" s="80" t="s">
        <v>0</v>
      </c>
      <c r="C3" s="82" t="s">
        <v>1</v>
      </c>
      <c r="D3" s="83"/>
      <c r="E3" s="82" t="s">
        <v>2</v>
      </c>
      <c r="F3" s="84"/>
      <c r="G3" s="87" t="s">
        <v>58</v>
      </c>
      <c r="H3" s="84"/>
      <c r="I3" s="85" t="s">
        <v>11</v>
      </c>
    </row>
    <row r="4" spans="1:9" ht="17.100000000000001" customHeight="1" x14ac:dyDescent="0.15">
      <c r="A4" s="79"/>
      <c r="B4" s="81"/>
      <c r="C4" s="2" t="s">
        <v>12</v>
      </c>
      <c r="D4" s="3" t="s">
        <v>13</v>
      </c>
      <c r="E4" s="2" t="s">
        <v>12</v>
      </c>
      <c r="F4" s="43" t="s">
        <v>13</v>
      </c>
      <c r="G4" s="46" t="s">
        <v>12</v>
      </c>
      <c r="H4" s="43" t="s">
        <v>13</v>
      </c>
      <c r="I4" s="86"/>
    </row>
    <row r="5" spans="1:9" ht="17.100000000000001" customHeight="1" x14ac:dyDescent="0.15">
      <c r="A5" s="5">
        <v>1</v>
      </c>
      <c r="B5" s="6" t="s">
        <v>14</v>
      </c>
      <c r="C5" s="7">
        <v>169078</v>
      </c>
      <c r="D5" s="8">
        <v>169078</v>
      </c>
      <c r="E5" s="7"/>
      <c r="F5" s="44"/>
      <c r="G5" s="47">
        <v>169078</v>
      </c>
      <c r="H5" s="44">
        <v>169078</v>
      </c>
      <c r="I5" s="40" t="s">
        <v>39</v>
      </c>
    </row>
    <row r="6" spans="1:9" ht="17.100000000000001" customHeight="1" x14ac:dyDescent="0.15">
      <c r="A6" s="9">
        <v>2</v>
      </c>
      <c r="B6" s="10" t="s">
        <v>15</v>
      </c>
      <c r="C6" s="4">
        <v>169289</v>
      </c>
      <c r="D6" s="11">
        <v>338367</v>
      </c>
      <c r="E6" s="4"/>
      <c r="F6" s="45"/>
      <c r="G6" s="48">
        <v>169289</v>
      </c>
      <c r="H6" s="45">
        <v>338367</v>
      </c>
      <c r="I6" s="41" t="s">
        <v>40</v>
      </c>
    </row>
    <row r="7" spans="1:9" ht="17.100000000000001" customHeight="1" x14ac:dyDescent="0.15">
      <c r="A7" s="9">
        <v>3</v>
      </c>
      <c r="B7" s="10" t="s">
        <v>16</v>
      </c>
      <c r="C7" s="4">
        <v>171728</v>
      </c>
      <c r="D7" s="11">
        <v>510095</v>
      </c>
      <c r="E7" s="4"/>
      <c r="F7" s="45"/>
      <c r="G7" s="48">
        <v>171728</v>
      </c>
      <c r="H7" s="45">
        <v>510095</v>
      </c>
      <c r="I7" s="41" t="s">
        <v>40</v>
      </c>
    </row>
    <row r="8" spans="1:9" ht="17.100000000000001" customHeight="1" x14ac:dyDescent="0.15">
      <c r="A8" s="9">
        <v>4</v>
      </c>
      <c r="B8" s="10" t="s">
        <v>17</v>
      </c>
      <c r="C8" s="4">
        <v>148860</v>
      </c>
      <c r="D8" s="11">
        <v>658955</v>
      </c>
      <c r="E8" s="4"/>
      <c r="F8" s="45"/>
      <c r="G8" s="48">
        <v>148860</v>
      </c>
      <c r="H8" s="45">
        <v>658955</v>
      </c>
      <c r="I8" s="41" t="s">
        <v>40</v>
      </c>
    </row>
    <row r="9" spans="1:9" ht="17.100000000000001" customHeight="1" x14ac:dyDescent="0.15">
      <c r="A9" s="9">
        <v>5</v>
      </c>
      <c r="B9" s="10" t="s">
        <v>18</v>
      </c>
      <c r="C9" s="4">
        <v>108689</v>
      </c>
      <c r="D9" s="11">
        <v>767644</v>
      </c>
      <c r="E9" s="4"/>
      <c r="F9" s="45"/>
      <c r="G9" s="48">
        <v>108689</v>
      </c>
      <c r="H9" s="45">
        <v>767644</v>
      </c>
      <c r="I9" s="41" t="s">
        <v>40</v>
      </c>
    </row>
    <row r="10" spans="1:9" ht="17.100000000000001" customHeight="1" x14ac:dyDescent="0.15">
      <c r="A10" s="9">
        <v>6</v>
      </c>
      <c r="B10" s="10" t="s">
        <v>19</v>
      </c>
      <c r="C10" s="4">
        <v>153179</v>
      </c>
      <c r="D10" s="11">
        <v>920823</v>
      </c>
      <c r="E10" s="4"/>
      <c r="F10" s="45"/>
      <c r="G10" s="48">
        <v>153179</v>
      </c>
      <c r="H10" s="45">
        <v>920823</v>
      </c>
      <c r="I10" s="41" t="s">
        <v>40</v>
      </c>
    </row>
    <row r="11" spans="1:9" ht="17.100000000000001" customHeight="1" x14ac:dyDescent="0.15">
      <c r="A11" s="9">
        <v>7</v>
      </c>
      <c r="B11" s="10" t="s">
        <v>20</v>
      </c>
      <c r="C11" s="4">
        <v>177094</v>
      </c>
      <c r="D11" s="11">
        <v>1097917</v>
      </c>
      <c r="E11" s="4"/>
      <c r="F11" s="45"/>
      <c r="G11" s="48">
        <v>177094</v>
      </c>
      <c r="H11" s="45">
        <v>1097917</v>
      </c>
      <c r="I11" s="41" t="s">
        <v>41</v>
      </c>
    </row>
    <row r="12" spans="1:9" ht="17.100000000000001" customHeight="1" x14ac:dyDescent="0.15">
      <c r="A12" s="9">
        <v>8</v>
      </c>
      <c r="B12" s="10" t="s">
        <v>21</v>
      </c>
      <c r="C12" s="4">
        <v>103422</v>
      </c>
      <c r="D12" s="11">
        <v>1201339</v>
      </c>
      <c r="E12" s="4"/>
      <c r="F12" s="45"/>
      <c r="G12" s="48">
        <v>103422</v>
      </c>
      <c r="H12" s="45">
        <v>1201339</v>
      </c>
      <c r="I12" s="41" t="s">
        <v>40</v>
      </c>
    </row>
    <row r="13" spans="1:9" ht="17.100000000000001" customHeight="1" x14ac:dyDescent="0.15">
      <c r="A13" s="9">
        <v>9</v>
      </c>
      <c r="B13" s="10" t="s">
        <v>22</v>
      </c>
      <c r="C13" s="4">
        <v>202822</v>
      </c>
      <c r="D13" s="11">
        <v>1404161</v>
      </c>
      <c r="E13" s="4"/>
      <c r="F13" s="45"/>
      <c r="G13" s="48">
        <v>202822</v>
      </c>
      <c r="H13" s="45">
        <v>1404161</v>
      </c>
      <c r="I13" s="41" t="s">
        <v>40</v>
      </c>
    </row>
    <row r="14" spans="1:9" ht="17.100000000000001" customHeight="1" x14ac:dyDescent="0.15">
      <c r="A14" s="9">
        <v>10</v>
      </c>
      <c r="B14" s="10" t="s">
        <v>23</v>
      </c>
      <c r="C14" s="4">
        <v>217449</v>
      </c>
      <c r="D14" s="11">
        <v>1621610</v>
      </c>
      <c r="E14" s="4"/>
      <c r="F14" s="45"/>
      <c r="G14" s="48">
        <v>217449</v>
      </c>
      <c r="H14" s="45">
        <v>1621610</v>
      </c>
      <c r="I14" s="41" t="s">
        <v>42</v>
      </c>
    </row>
    <row r="15" spans="1:9" ht="17.100000000000001" customHeight="1" x14ac:dyDescent="0.15">
      <c r="A15" s="9">
        <v>11</v>
      </c>
      <c r="B15" s="10" t="s">
        <v>24</v>
      </c>
      <c r="C15" s="4">
        <v>189965</v>
      </c>
      <c r="D15" s="11">
        <v>1811575</v>
      </c>
      <c r="E15" s="4"/>
      <c r="F15" s="45"/>
      <c r="G15" s="48">
        <v>189965</v>
      </c>
      <c r="H15" s="45">
        <v>1811575</v>
      </c>
      <c r="I15" s="41" t="s">
        <v>40</v>
      </c>
    </row>
    <row r="16" spans="1:9" ht="17.100000000000001" customHeight="1" x14ac:dyDescent="0.15">
      <c r="A16" s="9">
        <v>12</v>
      </c>
      <c r="B16" s="10" t="s">
        <v>25</v>
      </c>
      <c r="C16" s="4">
        <v>115550</v>
      </c>
      <c r="D16" s="11">
        <v>1927125</v>
      </c>
      <c r="E16" s="4"/>
      <c r="F16" s="45"/>
      <c r="G16" s="48">
        <v>115550</v>
      </c>
      <c r="H16" s="45">
        <v>1927125</v>
      </c>
      <c r="I16" s="41" t="s">
        <v>40</v>
      </c>
    </row>
    <row r="17" spans="1:9" ht="17.100000000000001" customHeight="1" x14ac:dyDescent="0.15">
      <c r="A17" s="9">
        <v>13</v>
      </c>
      <c r="B17" s="10" t="s">
        <v>26</v>
      </c>
      <c r="C17" s="4">
        <v>209120</v>
      </c>
      <c r="D17" s="11">
        <v>2136245</v>
      </c>
      <c r="E17" s="4"/>
      <c r="F17" s="45"/>
      <c r="G17" s="48">
        <v>209120</v>
      </c>
      <c r="H17" s="45">
        <v>2136245</v>
      </c>
      <c r="I17" s="41" t="s">
        <v>43</v>
      </c>
    </row>
    <row r="18" spans="1:9" ht="17.100000000000001" customHeight="1" x14ac:dyDescent="0.15">
      <c r="A18" s="9">
        <v>14</v>
      </c>
      <c r="B18" s="10" t="s">
        <v>27</v>
      </c>
      <c r="C18" s="4">
        <v>297459</v>
      </c>
      <c r="D18" s="11">
        <v>2433704</v>
      </c>
      <c r="E18" s="4"/>
      <c r="F18" s="45"/>
      <c r="G18" s="48">
        <v>297459</v>
      </c>
      <c r="H18" s="45">
        <v>2433704</v>
      </c>
      <c r="I18" s="41" t="s">
        <v>40</v>
      </c>
    </row>
    <row r="19" spans="1:9" ht="17.100000000000001" customHeight="1" x14ac:dyDescent="0.15">
      <c r="A19" s="9">
        <v>15</v>
      </c>
      <c r="B19" s="10" t="s">
        <v>28</v>
      </c>
      <c r="C19" s="4">
        <v>290175</v>
      </c>
      <c r="D19" s="11">
        <v>2723879</v>
      </c>
      <c r="E19" s="4"/>
      <c r="F19" s="45"/>
      <c r="G19" s="48">
        <v>290175</v>
      </c>
      <c r="H19" s="45">
        <v>2723879</v>
      </c>
      <c r="I19" s="41" t="s">
        <v>40</v>
      </c>
    </row>
    <row r="20" spans="1:9" ht="17.100000000000001" customHeight="1" x14ac:dyDescent="0.15">
      <c r="A20" s="9">
        <v>16</v>
      </c>
      <c r="B20" s="10" t="s">
        <v>29</v>
      </c>
      <c r="C20" s="4">
        <v>315458</v>
      </c>
      <c r="D20" s="11">
        <v>3039337</v>
      </c>
      <c r="E20" s="4"/>
      <c r="F20" s="45"/>
      <c r="G20" s="48">
        <v>315458</v>
      </c>
      <c r="H20" s="45">
        <v>3039337</v>
      </c>
      <c r="I20" s="41" t="s">
        <v>44</v>
      </c>
    </row>
    <row r="21" spans="1:9" ht="17.100000000000001" customHeight="1" x14ac:dyDescent="0.15">
      <c r="A21" s="9">
        <v>17</v>
      </c>
      <c r="B21" s="10" t="s">
        <v>30</v>
      </c>
      <c r="C21" s="4">
        <v>285572</v>
      </c>
      <c r="D21" s="11">
        <v>3324909</v>
      </c>
      <c r="E21" s="4"/>
      <c r="F21" s="45"/>
      <c r="G21" s="48">
        <v>285572</v>
      </c>
      <c r="H21" s="45">
        <v>3324909</v>
      </c>
      <c r="I21" s="41" t="s">
        <v>40</v>
      </c>
    </row>
    <row r="22" spans="1:9" ht="17.100000000000001" customHeight="1" x14ac:dyDescent="0.15">
      <c r="A22" s="9">
        <v>18</v>
      </c>
      <c r="B22" s="10" t="s">
        <v>31</v>
      </c>
      <c r="C22" s="4">
        <v>287480</v>
      </c>
      <c r="D22" s="11">
        <v>3612389</v>
      </c>
      <c r="E22" s="4"/>
      <c r="F22" s="45"/>
      <c r="G22" s="48">
        <v>287480</v>
      </c>
      <c r="H22" s="45">
        <v>3612389</v>
      </c>
      <c r="I22" s="41" t="s">
        <v>40</v>
      </c>
    </row>
    <row r="23" spans="1:9" ht="17.100000000000001" customHeight="1" x14ac:dyDescent="0.15">
      <c r="A23" s="9">
        <v>19</v>
      </c>
      <c r="B23" s="10" t="s">
        <v>32</v>
      </c>
      <c r="C23" s="4">
        <v>296520</v>
      </c>
      <c r="D23" s="11">
        <v>3908909</v>
      </c>
      <c r="E23" s="4"/>
      <c r="F23" s="45"/>
      <c r="G23" s="48">
        <v>296520</v>
      </c>
      <c r="H23" s="45">
        <v>3908909</v>
      </c>
      <c r="I23" s="41" t="s">
        <v>40</v>
      </c>
    </row>
    <row r="24" spans="1:9" ht="17.100000000000001" customHeight="1" x14ac:dyDescent="0.15">
      <c r="A24" s="9">
        <v>20</v>
      </c>
      <c r="B24" s="10" t="s">
        <v>33</v>
      </c>
      <c r="C24" s="4">
        <v>316122</v>
      </c>
      <c r="D24" s="11">
        <v>4225031</v>
      </c>
      <c r="E24" s="4"/>
      <c r="F24" s="45"/>
      <c r="G24" s="48">
        <v>316122</v>
      </c>
      <c r="H24" s="45">
        <v>4225031</v>
      </c>
      <c r="I24" s="41" t="s">
        <v>45</v>
      </c>
    </row>
    <row r="25" spans="1:9" ht="17.100000000000001" customHeight="1" x14ac:dyDescent="0.15">
      <c r="A25" s="9">
        <v>21</v>
      </c>
      <c r="B25" s="10" t="s">
        <v>34</v>
      </c>
      <c r="C25" s="4">
        <v>271801</v>
      </c>
      <c r="D25" s="11">
        <v>4496832</v>
      </c>
      <c r="E25" s="4"/>
      <c r="F25" s="45"/>
      <c r="G25" s="48">
        <v>271801</v>
      </c>
      <c r="H25" s="45">
        <v>4496832</v>
      </c>
      <c r="I25" s="41" t="s">
        <v>40</v>
      </c>
    </row>
    <row r="26" spans="1:9" ht="17.100000000000001" customHeight="1" x14ac:dyDescent="0.15">
      <c r="A26" s="9">
        <v>22</v>
      </c>
      <c r="B26" s="10" t="s">
        <v>35</v>
      </c>
      <c r="C26" s="4">
        <v>317275</v>
      </c>
      <c r="D26" s="11">
        <v>4814107</v>
      </c>
      <c r="E26" s="4"/>
      <c r="F26" s="45"/>
      <c r="G26" s="48">
        <v>317275</v>
      </c>
      <c r="H26" s="45">
        <v>4814107</v>
      </c>
      <c r="I26" s="41" t="s">
        <v>40</v>
      </c>
    </row>
    <row r="27" spans="1:9" ht="17.100000000000001" customHeight="1" x14ac:dyDescent="0.15">
      <c r="A27" s="9">
        <v>23</v>
      </c>
      <c r="B27" s="10" t="s">
        <v>36</v>
      </c>
      <c r="C27" s="4">
        <v>414725</v>
      </c>
      <c r="D27" s="11">
        <v>5228832</v>
      </c>
      <c r="E27" s="4"/>
      <c r="F27" s="45"/>
      <c r="G27" s="48">
        <v>414725</v>
      </c>
      <c r="H27" s="45">
        <v>5228832</v>
      </c>
      <c r="I27" s="41" t="s">
        <v>46</v>
      </c>
    </row>
    <row r="28" spans="1:9" ht="17.100000000000001" customHeight="1" x14ac:dyDescent="0.15">
      <c r="A28" s="9">
        <v>24</v>
      </c>
      <c r="B28" s="10" t="s">
        <v>37</v>
      </c>
      <c r="C28" s="4">
        <v>360059</v>
      </c>
      <c r="D28" s="11">
        <v>5588891</v>
      </c>
      <c r="E28" s="4"/>
      <c r="F28" s="45"/>
      <c r="G28" s="48">
        <v>360059</v>
      </c>
      <c r="H28" s="45">
        <v>5588891</v>
      </c>
      <c r="I28" s="41" t="s">
        <v>40</v>
      </c>
    </row>
    <row r="29" spans="1:9" ht="17.100000000000001" customHeight="1" x14ac:dyDescent="0.15">
      <c r="A29" s="9">
        <v>25</v>
      </c>
      <c r="B29" s="10" t="s">
        <v>38</v>
      </c>
      <c r="C29" s="4">
        <v>386310</v>
      </c>
      <c r="D29" s="11">
        <v>5975201</v>
      </c>
      <c r="E29" s="4"/>
      <c r="F29" s="45"/>
      <c r="G29" s="48">
        <v>386310</v>
      </c>
      <c r="H29" s="45">
        <v>5975201</v>
      </c>
      <c r="I29" s="41" t="s">
        <v>40</v>
      </c>
    </row>
    <row r="30" spans="1:9" ht="17.100000000000001" customHeight="1" x14ac:dyDescent="0.15">
      <c r="A30" s="9">
        <v>26</v>
      </c>
      <c r="B30" s="10" t="s">
        <v>3</v>
      </c>
      <c r="C30" s="4">
        <v>415276</v>
      </c>
      <c r="D30" s="11">
        <v>6390477</v>
      </c>
      <c r="E30" s="4"/>
      <c r="F30" s="45"/>
      <c r="G30" s="48">
        <v>415276</v>
      </c>
      <c r="H30" s="45">
        <v>6390477</v>
      </c>
      <c r="I30" s="41" t="s">
        <v>47</v>
      </c>
    </row>
    <row r="31" spans="1:9" ht="17.100000000000001" customHeight="1" x14ac:dyDescent="0.15">
      <c r="A31" s="9">
        <v>27</v>
      </c>
      <c r="B31" s="10" t="s">
        <v>4</v>
      </c>
      <c r="C31" s="4">
        <v>332992</v>
      </c>
      <c r="D31" s="11">
        <v>6723469</v>
      </c>
      <c r="E31" s="4"/>
      <c r="F31" s="45"/>
      <c r="G31" s="48">
        <v>332992</v>
      </c>
      <c r="H31" s="45">
        <v>6723469</v>
      </c>
      <c r="I31" s="41" t="s">
        <v>40</v>
      </c>
    </row>
    <row r="32" spans="1:9" ht="17.100000000000001" customHeight="1" x14ac:dyDescent="0.15">
      <c r="A32" s="9">
        <v>28</v>
      </c>
      <c r="B32" s="10" t="s">
        <v>5</v>
      </c>
      <c r="C32" s="4">
        <v>416519</v>
      </c>
      <c r="D32" s="11">
        <v>7139988</v>
      </c>
      <c r="E32" s="4"/>
      <c r="F32" s="45"/>
      <c r="G32" s="48">
        <v>416519</v>
      </c>
      <c r="H32" s="45">
        <v>7139988</v>
      </c>
      <c r="I32" s="41" t="s">
        <v>48</v>
      </c>
    </row>
    <row r="33" spans="1:9" ht="17.100000000000001" customHeight="1" x14ac:dyDescent="0.15">
      <c r="A33" s="9">
        <v>29</v>
      </c>
      <c r="B33" s="10" t="s">
        <v>6</v>
      </c>
      <c r="C33" s="4">
        <v>261935</v>
      </c>
      <c r="D33" s="11">
        <v>7401923</v>
      </c>
      <c r="E33" s="4"/>
      <c r="F33" s="45"/>
      <c r="G33" s="48">
        <v>261935</v>
      </c>
      <c r="H33" s="45">
        <v>7401923</v>
      </c>
      <c r="I33" s="41" t="s">
        <v>40</v>
      </c>
    </row>
    <row r="34" spans="1:9" ht="17.100000000000001" customHeight="1" x14ac:dyDescent="0.15">
      <c r="A34" s="9">
        <v>30</v>
      </c>
      <c r="B34" s="10" t="s">
        <v>7</v>
      </c>
      <c r="C34" s="4">
        <v>232071</v>
      </c>
      <c r="D34" s="11">
        <v>7633994</v>
      </c>
      <c r="E34" s="4">
        <v>92936</v>
      </c>
      <c r="F34" s="45">
        <v>92936</v>
      </c>
      <c r="G34" s="48">
        <f>C34+E34</f>
        <v>325007</v>
      </c>
      <c r="H34" s="45">
        <f>SUM(H33+G34)</f>
        <v>7726930</v>
      </c>
      <c r="I34" s="41" t="s">
        <v>49</v>
      </c>
    </row>
    <row r="35" spans="1:9" ht="17.100000000000001" customHeight="1" x14ac:dyDescent="0.15">
      <c r="A35" s="9">
        <v>31</v>
      </c>
      <c r="B35" s="10" t="s">
        <v>8</v>
      </c>
      <c r="C35" s="4">
        <v>186081</v>
      </c>
      <c r="D35" s="11">
        <v>7820075</v>
      </c>
      <c r="E35" s="4">
        <v>92753</v>
      </c>
      <c r="F35" s="45">
        <v>185689</v>
      </c>
      <c r="G35" s="48">
        <f>C35+E35</f>
        <v>278834</v>
      </c>
      <c r="H35" s="45">
        <f>SUM(H34+G35)</f>
        <v>8005764</v>
      </c>
      <c r="I35" s="41" t="s">
        <v>50</v>
      </c>
    </row>
    <row r="36" spans="1:9" ht="17.100000000000001" customHeight="1" x14ac:dyDescent="0.15">
      <c r="A36" s="29">
        <v>32</v>
      </c>
      <c r="B36" s="30" t="s">
        <v>51</v>
      </c>
      <c r="C36" s="26">
        <v>208842</v>
      </c>
      <c r="D36" s="27">
        <v>8028917</v>
      </c>
      <c r="E36" s="26">
        <v>52250</v>
      </c>
      <c r="F36" s="49">
        <v>237939</v>
      </c>
      <c r="G36" s="48">
        <f t="shared" ref="G36:G41" si="0">C36+E36</f>
        <v>261092</v>
      </c>
      <c r="H36" s="45">
        <f t="shared" ref="H36:H41" si="1">SUM(H35+G36)</f>
        <v>8266856</v>
      </c>
      <c r="I36" s="42"/>
    </row>
    <row r="37" spans="1:9" ht="17.100000000000001" customHeight="1" x14ac:dyDescent="0.15">
      <c r="A37" s="29">
        <v>33</v>
      </c>
      <c r="B37" s="30" t="s">
        <v>52</v>
      </c>
      <c r="C37" s="31">
        <v>205521</v>
      </c>
      <c r="D37" s="28">
        <v>8234438</v>
      </c>
      <c r="E37" s="31">
        <v>66564</v>
      </c>
      <c r="F37" s="49">
        <v>304503</v>
      </c>
      <c r="G37" s="48">
        <f t="shared" si="0"/>
        <v>272085</v>
      </c>
      <c r="H37" s="45">
        <f t="shared" si="1"/>
        <v>8538941</v>
      </c>
      <c r="I37" s="42"/>
    </row>
    <row r="38" spans="1:9" ht="17.100000000000001" customHeight="1" x14ac:dyDescent="0.15">
      <c r="A38" s="32">
        <v>34</v>
      </c>
      <c r="B38" s="33" t="s">
        <v>53</v>
      </c>
      <c r="C38" s="31">
        <v>226588</v>
      </c>
      <c r="D38" s="28">
        <f t="shared" ref="D38:D43" si="2">D37+C38</f>
        <v>8461026</v>
      </c>
      <c r="E38" s="31">
        <v>67106</v>
      </c>
      <c r="F38" s="49">
        <f t="shared" ref="F38:F43" si="3">F37+E38</f>
        <v>371609</v>
      </c>
      <c r="G38" s="48">
        <f t="shared" si="0"/>
        <v>293694</v>
      </c>
      <c r="H38" s="45">
        <f t="shared" si="1"/>
        <v>8832635</v>
      </c>
      <c r="I38" s="42"/>
    </row>
    <row r="39" spans="1:9" ht="17.100000000000001" customHeight="1" x14ac:dyDescent="0.15">
      <c r="A39" s="36">
        <v>35</v>
      </c>
      <c r="B39" s="37" t="s">
        <v>54</v>
      </c>
      <c r="C39" s="38">
        <v>304124</v>
      </c>
      <c r="D39" s="12">
        <f t="shared" si="2"/>
        <v>8765150</v>
      </c>
      <c r="E39" s="38">
        <v>92644</v>
      </c>
      <c r="F39" s="45">
        <f t="shared" si="3"/>
        <v>464253</v>
      </c>
      <c r="G39" s="48">
        <f t="shared" si="0"/>
        <v>396768</v>
      </c>
      <c r="H39" s="45">
        <f t="shared" si="1"/>
        <v>9229403</v>
      </c>
      <c r="I39" s="39" t="s">
        <v>55</v>
      </c>
    </row>
    <row r="40" spans="1:9" ht="17.100000000000001" customHeight="1" x14ac:dyDescent="0.15">
      <c r="A40" s="36">
        <v>36</v>
      </c>
      <c r="B40" s="37" t="s">
        <v>56</v>
      </c>
      <c r="C40" s="38">
        <v>244052</v>
      </c>
      <c r="D40" s="12">
        <f t="shared" si="2"/>
        <v>9009202</v>
      </c>
      <c r="E40" s="38">
        <v>93622</v>
      </c>
      <c r="F40" s="45">
        <f t="shared" si="3"/>
        <v>557875</v>
      </c>
      <c r="G40" s="48">
        <f t="shared" si="0"/>
        <v>337674</v>
      </c>
      <c r="H40" s="45">
        <f t="shared" si="1"/>
        <v>9567077</v>
      </c>
      <c r="I40" s="39"/>
    </row>
    <row r="41" spans="1:9" ht="17.100000000000001" customHeight="1" x14ac:dyDescent="0.15">
      <c r="A41" s="36">
        <v>37</v>
      </c>
      <c r="B41" s="37" t="s">
        <v>57</v>
      </c>
      <c r="C41" s="38">
        <v>282080</v>
      </c>
      <c r="D41" s="12">
        <f t="shared" si="2"/>
        <v>9291282</v>
      </c>
      <c r="E41" s="38">
        <v>146703</v>
      </c>
      <c r="F41" s="45">
        <f t="shared" si="3"/>
        <v>704578</v>
      </c>
      <c r="G41" s="48">
        <f t="shared" si="0"/>
        <v>428783</v>
      </c>
      <c r="H41" s="45">
        <f t="shared" si="1"/>
        <v>9995860</v>
      </c>
      <c r="I41" s="39"/>
    </row>
    <row r="42" spans="1:9" ht="17.100000000000001" customHeight="1" x14ac:dyDescent="0.15">
      <c r="A42" s="50">
        <v>38</v>
      </c>
      <c r="B42" s="53" t="s">
        <v>59</v>
      </c>
      <c r="C42" s="54">
        <v>148195</v>
      </c>
      <c r="D42" s="55">
        <f t="shared" si="2"/>
        <v>9439477</v>
      </c>
      <c r="E42" s="54">
        <v>41428</v>
      </c>
      <c r="F42" s="49">
        <f t="shared" si="3"/>
        <v>746006</v>
      </c>
      <c r="G42" s="51">
        <f t="shared" ref="G42:G47" si="4">C42+E42</f>
        <v>189623</v>
      </c>
      <c r="H42" s="56">
        <f>SUM(H41+G42)</f>
        <v>10185483</v>
      </c>
      <c r="I42" s="52" t="s">
        <v>60</v>
      </c>
    </row>
    <row r="43" spans="1:9" ht="17.100000000000001" customHeight="1" x14ac:dyDescent="0.15">
      <c r="A43" s="36">
        <v>39</v>
      </c>
      <c r="B43" s="57" t="s">
        <v>61</v>
      </c>
      <c r="C43" s="48">
        <v>198502</v>
      </c>
      <c r="D43" s="12">
        <f t="shared" si="2"/>
        <v>9637979</v>
      </c>
      <c r="E43" s="48">
        <v>63765</v>
      </c>
      <c r="F43" s="45">
        <f t="shared" si="3"/>
        <v>809771</v>
      </c>
      <c r="G43" s="48">
        <f t="shared" si="4"/>
        <v>262267</v>
      </c>
      <c r="H43" s="45">
        <f>SUM(H42+G43)</f>
        <v>10447750</v>
      </c>
      <c r="I43" s="39"/>
    </row>
    <row r="44" spans="1:9" ht="17.100000000000001" customHeight="1" x14ac:dyDescent="0.15">
      <c r="A44" s="36">
        <v>40</v>
      </c>
      <c r="B44" s="57" t="s">
        <v>62</v>
      </c>
      <c r="C44" s="48">
        <v>304625</v>
      </c>
      <c r="D44" s="12">
        <f t="shared" ref="D44:D49" si="5">D43+C44</f>
        <v>9942604</v>
      </c>
      <c r="E44" s="48">
        <v>58565</v>
      </c>
      <c r="F44" s="45">
        <f>F43+E44</f>
        <v>868336</v>
      </c>
      <c r="G44" s="48">
        <f t="shared" si="4"/>
        <v>363190</v>
      </c>
      <c r="H44" s="45">
        <f>SUM(H43+G44)</f>
        <v>10810940</v>
      </c>
      <c r="I44" s="39" t="s">
        <v>63</v>
      </c>
    </row>
    <row r="45" spans="1:9" ht="17.100000000000001" customHeight="1" x14ac:dyDescent="0.15">
      <c r="A45" s="9">
        <v>41</v>
      </c>
      <c r="B45" s="57" t="s">
        <v>64</v>
      </c>
      <c r="C45" s="38">
        <v>169939</v>
      </c>
      <c r="D45" s="12">
        <f t="shared" si="5"/>
        <v>10112543</v>
      </c>
      <c r="E45" s="58">
        <v>75481</v>
      </c>
      <c r="F45" s="45">
        <f>F44+E45</f>
        <v>943817</v>
      </c>
      <c r="G45" s="48">
        <f t="shared" si="4"/>
        <v>245420</v>
      </c>
      <c r="H45" s="45">
        <f>SUM(H44+G45)</f>
        <v>11056360</v>
      </c>
      <c r="I45" s="39"/>
    </row>
    <row r="46" spans="1:9" ht="17.100000000000001" customHeight="1" x14ac:dyDescent="0.15">
      <c r="A46" s="9">
        <v>42</v>
      </c>
      <c r="B46" s="57" t="s">
        <v>65</v>
      </c>
      <c r="C46" s="60">
        <v>78137</v>
      </c>
      <c r="D46" s="12">
        <f t="shared" si="5"/>
        <v>10190680</v>
      </c>
      <c r="E46" s="60">
        <v>75570</v>
      </c>
      <c r="F46" s="45">
        <f t="shared" ref="F46:F47" si="6">F45+E46</f>
        <v>1019387</v>
      </c>
      <c r="G46" s="48">
        <f t="shared" si="4"/>
        <v>153707</v>
      </c>
      <c r="H46" s="45">
        <f t="shared" ref="H46:H47" si="7">SUM(H45+G46)</f>
        <v>11210067</v>
      </c>
      <c r="I46" s="61" t="s">
        <v>66</v>
      </c>
    </row>
    <row r="47" spans="1:9" ht="17.100000000000001" customHeight="1" x14ac:dyDescent="0.15">
      <c r="A47" s="9">
        <v>43</v>
      </c>
      <c r="B47" s="57" t="s">
        <v>67</v>
      </c>
      <c r="C47" s="60">
        <v>49871</v>
      </c>
      <c r="D47" s="12">
        <f t="shared" si="5"/>
        <v>10240551</v>
      </c>
      <c r="E47" s="60">
        <v>63403</v>
      </c>
      <c r="F47" s="45">
        <f t="shared" si="6"/>
        <v>1082790</v>
      </c>
      <c r="G47" s="48">
        <f t="shared" si="4"/>
        <v>113274</v>
      </c>
      <c r="H47" s="45">
        <f t="shared" si="7"/>
        <v>11323341</v>
      </c>
      <c r="I47" s="61" t="s">
        <v>68</v>
      </c>
    </row>
    <row r="48" spans="1:9" ht="17.100000000000001" customHeight="1" x14ac:dyDescent="0.15">
      <c r="A48" s="63">
        <v>44</v>
      </c>
      <c r="B48" s="64" t="s">
        <v>69</v>
      </c>
      <c r="C48" s="65">
        <v>138929</v>
      </c>
      <c r="D48" s="55">
        <f t="shared" si="5"/>
        <v>10379480</v>
      </c>
      <c r="E48" s="65">
        <v>44958</v>
      </c>
      <c r="F48" s="56">
        <f>F47+E48</f>
        <v>1127748</v>
      </c>
      <c r="G48" s="51">
        <f t="shared" ref="G48" si="8">C48+E48</f>
        <v>183887</v>
      </c>
      <c r="H48" s="56">
        <f>SUM(H47+G48)</f>
        <v>11507228</v>
      </c>
      <c r="I48" s="62" t="s">
        <v>70</v>
      </c>
    </row>
    <row r="49" spans="1:9" ht="17.100000000000001" customHeight="1" thickBot="1" x14ac:dyDescent="0.2">
      <c r="A49" s="66">
        <v>45</v>
      </c>
      <c r="B49" s="67" t="s">
        <v>71</v>
      </c>
      <c r="C49" s="68">
        <v>38919</v>
      </c>
      <c r="D49" s="70">
        <f t="shared" si="5"/>
        <v>10418399</v>
      </c>
      <c r="E49" s="68">
        <v>6989</v>
      </c>
      <c r="F49" s="71">
        <f>F48+E49</f>
        <v>1134737</v>
      </c>
      <c r="G49" s="72">
        <f t="shared" ref="G49" si="9">C49+E49</f>
        <v>45908</v>
      </c>
      <c r="H49" s="71">
        <f>SUM(H48+G49)</f>
        <v>11553136</v>
      </c>
      <c r="I49" s="69"/>
    </row>
    <row r="50" spans="1:9" ht="17.100000000000001" customHeight="1" x14ac:dyDescent="0.15">
      <c r="A50" s="34"/>
      <c r="B50" s="35"/>
      <c r="C50" s="35"/>
      <c r="D50" s="35"/>
      <c r="E50" s="35"/>
      <c r="F50" s="35"/>
      <c r="G50" s="35"/>
      <c r="H50" s="35"/>
      <c r="I50" s="59"/>
    </row>
    <row r="51" spans="1:9" ht="6.75" customHeight="1" x14ac:dyDescent="0.15">
      <c r="A51" s="74"/>
      <c r="B51" s="75"/>
      <c r="C51" s="76"/>
      <c r="D51" s="76"/>
      <c r="E51" s="13"/>
      <c r="F51" s="13"/>
      <c r="G51" s="13"/>
      <c r="H51" s="13"/>
      <c r="I51" s="14"/>
    </row>
    <row r="52" spans="1:9" ht="6" customHeight="1" x14ac:dyDescent="0.2">
      <c r="A52" s="15"/>
      <c r="B52" s="13"/>
      <c r="C52" s="16"/>
      <c r="D52" s="17"/>
      <c r="E52" s="73"/>
      <c r="F52" s="73"/>
      <c r="G52" s="73"/>
      <c r="H52" s="73"/>
      <c r="I52" s="18"/>
    </row>
    <row r="53" spans="1:9" ht="16.5" hidden="1" customHeight="1" x14ac:dyDescent="0.2">
      <c r="A53" s="19"/>
      <c r="B53" s="20"/>
      <c r="C53" s="21"/>
      <c r="D53" s="22"/>
      <c r="E53" s="73"/>
      <c r="F53" s="73"/>
      <c r="G53" s="73"/>
      <c r="H53" s="73"/>
      <c r="I53" s="18"/>
    </row>
    <row r="54" spans="1:9" ht="16.5" hidden="1" customHeight="1" x14ac:dyDescent="0.2">
      <c r="A54" s="19"/>
      <c r="B54" s="20"/>
      <c r="C54" s="21"/>
      <c r="D54" s="22"/>
      <c r="E54" s="73"/>
      <c r="F54" s="73"/>
      <c r="G54" s="73"/>
      <c r="H54" s="73"/>
      <c r="I54" s="18"/>
    </row>
    <row r="55" spans="1:9" ht="17.100000000000001" customHeight="1" thickBot="1" x14ac:dyDescent="0.2">
      <c r="A55" s="23"/>
      <c r="B55" s="24"/>
      <c r="C55" s="24"/>
      <c r="D55" s="24"/>
      <c r="E55" s="24"/>
      <c r="F55" s="24"/>
      <c r="G55" s="24"/>
      <c r="H55" s="24"/>
      <c r="I55" s="25"/>
    </row>
    <row r="56" spans="1:9" x14ac:dyDescent="0.15">
      <c r="A56" s="21"/>
      <c r="B56" s="21"/>
      <c r="C56" s="21"/>
      <c r="D56" s="21"/>
      <c r="E56" s="21"/>
      <c r="F56" s="21"/>
      <c r="G56" s="21"/>
      <c r="H56" s="21"/>
      <c r="I56" s="21"/>
    </row>
    <row r="57" spans="1:9" x14ac:dyDescent="0.15">
      <c r="A57" s="21"/>
      <c r="B57" s="21"/>
      <c r="C57" s="21"/>
      <c r="D57" s="21"/>
      <c r="E57" s="21"/>
      <c r="F57" s="21"/>
      <c r="G57" s="21"/>
      <c r="H57" s="21"/>
      <c r="I57" s="21"/>
    </row>
    <row r="58" spans="1:9" x14ac:dyDescent="0.15">
      <c r="A58" s="21"/>
      <c r="B58" s="21"/>
      <c r="C58" s="21"/>
      <c r="D58" s="21"/>
      <c r="E58" s="21"/>
      <c r="F58" s="21"/>
      <c r="G58" s="21"/>
      <c r="H58" s="21"/>
      <c r="I58" s="21"/>
    </row>
    <row r="59" spans="1:9" x14ac:dyDescent="0.15">
      <c r="A59" s="21"/>
      <c r="B59" s="21"/>
      <c r="C59" s="21"/>
      <c r="D59" s="21"/>
      <c r="E59" s="21"/>
      <c r="F59" s="21"/>
      <c r="G59" s="21"/>
      <c r="H59" s="21"/>
      <c r="I59" s="21"/>
    </row>
    <row r="60" spans="1:9" x14ac:dyDescent="0.15">
      <c r="A60" s="21"/>
      <c r="B60" s="21"/>
      <c r="C60" s="21"/>
      <c r="D60" s="21"/>
      <c r="E60" s="21"/>
      <c r="F60" s="21"/>
      <c r="G60" s="21"/>
      <c r="H60" s="21"/>
      <c r="I60" s="21"/>
    </row>
    <row r="61" spans="1:9" x14ac:dyDescent="0.15">
      <c r="A61" s="21"/>
      <c r="B61" s="21"/>
      <c r="C61" s="21"/>
      <c r="D61" s="21"/>
      <c r="E61" s="21"/>
      <c r="F61" s="21"/>
      <c r="G61" s="21"/>
      <c r="H61" s="21"/>
      <c r="I61" s="21"/>
    </row>
    <row r="62" spans="1:9" x14ac:dyDescent="0.15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15">
      <c r="A63" s="21"/>
      <c r="B63" s="21"/>
      <c r="C63" s="21"/>
      <c r="D63" s="21"/>
      <c r="E63" s="21"/>
      <c r="F63" s="21"/>
      <c r="G63" s="21"/>
      <c r="H63" s="21"/>
      <c r="I63" s="21"/>
    </row>
    <row r="64" spans="1:9" x14ac:dyDescent="0.15">
      <c r="A64" s="21"/>
      <c r="B64" s="21"/>
      <c r="C64" s="21"/>
      <c r="D64" s="21"/>
      <c r="E64" s="21"/>
      <c r="F64" s="21"/>
      <c r="G64" s="21"/>
      <c r="H64" s="21"/>
      <c r="I64" s="21"/>
    </row>
    <row r="65" spans="1:9" x14ac:dyDescent="0.15">
      <c r="A65" s="21"/>
      <c r="B65" s="21"/>
      <c r="C65" s="21"/>
      <c r="D65" s="21"/>
      <c r="E65" s="21"/>
      <c r="F65" s="21"/>
      <c r="G65" s="21"/>
      <c r="H65" s="21"/>
      <c r="I65" s="21"/>
    </row>
    <row r="66" spans="1:9" x14ac:dyDescent="0.15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15">
      <c r="A67" s="21"/>
      <c r="B67" s="21"/>
      <c r="C67" s="21"/>
      <c r="D67" s="21"/>
      <c r="E67" s="21"/>
      <c r="F67" s="21"/>
      <c r="G67" s="21"/>
      <c r="H67" s="21"/>
      <c r="I67" s="21"/>
    </row>
    <row r="68" spans="1:9" x14ac:dyDescent="0.15">
      <c r="A68" s="21"/>
      <c r="B68" s="21"/>
      <c r="C68" s="21"/>
      <c r="D68" s="21"/>
      <c r="E68" s="21"/>
      <c r="F68" s="21"/>
      <c r="G68" s="21"/>
      <c r="H68" s="21"/>
      <c r="I68" s="21"/>
    </row>
    <row r="69" spans="1:9" x14ac:dyDescent="0.15">
      <c r="A69" s="21"/>
      <c r="B69" s="21"/>
      <c r="C69" s="21"/>
      <c r="D69" s="21"/>
      <c r="E69" s="21"/>
      <c r="F69" s="21"/>
      <c r="G69" s="21"/>
      <c r="H69" s="21"/>
      <c r="I69" s="21"/>
    </row>
    <row r="70" spans="1:9" x14ac:dyDescent="0.15">
      <c r="A70" s="21"/>
      <c r="B70" s="21"/>
      <c r="C70" s="21"/>
      <c r="D70" s="21"/>
      <c r="E70" s="21"/>
      <c r="F70" s="21"/>
      <c r="G70" s="21"/>
      <c r="H70" s="21"/>
      <c r="I70" s="21"/>
    </row>
    <row r="71" spans="1:9" x14ac:dyDescent="0.15">
      <c r="A71" s="21"/>
      <c r="B71" s="21"/>
      <c r="C71" s="21"/>
      <c r="D71" s="21"/>
      <c r="E71" s="21"/>
      <c r="F71" s="21"/>
      <c r="G71" s="21"/>
      <c r="H71" s="21"/>
      <c r="I71" s="21"/>
    </row>
    <row r="72" spans="1:9" x14ac:dyDescent="0.15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15">
      <c r="A73" s="21"/>
      <c r="B73" s="21"/>
      <c r="C73" s="21"/>
      <c r="D73" s="21"/>
      <c r="E73" s="21"/>
      <c r="F73" s="21"/>
      <c r="G73" s="21"/>
      <c r="H73" s="21"/>
      <c r="I73" s="21"/>
    </row>
  </sheetData>
  <mergeCells count="15">
    <mergeCell ref="A1:I1"/>
    <mergeCell ref="A3:A4"/>
    <mergeCell ref="B3:B4"/>
    <mergeCell ref="C3:D3"/>
    <mergeCell ref="E3:F3"/>
    <mergeCell ref="I3:I4"/>
    <mergeCell ref="G3:H3"/>
    <mergeCell ref="G52:H52"/>
    <mergeCell ref="G53:H53"/>
    <mergeCell ref="G54:H54"/>
    <mergeCell ref="E54:F54"/>
    <mergeCell ref="A51:B51"/>
    <mergeCell ref="C51:D51"/>
    <mergeCell ref="E52:F52"/>
    <mergeCell ref="E53:F53"/>
  </mergeCells>
  <phoneticPr fontId="1"/>
  <dataValidations count="2">
    <dataValidation imeMode="off" allowBlank="1" showInputMessage="1" showErrorMessage="1" sqref="G52 C51 A3:B3 I3 E52 A1:I1 A5:B49 C4:H49 I5:I49"/>
    <dataValidation imeMode="hiragana" allowBlank="1" showInputMessage="1" showErrorMessage="1" sqref="A51"/>
  </dataValidations>
  <pageMargins left="0.62992125984251968" right="0.19685039370078741" top="0.55118110236220474" bottom="0.98425196850393704" header="0.51181102362204722" footer="0.51181102362204722"/>
  <headerFooter alignWithMargins="0"/>
</worksheet>
</file>