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令和２年度" sheetId="1" state="visible" r:id="rId2"/>
  </sheets>
  <definedNames>
    <definedName function="false" hidden="false" localSheetId="0" name="_xlnm.Print_Area" vbProcedure="false">令和２年度!$A$1:$S$28</definedName>
    <definedName function="false" hidden="false" localSheetId="0" name="_xlnm.Print_Area" vbProcedure="false">令和２年度!$A$1:$S$28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<sst xmlns="http://schemas.openxmlformats.org/spreadsheetml/2006/main" count="46" uniqueCount="42">
  <si>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相　談　件　数　一　覧</t>
  </si>
  <si>
    <t xml:space="preserve">年度 年間集計</t>
  </si>
  <si>
    <t xml:space="preserve">4月</t>
  </si>
  <si>
    <t xml:space="preserve">5月</t>
  </si>
  <si>
    <t xml:space="preserve">6月</t>
  </si>
  <si>
    <t xml:space="preserve">7月</t>
  </si>
  <si>
    <t xml:space="preserve">8月</t>
  </si>
  <si>
    <t xml:space="preserve">9月</t>
  </si>
  <si>
    <t xml:space="preserve">10月</t>
  </si>
  <si>
    <t xml:space="preserve">11月</t>
  </si>
  <si>
    <t xml:space="preserve">12月</t>
  </si>
  <si>
    <t xml:space="preserve">1月</t>
  </si>
  <si>
    <t xml:space="preserve">2月</t>
  </si>
  <si>
    <t xml:space="preserve">3月</t>
  </si>
  <si>
    <t xml:space="preserve">計</t>
  </si>
  <si>
    <t xml:space="preserve">昨年度</t>
  </si>
  <si>
    <t xml:space="preserve">増減</t>
  </si>
  <si>
    <t xml:space="preserve">相談方法</t>
  </si>
  <si>
    <t xml:space="preserve">来館</t>
  </si>
  <si>
    <t xml:space="preserve">電話等</t>
  </si>
  <si>
    <t xml:space="preserve">対応者</t>
  </si>
  <si>
    <t xml:space="preserve">弁護士</t>
  </si>
  <si>
    <t xml:space="preserve">人権擁護員</t>
  </si>
  <si>
    <t xml:space="preserve">センター職員</t>
  </si>
  <si>
    <t xml:space="preserve">相談内容</t>
  </si>
  <si>
    <t xml:space="preserve">同和問題関係</t>
  </si>
  <si>
    <t xml:space="preserve">障害者関係</t>
  </si>
  <si>
    <t xml:space="preserve">性別、ＬＧＢＴ関係</t>
  </si>
  <si>
    <t xml:space="preserve">外国人関係</t>
  </si>
  <si>
    <t xml:space="preserve">高齢者関係</t>
  </si>
  <si>
    <t xml:space="preserve">子ども関係</t>
  </si>
  <si>
    <t xml:space="preserve">新型コロナ関係</t>
  </si>
  <si>
    <t xml:space="preserve">その他</t>
  </si>
  <si>
    <t xml:space="preserve">内訳</t>
  </si>
  <si>
    <t xml:space="preserve">近隣関係</t>
  </si>
  <si>
    <t xml:space="preserve">労働関係</t>
  </si>
  <si>
    <t xml:space="preserve">親子・親戚関係</t>
  </si>
  <si>
    <t xml:space="preserve">夫婦間の問題</t>
  </si>
  <si>
    <t xml:space="preserve">財産・遺産相続</t>
  </si>
  <si>
    <t xml:space="preserve">ストーカー・
いやがらせ等</t>
  </si>
  <si>
    <t xml:space="preserve">医療関係</t>
  </si>
  <si>
    <t xml:space="preserve">生活支援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</si>
</sst>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&quot;年度&quot;"/>
    <numFmt numFmtId="166" formatCode="M/D"/>
    <numFmt numFmtId="167" formatCode="0_);[RED]\(0\)"/>
    <numFmt numFmtId="168" formatCode="0;&quot;▲ &quot;0"/>
  </numFmts>
  <fonts count="13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 val="true"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404040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8CBAD"/>
        <bgColor rgb="FFFFCC66"/>
      </patternFill>
    </fill>
    <fill>
      <patternFill patternType="solid">
        <fgColor rgb="FFFFCC66"/>
        <bgColor rgb="FFF8CBAD"/>
      </patternFill>
    </fill>
    <fill>
      <patternFill patternType="solid">
        <fgColor rgb="FFFFFFCC"/>
        <bgColor rgb="FFFFFF99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EDEDED"/>
      </patternFill>
    </fill>
    <fill>
      <patternFill patternType="solid">
        <fgColor rgb="FFA5A5A5"/>
        <bgColor rgb="FFC0C0C0"/>
      </patternFill>
    </fill>
    <fill>
      <patternFill patternType="solid">
        <fgColor rgb="FFDBDBDB"/>
        <bgColor rgb="FFDEEBF7"/>
      </patternFill>
    </fill>
    <fill>
      <patternFill patternType="solid">
        <fgColor rgb="FFEDEDED"/>
        <bgColor rgb="FFDEEBF7"/>
      </patternFill>
    </fill>
  </fills>
  <borders count="4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/>
      <bottom style="dotted"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 style="medium"/>
      <right style="medium"/>
      <top/>
      <bottom style="dotted"/>
      <diagonal/>
    </border>
    <border diagonalUp="false" diagonalDown="false">
      <left style="dotted"/>
      <right style="thin"/>
      <top style="dotted"/>
      <bottom style="dotted"/>
      <diagonal/>
    </border>
    <border diagonalUp="false" diagonalDown="false">
      <left/>
      <right style="thin"/>
      <top style="dotted"/>
      <bottom style="dotted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/>
      <right style="thin"/>
      <top style="dotted"/>
      <bottom style="thin"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/>
      <right/>
      <top style="dotted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3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6" fontId="9" fillId="4" borderId="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4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4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4" borderId="1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4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15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4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3" borderId="1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3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1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9" fillId="6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6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6" borderId="2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6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6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2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6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6" borderId="1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6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5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5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2" xfId="2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9" fillId="8" borderId="2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8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2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8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8" borderId="1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8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1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8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8" borderId="15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8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2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8" borderId="2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8" borderId="3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8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9" borderId="10" xfId="2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9" fillId="9" borderId="3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9" borderId="3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3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3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9" borderId="3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9" borderId="35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9" fillId="9" borderId="3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3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9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3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9" borderId="3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9" borderId="4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9" borderId="4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4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9" borderId="4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9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9" borderId="1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9" fillId="9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2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7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7" borderId="2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8CBAD"/>
      <rgbColor rgb="FF3366FF"/>
      <rgbColor rgb="FF33CCCC"/>
      <rgbColor rgb="FF99CC00"/>
      <rgbColor rgb="FFFFCC66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3" topLeftCell="E4" activePane="bottomRight" state="frozen"/>
      <selection pane="topLeft" activeCell="A1" activeCellId="0" sqref="A1"/>
      <selection pane="topRight" activeCell="E1" activeCellId="0" sqref="E1"/>
      <selection pane="bottomLeft" activeCell="A4" activeCellId="0" sqref="A4"/>
      <selection pane="bottomRight" activeCell="R18" activeCellId="0" sqref="R18"/>
    </sheetView>
  </sheetViews>
  <sheetFormatPr defaultRowHeight="13.5" zeroHeight="false" outlineLevelRow="0" outlineLevelCol="0"/>
  <cols>
    <col collapsed="false" customWidth="true" hidden="false" outlineLevel="0" max="1" min="1" style="1" width="4.37"/>
    <col collapsed="false" customWidth="true" hidden="false" outlineLevel="0" max="2" min="2" style="1" width="3.63"/>
    <col collapsed="false" customWidth="true" hidden="false" outlineLevel="0" max="3" min="3" style="1" width="3.87"/>
    <col collapsed="false" customWidth="true" hidden="false" outlineLevel="0" max="4" min="4" style="1" width="14.38"/>
    <col collapsed="false" customWidth="true" hidden="false" outlineLevel="0" max="16" min="5" style="1" width="6.5"/>
    <col collapsed="false" customWidth="true" hidden="false" outlineLevel="0" max="17" min="17" style="2" width="9.62"/>
    <col collapsed="false" customWidth="true" hidden="false" outlineLevel="0" max="18" min="18" style="3" width="9.62"/>
    <col collapsed="false" customWidth="true" hidden="false" outlineLevel="0" max="256" min="19" style="1" width="9"/>
    <col collapsed="false" customWidth="true" hidden="false" outlineLevel="0" max="257" min="257" style="1" width="4.37"/>
    <col collapsed="false" customWidth="true" hidden="false" outlineLevel="0" max="258" min="258" style="1" width="3.63"/>
    <col collapsed="false" customWidth="true" hidden="false" outlineLevel="0" max="259" min="259" style="1" width="3.87"/>
    <col collapsed="false" customWidth="true" hidden="false" outlineLevel="0" max="260" min="260" style="1" width="14.38"/>
    <col collapsed="false" customWidth="true" hidden="false" outlineLevel="0" max="272" min="261" style="1" width="6.5"/>
    <col collapsed="false" customWidth="true" hidden="false" outlineLevel="0" max="274" min="273" style="1" width="9.62"/>
    <col collapsed="false" customWidth="true" hidden="false" outlineLevel="0" max="512" min="275" style="1" width="9"/>
    <col collapsed="false" customWidth="true" hidden="false" outlineLevel="0" max="513" min="513" style="1" width="4.37"/>
    <col collapsed="false" customWidth="true" hidden="false" outlineLevel="0" max="514" min="514" style="1" width="3.63"/>
    <col collapsed="false" customWidth="true" hidden="false" outlineLevel="0" max="515" min="515" style="1" width="3.87"/>
    <col collapsed="false" customWidth="true" hidden="false" outlineLevel="0" max="516" min="516" style="1" width="14.38"/>
    <col collapsed="false" customWidth="true" hidden="false" outlineLevel="0" max="528" min="517" style="1" width="6.5"/>
    <col collapsed="false" customWidth="true" hidden="false" outlineLevel="0" max="530" min="529" style="1" width="9.62"/>
    <col collapsed="false" customWidth="true" hidden="false" outlineLevel="0" max="768" min="531" style="1" width="9"/>
    <col collapsed="false" customWidth="true" hidden="false" outlineLevel="0" max="769" min="769" style="1" width="4.37"/>
    <col collapsed="false" customWidth="true" hidden="false" outlineLevel="0" max="770" min="770" style="1" width="3.63"/>
    <col collapsed="false" customWidth="true" hidden="false" outlineLevel="0" max="771" min="771" style="1" width="3.87"/>
    <col collapsed="false" customWidth="true" hidden="false" outlineLevel="0" max="772" min="772" style="1" width="14.38"/>
    <col collapsed="false" customWidth="true" hidden="false" outlineLevel="0" max="784" min="773" style="1" width="6.5"/>
    <col collapsed="false" customWidth="true" hidden="false" outlineLevel="0" max="786" min="785" style="1" width="9.62"/>
    <col collapsed="false" customWidth="true" hidden="false" outlineLevel="0" max="1025" min="787" style="1" width="9"/>
  </cols>
  <sheetData>
    <row r="1" customFormat="false" ht="14.25" hidden="false" customHeight="true" outlineLevel="0" collapsed="false">
      <c r="A1" s="4" t="s">
        <v>0</v>
      </c>
      <c r="B1" s="4"/>
      <c r="C1" s="4"/>
      <c r="D1" s="4"/>
      <c r="E1" s="4"/>
      <c r="F1" s="5" t="n">
        <f aca="false">B3</f>
        <v>2020</v>
      </c>
      <c r="G1" s="5"/>
      <c r="H1" s="4" t="s">
        <v>1</v>
      </c>
      <c r="I1" s="4"/>
      <c r="J1" s="4"/>
      <c r="K1" s="6"/>
      <c r="L1" s="7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customFormat="false" ht="14.25" hidden="false" customHeight="true" outlineLevel="0" collapsed="false">
      <c r="A2" s="4"/>
      <c r="B2" s="4"/>
      <c r="C2" s="4"/>
      <c r="D2" s="4"/>
      <c r="E2" s="4"/>
      <c r="F2" s="5"/>
      <c r="G2" s="5"/>
      <c r="H2" s="4"/>
      <c r="I2" s="4"/>
      <c r="J2" s="4"/>
      <c r="K2" s="9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customFormat="false" ht="24.75" hidden="false" customHeight="true" outlineLevel="0" collapsed="false">
      <c r="A3" s="11"/>
      <c r="B3" s="12" t="n">
        <v>2020</v>
      </c>
      <c r="C3" s="12"/>
      <c r="D3" s="12"/>
      <c r="E3" s="13" t="s">
        <v>2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4" t="s">
        <v>13</v>
      </c>
      <c r="Q3" s="15" t="s">
        <v>14</v>
      </c>
      <c r="R3" s="15" t="s">
        <v>15</v>
      </c>
      <c r="S3" s="15" t="s">
        <v>16</v>
      </c>
    </row>
    <row r="4" s="24" customFormat="true" ht="18" hidden="false" customHeight="true" outlineLevel="0" collapsed="false">
      <c r="A4" s="16" t="s">
        <v>17</v>
      </c>
      <c r="B4" s="17" t="s">
        <v>18</v>
      </c>
      <c r="C4" s="17"/>
      <c r="D4" s="17"/>
      <c r="E4" s="18" t="n">
        <v>9</v>
      </c>
      <c r="F4" s="19" t="n">
        <v>5</v>
      </c>
      <c r="G4" s="19" t="n">
        <v>4</v>
      </c>
      <c r="H4" s="19" t="n">
        <v>6</v>
      </c>
      <c r="I4" s="19" t="n">
        <v>7</v>
      </c>
      <c r="J4" s="19" t="n">
        <v>11</v>
      </c>
      <c r="K4" s="19" t="n">
        <v>3</v>
      </c>
      <c r="L4" s="19" t="n">
        <v>5</v>
      </c>
      <c r="M4" s="19" t="n">
        <v>5</v>
      </c>
      <c r="N4" s="19" t="n">
        <v>15</v>
      </c>
      <c r="O4" s="19" t="n">
        <v>7</v>
      </c>
      <c r="P4" s="20" t="n">
        <v>16</v>
      </c>
      <c r="Q4" s="21" t="n">
        <f aca="false">SUM(E4:P4)</f>
        <v>93</v>
      </c>
      <c r="R4" s="22" t="n">
        <v>50</v>
      </c>
      <c r="S4" s="23" t="n">
        <f aca="false">Q4-R4</f>
        <v>43</v>
      </c>
    </row>
    <row r="5" s="24" customFormat="true" ht="18" hidden="false" customHeight="true" outlineLevel="0" collapsed="false">
      <c r="A5" s="16"/>
      <c r="B5" s="25" t="s">
        <v>19</v>
      </c>
      <c r="C5" s="25"/>
      <c r="D5" s="25"/>
      <c r="E5" s="26" t="n">
        <v>3</v>
      </c>
      <c r="F5" s="27" t="n">
        <v>3</v>
      </c>
      <c r="G5" s="27" t="n">
        <v>3</v>
      </c>
      <c r="H5" s="27" t="n">
        <v>5</v>
      </c>
      <c r="I5" s="27" t="n">
        <v>5</v>
      </c>
      <c r="J5" s="27" t="n">
        <v>4</v>
      </c>
      <c r="K5" s="27" t="n">
        <v>8</v>
      </c>
      <c r="L5" s="27" t="n">
        <v>9</v>
      </c>
      <c r="M5" s="27" t="n">
        <v>5</v>
      </c>
      <c r="N5" s="27" t="n">
        <v>6</v>
      </c>
      <c r="O5" s="27" t="n">
        <v>10</v>
      </c>
      <c r="P5" s="28" t="n">
        <v>7</v>
      </c>
      <c r="Q5" s="29" t="n">
        <f aca="false">SUM(E5:P5)</f>
        <v>68</v>
      </c>
      <c r="R5" s="30" t="n">
        <v>31</v>
      </c>
      <c r="S5" s="31" t="n">
        <f aca="false">Q5-R5</f>
        <v>37</v>
      </c>
    </row>
    <row r="6" s="24" customFormat="true" ht="18" hidden="false" customHeight="true" outlineLevel="0" collapsed="false">
      <c r="A6" s="16"/>
      <c r="B6" s="32" t="s">
        <v>14</v>
      </c>
      <c r="C6" s="32"/>
      <c r="D6" s="32"/>
      <c r="E6" s="33" t="n">
        <v>12</v>
      </c>
      <c r="F6" s="34" t="n">
        <v>8</v>
      </c>
      <c r="G6" s="34" t="n">
        <v>7</v>
      </c>
      <c r="H6" s="34" t="n">
        <v>11</v>
      </c>
      <c r="I6" s="34" t="n">
        <v>12</v>
      </c>
      <c r="J6" s="34" t="n">
        <v>15</v>
      </c>
      <c r="K6" s="34" t="n">
        <v>11</v>
      </c>
      <c r="L6" s="34" t="n">
        <v>14</v>
      </c>
      <c r="M6" s="34" t="n">
        <v>10</v>
      </c>
      <c r="N6" s="34" t="n">
        <v>21</v>
      </c>
      <c r="O6" s="34" t="n">
        <v>17</v>
      </c>
      <c r="P6" s="35" t="n">
        <v>23</v>
      </c>
      <c r="Q6" s="36" t="n">
        <f aca="false">SUM(Q4:Q5)</f>
        <v>161</v>
      </c>
      <c r="R6" s="36" t="n">
        <f aca="false">SUM(R4:R5)</f>
        <v>81</v>
      </c>
      <c r="S6" s="37" t="n">
        <f aca="false">SUM(S4:S5)</f>
        <v>80</v>
      </c>
    </row>
    <row r="7" customFormat="false" ht="18" hidden="false" customHeight="true" outlineLevel="0" collapsed="false">
      <c r="A7" s="38" t="s">
        <v>20</v>
      </c>
      <c r="B7" s="39" t="s">
        <v>21</v>
      </c>
      <c r="C7" s="39"/>
      <c r="D7" s="39"/>
      <c r="E7" s="40" t="n">
        <v>2</v>
      </c>
      <c r="F7" s="41" t="n">
        <v>0</v>
      </c>
      <c r="G7" s="41" t="n">
        <v>0</v>
      </c>
      <c r="H7" s="41" t="n">
        <v>0</v>
      </c>
      <c r="I7" s="41" t="n">
        <v>0</v>
      </c>
      <c r="J7" s="41" t="n">
        <v>1</v>
      </c>
      <c r="K7" s="40" t="n">
        <v>0</v>
      </c>
      <c r="L7" s="41" t="n">
        <v>0</v>
      </c>
      <c r="M7" s="41" t="n">
        <v>1</v>
      </c>
      <c r="N7" s="41" t="n">
        <v>0</v>
      </c>
      <c r="O7" s="41" t="n">
        <v>0</v>
      </c>
      <c r="P7" s="42" t="n">
        <v>0</v>
      </c>
      <c r="Q7" s="43" t="n">
        <f aca="false">SUM(E7:P7)</f>
        <v>4</v>
      </c>
      <c r="R7" s="44" t="n">
        <v>3</v>
      </c>
      <c r="S7" s="45" t="n">
        <f aca="false">Q7-R7</f>
        <v>1</v>
      </c>
    </row>
    <row r="8" customFormat="false" ht="18" hidden="false" customHeight="true" outlineLevel="0" collapsed="false">
      <c r="A8" s="38"/>
      <c r="B8" s="46" t="s">
        <v>22</v>
      </c>
      <c r="C8" s="46"/>
      <c r="D8" s="46"/>
      <c r="E8" s="47" t="n">
        <v>0</v>
      </c>
      <c r="F8" s="48" t="n">
        <v>0</v>
      </c>
      <c r="G8" s="48" t="n">
        <v>1</v>
      </c>
      <c r="H8" s="48" t="n">
        <v>4</v>
      </c>
      <c r="I8" s="48" t="n">
        <v>2</v>
      </c>
      <c r="J8" s="48" t="n">
        <v>3</v>
      </c>
      <c r="K8" s="47" t="n">
        <v>1</v>
      </c>
      <c r="L8" s="48" t="n">
        <v>2</v>
      </c>
      <c r="M8" s="48" t="n">
        <v>1</v>
      </c>
      <c r="N8" s="48" t="n">
        <v>3</v>
      </c>
      <c r="O8" s="48" t="n">
        <v>3</v>
      </c>
      <c r="P8" s="49" t="n">
        <v>6</v>
      </c>
      <c r="Q8" s="50" t="n">
        <f aca="false">SUM(E8:P8)</f>
        <v>26</v>
      </c>
      <c r="R8" s="51" t="n">
        <v>16</v>
      </c>
      <c r="S8" s="52" t="n">
        <f aca="false">Q8-R8</f>
        <v>10</v>
      </c>
    </row>
    <row r="9" customFormat="false" ht="18" hidden="false" customHeight="true" outlineLevel="0" collapsed="false">
      <c r="A9" s="38"/>
      <c r="B9" s="46" t="s">
        <v>23</v>
      </c>
      <c r="C9" s="46"/>
      <c r="D9" s="46"/>
      <c r="E9" s="53" t="n">
        <v>10</v>
      </c>
      <c r="F9" s="54" t="n">
        <v>8</v>
      </c>
      <c r="G9" s="54" t="n">
        <v>6</v>
      </c>
      <c r="H9" s="54" t="n">
        <v>7</v>
      </c>
      <c r="I9" s="54" t="n">
        <v>10</v>
      </c>
      <c r="J9" s="54" t="n">
        <v>11</v>
      </c>
      <c r="K9" s="53" t="n">
        <v>10</v>
      </c>
      <c r="L9" s="54" t="n">
        <v>12</v>
      </c>
      <c r="M9" s="54" t="n">
        <v>8</v>
      </c>
      <c r="N9" s="54" t="n">
        <v>18</v>
      </c>
      <c r="O9" s="54" t="n">
        <v>14</v>
      </c>
      <c r="P9" s="55" t="n">
        <v>17</v>
      </c>
      <c r="Q9" s="50" t="n">
        <f aca="false">SUM(E9:P9)</f>
        <v>131</v>
      </c>
      <c r="R9" s="51" t="n">
        <v>62</v>
      </c>
      <c r="S9" s="52" t="n">
        <f aca="false">Q9-R9</f>
        <v>69</v>
      </c>
    </row>
    <row r="10" customFormat="false" ht="18" hidden="false" customHeight="true" outlineLevel="0" collapsed="false">
      <c r="A10" s="38"/>
      <c r="B10" s="56" t="s">
        <v>14</v>
      </c>
      <c r="C10" s="56"/>
      <c r="D10" s="56"/>
      <c r="E10" s="57" t="n">
        <v>12</v>
      </c>
      <c r="F10" s="58" t="n">
        <v>8</v>
      </c>
      <c r="G10" s="58" t="n">
        <v>7</v>
      </c>
      <c r="H10" s="58" t="n">
        <v>11</v>
      </c>
      <c r="I10" s="58" t="n">
        <v>12</v>
      </c>
      <c r="J10" s="58" t="n">
        <v>15</v>
      </c>
      <c r="K10" s="57" t="n">
        <v>11</v>
      </c>
      <c r="L10" s="58" t="n">
        <v>14</v>
      </c>
      <c r="M10" s="58" t="n">
        <v>10</v>
      </c>
      <c r="N10" s="58" t="n">
        <v>21</v>
      </c>
      <c r="O10" s="58" t="n">
        <v>17</v>
      </c>
      <c r="P10" s="59" t="n">
        <v>23</v>
      </c>
      <c r="Q10" s="60" t="n">
        <f aca="false">SUM(Q7:Q9)</f>
        <v>161</v>
      </c>
      <c r="R10" s="60" t="n">
        <f aca="false">SUM(R7:R9)</f>
        <v>81</v>
      </c>
      <c r="S10" s="61" t="n">
        <f aca="false">Q10-R10</f>
        <v>80</v>
      </c>
    </row>
    <row r="11" customFormat="false" ht="18" hidden="false" customHeight="true" outlineLevel="0" collapsed="false">
      <c r="A11" s="62" t="s">
        <v>24</v>
      </c>
      <c r="B11" s="63" t="s">
        <v>25</v>
      </c>
      <c r="C11" s="63"/>
      <c r="D11" s="63"/>
      <c r="E11" s="64" t="n">
        <v>0</v>
      </c>
      <c r="F11" s="65" t="n">
        <v>0</v>
      </c>
      <c r="G11" s="65" t="n">
        <v>0</v>
      </c>
      <c r="H11" s="65" t="n">
        <v>0</v>
      </c>
      <c r="I11" s="65" t="n">
        <v>0</v>
      </c>
      <c r="J11" s="65" t="n">
        <v>0</v>
      </c>
      <c r="K11" s="64" t="n">
        <v>0</v>
      </c>
      <c r="L11" s="65" t="n">
        <v>0</v>
      </c>
      <c r="M11" s="65" t="n">
        <v>0</v>
      </c>
      <c r="N11" s="65" t="n">
        <v>0</v>
      </c>
      <c r="O11" s="65" t="n">
        <v>0</v>
      </c>
      <c r="P11" s="66" t="n">
        <v>0</v>
      </c>
      <c r="Q11" s="67" t="n">
        <f aca="false">SUM(E11:P11)</f>
        <v>0</v>
      </c>
      <c r="R11" s="68" t="n">
        <v>0</v>
      </c>
      <c r="S11" s="69" t="n">
        <f aca="false">Q11-R11</f>
        <v>0</v>
      </c>
    </row>
    <row r="12" customFormat="false" ht="18" hidden="false" customHeight="true" outlineLevel="0" collapsed="false">
      <c r="A12" s="62"/>
      <c r="B12" s="70" t="s">
        <v>26</v>
      </c>
      <c r="C12" s="70"/>
      <c r="D12" s="70"/>
      <c r="E12" s="71" t="n">
        <v>4</v>
      </c>
      <c r="F12" s="72" t="n">
        <v>0</v>
      </c>
      <c r="G12" s="72" t="n">
        <v>3</v>
      </c>
      <c r="H12" s="72" t="n">
        <v>1</v>
      </c>
      <c r="I12" s="72" t="n">
        <v>3</v>
      </c>
      <c r="J12" s="72" t="n">
        <v>2</v>
      </c>
      <c r="K12" s="71" t="n">
        <v>0</v>
      </c>
      <c r="L12" s="72" t="n">
        <v>1</v>
      </c>
      <c r="M12" s="72" t="n">
        <v>3</v>
      </c>
      <c r="N12" s="72" t="n">
        <v>13</v>
      </c>
      <c r="O12" s="72" t="n">
        <v>9</v>
      </c>
      <c r="P12" s="73" t="n">
        <v>15</v>
      </c>
      <c r="Q12" s="74" t="n">
        <f aca="false">SUM(E12:P12)</f>
        <v>54</v>
      </c>
      <c r="R12" s="75" t="n">
        <v>40</v>
      </c>
      <c r="S12" s="76" t="n">
        <f aca="false">Q12-R12</f>
        <v>14</v>
      </c>
    </row>
    <row r="13" customFormat="false" ht="18" hidden="false" customHeight="true" outlineLevel="0" collapsed="false">
      <c r="A13" s="62"/>
      <c r="B13" s="70" t="s">
        <v>27</v>
      </c>
      <c r="C13" s="70"/>
      <c r="D13" s="70"/>
      <c r="E13" s="77" t="n">
        <v>0</v>
      </c>
      <c r="F13" s="78" t="n">
        <v>0</v>
      </c>
      <c r="G13" s="78" t="n">
        <v>0</v>
      </c>
      <c r="H13" s="78" t="n">
        <v>0</v>
      </c>
      <c r="I13" s="78" t="n">
        <v>0</v>
      </c>
      <c r="J13" s="78" t="n">
        <v>0</v>
      </c>
      <c r="K13" s="77" t="n">
        <v>0</v>
      </c>
      <c r="L13" s="78" t="n">
        <v>0</v>
      </c>
      <c r="M13" s="78" t="n">
        <v>0</v>
      </c>
      <c r="N13" s="78" t="n">
        <v>0</v>
      </c>
      <c r="O13" s="72" t="n">
        <v>0</v>
      </c>
      <c r="P13" s="73" t="n">
        <v>0</v>
      </c>
      <c r="Q13" s="79" t="n">
        <f aca="false">SUM(E13:P13)</f>
        <v>0</v>
      </c>
      <c r="R13" s="80" t="n">
        <v>0</v>
      </c>
      <c r="S13" s="81" t="n">
        <f aca="false">Q13-R13</f>
        <v>0</v>
      </c>
    </row>
    <row r="14" customFormat="false" ht="18" hidden="false" customHeight="true" outlineLevel="0" collapsed="false">
      <c r="A14" s="62"/>
      <c r="B14" s="70" t="s">
        <v>28</v>
      </c>
      <c r="C14" s="70"/>
      <c r="D14" s="70"/>
      <c r="E14" s="71" t="n">
        <v>0</v>
      </c>
      <c r="F14" s="72" t="n">
        <v>0</v>
      </c>
      <c r="G14" s="72" t="n">
        <v>0</v>
      </c>
      <c r="H14" s="72" t="n">
        <v>0</v>
      </c>
      <c r="I14" s="72" t="n">
        <v>0</v>
      </c>
      <c r="J14" s="72" t="n">
        <v>0</v>
      </c>
      <c r="K14" s="71" t="n">
        <v>0</v>
      </c>
      <c r="L14" s="72" t="n">
        <v>0</v>
      </c>
      <c r="M14" s="72" t="n">
        <v>0</v>
      </c>
      <c r="N14" s="72" t="n">
        <v>0</v>
      </c>
      <c r="O14" s="82" t="n">
        <v>0</v>
      </c>
      <c r="P14" s="83" t="n">
        <v>0</v>
      </c>
      <c r="Q14" s="74" t="n">
        <f aca="false">SUM(E14:P14)</f>
        <v>0</v>
      </c>
      <c r="R14" s="75" t="n">
        <v>0</v>
      </c>
      <c r="S14" s="76" t="n">
        <f aca="false">Q14-R14</f>
        <v>0</v>
      </c>
    </row>
    <row r="15" customFormat="false" ht="18" hidden="false" customHeight="true" outlineLevel="0" collapsed="false">
      <c r="A15" s="62"/>
      <c r="B15" s="70" t="s">
        <v>29</v>
      </c>
      <c r="C15" s="70"/>
      <c r="D15" s="70"/>
      <c r="E15" s="71" t="n">
        <v>0</v>
      </c>
      <c r="F15" s="72" t="n">
        <v>0</v>
      </c>
      <c r="G15" s="72" t="n">
        <v>0</v>
      </c>
      <c r="H15" s="72" t="n">
        <v>1</v>
      </c>
      <c r="I15" s="72" t="n">
        <v>0</v>
      </c>
      <c r="J15" s="72" t="n">
        <v>0</v>
      </c>
      <c r="K15" s="71" t="n">
        <v>0</v>
      </c>
      <c r="L15" s="72" t="n">
        <v>0</v>
      </c>
      <c r="M15" s="72" t="n">
        <v>0</v>
      </c>
      <c r="N15" s="72" t="n">
        <v>0</v>
      </c>
      <c r="O15" s="72" t="n">
        <v>0</v>
      </c>
      <c r="P15" s="73" t="n">
        <v>1</v>
      </c>
      <c r="Q15" s="74" t="n">
        <f aca="false">SUM(E15:P15)</f>
        <v>2</v>
      </c>
      <c r="R15" s="75" t="n">
        <v>1</v>
      </c>
      <c r="S15" s="76" t="n">
        <f aca="false">Q15-R15</f>
        <v>1</v>
      </c>
    </row>
    <row r="16" customFormat="false" ht="18" hidden="false" customHeight="true" outlineLevel="0" collapsed="false">
      <c r="A16" s="62"/>
      <c r="B16" s="70" t="s">
        <v>30</v>
      </c>
      <c r="C16" s="70"/>
      <c r="D16" s="70"/>
      <c r="E16" s="77" t="n">
        <v>0</v>
      </c>
      <c r="F16" s="78" t="n">
        <v>0</v>
      </c>
      <c r="G16" s="78" t="n">
        <v>1</v>
      </c>
      <c r="H16" s="78" t="n">
        <v>0</v>
      </c>
      <c r="I16" s="78" t="n">
        <v>0</v>
      </c>
      <c r="J16" s="78" t="n">
        <v>0</v>
      </c>
      <c r="K16" s="77" t="n">
        <v>0</v>
      </c>
      <c r="L16" s="78" t="n">
        <v>1</v>
      </c>
      <c r="M16" s="78" t="n">
        <v>0</v>
      </c>
      <c r="N16" s="78" t="n">
        <v>0</v>
      </c>
      <c r="O16" s="78" t="n">
        <v>1</v>
      </c>
      <c r="P16" s="84" t="n">
        <v>0</v>
      </c>
      <c r="Q16" s="74" t="n">
        <f aca="false">SUM(E16:P16)</f>
        <v>3</v>
      </c>
      <c r="R16" s="75" t="n">
        <v>0</v>
      </c>
      <c r="S16" s="76" t="n">
        <f aca="false">Q16-R16</f>
        <v>3</v>
      </c>
    </row>
    <row r="17" customFormat="false" ht="18" hidden="false" customHeight="true" outlineLevel="0" collapsed="false">
      <c r="A17" s="62"/>
      <c r="B17" s="70" t="s">
        <v>31</v>
      </c>
      <c r="C17" s="70"/>
      <c r="D17" s="70"/>
      <c r="E17" s="77" t="n">
        <v>0</v>
      </c>
      <c r="F17" s="78" t="n">
        <v>0</v>
      </c>
      <c r="G17" s="78" t="n">
        <v>0</v>
      </c>
      <c r="H17" s="78" t="n">
        <v>0</v>
      </c>
      <c r="I17" s="78" t="n">
        <v>0</v>
      </c>
      <c r="J17" s="78" t="n">
        <v>0</v>
      </c>
      <c r="K17" s="77" t="n">
        <v>0</v>
      </c>
      <c r="L17" s="78" t="n">
        <v>0</v>
      </c>
      <c r="M17" s="78" t="n">
        <v>0</v>
      </c>
      <c r="N17" s="78" t="n">
        <v>0</v>
      </c>
      <c r="O17" s="78" t="n">
        <v>0</v>
      </c>
      <c r="P17" s="84" t="n">
        <v>0</v>
      </c>
      <c r="Q17" s="74" t="n">
        <f aca="false">SUM(E17:P17)</f>
        <v>0</v>
      </c>
      <c r="R17" s="75" t="n">
        <v>0</v>
      </c>
      <c r="S17" s="76" t="n">
        <f aca="false">Q17-R17</f>
        <v>0</v>
      </c>
    </row>
    <row r="18" customFormat="false" ht="18" hidden="false" customHeight="true" outlineLevel="0" collapsed="false">
      <c r="A18" s="62"/>
      <c r="B18" s="85" t="s">
        <v>32</v>
      </c>
      <c r="C18" s="85"/>
      <c r="D18" s="85"/>
      <c r="E18" s="71" t="n">
        <v>8</v>
      </c>
      <c r="F18" s="72" t="n">
        <v>8</v>
      </c>
      <c r="G18" s="72" t="n">
        <v>3</v>
      </c>
      <c r="H18" s="71" t="n">
        <v>9</v>
      </c>
      <c r="I18" s="71" t="n">
        <v>9</v>
      </c>
      <c r="J18" s="72" t="n">
        <v>13</v>
      </c>
      <c r="K18" s="72" t="n">
        <v>11</v>
      </c>
      <c r="L18" s="72" t="n">
        <v>12</v>
      </c>
      <c r="M18" s="72" t="n">
        <v>7</v>
      </c>
      <c r="N18" s="72" t="n">
        <v>8</v>
      </c>
      <c r="O18" s="71" t="n">
        <v>7</v>
      </c>
      <c r="P18" s="86" t="n">
        <v>7</v>
      </c>
      <c r="Q18" s="79" t="n">
        <f aca="false">SUM(Q19:Q27)</f>
        <v>102</v>
      </c>
      <c r="R18" s="79" t="n">
        <v>40</v>
      </c>
      <c r="S18" s="81" t="n">
        <f aca="false">Q18-R18</f>
        <v>62</v>
      </c>
    </row>
    <row r="19" customFormat="false" ht="18" hidden="false" customHeight="true" outlineLevel="0" collapsed="false">
      <c r="A19" s="62"/>
      <c r="B19" s="87"/>
      <c r="C19" s="88" t="s">
        <v>33</v>
      </c>
      <c r="D19" s="89" t="s">
        <v>34</v>
      </c>
      <c r="E19" s="90" t="n">
        <v>1</v>
      </c>
      <c r="F19" s="90" t="n">
        <v>1</v>
      </c>
      <c r="G19" s="90" t="n">
        <v>2</v>
      </c>
      <c r="H19" s="90" t="n">
        <v>2</v>
      </c>
      <c r="I19" s="90" t="n">
        <v>2</v>
      </c>
      <c r="J19" s="90" t="n">
        <v>4</v>
      </c>
      <c r="K19" s="91" t="n">
        <v>2</v>
      </c>
      <c r="L19" s="90" t="n">
        <v>5</v>
      </c>
      <c r="M19" s="90" t="n">
        <v>0</v>
      </c>
      <c r="N19" s="90" t="n">
        <v>0</v>
      </c>
      <c r="O19" s="90" t="n">
        <v>1</v>
      </c>
      <c r="P19" s="92" t="n">
        <v>1</v>
      </c>
      <c r="Q19" s="93" t="n">
        <f aca="false">SUM(E19:P19)</f>
        <v>21</v>
      </c>
      <c r="R19" s="94" t="n">
        <v>9</v>
      </c>
      <c r="S19" s="95" t="n">
        <f aca="false">Q19-R19</f>
        <v>12</v>
      </c>
    </row>
    <row r="20" customFormat="false" ht="18" hidden="false" customHeight="true" outlineLevel="0" collapsed="false">
      <c r="A20" s="62"/>
      <c r="B20" s="87"/>
      <c r="C20" s="88"/>
      <c r="D20" s="96" t="s">
        <v>35</v>
      </c>
      <c r="E20" s="97" t="n">
        <v>3</v>
      </c>
      <c r="F20" s="97" t="n">
        <v>3</v>
      </c>
      <c r="G20" s="97" t="n">
        <v>0</v>
      </c>
      <c r="H20" s="97" t="n">
        <v>2</v>
      </c>
      <c r="I20" s="97" t="n">
        <v>2</v>
      </c>
      <c r="J20" s="97" t="n">
        <v>3</v>
      </c>
      <c r="K20" s="98" t="n">
        <v>2</v>
      </c>
      <c r="L20" s="97" t="n">
        <v>0</v>
      </c>
      <c r="M20" s="97" t="n">
        <v>1</v>
      </c>
      <c r="N20" s="97" t="n">
        <v>0</v>
      </c>
      <c r="O20" s="97" t="n">
        <v>0</v>
      </c>
      <c r="P20" s="99" t="n">
        <v>0</v>
      </c>
      <c r="Q20" s="93" t="n">
        <f aca="false">SUM(E20:P20)</f>
        <v>16</v>
      </c>
      <c r="R20" s="94" t="n">
        <v>10</v>
      </c>
      <c r="S20" s="95" t="n">
        <f aca="false">Q20-R20</f>
        <v>6</v>
      </c>
    </row>
    <row r="21" customFormat="false" ht="18" hidden="false" customHeight="true" outlineLevel="0" collapsed="false">
      <c r="A21" s="62"/>
      <c r="B21" s="87"/>
      <c r="C21" s="88"/>
      <c r="D21" s="96" t="s">
        <v>36</v>
      </c>
      <c r="E21" s="97" t="n">
        <v>0</v>
      </c>
      <c r="F21" s="97" t="n">
        <v>0</v>
      </c>
      <c r="G21" s="97" t="n">
        <v>0</v>
      </c>
      <c r="H21" s="97" t="n">
        <v>0</v>
      </c>
      <c r="I21" s="97" t="n">
        <v>0</v>
      </c>
      <c r="J21" s="97" t="n">
        <v>1</v>
      </c>
      <c r="K21" s="98" t="n">
        <v>3</v>
      </c>
      <c r="L21" s="97" t="n">
        <v>0</v>
      </c>
      <c r="M21" s="97" t="n">
        <v>0</v>
      </c>
      <c r="N21" s="97" t="n">
        <v>1</v>
      </c>
      <c r="O21" s="97" t="n">
        <v>4</v>
      </c>
      <c r="P21" s="99" t="n">
        <v>1</v>
      </c>
      <c r="Q21" s="93" t="n">
        <f aca="false">SUM(E21:P21)</f>
        <v>10</v>
      </c>
      <c r="R21" s="94" t="n">
        <v>7</v>
      </c>
      <c r="S21" s="95" t="n">
        <f aca="false">Q21-R21</f>
        <v>3</v>
      </c>
    </row>
    <row r="22" customFormat="false" ht="18" hidden="false" customHeight="true" outlineLevel="0" collapsed="false">
      <c r="A22" s="62"/>
      <c r="B22" s="87"/>
      <c r="C22" s="88"/>
      <c r="D22" s="96" t="s">
        <v>37</v>
      </c>
      <c r="E22" s="97" t="n">
        <v>0</v>
      </c>
      <c r="F22" s="97" t="n">
        <v>0</v>
      </c>
      <c r="G22" s="97" t="n">
        <v>0</v>
      </c>
      <c r="H22" s="97" t="n">
        <v>1</v>
      </c>
      <c r="I22" s="97" t="n">
        <v>0</v>
      </c>
      <c r="J22" s="97" t="n">
        <v>0</v>
      </c>
      <c r="K22" s="98" t="n">
        <v>0</v>
      </c>
      <c r="L22" s="97" t="n">
        <v>0</v>
      </c>
      <c r="M22" s="97" t="n">
        <v>1</v>
      </c>
      <c r="N22" s="97" t="n">
        <v>0</v>
      </c>
      <c r="O22" s="97" t="n">
        <v>1</v>
      </c>
      <c r="P22" s="99" t="n">
        <v>0</v>
      </c>
      <c r="Q22" s="93" t="n">
        <f aca="false">SUM(E22:P22)</f>
        <v>3</v>
      </c>
      <c r="R22" s="94" t="n">
        <v>2</v>
      </c>
      <c r="S22" s="95" t="n">
        <f aca="false">Q22-R22</f>
        <v>1</v>
      </c>
    </row>
    <row r="23" customFormat="false" ht="18" hidden="false" customHeight="true" outlineLevel="0" collapsed="false">
      <c r="A23" s="62"/>
      <c r="B23" s="87"/>
      <c r="C23" s="88"/>
      <c r="D23" s="96" t="s">
        <v>38</v>
      </c>
      <c r="E23" s="97" t="n">
        <v>0</v>
      </c>
      <c r="F23" s="97" t="n">
        <v>0</v>
      </c>
      <c r="G23" s="97" t="n">
        <v>0</v>
      </c>
      <c r="H23" s="97" t="n">
        <v>0</v>
      </c>
      <c r="I23" s="97" t="n">
        <v>0</v>
      </c>
      <c r="J23" s="97" t="n">
        <v>0</v>
      </c>
      <c r="K23" s="98" t="n">
        <v>0</v>
      </c>
      <c r="L23" s="97" t="n">
        <v>0</v>
      </c>
      <c r="M23" s="97" t="n">
        <v>0</v>
      </c>
      <c r="N23" s="97" t="n">
        <v>0</v>
      </c>
      <c r="O23" s="97" t="n">
        <v>0</v>
      </c>
      <c r="P23" s="99" t="n">
        <v>0</v>
      </c>
      <c r="Q23" s="93" t="n">
        <f aca="false">SUM(E23:P23)</f>
        <v>0</v>
      </c>
      <c r="R23" s="94" t="n">
        <v>0</v>
      </c>
      <c r="S23" s="95" t="n">
        <f aca="false">Q23-R23</f>
        <v>0</v>
      </c>
    </row>
    <row r="24" customFormat="false" ht="18" hidden="false" customHeight="true" outlineLevel="0" collapsed="false">
      <c r="A24" s="62"/>
      <c r="B24" s="87"/>
      <c r="C24" s="88"/>
      <c r="D24" s="100" t="s">
        <v>39</v>
      </c>
      <c r="E24" s="97" t="n">
        <v>0</v>
      </c>
      <c r="F24" s="97" t="n">
        <v>0</v>
      </c>
      <c r="G24" s="97" t="n">
        <v>0</v>
      </c>
      <c r="H24" s="97" t="n">
        <v>0</v>
      </c>
      <c r="I24" s="97" t="n">
        <v>0</v>
      </c>
      <c r="J24" s="97" t="n">
        <v>0</v>
      </c>
      <c r="K24" s="98" t="n">
        <v>1</v>
      </c>
      <c r="L24" s="97" t="n">
        <v>0</v>
      </c>
      <c r="M24" s="97" t="n">
        <v>0</v>
      </c>
      <c r="N24" s="97" t="n">
        <v>0</v>
      </c>
      <c r="O24" s="97" t="n">
        <v>0</v>
      </c>
      <c r="P24" s="99" t="n">
        <v>0</v>
      </c>
      <c r="Q24" s="93" t="n">
        <f aca="false">SUM(E24:P24)</f>
        <v>1</v>
      </c>
      <c r="R24" s="94" t="n">
        <v>0</v>
      </c>
      <c r="S24" s="95" t="n">
        <f aca="false">Q24-R24</f>
        <v>1</v>
      </c>
    </row>
    <row r="25" customFormat="false" ht="18" hidden="false" customHeight="true" outlineLevel="0" collapsed="false">
      <c r="A25" s="62"/>
      <c r="B25" s="87"/>
      <c r="C25" s="88"/>
      <c r="D25" s="96" t="s">
        <v>40</v>
      </c>
      <c r="E25" s="97" t="n">
        <v>0</v>
      </c>
      <c r="F25" s="97" t="n">
        <v>0</v>
      </c>
      <c r="G25" s="97" t="n">
        <v>0</v>
      </c>
      <c r="H25" s="97" t="n">
        <v>0</v>
      </c>
      <c r="I25" s="97" t="n">
        <v>0</v>
      </c>
      <c r="J25" s="97" t="n">
        <v>0</v>
      </c>
      <c r="K25" s="98" t="n">
        <v>0</v>
      </c>
      <c r="L25" s="97" t="n">
        <v>0</v>
      </c>
      <c r="M25" s="97" t="n">
        <v>0</v>
      </c>
      <c r="N25" s="97" t="n">
        <v>1</v>
      </c>
      <c r="O25" s="97" t="n">
        <v>0</v>
      </c>
      <c r="P25" s="99" t="n">
        <v>0</v>
      </c>
      <c r="Q25" s="93" t="n">
        <f aca="false">SUM(E25:P25)</f>
        <v>1</v>
      </c>
      <c r="R25" s="94" t="n">
        <v>0</v>
      </c>
      <c r="S25" s="95" t="n">
        <f aca="false">Q25-R25</f>
        <v>1</v>
      </c>
    </row>
    <row r="26" customFormat="false" ht="18" hidden="false" customHeight="true" outlineLevel="0" collapsed="false">
      <c r="A26" s="62"/>
      <c r="B26" s="87"/>
      <c r="C26" s="88"/>
      <c r="D26" s="96" t="s">
        <v>41</v>
      </c>
      <c r="E26" s="97" t="n">
        <v>0</v>
      </c>
      <c r="F26" s="97" t="n">
        <v>0</v>
      </c>
      <c r="G26" s="97" t="n">
        <v>0</v>
      </c>
      <c r="H26" s="97" t="n">
        <v>0</v>
      </c>
      <c r="I26" s="97" t="n">
        <v>1</v>
      </c>
      <c r="J26" s="97" t="n">
        <v>0</v>
      </c>
      <c r="K26" s="98" t="n">
        <v>0</v>
      </c>
      <c r="L26" s="97" t="n">
        <v>1</v>
      </c>
      <c r="M26" s="97" t="n">
        <v>0</v>
      </c>
      <c r="N26" s="97" t="n">
        <v>0</v>
      </c>
      <c r="O26" s="97" t="n">
        <v>0</v>
      </c>
      <c r="P26" s="99" t="n">
        <v>0</v>
      </c>
      <c r="Q26" s="93" t="n">
        <f aca="false">SUM(E26:P26)</f>
        <v>2</v>
      </c>
      <c r="R26" s="94" t="n">
        <v>1</v>
      </c>
      <c r="S26" s="95" t="n">
        <f aca="false">Q26-R26</f>
        <v>1</v>
      </c>
    </row>
    <row r="27" customFormat="false" ht="18" hidden="false" customHeight="true" outlineLevel="0" collapsed="false">
      <c r="A27" s="62"/>
      <c r="B27" s="87"/>
      <c r="C27" s="88"/>
      <c r="D27" s="101" t="s">
        <v>32</v>
      </c>
      <c r="E27" s="102" t="n">
        <v>4</v>
      </c>
      <c r="F27" s="102" t="n">
        <v>4</v>
      </c>
      <c r="G27" s="102" t="n">
        <v>1</v>
      </c>
      <c r="H27" s="102" t="n">
        <v>4</v>
      </c>
      <c r="I27" s="102" t="n">
        <v>4</v>
      </c>
      <c r="J27" s="102" t="n">
        <v>5</v>
      </c>
      <c r="K27" s="103" t="n">
        <v>3</v>
      </c>
      <c r="L27" s="102" t="n">
        <v>6</v>
      </c>
      <c r="M27" s="102" t="n">
        <v>5</v>
      </c>
      <c r="N27" s="102" t="n">
        <v>6</v>
      </c>
      <c r="O27" s="102" t="n">
        <v>1</v>
      </c>
      <c r="P27" s="104" t="n">
        <v>5</v>
      </c>
      <c r="Q27" s="105" t="n">
        <f aca="false">SUM(E27:P27)</f>
        <v>48</v>
      </c>
      <c r="R27" s="106" t="n">
        <v>11</v>
      </c>
      <c r="S27" s="107" t="n">
        <f aca="false">Q27-R27</f>
        <v>37</v>
      </c>
    </row>
    <row r="28" customFormat="false" ht="18" hidden="false" customHeight="true" outlineLevel="0" collapsed="false">
      <c r="A28" s="62"/>
      <c r="B28" s="108" t="s">
        <v>14</v>
      </c>
      <c r="C28" s="108"/>
      <c r="D28" s="108"/>
      <c r="E28" s="109" t="n">
        <v>12</v>
      </c>
      <c r="F28" s="109" t="n">
        <v>8</v>
      </c>
      <c r="G28" s="109" t="n">
        <v>7</v>
      </c>
      <c r="H28" s="109" t="n">
        <v>11</v>
      </c>
      <c r="I28" s="109" t="n">
        <v>12</v>
      </c>
      <c r="J28" s="109" t="n">
        <v>15</v>
      </c>
      <c r="K28" s="109" t="n">
        <v>11</v>
      </c>
      <c r="L28" s="109" t="n">
        <v>14</v>
      </c>
      <c r="M28" s="109" t="n">
        <v>10</v>
      </c>
      <c r="N28" s="109" t="n">
        <v>21</v>
      </c>
      <c r="O28" s="109" t="n">
        <v>17</v>
      </c>
      <c r="P28" s="110" t="n">
        <v>23</v>
      </c>
      <c r="Q28" s="111" t="n">
        <f aca="false">SUM(Q11:Q18)</f>
        <v>161</v>
      </c>
      <c r="R28" s="111" t="n">
        <f aca="false">SUM(R11:R18)</f>
        <v>81</v>
      </c>
      <c r="S28" s="112" t="n">
        <f aca="false">Q28-R28</f>
        <v>80</v>
      </c>
    </row>
  </sheetData>
  <mergeCells count="25">
    <mergeCell ref="A1:E2"/>
    <mergeCell ref="F1:G2"/>
    <mergeCell ref="H1:J2"/>
    <mergeCell ref="B3:D3"/>
    <mergeCell ref="A4:A6"/>
    <mergeCell ref="B4:D4"/>
    <mergeCell ref="B5:D5"/>
    <mergeCell ref="B6:D6"/>
    <mergeCell ref="A7:A10"/>
    <mergeCell ref="B7:D7"/>
    <mergeCell ref="B8:D8"/>
    <mergeCell ref="B9:D9"/>
    <mergeCell ref="B10:D10"/>
    <mergeCell ref="A11:A28"/>
    <mergeCell ref="B11:D11"/>
    <mergeCell ref="B12:D12"/>
    <mergeCell ref="B13:D13"/>
    <mergeCell ref="B14:D14"/>
    <mergeCell ref="B15:D15"/>
    <mergeCell ref="B16:D16"/>
    <mergeCell ref="B17:D17"/>
    <mergeCell ref="B18:D18"/>
    <mergeCell ref="B19:B27"/>
    <mergeCell ref="C19:C27"/>
    <mergeCell ref="B28:D28"/>
  </mergeCells>
  <printOptions headings="false" gridLines="false" gridLinesSet="true" horizontalCentered="true" verticalCentered="true"/>
  <pageMargins left="0.196527777777778" right="0.196527777777778" top="0.39375" bottom="0.39375" header="0.511805555555555" footer="0.511805555555555"/>
  <pageSetup paperSize="9" scale="11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LibreOffice/5.3.7.2$Windows_X86_64 LibreOffice_project/6b8ed514a9f8b44d37a1b96673cbbdd077e24059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2021-11-12T01:16:55Z</dcterms:created>
  <dc:creator>長江 優人</dc:creator>
  <dc:description/>
  <dc:language>ja-JP</dc:language>
  <cp:lastModifiedBy/>
  <dcterms:modified xsi:type="dcterms:W3CDTF">2022-07-26T10:42:39Z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草津市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