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gflsv-svm1\大隅地域振興局\101121_地域保健福祉課\01   地域支援係\01障害福祉業務\01 障害福祉サービス事業所等関係\00　通知等\★★事業所一覧ホームページ\HP掲載起案\R5\令和５年８月１日現在\"/>
    </mc:Choice>
  </mc:AlternateContent>
  <bookViews>
    <workbookView xWindow="-570" yWindow="255" windowWidth="19320" windowHeight="7905" tabRatio="781"/>
  </bookViews>
  <sheets>
    <sheet name="1-居宅介護" sheetId="1" r:id="rId1"/>
    <sheet name="2-重度訪問介護" sheetId="4" r:id="rId2"/>
    <sheet name="3-同行援護" sheetId="6" r:id="rId3"/>
    <sheet name="4-行動援護" sheetId="5" r:id="rId4"/>
    <sheet name="5-療養介護" sheetId="7" r:id="rId5"/>
    <sheet name="6-生活介護" sheetId="8" r:id="rId6"/>
    <sheet name="7-短期入所" sheetId="11" r:id="rId7"/>
    <sheet name="8-重度障害者等包括支援" sheetId="27" r:id="rId8"/>
    <sheet name="9-施設入所支援" sheetId="13" r:id="rId9"/>
    <sheet name="10-自立訓練（機能訓練）" sheetId="28" r:id="rId10"/>
    <sheet name="11-自立訓練（生活訓練）" sheetId="29" r:id="rId11"/>
    <sheet name="12-宿泊型自立訓練" sheetId="14" r:id="rId12"/>
    <sheet name="13-就労移行支援" sheetId="15" r:id="rId13"/>
    <sheet name="14-就労継続支援Ａ型" sheetId="16" r:id="rId14"/>
    <sheet name="15-就労継続支援Ｂ型" sheetId="17" r:id="rId15"/>
    <sheet name="16-就労定着支援" sheetId="25" r:id="rId16"/>
    <sheet name="17-自立生活援助" sheetId="26" r:id="rId17"/>
    <sheet name="18-共同生活援助" sheetId="24" r:id="rId18"/>
    <sheet name="19-地域相談支援（地域移行）" sheetId="19" r:id="rId19"/>
    <sheet name="20-地域相談支援（地域定着）" sheetId="30" r:id="rId20"/>
    <sheet name="21-計画相談支援" sheetId="20" r:id="rId21"/>
    <sheet name="22-児童発達支援" sheetId="9" r:id="rId22"/>
    <sheet name="23-医療型児童発達支援" sheetId="31" r:id="rId23"/>
    <sheet name="24-放課後等デイ" sheetId="10" r:id="rId24"/>
    <sheet name="25-居宅訪問型児童発達支援" sheetId="32" r:id="rId25"/>
    <sheet name="26-保育所等訪問支援" sheetId="23" r:id="rId26"/>
    <sheet name="27-障害児相談支援" sheetId="22" r:id="rId27"/>
  </sheets>
  <definedNames>
    <definedName name="_xlnm._FilterDatabase" localSheetId="0" hidden="1">'1-居宅介護'!$B$3:$K$37</definedName>
    <definedName name="_xlnm._FilterDatabase" localSheetId="1" hidden="1">'2-重度訪問介護'!$B$3:$K$32</definedName>
    <definedName name="_xlnm._FilterDatabase" localSheetId="5" hidden="1">'6-生活介護'!$B$3:$L$46</definedName>
    <definedName name="_xlnm._FilterDatabase" localSheetId="6" hidden="1">'7-短期入所'!$B$3:$L$37</definedName>
    <definedName name="_xlnm.Print_Area" localSheetId="9">'10-自立訓練（機能訓練）'!$A$1:$L$4</definedName>
    <definedName name="_xlnm.Print_Area" localSheetId="10">'11-自立訓練（生活訓練）'!$A$1:$L$8</definedName>
    <definedName name="_xlnm.Print_Area" localSheetId="11">'12-宿泊型自立訓練'!$A$1:$L$3</definedName>
    <definedName name="_xlnm.Print_Area" localSheetId="12">'13-就労移行支援'!$A$1:$L$8</definedName>
    <definedName name="_xlnm.Print_Area" localSheetId="13">'14-就労継続支援Ａ型'!$A$1:$L$10</definedName>
    <definedName name="_xlnm.Print_Area" localSheetId="14">'15-就労継続支援Ｂ型'!$A$1:$L$82</definedName>
    <definedName name="_xlnm.Print_Area" localSheetId="15">'16-就労定着支援'!$A$1:$K$3</definedName>
    <definedName name="_xlnm.Print_Area" localSheetId="16">'17-自立生活援助'!$A$1:$L$7</definedName>
    <definedName name="_xlnm.Print_Area" localSheetId="17">'18-共同生活援助'!$A$1:$Q$100</definedName>
    <definedName name="_xlnm.Print_Area" localSheetId="18">'19-地域相談支援（地域移行）'!$A$1:$K$12</definedName>
    <definedName name="_xlnm.Print_Area" localSheetId="0">'1-居宅介護'!$A$1:$K$39</definedName>
    <definedName name="_xlnm.Print_Area" localSheetId="19">'20-地域相談支援（地域定着）'!$A$1:$K$12</definedName>
    <definedName name="_xlnm.Print_Area" localSheetId="20">'21-計画相談支援'!$A$1:$K$41</definedName>
    <definedName name="_xlnm.Print_Area" localSheetId="21">'22-児童発達支援'!$A$1:$L$43</definedName>
    <definedName name="_xlnm.Print_Area" localSheetId="22">'23-医療型児童発達支援'!$A$1:$K$7</definedName>
    <definedName name="_xlnm.Print_Area" localSheetId="23">'24-放課後等デイ'!$A$1:$L$80</definedName>
    <definedName name="_xlnm.Print_Area" localSheetId="24">'25-居宅訪問型児童発達支援'!$A$1:$K$4</definedName>
    <definedName name="_xlnm.Print_Area" localSheetId="25">'26-保育所等訪問支援'!$A$1:$K$18</definedName>
    <definedName name="_xlnm.Print_Area" localSheetId="26">'27-障害児相談支援'!$A$1:$K$35</definedName>
    <definedName name="_xlnm.Print_Area" localSheetId="1">'2-重度訪問介護'!$A$1:$K$35</definedName>
    <definedName name="_xlnm.Print_Area" localSheetId="2">'3-同行援護'!$A$1:$K$9</definedName>
    <definedName name="_xlnm.Print_Area" localSheetId="3">'4-行動援護'!$A$1:$K$5</definedName>
    <definedName name="_xlnm.Print_Area" localSheetId="4">'5-療養介護'!$A$1:$K$7</definedName>
    <definedName name="_xlnm.Print_Area" localSheetId="5">'6-生活介護'!$A$1:$L$49</definedName>
    <definedName name="_xlnm.Print_Area" localSheetId="6">'7-短期入所'!$A$1:$L$38</definedName>
    <definedName name="_xlnm.Print_Area" localSheetId="7">'8-重度障害者等包括支援'!$A$1:$K$7</definedName>
    <definedName name="_xlnm.Print_Area" localSheetId="8">'9-施設入所支援'!$A$1:$L$18</definedName>
    <definedName name="_xlnm.Print_Titles" localSheetId="14">'15-就労継続支援Ｂ型'!$1:$2</definedName>
    <definedName name="_xlnm.Print_Titles" localSheetId="15">'16-就労定着支援'!$2:$2</definedName>
    <definedName name="_xlnm.Print_Titles" localSheetId="16">'17-自立生活援助'!$2:$2</definedName>
    <definedName name="_xlnm.Print_Titles" localSheetId="17">'18-共同生活援助'!$1:$2</definedName>
    <definedName name="_xlnm.Print_Titles" localSheetId="0">'1-居宅介護'!$1:$2</definedName>
    <definedName name="_xlnm.Print_Titles" localSheetId="23">'24-放課後等デイ'!$1:$2</definedName>
    <definedName name="_xlnm.Print_Titles" localSheetId="1">'2-重度訪問介護'!$1:$2</definedName>
    <definedName name="_xlnm.Print_Titles" localSheetId="5">'6-生活介護'!$1:$2</definedName>
    <definedName name="_xlnm.Print_Titles" localSheetId="6">'7-短期入所'!$2:$2</definedName>
  </definedNames>
  <calcPr calcId="162913"/>
</workbook>
</file>

<file path=xl/calcChain.xml><?xml version="1.0" encoding="utf-8"?>
<calcChain xmlns="http://schemas.openxmlformats.org/spreadsheetml/2006/main">
  <c r="A4" i="22" l="1"/>
  <c r="A5" i="22"/>
  <c r="A6" i="22"/>
  <c r="A7" i="22"/>
  <c r="A8" i="22"/>
  <c r="A9" i="22"/>
  <c r="A10" i="22"/>
  <c r="A11" i="22"/>
  <c r="A12" i="22"/>
  <c r="A13" i="22"/>
  <c r="A14" i="22"/>
  <c r="A15" i="22"/>
  <c r="A16" i="22"/>
  <c r="A17" i="22"/>
  <c r="A18" i="22"/>
  <c r="A19" i="22"/>
  <c r="A20" i="22"/>
  <c r="A21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" i="22"/>
  <c r="A4" i="23"/>
  <c r="A5" i="23"/>
  <c r="A6" i="23"/>
  <c r="A7" i="23"/>
  <c r="A8" i="23"/>
  <c r="A9" i="23"/>
  <c r="A10" i="23"/>
  <c r="A11" i="23"/>
  <c r="A12" i="23"/>
  <c r="A13" i="23"/>
  <c r="A14" i="23"/>
  <c r="A15" i="23"/>
  <c r="A16" i="23"/>
  <c r="A17" i="23"/>
  <c r="A18" i="23"/>
  <c r="A3" i="23"/>
  <c r="A4" i="32"/>
  <c r="A3" i="32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3" i="10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3" i="9"/>
  <c r="A4" i="30"/>
  <c r="A5" i="30"/>
  <c r="A6" i="30"/>
  <c r="A7" i="30"/>
  <c r="A8" i="30"/>
  <c r="A9" i="30"/>
  <c r="A10" i="30"/>
  <c r="A11" i="30"/>
  <c r="A12" i="30"/>
  <c r="A3" i="30"/>
  <c r="A4" i="19"/>
  <c r="A5" i="19"/>
  <c r="A6" i="19"/>
  <c r="A7" i="19"/>
  <c r="A8" i="19"/>
  <c r="A9" i="19"/>
  <c r="A10" i="19"/>
  <c r="A11" i="19"/>
  <c r="A12" i="19"/>
  <c r="A3" i="19"/>
  <c r="A3" i="25"/>
  <c r="A4" i="17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3" i="17"/>
  <c r="A4" i="16"/>
  <c r="A5" i="16"/>
  <c r="A6" i="16"/>
  <c r="A7" i="16"/>
  <c r="A8" i="16"/>
  <c r="A9" i="16"/>
  <c r="A10" i="16"/>
  <c r="A3" i="16"/>
  <c r="A4" i="15"/>
  <c r="A5" i="15"/>
  <c r="A6" i="15"/>
  <c r="A7" i="15"/>
  <c r="A8" i="15"/>
  <c r="A3" i="15"/>
  <c r="A3" i="14"/>
  <c r="A4" i="29"/>
  <c r="A5" i="29"/>
  <c r="A6" i="29"/>
  <c r="A7" i="29"/>
  <c r="A8" i="29"/>
  <c r="A3" i="29"/>
  <c r="A4" i="28"/>
  <c r="A3" i="28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3" i="13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" i="11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3" i="8"/>
  <c r="A4" i="5"/>
  <c r="A5" i="5"/>
  <c r="A3" i="5"/>
  <c r="A4" i="6"/>
  <c r="A5" i="6"/>
  <c r="A6" i="6"/>
  <c r="A7" i="6"/>
  <c r="A8" i="6"/>
  <c r="A9" i="6"/>
  <c r="A3" i="6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" i="4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3" i="1"/>
  <c r="A40" i="20" l="1"/>
  <c r="A31" i="20"/>
  <c r="A32" i="20"/>
  <c r="A33" i="20"/>
  <c r="A34" i="20"/>
  <c r="A35" i="20"/>
  <c r="A36" i="20"/>
  <c r="A37" i="20"/>
  <c r="A38" i="20"/>
  <c r="A39" i="20"/>
  <c r="B30" i="20"/>
  <c r="A30" i="20"/>
  <c r="B16" i="11" l="1"/>
  <c r="B26" i="8"/>
  <c r="B47" i="17"/>
  <c r="B69" i="17" l="1"/>
  <c r="B14" i="23"/>
  <c r="B72" i="10"/>
  <c r="A7" i="20" l="1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B53" i="10" l="1"/>
  <c r="B13" i="23"/>
  <c r="B12" i="23"/>
  <c r="B34" i="9"/>
  <c r="B63" i="10"/>
  <c r="B73" i="10"/>
  <c r="B39" i="9"/>
  <c r="B62" i="10"/>
  <c r="B19" i="1"/>
  <c r="B68" i="17"/>
  <c r="B46" i="17"/>
  <c r="B33" i="9"/>
  <c r="B4" i="29"/>
  <c r="B15" i="11"/>
  <c r="B82" i="17" l="1"/>
  <c r="B25" i="8"/>
  <c r="B25" i="9"/>
  <c r="B26" i="9"/>
  <c r="B38" i="9" l="1"/>
  <c r="B32" i="9"/>
  <c r="B70" i="10"/>
  <c r="B52" i="10"/>
  <c r="B51" i="10"/>
  <c r="B50" i="10"/>
  <c r="B49" i="10"/>
  <c r="B59" i="10" l="1"/>
  <c r="B60" i="10"/>
  <c r="B61" i="10"/>
  <c r="B64" i="10"/>
  <c r="B65" i="10"/>
  <c r="B66" i="10"/>
  <c r="B67" i="10"/>
  <c r="B68" i="10"/>
  <c r="B69" i="10"/>
  <c r="B71" i="10"/>
  <c r="B74" i="10"/>
  <c r="B75" i="10"/>
  <c r="B76" i="10"/>
  <c r="B77" i="10"/>
  <c r="B78" i="10"/>
  <c r="B79" i="10"/>
  <c r="B80" i="10"/>
  <c r="B20" i="20"/>
  <c r="B18" i="22" l="1"/>
  <c r="B8" i="29"/>
  <c r="B67" i="17" l="1"/>
  <c r="B45" i="17"/>
  <c r="A4" i="20" l="1"/>
  <c r="A5" i="20"/>
  <c r="A6" i="20"/>
  <c r="A3" i="20"/>
  <c r="B17" i="22"/>
  <c r="B19" i="20"/>
  <c r="B66" i="17"/>
  <c r="B6" i="29" l="1"/>
  <c r="B24" i="9"/>
  <c r="B48" i="10"/>
  <c r="B11" i="23"/>
  <c r="B16" i="22"/>
  <c r="B17" i="20"/>
  <c r="B31" i="9" l="1"/>
  <c r="B47" i="10" l="1"/>
  <c r="B44" i="17"/>
  <c r="B4" i="28" l="1"/>
  <c r="B64" i="17" l="1"/>
  <c r="B65" i="17"/>
  <c r="B10" i="23" l="1"/>
  <c r="B30" i="9"/>
  <c r="B33" i="20" l="1"/>
  <c r="B15" i="22" l="1"/>
  <c r="B18" i="20"/>
  <c r="B37" i="9"/>
  <c r="B42" i="10" l="1"/>
  <c r="B43" i="10"/>
  <c r="B44" i="10"/>
  <c r="B23" i="9"/>
  <c r="B27" i="9"/>
  <c r="B22" i="9"/>
  <c r="B21" i="9"/>
  <c r="B24" i="8"/>
  <c r="B18" i="1"/>
  <c r="B9" i="23" l="1"/>
  <c r="B46" i="10"/>
  <c r="B39" i="10" l="1"/>
  <c r="B40" i="10"/>
  <c r="B41" i="10"/>
  <c r="B45" i="10"/>
  <c r="B14" i="22" l="1"/>
  <c r="B16" i="20"/>
  <c r="B4" i="15" l="1"/>
  <c r="B3" i="29" l="1"/>
  <c r="B8" i="23" l="1"/>
  <c r="B20" i="9"/>
  <c r="B49" i="8" l="1"/>
  <c r="B38" i="11"/>
  <c r="B29" i="11" l="1"/>
  <c r="B58" i="10" l="1"/>
  <c r="B19" i="9"/>
  <c r="B34" i="22"/>
  <c r="B40" i="20"/>
  <c r="B77" i="17" l="1"/>
  <c r="B43" i="17"/>
  <c r="B23" i="8" l="1"/>
  <c r="B15" i="20" l="1"/>
  <c r="B14" i="20"/>
  <c r="B12" i="22"/>
  <c r="B13" i="22"/>
  <c r="B7" i="16"/>
  <c r="B42" i="17"/>
  <c r="B55" i="10"/>
  <c r="B28" i="9"/>
  <c r="B5" i="6"/>
  <c r="B35" i="11"/>
  <c r="B22" i="8"/>
  <c r="B39" i="17"/>
  <c r="B40" i="17"/>
  <c r="Q1" i="24"/>
  <c r="B38" i="17"/>
  <c r="B21" i="8"/>
  <c r="B31" i="8"/>
  <c r="B5" i="22"/>
  <c r="B6" i="22"/>
  <c r="B7" i="22"/>
  <c r="B8" i="22"/>
  <c r="B9" i="22"/>
  <c r="B10" i="22"/>
  <c r="B11" i="22"/>
  <c r="B19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5" i="23"/>
  <c r="B6" i="23"/>
  <c r="B7" i="23"/>
  <c r="B15" i="23"/>
  <c r="B16" i="23"/>
  <c r="B17" i="23"/>
  <c r="B18" i="23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3" i="10"/>
  <c r="B34" i="10"/>
  <c r="B35" i="10"/>
  <c r="B36" i="10"/>
  <c r="B37" i="10"/>
  <c r="B38" i="10"/>
  <c r="B54" i="10"/>
  <c r="B56" i="10"/>
  <c r="B57" i="10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29" i="9"/>
  <c r="B35" i="9"/>
  <c r="B36" i="9"/>
  <c r="B40" i="9"/>
  <c r="B41" i="9"/>
  <c r="B42" i="9"/>
  <c r="B43" i="9"/>
  <c r="B5" i="20"/>
  <c r="B6" i="20"/>
  <c r="B7" i="20"/>
  <c r="B8" i="20"/>
  <c r="B9" i="20"/>
  <c r="B10" i="20"/>
  <c r="B11" i="20"/>
  <c r="B12" i="20"/>
  <c r="B13" i="20"/>
  <c r="B21" i="20"/>
  <c r="B23" i="20"/>
  <c r="B24" i="20"/>
  <c r="B25" i="20"/>
  <c r="B26" i="20"/>
  <c r="B27" i="20"/>
  <c r="B28" i="20"/>
  <c r="B29" i="20"/>
  <c r="B31" i="20"/>
  <c r="B32" i="20"/>
  <c r="B34" i="20"/>
  <c r="B35" i="20"/>
  <c r="B36" i="20"/>
  <c r="B37" i="20"/>
  <c r="B38" i="20"/>
  <c r="B39" i="20"/>
  <c r="B5" i="30"/>
  <c r="B9" i="30"/>
  <c r="B5" i="19"/>
  <c r="B6" i="19"/>
  <c r="B7" i="19"/>
  <c r="B8" i="19"/>
  <c r="B9" i="19"/>
  <c r="B10" i="19"/>
  <c r="B11" i="19"/>
  <c r="B12" i="19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48" i="17"/>
  <c r="B49" i="17"/>
  <c r="B50" i="17"/>
  <c r="B51" i="17"/>
  <c r="B52" i="17"/>
  <c r="B53" i="17"/>
  <c r="B54" i="17"/>
  <c r="B55" i="17"/>
  <c r="B56" i="17"/>
  <c r="B57" i="17"/>
  <c r="B58" i="17"/>
  <c r="B60" i="17"/>
  <c r="B61" i="17"/>
  <c r="B62" i="17"/>
  <c r="B63" i="17"/>
  <c r="B70" i="17"/>
  <c r="B71" i="17"/>
  <c r="B72" i="17"/>
  <c r="B73" i="17"/>
  <c r="B74" i="17"/>
  <c r="B75" i="17"/>
  <c r="B76" i="17"/>
  <c r="B78" i="17"/>
  <c r="B79" i="17"/>
  <c r="B80" i="17"/>
  <c r="B81" i="17"/>
  <c r="B5" i="15"/>
  <c r="B6" i="15"/>
  <c r="B7" i="15"/>
  <c r="B8" i="15"/>
  <c r="B7" i="29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5" i="11"/>
  <c r="B6" i="11"/>
  <c r="B7" i="11"/>
  <c r="B8" i="11"/>
  <c r="B9" i="11"/>
  <c r="B10" i="11"/>
  <c r="B11" i="11"/>
  <c r="B12" i="11"/>
  <c r="B13" i="11"/>
  <c r="B14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30" i="11"/>
  <c r="B31" i="11"/>
  <c r="B32" i="11"/>
  <c r="B33" i="11"/>
  <c r="B34" i="11"/>
  <c r="B36" i="11"/>
  <c r="B37" i="11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7" i="8"/>
  <c r="B28" i="8"/>
  <c r="B29" i="8"/>
  <c r="B30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" i="5"/>
  <c r="B5" i="5"/>
  <c r="B6" i="6"/>
  <c r="B7" i="6"/>
  <c r="B8" i="6"/>
  <c r="B9" i="6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" i="4"/>
  <c r="B4" i="6"/>
  <c r="B4" i="8"/>
  <c r="B4" i="11"/>
  <c r="B4" i="13"/>
  <c r="B3" i="15"/>
  <c r="B3" i="16"/>
  <c r="B4" i="17"/>
  <c r="B4" i="19"/>
  <c r="B4" i="20"/>
  <c r="B4" i="9"/>
  <c r="B4" i="10"/>
  <c r="B4" i="32"/>
  <c r="B4" i="23"/>
  <c r="B4" i="22"/>
  <c r="B4" i="1"/>
  <c r="B3" i="4"/>
  <c r="B3" i="6"/>
  <c r="B3" i="5"/>
  <c r="B3" i="8"/>
  <c r="B3" i="11"/>
  <c r="B3" i="13"/>
  <c r="B3" i="28"/>
  <c r="B5" i="29"/>
  <c r="B3" i="14"/>
  <c r="B3" i="17"/>
  <c r="B3" i="25"/>
  <c r="B3" i="19"/>
  <c r="B3" i="20"/>
  <c r="B3" i="9"/>
  <c r="B3" i="10"/>
  <c r="B3" i="32"/>
  <c r="B3" i="23"/>
  <c r="B3" i="22"/>
  <c r="B3" i="1"/>
  <c r="B4" i="16"/>
  <c r="B5" i="16"/>
  <c r="B6" i="16"/>
  <c r="B8" i="16"/>
  <c r="B9" i="16"/>
  <c r="B10" i="16"/>
  <c r="C5" i="30"/>
  <c r="D5" i="30"/>
  <c r="E5" i="30"/>
  <c r="G5" i="30"/>
  <c r="H5" i="30"/>
  <c r="I5" i="30"/>
  <c r="J5" i="30"/>
  <c r="K5" i="30"/>
  <c r="F3" i="30"/>
  <c r="G3" i="30"/>
  <c r="B3" i="30" s="1"/>
  <c r="H3" i="30"/>
  <c r="K12" i="30"/>
  <c r="J12" i="30"/>
  <c r="I12" i="30"/>
  <c r="H12" i="30"/>
  <c r="G12" i="30"/>
  <c r="B12" i="30" s="1"/>
  <c r="E12" i="30"/>
  <c r="D12" i="30"/>
  <c r="C12" i="30"/>
  <c r="K11" i="30"/>
  <c r="J11" i="30"/>
  <c r="I11" i="30"/>
  <c r="H11" i="30"/>
  <c r="G11" i="30"/>
  <c r="B11" i="30" s="1"/>
  <c r="E11" i="30"/>
  <c r="D11" i="30"/>
  <c r="C11" i="30"/>
  <c r="K10" i="30"/>
  <c r="J10" i="30"/>
  <c r="I10" i="30"/>
  <c r="H10" i="30"/>
  <c r="G10" i="30"/>
  <c r="B10" i="30" s="1"/>
  <c r="E10" i="30"/>
  <c r="D10" i="30"/>
  <c r="C10" i="30"/>
  <c r="K9" i="30"/>
  <c r="J9" i="30"/>
  <c r="I9" i="30"/>
  <c r="H9" i="30"/>
  <c r="G9" i="30"/>
  <c r="E9" i="30"/>
  <c r="D9" i="30"/>
  <c r="C9" i="30"/>
  <c r="K8" i="30"/>
  <c r="J8" i="30"/>
  <c r="I8" i="30"/>
  <c r="H8" i="30"/>
  <c r="G8" i="30"/>
  <c r="B8" i="30" s="1"/>
  <c r="E8" i="30"/>
  <c r="D8" i="30"/>
  <c r="C8" i="30"/>
  <c r="K7" i="30"/>
  <c r="J7" i="30"/>
  <c r="I7" i="30"/>
  <c r="H7" i="30"/>
  <c r="G7" i="30"/>
  <c r="B7" i="30" s="1"/>
  <c r="E7" i="30"/>
  <c r="D7" i="30"/>
  <c r="C7" i="30"/>
  <c r="K6" i="30"/>
  <c r="J6" i="30"/>
  <c r="I6" i="30"/>
  <c r="H6" i="30"/>
  <c r="G6" i="30"/>
  <c r="B6" i="30" s="1"/>
  <c r="E6" i="30"/>
  <c r="D6" i="30"/>
  <c r="C6" i="30"/>
  <c r="K4" i="30"/>
  <c r="J4" i="30"/>
  <c r="I4" i="30"/>
  <c r="H4" i="30"/>
  <c r="G4" i="30"/>
  <c r="B4" i="30" s="1"/>
  <c r="E4" i="30"/>
  <c r="D4" i="30"/>
  <c r="C4" i="30"/>
  <c r="J3" i="30"/>
  <c r="I3" i="30"/>
  <c r="E3" i="30"/>
  <c r="D3" i="30"/>
  <c r="C3" i="30"/>
  <c r="A55" i="24"/>
  <c r="A56" i="24" s="1"/>
  <c r="A58" i="24"/>
  <c r="A60" i="24"/>
  <c r="A61" i="24" s="1"/>
  <c r="A63" i="24"/>
  <c r="A65" i="24"/>
  <c r="A68" i="24"/>
  <c r="A69" i="24" s="1"/>
  <c r="A73" i="24"/>
  <c r="A74" i="24" s="1"/>
  <c r="A76" i="24"/>
  <c r="A80" i="24"/>
  <c r="A81" i="24" s="1"/>
  <c r="A82" i="24" s="1"/>
  <c r="A84" i="24"/>
  <c r="A85" i="24" s="1"/>
  <c r="A87" i="24"/>
  <c r="A88" i="24" s="1"/>
  <c r="A89" i="24" s="1"/>
  <c r="A90" i="24" s="1"/>
  <c r="A91" i="24" s="1"/>
  <c r="A93" i="24"/>
  <c r="A94" i="24" s="1"/>
  <c r="A95" i="24" s="1"/>
  <c r="A96" i="24" s="1"/>
  <c r="A98" i="24"/>
  <c r="A13" i="24"/>
</calcChain>
</file>

<file path=xl/sharedStrings.xml><?xml version="1.0" encoding="utf-8"?>
<sst xmlns="http://schemas.openxmlformats.org/spreadsheetml/2006/main" count="5227" uniqueCount="2165">
  <si>
    <t>ニチイケアセンター鹿屋</t>
  </si>
  <si>
    <t>0994-40-5561</t>
  </si>
  <si>
    <t>0994-40-5562</t>
  </si>
  <si>
    <t>0994-44-9020</t>
  </si>
  <si>
    <t>0994-41-0771</t>
  </si>
  <si>
    <t>0994-41-0971</t>
  </si>
  <si>
    <t>東原ヘルパーステーション</t>
  </si>
  <si>
    <t>0994-44-3573</t>
  </si>
  <si>
    <t>0994-44-3583</t>
  </si>
  <si>
    <t>0994-42-7077</t>
  </si>
  <si>
    <t>0994-42-7078</t>
  </si>
  <si>
    <t>0994-42-7188</t>
  </si>
  <si>
    <t>0994-42-7355</t>
  </si>
  <si>
    <t>ホームヘルパーステーション鹿屋長寿園</t>
  </si>
  <si>
    <t>0994-41-3880</t>
  </si>
  <si>
    <t>0994-32-6277</t>
  </si>
  <si>
    <t>0994-32-2634</t>
  </si>
  <si>
    <t>0986-72-0460</t>
  </si>
  <si>
    <t>0986-72-0425</t>
  </si>
  <si>
    <t>総合在宅ケアセンターやごろう苑</t>
  </si>
  <si>
    <t>0986-76-3181</t>
  </si>
  <si>
    <t>0986-76-3187</t>
  </si>
  <si>
    <t>輪光無量寿園訪問介護事業所</t>
  </si>
  <si>
    <t>099-482-5100</t>
  </si>
  <si>
    <t>099-482-5533</t>
  </si>
  <si>
    <t>099-474-0310</t>
  </si>
  <si>
    <t>099-474-0640</t>
  </si>
  <si>
    <t>099-473-8137</t>
  </si>
  <si>
    <t>099-473-8138</t>
  </si>
  <si>
    <t>099-472-1260</t>
  </si>
  <si>
    <t>099-472-1255</t>
  </si>
  <si>
    <t>099-476-3663</t>
  </si>
  <si>
    <t>099-476-3673</t>
  </si>
  <si>
    <t>回生園ホームヘルプサービス</t>
  </si>
  <si>
    <t>0994-22-2000</t>
  </si>
  <si>
    <t>0994-22-2092</t>
  </si>
  <si>
    <t>0994-24-4218</t>
  </si>
  <si>
    <t>0994-24-4990</t>
  </si>
  <si>
    <t>0994-31-6333</t>
  </si>
  <si>
    <t>0994-31-6332</t>
  </si>
  <si>
    <t>花神荘ヘルパーステーション</t>
  </si>
  <si>
    <t>0994-65-0859</t>
  </si>
  <si>
    <t>市町村</t>
    <rPh sb="0" eb="3">
      <t>シチョウソン</t>
    </rPh>
    <phoneticPr fontId="2"/>
  </si>
  <si>
    <t>鹿屋市</t>
  </si>
  <si>
    <t>垂水市</t>
  </si>
  <si>
    <t>曽於市</t>
  </si>
  <si>
    <t>志布志市</t>
  </si>
  <si>
    <t>大崎町</t>
  </si>
  <si>
    <t>東串良町</t>
  </si>
  <si>
    <t>錦江町</t>
  </si>
  <si>
    <t>南大隅町</t>
  </si>
  <si>
    <t>肝付町</t>
  </si>
  <si>
    <t>大崎町</t>
    <rPh sb="0" eb="3">
      <t>オオサキチョウ</t>
    </rPh>
    <phoneticPr fontId="2"/>
  </si>
  <si>
    <t>輪光無量寿園デイサービスセンター</t>
  </si>
  <si>
    <t>0986-76-0009</t>
  </si>
  <si>
    <t>0986-76-0688</t>
  </si>
  <si>
    <t>099-472-5555</t>
  </si>
  <si>
    <t>回生園デイサービスセンター</t>
  </si>
  <si>
    <t>自立支援センターおおすみ</t>
  </si>
  <si>
    <t>0994-63-2699</t>
  </si>
  <si>
    <t>099-485-1195</t>
  </si>
  <si>
    <t>設置主体</t>
    <rPh sb="0" eb="2">
      <t>セッチ</t>
    </rPh>
    <rPh sb="2" eb="4">
      <t>シュタイ</t>
    </rPh>
    <phoneticPr fontId="2"/>
  </si>
  <si>
    <t>事業所番号</t>
    <rPh sb="0" eb="3">
      <t>ジギョウショ</t>
    </rPh>
    <rPh sb="3" eb="5">
      <t>バンゴウ</t>
    </rPh>
    <phoneticPr fontId="2"/>
  </si>
  <si>
    <t>4610300057</t>
  </si>
  <si>
    <t>4610300040</t>
  </si>
  <si>
    <t>4610300016</t>
  </si>
  <si>
    <t>4610300149</t>
  </si>
  <si>
    <t>4610300206</t>
  </si>
  <si>
    <t>4610300255</t>
  </si>
  <si>
    <t>4610300107</t>
  </si>
  <si>
    <t>4610300305</t>
  </si>
  <si>
    <t>4611400039</t>
  </si>
  <si>
    <t>4611700024</t>
  </si>
  <si>
    <t>4611700081</t>
  </si>
  <si>
    <t>4611700016</t>
  </si>
  <si>
    <t>4611700263</t>
  </si>
  <si>
    <t>4611700172</t>
  </si>
  <si>
    <t>4614100115</t>
  </si>
  <si>
    <t>4614100081</t>
  </si>
  <si>
    <t>4614100032</t>
  </si>
  <si>
    <t>4612900060</t>
  </si>
  <si>
    <t>4612900086</t>
  </si>
  <si>
    <t>4613000035</t>
  </si>
  <si>
    <t>4613000019</t>
  </si>
  <si>
    <t>4613005018</t>
  </si>
  <si>
    <t>4613010026</t>
  </si>
  <si>
    <t>4613015033</t>
  </si>
  <si>
    <t>4613015074</t>
  </si>
  <si>
    <t>4613015017</t>
  </si>
  <si>
    <t>4613015025</t>
  </si>
  <si>
    <t>企業組合　労協センター事業団</t>
  </si>
  <si>
    <t>株式会社　ニチイ学館</t>
  </si>
  <si>
    <t>医療法人　恒心会</t>
  </si>
  <si>
    <t>社会福祉法人　恵仁会</t>
  </si>
  <si>
    <t>社会福祉法人　鹿屋市社会福祉協議会</t>
  </si>
  <si>
    <t>社会福祉法人　愛光会</t>
  </si>
  <si>
    <t>有限会社　大栄</t>
  </si>
  <si>
    <t>医療法人和敬会</t>
  </si>
  <si>
    <t>社会福祉法人　垂水市社会福祉協議会</t>
  </si>
  <si>
    <t>医療法人　愛誠会</t>
  </si>
  <si>
    <t>社会福祉法人曽於市社会福祉協議会</t>
  </si>
  <si>
    <t>特定非営利活動法人　日光</t>
  </si>
  <si>
    <t>社会福祉法人　輪光福祉会</t>
  </si>
  <si>
    <t>社会福祉法人　隆愛会</t>
  </si>
  <si>
    <t>社会福祉法人　志布志市社会福祉協議会</t>
  </si>
  <si>
    <t>医療法人　左右会</t>
  </si>
  <si>
    <t>社会福祉法人　三峰会</t>
  </si>
  <si>
    <t>社会福祉法人　大崎町社会福祉協議会</t>
  </si>
  <si>
    <t>社会福祉法人　松風会</t>
  </si>
  <si>
    <t>社会福祉法人錦江町社会福協議会</t>
  </si>
  <si>
    <t>社会福祉法人南大隅町社会福祉協議会</t>
  </si>
  <si>
    <t>社会福祉法人恵誠会</t>
  </si>
  <si>
    <t>社会福祉法人　天上会</t>
  </si>
  <si>
    <t>社会福祉法人　肝付町社会福祉協議会</t>
  </si>
  <si>
    <t>センター事業団　大隅地域福祉事業所　ゆらおう</t>
  </si>
  <si>
    <t>ヘルパーステーション　ヴィラかのや</t>
  </si>
  <si>
    <t>社会福祉法人鹿屋市社会福祉協議会障害者居宅介護事業所</t>
  </si>
  <si>
    <t>総合サポートセンター　ラン</t>
  </si>
  <si>
    <t>社会福祉法人　垂水市社会福祉協議会障害者居宅介護事業所</t>
  </si>
  <si>
    <t>ケアステーション　すえよし</t>
  </si>
  <si>
    <t>志布志ホームヘルプステーション　賀寿園</t>
  </si>
  <si>
    <t>社会福祉法人志布志市社会福祉協議会指定居宅介護有明事業所</t>
  </si>
  <si>
    <t>社会福祉法人錦江町社会福祉協議会指定居宅介護事業所</t>
  </si>
  <si>
    <t>社会福祉法人南大隅町社会福祉協議会障害者居宅介護事業所</t>
  </si>
  <si>
    <t>社会福祉法人　肝付町社会福祉協議会居宅介護高山事業所</t>
  </si>
  <si>
    <t>社会福祉法人　肝付町社会福祉協議会居宅介護内之浦事業所</t>
  </si>
  <si>
    <t>8930014</t>
  </si>
  <si>
    <t>8930035</t>
  </si>
  <si>
    <t>8998604</t>
  </si>
  <si>
    <t>8998101</t>
  </si>
  <si>
    <t>8997301</t>
  </si>
  <si>
    <t>8931614</t>
  </si>
  <si>
    <t>8931203</t>
  </si>
  <si>
    <t>寿八丁目7309-2</t>
  </si>
  <si>
    <t>向江町29番２号</t>
  </si>
  <si>
    <t>飯隈町３３６８番地１</t>
  </si>
  <si>
    <t>田神１１番地１</t>
  </si>
  <si>
    <t>末吉町上町4丁目７番地5</t>
  </si>
  <si>
    <t>財部町南俣５０４番地１</t>
  </si>
  <si>
    <t>大隅町岩川5515番地</t>
  </si>
  <si>
    <t>財部町北俣9714番地3</t>
  </si>
  <si>
    <t>末吉町岩崎９７１－１</t>
  </si>
  <si>
    <t>志布志町安楽２９０３番地１</t>
  </si>
  <si>
    <t>有明町野井倉１７６７番地</t>
  </si>
  <si>
    <t>菱田家戸原3063番地</t>
  </si>
  <si>
    <t>仮宿1870</t>
  </si>
  <si>
    <t>池之原１２２３番地</t>
  </si>
  <si>
    <t>新川西２０番地１</t>
  </si>
  <si>
    <t>根占川南３２５６－３</t>
  </si>
  <si>
    <t>後田５３７５番地</t>
  </si>
  <si>
    <t>南方2643</t>
  </si>
  <si>
    <t>0994-49-3635</t>
  </si>
  <si>
    <t>0994-49-3349</t>
  </si>
  <si>
    <t>0986-72-1895</t>
  </si>
  <si>
    <t>099-477-2505</t>
  </si>
  <si>
    <t>0994-63-0233</t>
  </si>
  <si>
    <t>0994-63-0232</t>
  </si>
  <si>
    <t>0994-65-4738</t>
  </si>
  <si>
    <t>0994-65-2340</t>
  </si>
  <si>
    <t>0994-65-3952</t>
  </si>
  <si>
    <t>提供中</t>
  </si>
  <si>
    <t>末吉町岩９７１－１</t>
  </si>
  <si>
    <t>4610300115</t>
  </si>
  <si>
    <t>4610300198</t>
  </si>
  <si>
    <t>4610300362</t>
  </si>
  <si>
    <t>4610300339</t>
  </si>
  <si>
    <t>4610300099</t>
  </si>
  <si>
    <t>4641400033</t>
  </si>
  <si>
    <t>4641400025</t>
  </si>
  <si>
    <t>4641400017</t>
  </si>
  <si>
    <t>4641400058</t>
  </si>
  <si>
    <t>4611400021</t>
  </si>
  <si>
    <t>4611700115</t>
  </si>
  <si>
    <t>4611700073</t>
  </si>
  <si>
    <t>4611700131</t>
  </si>
  <si>
    <t>4611700305</t>
  </si>
  <si>
    <t>4642900015</t>
  </si>
  <si>
    <t>4612900029</t>
  </si>
  <si>
    <t>4612900037</t>
  </si>
  <si>
    <t>4613005034</t>
  </si>
  <si>
    <t>4613010034</t>
  </si>
  <si>
    <t>4613010067</t>
  </si>
  <si>
    <t>4613015116</t>
  </si>
  <si>
    <t>社会福祉法人　友心会</t>
  </si>
  <si>
    <t>社会福祉法人　岳風会</t>
  </si>
  <si>
    <t>医療法人　浩愛会　垂水温泉病院</t>
  </si>
  <si>
    <t>株式会社　正信会</t>
  </si>
  <si>
    <t>社会福祉法人　育友会</t>
  </si>
  <si>
    <t>社会福祉法人　大多福会</t>
  </si>
  <si>
    <t>社会福祉法人　めぐみ会</t>
  </si>
  <si>
    <t>社会福祉法人　博風会</t>
  </si>
  <si>
    <t>社会福祉法人　愛生会</t>
  </si>
  <si>
    <t>社会福祉法人　養浩会</t>
  </si>
  <si>
    <t>社会福祉法人　白鳩会</t>
  </si>
  <si>
    <t>障害者支援施設　フレンドリーホームいいぐま</t>
  </si>
  <si>
    <t>障害者支援施設　ゆらり</t>
  </si>
  <si>
    <t>障害者支援施設　桜町学園</t>
  </si>
  <si>
    <t>障害者支援施設　陵北荘</t>
  </si>
  <si>
    <t>障害者支援施設　和光学園</t>
  </si>
  <si>
    <t>小規模多機能ホーム　くぬきの里</t>
  </si>
  <si>
    <t>小規模多機能ホーム　ひまわりの里</t>
  </si>
  <si>
    <t>小規模多機能ホーム　陽なたぼっこの家　境</t>
  </si>
  <si>
    <t>小規模多機能ホームほほえみ</t>
  </si>
  <si>
    <t>城山学園</t>
  </si>
  <si>
    <t>高之峯園</t>
  </si>
  <si>
    <t>障がい者支援施設すみよしの里</t>
  </si>
  <si>
    <t>障害者支援施設　あいのさと</t>
  </si>
  <si>
    <t>障害者支援施設　恵誠園</t>
  </si>
  <si>
    <t>障害者支援施設　光祐の里</t>
  </si>
  <si>
    <t>障害者支援施設すずしろの里</t>
  </si>
  <si>
    <t>おおすみの園</t>
  </si>
  <si>
    <t>笠之原町7401番地５</t>
  </si>
  <si>
    <t>海道町１５６番地</t>
  </si>
  <si>
    <t>8931602</t>
  </si>
  <si>
    <t>串良町有里７４４１番地１</t>
  </si>
  <si>
    <t>有武町８５５番地３</t>
  </si>
  <si>
    <t>吾平町上名字笹ヶ尾原６１６２－２</t>
  </si>
  <si>
    <t>柊原６２５番１</t>
  </si>
  <si>
    <t>錦江町１番２３９</t>
  </si>
  <si>
    <t>牛根境１０９０</t>
  </si>
  <si>
    <t>海潟５０２番地１</t>
  </si>
  <si>
    <t>新城西鳥ヶ尾５２８４番地</t>
  </si>
  <si>
    <t>末吉町諏訪方１０２３１番地</t>
  </si>
  <si>
    <t>末吉町二之方３０７０番地２</t>
  </si>
  <si>
    <t>末吉町諏訪方5091番地２</t>
  </si>
  <si>
    <t>菱田字宇都口３５９６番地</t>
  </si>
  <si>
    <t>神川１６１９</t>
  </si>
  <si>
    <t>8932501</t>
  </si>
  <si>
    <t>根占川北２１０５</t>
  </si>
  <si>
    <t>根占川北９４４５－２</t>
  </si>
  <si>
    <t>後田5501番地</t>
  </si>
  <si>
    <t>0994-46-2956</t>
  </si>
  <si>
    <t>0994-46-4130</t>
  </si>
  <si>
    <t>0994-49-3288</t>
  </si>
  <si>
    <t>0994-49-3132</t>
  </si>
  <si>
    <t>0994-62-4100</t>
  </si>
  <si>
    <t>0994-62-4190</t>
  </si>
  <si>
    <t>0994-46-3212</t>
  </si>
  <si>
    <t>0994-58-5051</t>
  </si>
  <si>
    <t>0994-58-7758</t>
  </si>
  <si>
    <t>0994-35-3636</t>
  </si>
  <si>
    <t>0994-32-6666</t>
  </si>
  <si>
    <t>0994-34-2121</t>
  </si>
  <si>
    <t>0994-32-5708</t>
  </si>
  <si>
    <t>0994-32-5709</t>
  </si>
  <si>
    <t>0994-35-3000</t>
  </si>
  <si>
    <t>0994-35-3005</t>
  </si>
  <si>
    <t>0986-76-6883</t>
  </si>
  <si>
    <t>0986-76-6773</t>
  </si>
  <si>
    <t>0986-76-7111</t>
  </si>
  <si>
    <t>0986-28-1201</t>
  </si>
  <si>
    <t>0986-28-1202</t>
  </si>
  <si>
    <t>099-477-1171</t>
  </si>
  <si>
    <t>099-477-1589</t>
  </si>
  <si>
    <t>0994-22-1223</t>
  </si>
  <si>
    <t>0994-22-2266</t>
  </si>
  <si>
    <t>0994-24-2517</t>
  </si>
  <si>
    <t>0994-24-3711</t>
  </si>
  <si>
    <t>0994-28-1011</t>
  </si>
  <si>
    <t>0994-28-1021</t>
  </si>
  <si>
    <t>4611400047</t>
  </si>
  <si>
    <t>社会福祉法人　長和会</t>
  </si>
  <si>
    <t>4611700198</t>
  </si>
  <si>
    <t>4611700057</t>
  </si>
  <si>
    <t>4614100123</t>
  </si>
  <si>
    <t>4613005026</t>
  </si>
  <si>
    <t>障害者支援施設　フレンドリーホームいいぐま　短期入所事業所</t>
  </si>
  <si>
    <t>知的障害児・障害者支援施設　和光学園</t>
  </si>
  <si>
    <t>短期入所　城山学園</t>
  </si>
  <si>
    <t>特別養護老人ホーム　恵光園</t>
  </si>
  <si>
    <t>短期入所事業所すみよしの里</t>
  </si>
  <si>
    <t>特別養護老人ホーム輪光無量寿園</t>
  </si>
  <si>
    <t>末吉学園短期入所事業所</t>
  </si>
  <si>
    <t>特別養護老人ホーム賀寿園</t>
  </si>
  <si>
    <t>特別養護老人ホーム回生園</t>
  </si>
  <si>
    <t>輝北町市成２１２１番地３</t>
  </si>
  <si>
    <t>本城２２１番地</t>
  </si>
  <si>
    <t>志布志町安楽2903番地1</t>
  </si>
  <si>
    <t>菱田家戸原３０６３番地</t>
  </si>
  <si>
    <t>0994-85-1902</t>
  </si>
  <si>
    <t>0994-85-1195</t>
  </si>
  <si>
    <t>0994-32-2851</t>
  </si>
  <si>
    <t>0994-32-3258</t>
  </si>
  <si>
    <t>099-482-1047</t>
  </si>
  <si>
    <t>099-482-1337</t>
  </si>
  <si>
    <t>0994-77-0372</t>
  </si>
  <si>
    <t>0994-25-2986</t>
  </si>
  <si>
    <t>0994-25-2268</t>
  </si>
  <si>
    <t>4620300014</t>
  </si>
  <si>
    <t>4621700238</t>
  </si>
  <si>
    <t>4623015148</t>
  </si>
  <si>
    <t>4623015155</t>
  </si>
  <si>
    <t>4623015015</t>
  </si>
  <si>
    <t>飯隈町3368－1</t>
  </si>
  <si>
    <t>4620300048</t>
  </si>
  <si>
    <t>4620300444</t>
  </si>
  <si>
    <t>4621400011</t>
  </si>
  <si>
    <t>4621700014</t>
  </si>
  <si>
    <t>4621700295</t>
  </si>
  <si>
    <t>4622900126</t>
  </si>
  <si>
    <t>4624100014</t>
  </si>
  <si>
    <t>4622900019</t>
  </si>
  <si>
    <t>4623000025</t>
  </si>
  <si>
    <t>社会福祉法人　ルピナス会</t>
  </si>
  <si>
    <t>4623010016</t>
  </si>
  <si>
    <t>集</t>
  </si>
  <si>
    <t>8930032</t>
  </si>
  <si>
    <t>舞ハウス　風</t>
  </si>
  <si>
    <t>愛生ホーム宇都口</t>
  </si>
  <si>
    <t>0994-42-3155</t>
  </si>
  <si>
    <t>0994-42-3156</t>
  </si>
  <si>
    <t>0994-63-8839</t>
  </si>
  <si>
    <t>4614100172</t>
  </si>
  <si>
    <t>生活訓練事業所もっこく</t>
  </si>
  <si>
    <t>志布志町安楽３０１２－３</t>
  </si>
  <si>
    <t>099-472-6030</t>
  </si>
  <si>
    <t>099-472-6086</t>
  </si>
  <si>
    <t>4611700206</t>
  </si>
  <si>
    <t>4614100149</t>
  </si>
  <si>
    <t>4612900094</t>
  </si>
  <si>
    <t>障害者就労支援施設　セルプしぶし</t>
  </si>
  <si>
    <t>志布志町帖６６１７番地１３</t>
  </si>
  <si>
    <t>障害者就労支援施設　セルプあいせい</t>
  </si>
  <si>
    <t>菱田字大久保２９８７番地３</t>
  </si>
  <si>
    <t>099-477-1233</t>
  </si>
  <si>
    <t>4610300420</t>
  </si>
  <si>
    <t>4610300479</t>
  </si>
  <si>
    <t>社会福祉法人　敬心会</t>
  </si>
  <si>
    <t>4610300354</t>
  </si>
  <si>
    <t>特定非営利活動法人　愛・あいネット</t>
  </si>
  <si>
    <t>4611700289</t>
  </si>
  <si>
    <t>特定非営利活動法人清粋会</t>
  </si>
  <si>
    <t>4611700164</t>
  </si>
  <si>
    <t>特定非営利活動法人　大隅シオン舎</t>
  </si>
  <si>
    <t>パン工房　ぴーたーぱん</t>
  </si>
  <si>
    <t>寿三丁目１－１１</t>
  </si>
  <si>
    <t>自立支援センター太陽の丘</t>
  </si>
  <si>
    <t>今坂町12560-1</t>
  </si>
  <si>
    <t>深川農園</t>
  </si>
  <si>
    <t>末吉町深川８１５３番地２</t>
  </si>
  <si>
    <t>大隅町岩川6386</t>
  </si>
  <si>
    <t>0994-31-1853</t>
  </si>
  <si>
    <t>0994-31-1851</t>
  </si>
  <si>
    <t>0986-51-7888</t>
  </si>
  <si>
    <t>0986-51-7887</t>
  </si>
  <si>
    <t>099-482-2888</t>
  </si>
  <si>
    <t>099-482-1803</t>
  </si>
  <si>
    <t>新川西４９９６ー１</t>
  </si>
  <si>
    <t>4610300511</t>
  </si>
  <si>
    <t>4610300214</t>
  </si>
  <si>
    <t>社会福祉法人　共生会</t>
  </si>
  <si>
    <t>4610300412</t>
  </si>
  <si>
    <t>特定非営利活動法人　悠和会</t>
  </si>
  <si>
    <t>4610300487</t>
  </si>
  <si>
    <t>特定非営利活動法人Ｌａｎｋａ</t>
  </si>
  <si>
    <t>4610300529</t>
  </si>
  <si>
    <t>特定非営利活動法人一歩会ｅすぺーす</t>
  </si>
  <si>
    <t>4610300461</t>
  </si>
  <si>
    <t>特定非営利活動法人　ひかり</t>
  </si>
  <si>
    <t>4612900136</t>
  </si>
  <si>
    <t>特定非営利活動法人　くろしお会</t>
  </si>
  <si>
    <t>サント・ファミーユ</t>
  </si>
  <si>
    <t>寿４丁目１番４３号</t>
  </si>
  <si>
    <t>トゥモローかのや</t>
  </si>
  <si>
    <t>西原三丁目９番２３号</t>
  </si>
  <si>
    <t>ふれあいスペース「ちぇすと」</t>
  </si>
  <si>
    <t>就労継続支援Ｂ型事業所Ｌａｎｋａ</t>
  </si>
  <si>
    <t>北田町１１１３２番地１</t>
  </si>
  <si>
    <t>福祉工房　「ゆーとぴあ」</t>
  </si>
  <si>
    <t>川西町4452番地１０</t>
  </si>
  <si>
    <t>就労継続支援Ｂ型事業所　すみよしの里</t>
  </si>
  <si>
    <t>みのり福祉作業所</t>
  </si>
  <si>
    <t>0994-41-6181</t>
  </si>
  <si>
    <t>0994-41-6182</t>
  </si>
  <si>
    <t>0994-44-7043</t>
  </si>
  <si>
    <t>0994-40-7310</t>
  </si>
  <si>
    <t>0994-40-7360</t>
  </si>
  <si>
    <t>0994-45-5731</t>
  </si>
  <si>
    <t>0994-45-5732</t>
  </si>
  <si>
    <t>0994-40-3789</t>
  </si>
  <si>
    <t>0994-45-5594</t>
  </si>
  <si>
    <t>099-471-5550</t>
  </si>
  <si>
    <t>099-475-1577</t>
  </si>
  <si>
    <t>099-477-2111</t>
  </si>
  <si>
    <t>鹿屋市</t>
    <rPh sb="0" eb="3">
      <t>カノヤシ</t>
    </rPh>
    <phoneticPr fontId="3"/>
  </si>
  <si>
    <t>4650000542</t>
  </si>
  <si>
    <t>株式会社　ヴィレッジ</t>
  </si>
  <si>
    <t>4650000534</t>
  </si>
  <si>
    <t>志布志市</t>
    <rPh sb="0" eb="4">
      <t>シブシシ</t>
    </rPh>
    <phoneticPr fontId="3"/>
  </si>
  <si>
    <t>4650000567</t>
  </si>
  <si>
    <t>社会福祉法人　愛泉福祉会</t>
  </si>
  <si>
    <t>肝付町</t>
    <rPh sb="0" eb="3">
      <t>キモツキチョウ</t>
    </rPh>
    <phoneticPr fontId="3"/>
  </si>
  <si>
    <t>4650000559</t>
  </si>
  <si>
    <t>0994-45-5400</t>
  </si>
  <si>
    <t>0994-45-5411</t>
  </si>
  <si>
    <t>児童発達支援事業　おひさまキッズ</t>
  </si>
  <si>
    <t>0994-46-4296</t>
  </si>
  <si>
    <t>こども発達支援センター　めぶき園</t>
  </si>
  <si>
    <t>0994-65-8888</t>
  </si>
  <si>
    <t>4650000906</t>
  </si>
  <si>
    <t>学童療育るうと</t>
  </si>
  <si>
    <t>0994-65-8889</t>
  </si>
  <si>
    <t>4631700277</t>
  </si>
  <si>
    <t>4631700210</t>
  </si>
  <si>
    <t>4631700012</t>
  </si>
  <si>
    <t>4634100012</t>
  </si>
  <si>
    <t>シオン舎相談支援事業所</t>
  </si>
  <si>
    <t>のどか園相談支援センター</t>
  </si>
  <si>
    <t>相談支援事業所　すみよしの里</t>
  </si>
  <si>
    <t>輪光無量寿園居宅介護支援事業所</t>
  </si>
  <si>
    <t>大隅町岩川６３８６</t>
  </si>
  <si>
    <t>099-482-5001</t>
  </si>
  <si>
    <t>099-482-5004</t>
  </si>
  <si>
    <t>休止</t>
    <rPh sb="0" eb="2">
      <t>キュウシ</t>
    </rPh>
    <phoneticPr fontId="2"/>
  </si>
  <si>
    <t>志布志市</t>
    <rPh sb="0" eb="4">
      <t>シブシシ</t>
    </rPh>
    <phoneticPr fontId="2"/>
  </si>
  <si>
    <t>事業所なし</t>
    <rPh sb="0" eb="3">
      <t>ジギョウショ</t>
    </rPh>
    <phoneticPr fontId="2"/>
  </si>
  <si>
    <t>事業所名称</t>
    <phoneticPr fontId="2"/>
  </si>
  <si>
    <t>郵便番号</t>
    <phoneticPr fontId="2"/>
  </si>
  <si>
    <t>0994-41-3881</t>
    <phoneticPr fontId="2"/>
  </si>
  <si>
    <t>左右会ヘルパーステーション</t>
    <rPh sb="0" eb="2">
      <t>サユウ</t>
    </rPh>
    <rPh sb="2" eb="3">
      <t>カイ</t>
    </rPh>
    <phoneticPr fontId="2"/>
  </si>
  <si>
    <t>099-477-2565</t>
    <phoneticPr fontId="2"/>
  </si>
  <si>
    <t>099-477-2510</t>
    <phoneticPr fontId="2"/>
  </si>
  <si>
    <t>所在地</t>
    <phoneticPr fontId="2"/>
  </si>
  <si>
    <t>電話番号</t>
    <phoneticPr fontId="2"/>
  </si>
  <si>
    <t>FAX番号</t>
    <phoneticPr fontId="2"/>
  </si>
  <si>
    <t>状態</t>
    <phoneticPr fontId="2"/>
  </si>
  <si>
    <t>菱田字宇都口３５９６番地</t>
    <rPh sb="2" eb="3">
      <t>アザ</t>
    </rPh>
    <rPh sb="3" eb="5">
      <t>ウト</t>
    </rPh>
    <rPh sb="5" eb="6">
      <t>クチ</t>
    </rPh>
    <phoneticPr fontId="2"/>
  </si>
  <si>
    <t>099-477-1588</t>
    <phoneticPr fontId="2"/>
  </si>
  <si>
    <t>099-477-1589</t>
    <phoneticPr fontId="2"/>
  </si>
  <si>
    <t>099-477-0115</t>
    <phoneticPr fontId="2"/>
  </si>
  <si>
    <t>099-482-5800</t>
    <phoneticPr fontId="2"/>
  </si>
  <si>
    <t>099-482-5801</t>
    <phoneticPr fontId="2"/>
  </si>
  <si>
    <t>0994-45-5597</t>
    <phoneticPr fontId="2"/>
  </si>
  <si>
    <t>099-477-1171</t>
    <phoneticPr fontId="2"/>
  </si>
  <si>
    <t>飯隈町3368番地１</t>
    <rPh sb="7" eb="9">
      <t>バンチ</t>
    </rPh>
    <phoneticPr fontId="2"/>
  </si>
  <si>
    <t>0994-45-5400</t>
    <phoneticPr fontId="2"/>
  </si>
  <si>
    <t>0994-45-5411</t>
    <phoneticPr fontId="2"/>
  </si>
  <si>
    <t>特定非営利活動法人ドリーム鹿屋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カノヤ</t>
    </rPh>
    <phoneticPr fontId="2"/>
  </si>
  <si>
    <t>今坂町10110番地20</t>
    <rPh sb="0" eb="3">
      <t>イマサカチョウ</t>
    </rPh>
    <rPh sb="8" eb="10">
      <t>バンチ</t>
    </rPh>
    <phoneticPr fontId="2"/>
  </si>
  <si>
    <t>特定非営利活動法人悠和会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ユウ</t>
    </rPh>
    <rPh sb="10" eb="11">
      <t>ワ</t>
    </rPh>
    <rPh sb="11" eb="12">
      <t>カイ</t>
    </rPh>
    <phoneticPr fontId="2"/>
  </si>
  <si>
    <t>鹿屋市</t>
    <rPh sb="0" eb="3">
      <t>カノヤシ</t>
    </rPh>
    <phoneticPr fontId="2"/>
  </si>
  <si>
    <t>ジャムプロジェクト株式会社</t>
    <rPh sb="9" eb="13">
      <t>カブシキガイシャ</t>
    </rPh>
    <phoneticPr fontId="2"/>
  </si>
  <si>
    <t>笠之原町44番15-1号</t>
    <rPh sb="0" eb="3">
      <t>カサノハラ</t>
    </rPh>
    <rPh sb="3" eb="4">
      <t>マチ</t>
    </rPh>
    <rPh sb="6" eb="7">
      <t>バン</t>
    </rPh>
    <rPh sb="11" eb="12">
      <t>ゴウ</t>
    </rPh>
    <phoneticPr fontId="2"/>
  </si>
  <si>
    <t>提供中</t>
    <rPh sb="0" eb="2">
      <t>テイキョウ</t>
    </rPh>
    <rPh sb="2" eb="3">
      <t>チュウ</t>
    </rPh>
    <phoneticPr fontId="2"/>
  </si>
  <si>
    <t>893-0023</t>
    <phoneticPr fontId="2"/>
  </si>
  <si>
    <t>0994-41-0771</t>
    <phoneticPr fontId="2"/>
  </si>
  <si>
    <t>0994-41-0971</t>
    <phoneticPr fontId="2"/>
  </si>
  <si>
    <t>社会福祉法人志布志市社会福祉協議会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phoneticPr fontId="2"/>
  </si>
  <si>
    <t>社会福祉法人志布志市社会福祉協議会指定居宅介護事業所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rPh sb="17" eb="19">
      <t>シテイ</t>
    </rPh>
    <rPh sb="19" eb="21">
      <t>キョタク</t>
    </rPh>
    <rPh sb="21" eb="23">
      <t>カイゴ</t>
    </rPh>
    <rPh sb="23" eb="26">
      <t>ジギョウショ</t>
    </rPh>
    <phoneticPr fontId="2"/>
  </si>
  <si>
    <t>有明町野井倉1767番地</t>
    <rPh sb="0" eb="3">
      <t>アリアケチョウ</t>
    </rPh>
    <rPh sb="3" eb="4">
      <t>ノ</t>
    </rPh>
    <rPh sb="4" eb="5">
      <t>イ</t>
    </rPh>
    <rPh sb="5" eb="6">
      <t>クラ</t>
    </rPh>
    <rPh sb="10" eb="12">
      <t>バンチ</t>
    </rPh>
    <phoneticPr fontId="2"/>
  </si>
  <si>
    <t>社会福祉法人　敬心会</t>
    <rPh sb="0" eb="2">
      <t>シャカイ</t>
    </rPh>
    <rPh sb="2" eb="4">
      <t>フクシ</t>
    </rPh>
    <rPh sb="4" eb="6">
      <t>ホウジン</t>
    </rPh>
    <rPh sb="7" eb="9">
      <t>ケイシン</t>
    </rPh>
    <rPh sb="9" eb="10">
      <t>カイ</t>
    </rPh>
    <phoneticPr fontId="2"/>
  </si>
  <si>
    <t>今坂町12560-1</t>
    <rPh sb="0" eb="3">
      <t>イマサカチョウ</t>
    </rPh>
    <phoneticPr fontId="2"/>
  </si>
  <si>
    <t>白鳩会障がい者相談支援センター</t>
    <rPh sb="0" eb="2">
      <t>シロハト</t>
    </rPh>
    <rPh sb="2" eb="3">
      <t>カイ</t>
    </rPh>
    <rPh sb="3" eb="4">
      <t>サワ</t>
    </rPh>
    <rPh sb="6" eb="7">
      <t>シャ</t>
    </rPh>
    <rPh sb="7" eb="9">
      <t>ソウダン</t>
    </rPh>
    <rPh sb="9" eb="11">
      <t>シエン</t>
    </rPh>
    <phoneticPr fontId="2"/>
  </si>
  <si>
    <t>向江町20番地18</t>
    <rPh sb="0" eb="2">
      <t>ムカエ</t>
    </rPh>
    <rPh sb="2" eb="3">
      <t>マチ</t>
    </rPh>
    <rPh sb="5" eb="7">
      <t>バンチ</t>
    </rPh>
    <phoneticPr fontId="2"/>
  </si>
  <si>
    <t>曽於市</t>
    <rPh sb="0" eb="3">
      <t>ソオシ</t>
    </rPh>
    <phoneticPr fontId="2"/>
  </si>
  <si>
    <t>社会福祉法人　めぐみ会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</si>
  <si>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めぐみ会相談支援事業所</t>
    <rPh sb="3" eb="4">
      <t>カイ</t>
    </rPh>
    <rPh sb="4" eb="6">
      <t>ソウダン</t>
    </rPh>
    <rPh sb="6" eb="8">
      <t>シエン</t>
    </rPh>
    <rPh sb="8" eb="11">
      <t>ジギョウショ</t>
    </rPh>
    <phoneticPr fontId="2"/>
  </si>
  <si>
    <t>末吉町諏訪方5105番地</t>
    <rPh sb="0" eb="3">
      <t>スエヨシチョウ</t>
    </rPh>
    <rPh sb="3" eb="5">
      <t>スワ</t>
    </rPh>
    <rPh sb="5" eb="6">
      <t>カタ</t>
    </rPh>
    <rPh sb="10" eb="12">
      <t>バンチ</t>
    </rPh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</si>
  <si>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9">
      <t>ガクフウ</t>
    </rPh>
    <rPh sb="9" eb="10">
      <t>カイ</t>
    </rPh>
    <phoneticPr fontId="2"/>
  </si>
  <si>
    <t>相談支援事業所　虹</t>
    <rPh sb="0" eb="2">
      <t>ソウダン</t>
    </rPh>
    <rPh sb="2" eb="4">
      <t>シエン</t>
    </rPh>
    <rPh sb="4" eb="7">
      <t>ジギョウショ</t>
    </rPh>
    <rPh sb="8" eb="9">
      <t>ニジ</t>
    </rPh>
    <phoneticPr fontId="2"/>
  </si>
  <si>
    <t>吾平町上名字笹ヶ尾6162番地２</t>
    <rPh sb="0" eb="3">
      <t>アイラチョウ</t>
    </rPh>
    <rPh sb="3" eb="4">
      <t>ウエ</t>
    </rPh>
    <rPh sb="4" eb="5">
      <t>ナ</t>
    </rPh>
    <rPh sb="5" eb="6">
      <t>アザ</t>
    </rPh>
    <rPh sb="6" eb="7">
      <t>ササ</t>
    </rPh>
    <rPh sb="8" eb="9">
      <t>オ</t>
    </rPh>
    <rPh sb="13" eb="15">
      <t>バンチ</t>
    </rPh>
    <phoneticPr fontId="2"/>
  </si>
  <si>
    <t>社会福祉法人　愛光会</t>
    <rPh sb="0" eb="2">
      <t>シャカイ</t>
    </rPh>
    <rPh sb="2" eb="4">
      <t>フクシ</t>
    </rPh>
    <rPh sb="4" eb="6">
      <t>ホウジン</t>
    </rPh>
    <rPh sb="7" eb="10">
      <t>アイコウカイ</t>
    </rPh>
    <phoneticPr fontId="2"/>
  </si>
  <si>
    <t>特定相談支援事業所　ゆらり</t>
    <rPh sb="0" eb="2">
      <t>トクテイ</t>
    </rPh>
    <rPh sb="2" eb="4">
      <t>ソウダン</t>
    </rPh>
    <rPh sb="4" eb="6">
      <t>シエン</t>
    </rPh>
    <rPh sb="6" eb="9">
      <t>ジギョウショ</t>
    </rPh>
    <phoneticPr fontId="2"/>
  </si>
  <si>
    <t>串良町有里7441番地１</t>
    <rPh sb="0" eb="3">
      <t>クシラチョウ</t>
    </rPh>
    <rPh sb="3" eb="5">
      <t>アリサト</t>
    </rPh>
    <rPh sb="9" eb="11">
      <t>バンチ</t>
    </rPh>
    <phoneticPr fontId="2"/>
  </si>
  <si>
    <t>社会福祉法人　友心会</t>
    <rPh sb="0" eb="2">
      <t>シャカイ</t>
    </rPh>
    <rPh sb="2" eb="4">
      <t>フクシ</t>
    </rPh>
    <rPh sb="4" eb="6">
      <t>ホウジン</t>
    </rPh>
    <rPh sb="7" eb="9">
      <t>ユウシン</t>
    </rPh>
    <rPh sb="9" eb="10">
      <t>カイ</t>
    </rPh>
    <phoneticPr fontId="2"/>
  </si>
  <si>
    <t>末吉町岩崎971番地１</t>
    <rPh sb="8" eb="10">
      <t>バンチ</t>
    </rPh>
    <phoneticPr fontId="2"/>
  </si>
  <si>
    <t>特定非営利活動法人日光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ニッコウ</t>
    </rPh>
    <phoneticPr fontId="2"/>
  </si>
  <si>
    <t>財部町北俣9714番地３</t>
    <rPh sb="0" eb="3">
      <t>タカラベチョウ</t>
    </rPh>
    <rPh sb="3" eb="5">
      <t>キタマタ</t>
    </rPh>
    <rPh sb="9" eb="11">
      <t>バンチ</t>
    </rPh>
    <phoneticPr fontId="2"/>
  </si>
  <si>
    <t>肝付町</t>
    <rPh sb="0" eb="3">
      <t>キモツキチョウ</t>
    </rPh>
    <phoneticPr fontId="2"/>
  </si>
  <si>
    <t>相談支援事業所　拓（ひらく）</t>
    <rPh sb="0" eb="2">
      <t>ソウダン</t>
    </rPh>
    <rPh sb="2" eb="4">
      <t>シエン</t>
    </rPh>
    <rPh sb="4" eb="7">
      <t>ジギョウショ</t>
    </rPh>
    <rPh sb="8" eb="9">
      <t>ヒラ</t>
    </rPh>
    <phoneticPr fontId="2"/>
  </si>
  <si>
    <t>社会福祉法人　天上会</t>
    <rPh sb="0" eb="2">
      <t>シャカイ</t>
    </rPh>
    <rPh sb="2" eb="4">
      <t>フクシ</t>
    </rPh>
    <rPh sb="4" eb="6">
      <t>ホウジン</t>
    </rPh>
    <rPh sb="7" eb="10">
      <t>テンジョウカイ</t>
    </rPh>
    <phoneticPr fontId="2"/>
  </si>
  <si>
    <t>0994-40-9511</t>
    <phoneticPr fontId="2"/>
  </si>
  <si>
    <t>0994-40-9525</t>
    <phoneticPr fontId="2"/>
  </si>
  <si>
    <t>0994-40-7310</t>
    <phoneticPr fontId="2"/>
  </si>
  <si>
    <t>099-482-1047</t>
    <phoneticPr fontId="2"/>
  </si>
  <si>
    <t>099-482-1337</t>
    <phoneticPr fontId="2"/>
  </si>
  <si>
    <t>末吉町諏訪方10231番地</t>
    <phoneticPr fontId="2"/>
  </si>
  <si>
    <t>末吉町二之方3070番地２</t>
    <phoneticPr fontId="2"/>
  </si>
  <si>
    <t>0986-72-1895</t>
    <phoneticPr fontId="2"/>
  </si>
  <si>
    <t>0986-72-2095</t>
    <phoneticPr fontId="2"/>
  </si>
  <si>
    <t>0986-76-7111</t>
    <phoneticPr fontId="2"/>
  </si>
  <si>
    <t>099-477-1171</t>
    <phoneticPr fontId="2"/>
  </si>
  <si>
    <t>099-477-1589</t>
    <phoneticPr fontId="2"/>
  </si>
  <si>
    <t>0994-62-4100</t>
    <phoneticPr fontId="2"/>
  </si>
  <si>
    <t>0994-62-4190</t>
    <phoneticPr fontId="2"/>
  </si>
  <si>
    <t>0994-58-5051</t>
    <phoneticPr fontId="2"/>
  </si>
  <si>
    <t>0994-58-7758</t>
    <phoneticPr fontId="2"/>
  </si>
  <si>
    <t>末吉町諏訪方10231番地</t>
    <phoneticPr fontId="2"/>
  </si>
  <si>
    <t>末吉町二之方3070番地２</t>
    <phoneticPr fontId="2"/>
  </si>
  <si>
    <t>893-0023</t>
  </si>
  <si>
    <t>893-0062</t>
  </si>
  <si>
    <t>893-0014</t>
  </si>
  <si>
    <t>893-0006</t>
  </si>
  <si>
    <t>893-0035</t>
  </si>
  <si>
    <t>893-0021</t>
  </si>
  <si>
    <t>893-1101</t>
  </si>
  <si>
    <t>893-2502</t>
  </si>
  <si>
    <t>893-1203</t>
  </si>
  <si>
    <t>893-1402</t>
  </si>
  <si>
    <t>899-8511</t>
  </si>
  <si>
    <t>899-8605</t>
  </si>
  <si>
    <t>899-4101</t>
  </si>
  <si>
    <t>899-8102</t>
  </si>
  <si>
    <t>899-4102</t>
  </si>
  <si>
    <t>899-8101</t>
  </si>
  <si>
    <t>899-7512</t>
  </si>
  <si>
    <t>899-7104</t>
  </si>
  <si>
    <t>899-7103</t>
  </si>
  <si>
    <t>899-7301</t>
  </si>
  <si>
    <t>899-7305</t>
  </si>
  <si>
    <t>893-1207</t>
    <phoneticPr fontId="2"/>
  </si>
  <si>
    <t>はなのこ園</t>
    <rPh sb="4" eb="5">
      <t>エン</t>
    </rPh>
    <phoneticPr fontId="2"/>
  </si>
  <si>
    <t>末吉町諏訪方5105番地</t>
    <rPh sb="3" eb="5">
      <t>スワ</t>
    </rPh>
    <rPh sb="5" eb="6">
      <t>カタ</t>
    </rPh>
    <rPh sb="10" eb="12">
      <t>バンチ</t>
    </rPh>
    <phoneticPr fontId="2"/>
  </si>
  <si>
    <t>社会医療法人　天陽会</t>
    <rPh sb="0" eb="2">
      <t>シャカイ</t>
    </rPh>
    <phoneticPr fontId="2"/>
  </si>
  <si>
    <t>めぐみ会共同生活援助センター</t>
    <rPh sb="3" eb="4">
      <t>カイ</t>
    </rPh>
    <phoneticPr fontId="2"/>
  </si>
  <si>
    <t>ヘルパーステーションかのやジャム</t>
    <phoneticPr fontId="2"/>
  </si>
  <si>
    <t>893-0023</t>
    <phoneticPr fontId="2"/>
  </si>
  <si>
    <t>0994-45-6666</t>
    <phoneticPr fontId="2"/>
  </si>
  <si>
    <t>0994-45-6222</t>
    <phoneticPr fontId="2"/>
  </si>
  <si>
    <t>893-0061</t>
    <phoneticPr fontId="2"/>
  </si>
  <si>
    <t>891-2104</t>
    <phoneticPr fontId="2"/>
  </si>
  <si>
    <t>リーズン</t>
    <phoneticPr fontId="2"/>
  </si>
  <si>
    <t>893-0057</t>
    <phoneticPr fontId="2"/>
  </si>
  <si>
    <t>鹿屋市</t>
    <phoneticPr fontId="2"/>
  </si>
  <si>
    <t>新生町２０－５　オガワビル１０３号</t>
    <phoneticPr fontId="2"/>
  </si>
  <si>
    <t>東原町6058-4</t>
    <phoneticPr fontId="2"/>
  </si>
  <si>
    <t>099-482-5974</t>
    <phoneticPr fontId="2"/>
  </si>
  <si>
    <t>099-482-5977</t>
    <phoneticPr fontId="2"/>
  </si>
  <si>
    <t>0986-72-2095</t>
    <phoneticPr fontId="2"/>
  </si>
  <si>
    <t>099-482-5100</t>
    <phoneticPr fontId="2"/>
  </si>
  <si>
    <t>099-482-5533</t>
    <phoneticPr fontId="2"/>
  </si>
  <si>
    <t>社会福祉法人志布志市社会福祉協議会指定居宅介護事業所</t>
    <phoneticPr fontId="2"/>
  </si>
  <si>
    <t>志布志町志布志２丁目３番６号</t>
    <phoneticPr fontId="2"/>
  </si>
  <si>
    <t>0994-45-5664</t>
    <phoneticPr fontId="2"/>
  </si>
  <si>
    <t>0994-35-4801</t>
    <phoneticPr fontId="2"/>
  </si>
  <si>
    <t>0994-43-2050</t>
    <phoneticPr fontId="2"/>
  </si>
  <si>
    <t>0994-44-0171</t>
    <phoneticPr fontId="2"/>
  </si>
  <si>
    <t>0986-28-1201</t>
    <phoneticPr fontId="2"/>
  </si>
  <si>
    <t>0986-28-1202</t>
    <phoneticPr fontId="2"/>
  </si>
  <si>
    <t>0994-44-0171</t>
    <phoneticPr fontId="2"/>
  </si>
  <si>
    <t>0994-45-5664</t>
    <phoneticPr fontId="2"/>
  </si>
  <si>
    <t>0994-45-4372</t>
    <phoneticPr fontId="2"/>
  </si>
  <si>
    <t>障害者就労支援施設　セルプしぶし</t>
    <phoneticPr fontId="2"/>
  </si>
  <si>
    <t>カイロス</t>
    <phoneticPr fontId="2"/>
  </si>
  <si>
    <t>099-477-1171</t>
    <phoneticPr fontId="2"/>
  </si>
  <si>
    <t>099-477-1589</t>
    <phoneticPr fontId="2"/>
  </si>
  <si>
    <t>社会福祉法人　友心会</t>
    <phoneticPr fontId="2"/>
  </si>
  <si>
    <t>099-473-3339</t>
    <phoneticPr fontId="2"/>
  </si>
  <si>
    <t>富山1678番地５</t>
    <phoneticPr fontId="2"/>
  </si>
  <si>
    <t>0994-65-2121</t>
    <phoneticPr fontId="2"/>
  </si>
  <si>
    <t>富山1682番地</t>
    <phoneticPr fontId="2"/>
  </si>
  <si>
    <t>099-477-2525</t>
    <phoneticPr fontId="2"/>
  </si>
  <si>
    <t>099-477-1171</t>
    <phoneticPr fontId="2"/>
  </si>
  <si>
    <t>099-477-1589</t>
    <phoneticPr fontId="2"/>
  </si>
  <si>
    <t>株式会社ベストサポートおおすみ</t>
    <phoneticPr fontId="2"/>
  </si>
  <si>
    <t>0994-31-4511</t>
    <phoneticPr fontId="2"/>
  </si>
  <si>
    <t>899-7402</t>
    <phoneticPr fontId="2"/>
  </si>
  <si>
    <t>099-474-0310</t>
    <phoneticPr fontId="2"/>
  </si>
  <si>
    <t>099-474-0640</t>
    <phoneticPr fontId="2"/>
  </si>
  <si>
    <t>東串良町</t>
    <rPh sb="0" eb="4">
      <t>ヒガシクシラチョウ</t>
    </rPh>
    <phoneticPr fontId="2"/>
  </si>
  <si>
    <t>株式会社ベストサポートおおすみ</t>
    <rPh sb="0" eb="4">
      <t>カブシキガイシャ</t>
    </rPh>
    <phoneticPr fontId="2"/>
  </si>
  <si>
    <t>指定特定相談支援事業所　ｂ－さぽ～と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</si>
  <si>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池之原1223番地</t>
    <rPh sb="0" eb="3">
      <t>イケノハラ</t>
    </rPh>
    <rPh sb="7" eb="9">
      <t>バンチ</t>
    </rPh>
    <phoneticPr fontId="2"/>
  </si>
  <si>
    <t>放課後等デイサービス　ゆっこゆっこ</t>
    <rPh sb="0" eb="3">
      <t>ホウカゴ</t>
    </rPh>
    <rPh sb="3" eb="4">
      <t>トウ</t>
    </rPh>
    <phoneticPr fontId="2"/>
  </si>
  <si>
    <t>川西町3856番地１</t>
    <rPh sb="0" eb="3">
      <t>カワニシチョウ</t>
    </rPh>
    <rPh sb="7" eb="9">
      <t>バンチ</t>
    </rPh>
    <phoneticPr fontId="2"/>
  </si>
  <si>
    <t>0994-45-6742</t>
    <phoneticPr fontId="2"/>
  </si>
  <si>
    <t>0994-45-6743</t>
    <phoneticPr fontId="2"/>
  </si>
  <si>
    <t>かのや福祉労働株式会社</t>
    <rPh sb="3" eb="5">
      <t>フクシ</t>
    </rPh>
    <rPh sb="5" eb="7">
      <t>ロウドウ</t>
    </rPh>
    <rPh sb="7" eb="11">
      <t>カブシキガイシャ</t>
    </rPh>
    <phoneticPr fontId="2"/>
  </si>
  <si>
    <t>エバーステーション</t>
    <phoneticPr fontId="2"/>
  </si>
  <si>
    <t>893-0037</t>
    <phoneticPr fontId="2"/>
  </si>
  <si>
    <t>田崎町2266番地22</t>
    <rPh sb="0" eb="3">
      <t>タサキチョウ</t>
    </rPh>
    <rPh sb="7" eb="9">
      <t>バンチ</t>
    </rPh>
    <phoneticPr fontId="2"/>
  </si>
  <si>
    <t>0994-45-4142</t>
    <phoneticPr fontId="2"/>
  </si>
  <si>
    <t>099-473-3775</t>
    <phoneticPr fontId="2"/>
  </si>
  <si>
    <t>099-478-0220</t>
    <phoneticPr fontId="2"/>
  </si>
  <si>
    <t>社会福祉法人　松風会</t>
    <rPh sb="0" eb="2">
      <t>シャカイ</t>
    </rPh>
    <rPh sb="2" eb="4">
      <t>フクシ</t>
    </rPh>
    <rPh sb="4" eb="6">
      <t>ホウジン</t>
    </rPh>
    <rPh sb="7" eb="8">
      <t>マツ</t>
    </rPh>
    <rPh sb="8" eb="9">
      <t>カゼ</t>
    </rPh>
    <rPh sb="9" eb="10">
      <t>カイ</t>
    </rPh>
    <phoneticPr fontId="2"/>
  </si>
  <si>
    <t>新川西20番地１</t>
    <rPh sb="0" eb="3">
      <t>シンカワニシ</t>
    </rPh>
    <rPh sb="5" eb="7">
      <t>バンチ</t>
    </rPh>
    <phoneticPr fontId="2"/>
  </si>
  <si>
    <t>0994-63-0234</t>
    <phoneticPr fontId="2"/>
  </si>
  <si>
    <t>0994-63-0232</t>
    <phoneticPr fontId="2"/>
  </si>
  <si>
    <t>社会福祉法人　愛泉福祉会</t>
    <rPh sb="0" eb="2">
      <t>シャカイ</t>
    </rPh>
    <rPh sb="2" eb="4">
      <t>フクシ</t>
    </rPh>
    <rPh sb="4" eb="6">
      <t>ホウジン</t>
    </rPh>
    <rPh sb="7" eb="8">
      <t>アイ</t>
    </rPh>
    <rPh sb="8" eb="9">
      <t>イズミ</t>
    </rPh>
    <rPh sb="9" eb="12">
      <t>フクシカイ</t>
    </rPh>
    <phoneticPr fontId="2"/>
  </si>
  <si>
    <t>こども相談支援まある</t>
    <rPh sb="3" eb="5">
      <t>ソウダン</t>
    </rPh>
    <rPh sb="5" eb="7">
      <t>シエン</t>
    </rPh>
    <phoneticPr fontId="2"/>
  </si>
  <si>
    <t>志布志町帖6565番地１</t>
    <rPh sb="0" eb="3">
      <t>シブシ</t>
    </rPh>
    <rPh sb="3" eb="4">
      <t>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</si>
  <si>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</si>
  <si>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</si>
  <si>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志布志町帖6565番地１</t>
    <rPh sb="0" eb="4">
      <t>シブシチョウ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</si>
  <si>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</si>
  <si>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</si>
  <si>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医療法人　常清会</t>
    <rPh sb="0" eb="2">
      <t>イリョウ</t>
    </rPh>
    <rPh sb="2" eb="4">
      <t>ホウジン</t>
    </rPh>
    <rPh sb="5" eb="7">
      <t>ジョウセイ</t>
    </rPh>
    <rPh sb="7" eb="8">
      <t>カイ</t>
    </rPh>
    <phoneticPr fontId="2"/>
  </si>
  <si>
    <t>垂水市</t>
    <rPh sb="0" eb="3">
      <t>タルミズシ</t>
    </rPh>
    <phoneticPr fontId="2"/>
  </si>
  <si>
    <t>社会福祉法人　育友会</t>
    <rPh sb="0" eb="2">
      <t>シャカイ</t>
    </rPh>
    <rPh sb="2" eb="4">
      <t>フクシ</t>
    </rPh>
    <rPh sb="4" eb="6">
      <t>ホウジン</t>
    </rPh>
    <rPh sb="7" eb="8">
      <t>イク</t>
    </rPh>
    <rPh sb="8" eb="10">
      <t>ユウカイ</t>
    </rPh>
    <phoneticPr fontId="2"/>
  </si>
  <si>
    <t>相談支援事業所　コパン城山</t>
    <rPh sb="0" eb="2">
      <t>ソウダン</t>
    </rPh>
    <rPh sb="2" eb="4">
      <t>シエン</t>
    </rPh>
    <rPh sb="4" eb="7">
      <t>ジギョウショ</t>
    </rPh>
    <rPh sb="11" eb="13">
      <t>シロヤマ</t>
    </rPh>
    <phoneticPr fontId="2"/>
  </si>
  <si>
    <t>0994-35-3003</t>
    <phoneticPr fontId="2"/>
  </si>
  <si>
    <t>株式会社ケイシン</t>
    <rPh sb="0" eb="4">
      <t>カブシキガイシャ</t>
    </rPh>
    <phoneticPr fontId="2"/>
  </si>
  <si>
    <t>にしはら太陽の子</t>
    <rPh sb="4" eb="6">
      <t>タイヨウ</t>
    </rPh>
    <rPh sb="7" eb="8">
      <t>コ</t>
    </rPh>
    <phoneticPr fontId="2"/>
  </si>
  <si>
    <t>西原４丁目12406番地４</t>
    <rPh sb="0" eb="2">
      <t>ニシハラ</t>
    </rPh>
    <rPh sb="3" eb="5">
      <t>チョウメ</t>
    </rPh>
    <rPh sb="10" eb="12">
      <t>バンチ</t>
    </rPh>
    <phoneticPr fontId="2"/>
  </si>
  <si>
    <t>0994-45-6132</t>
    <phoneticPr fontId="2"/>
  </si>
  <si>
    <t>介護ｻｰﾋﾞｽ
包括型</t>
    <rPh sb="0" eb="2">
      <t>カイゴ</t>
    </rPh>
    <rPh sb="8" eb="10">
      <t>ホウカツ</t>
    </rPh>
    <rPh sb="10" eb="11">
      <t>ガタ</t>
    </rPh>
    <phoneticPr fontId="2"/>
  </si>
  <si>
    <t>外部ｻｰﾋﾞｽ
利用型</t>
    <rPh sb="0" eb="2">
      <t>ガイブ</t>
    </rPh>
    <rPh sb="8" eb="10">
      <t>リヨウ</t>
    </rPh>
    <rPh sb="10" eb="11">
      <t>ガタ</t>
    </rPh>
    <phoneticPr fontId="2"/>
  </si>
  <si>
    <t>有限会社みかげ</t>
    <rPh sb="0" eb="4">
      <t>ユウゲンガイシャ</t>
    </rPh>
    <phoneticPr fontId="2"/>
  </si>
  <si>
    <t>どりーむ</t>
    <phoneticPr fontId="2"/>
  </si>
  <si>
    <t>0994-45-7080</t>
    <phoneticPr fontId="2"/>
  </si>
  <si>
    <t>0994-45-7081</t>
    <phoneticPr fontId="2"/>
  </si>
  <si>
    <t>医療法人　左右会</t>
    <rPh sb="0" eb="2">
      <t>イリョウ</t>
    </rPh>
    <rPh sb="2" eb="4">
      <t>ホウジン</t>
    </rPh>
    <rPh sb="5" eb="8">
      <t>サユウカイ</t>
    </rPh>
    <phoneticPr fontId="2"/>
  </si>
  <si>
    <t>グループホームたすけ愛</t>
    <rPh sb="10" eb="11">
      <t>アイ</t>
    </rPh>
    <phoneticPr fontId="2"/>
  </si>
  <si>
    <t>株式会社ライフデザイン</t>
    <rPh sb="0" eb="4">
      <t>カブシキガイシャ</t>
    </rPh>
    <phoneticPr fontId="2"/>
  </si>
  <si>
    <t>企画室ポパイ</t>
    <rPh sb="0" eb="3">
      <t>キカクシツ</t>
    </rPh>
    <phoneticPr fontId="2"/>
  </si>
  <si>
    <t>大手町10番14号</t>
    <rPh sb="0" eb="3">
      <t>オオテマチ</t>
    </rPh>
    <rPh sb="5" eb="6">
      <t>バン</t>
    </rPh>
    <rPh sb="8" eb="9">
      <t>ゴウ</t>
    </rPh>
    <phoneticPr fontId="2"/>
  </si>
  <si>
    <t>0994-45-5543</t>
    <phoneticPr fontId="2"/>
  </si>
  <si>
    <t>笠之原町7402番地１</t>
    <rPh sb="0" eb="4">
      <t>カサノハラチョウ</t>
    </rPh>
    <rPh sb="8" eb="10">
      <t>バンチ</t>
    </rPh>
    <phoneticPr fontId="2"/>
  </si>
  <si>
    <t>祓川町4128-4</t>
    <rPh sb="0" eb="3">
      <t>ハライガワチョウ</t>
    </rPh>
    <phoneticPr fontId="2"/>
  </si>
  <si>
    <t>株式会社alleたるみず</t>
    <rPh sb="0" eb="4">
      <t>カブシキガイシャ</t>
    </rPh>
    <phoneticPr fontId="2"/>
  </si>
  <si>
    <t>alleたるみず</t>
    <phoneticPr fontId="2"/>
  </si>
  <si>
    <t>浜平2090番地１</t>
    <rPh sb="0" eb="2">
      <t>ハマヒラ</t>
    </rPh>
    <rPh sb="6" eb="8">
      <t>バンチ</t>
    </rPh>
    <phoneticPr fontId="2"/>
  </si>
  <si>
    <t>0994-32-7336</t>
    <phoneticPr fontId="2"/>
  </si>
  <si>
    <t>0994-32-7370</t>
    <phoneticPr fontId="2"/>
  </si>
  <si>
    <t>グループホームいちばん星</t>
    <rPh sb="11" eb="12">
      <t>ボシ</t>
    </rPh>
    <phoneticPr fontId="2"/>
  </si>
  <si>
    <t>特定非営利活動法人にじ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</si>
  <si>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こども発達相談センターにじいろ</t>
    <rPh sb="3" eb="5">
      <t>ハッタツ</t>
    </rPh>
    <rPh sb="5" eb="7">
      <t>ソウダン</t>
    </rPh>
    <phoneticPr fontId="2"/>
  </si>
  <si>
    <t>上谷町２番地26</t>
    <rPh sb="0" eb="2">
      <t>カミタニ</t>
    </rPh>
    <rPh sb="2" eb="3">
      <t>チョウ</t>
    </rPh>
    <rPh sb="4" eb="5">
      <t>バン</t>
    </rPh>
    <rPh sb="5" eb="6">
      <t>チ</t>
    </rPh>
    <phoneticPr fontId="2"/>
  </si>
  <si>
    <t>0994-45-5287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</si>
  <si>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10">
      <t>ガクフウカイ</t>
    </rPh>
    <phoneticPr fontId="2"/>
  </si>
  <si>
    <t>就労支援事業所　ティンカー・ベル</t>
    <rPh sb="0" eb="2">
      <t>シュウロウ</t>
    </rPh>
    <rPh sb="2" eb="4">
      <t>シエン</t>
    </rPh>
    <rPh sb="4" eb="7">
      <t>ジギョウショ</t>
    </rPh>
    <phoneticPr fontId="2"/>
  </si>
  <si>
    <t>柊原114番地</t>
    <rPh sb="0" eb="2">
      <t>クヌギバル</t>
    </rPh>
    <rPh sb="5" eb="7">
      <t>バンチ</t>
    </rPh>
    <phoneticPr fontId="2"/>
  </si>
  <si>
    <t>SoGood　有明</t>
    <rPh sb="7" eb="9">
      <t>アリアケ</t>
    </rPh>
    <phoneticPr fontId="2"/>
  </si>
  <si>
    <t>有明町蓬原1837番地８</t>
    <rPh sb="0" eb="3">
      <t>アリアケチョウ</t>
    </rPh>
    <rPh sb="9" eb="11">
      <t>バンチ</t>
    </rPh>
    <phoneticPr fontId="2"/>
  </si>
  <si>
    <t>多機能事業所　曽らりす</t>
    <rPh sb="0" eb="3">
      <t>タキノウ</t>
    </rPh>
    <rPh sb="3" eb="6">
      <t>ジギョウショ</t>
    </rPh>
    <rPh sb="7" eb="8">
      <t>ソ</t>
    </rPh>
    <phoneticPr fontId="2"/>
  </si>
  <si>
    <t>大隅町月野1944番地１</t>
    <rPh sb="0" eb="3">
      <t>オオスミチョウ</t>
    </rPh>
    <rPh sb="3" eb="5">
      <t>ツキノ</t>
    </rPh>
    <rPh sb="9" eb="11">
      <t>バンチ</t>
    </rPh>
    <phoneticPr fontId="2"/>
  </si>
  <si>
    <t>0994-45-7770</t>
    <phoneticPr fontId="2"/>
  </si>
  <si>
    <t>0994-45-7771</t>
    <phoneticPr fontId="2"/>
  </si>
  <si>
    <t>SoGood株式会社</t>
    <rPh sb="6" eb="10">
      <t>カブシキガイシャ</t>
    </rPh>
    <phoneticPr fontId="2"/>
  </si>
  <si>
    <t>099-479-3371</t>
    <phoneticPr fontId="2"/>
  </si>
  <si>
    <t>099-479-3373</t>
    <phoneticPr fontId="2"/>
  </si>
  <si>
    <t>株式会社　笑仁翅</t>
    <rPh sb="0" eb="4">
      <t>カブシキガイシャ</t>
    </rPh>
    <rPh sb="5" eb="6">
      <t>ショウ</t>
    </rPh>
    <rPh sb="6" eb="7">
      <t>ジン</t>
    </rPh>
    <rPh sb="7" eb="8">
      <t>シ</t>
    </rPh>
    <phoneticPr fontId="2"/>
  </si>
  <si>
    <t>訪問介護ステーションあじさい</t>
    <rPh sb="0" eb="2">
      <t>ホウモン</t>
    </rPh>
    <rPh sb="2" eb="4">
      <t>カイゴ</t>
    </rPh>
    <phoneticPr fontId="2"/>
  </si>
  <si>
    <t>田崎町1316番地</t>
    <rPh sb="0" eb="3">
      <t>タサキチョウ</t>
    </rPh>
    <rPh sb="7" eb="9">
      <t>バンチ</t>
    </rPh>
    <phoneticPr fontId="2"/>
  </si>
  <si>
    <t>0994-45-6622</t>
    <phoneticPr fontId="2"/>
  </si>
  <si>
    <t>寿４丁目６－１６－２サンハイツ寿Ⅳ　１０１</t>
    <rPh sb="15" eb="16">
      <t>コトブキ</t>
    </rPh>
    <phoneticPr fontId="2"/>
  </si>
  <si>
    <t>末吉学園成人部</t>
    <rPh sb="4" eb="6">
      <t>セイジン</t>
    </rPh>
    <rPh sb="6" eb="7">
      <t>ブ</t>
    </rPh>
    <phoneticPr fontId="2"/>
  </si>
  <si>
    <t>0994-45-6878</t>
    <phoneticPr fontId="2"/>
  </si>
  <si>
    <t>相談支援センター　サポート愛生</t>
    <rPh sb="0" eb="2">
      <t>ソウダン</t>
    </rPh>
    <rPh sb="2" eb="4">
      <t>シエン</t>
    </rPh>
    <rPh sb="13" eb="14">
      <t>アイ</t>
    </rPh>
    <rPh sb="14" eb="15">
      <t>セイ</t>
    </rPh>
    <phoneticPr fontId="2"/>
  </si>
  <si>
    <t>株式会社Ｓ．Ｓ．Ａｄｖａｎｃｅ</t>
    <rPh sb="0" eb="4">
      <t>カブシキガイシャ</t>
    </rPh>
    <phoneticPr fontId="2"/>
  </si>
  <si>
    <t>公益社団法人いちょうの樹</t>
    <rPh sb="0" eb="2">
      <t>コウエキ</t>
    </rPh>
    <rPh sb="2" eb="6">
      <t>シャダンホウジン</t>
    </rPh>
    <rPh sb="11" eb="12">
      <t>キ</t>
    </rPh>
    <phoneticPr fontId="2"/>
  </si>
  <si>
    <t>障害福祉サービス事業所　大隅シオン舎</t>
    <rPh sb="0" eb="2">
      <t>ショウガイ</t>
    </rPh>
    <rPh sb="2" eb="4">
      <t>フクシ</t>
    </rPh>
    <rPh sb="8" eb="11">
      <t>ジギョウショ</t>
    </rPh>
    <phoneticPr fontId="2"/>
  </si>
  <si>
    <t>併設(2)</t>
    <rPh sb="0" eb="2">
      <t>ヘイセツ</t>
    </rPh>
    <phoneticPr fontId="2"/>
  </si>
  <si>
    <t>併設(4)</t>
    <rPh sb="0" eb="2">
      <t>ヘイセツ</t>
    </rPh>
    <phoneticPr fontId="2"/>
  </si>
  <si>
    <t>併設(7)</t>
    <rPh sb="0" eb="2">
      <t>ヘイセツ</t>
    </rPh>
    <phoneticPr fontId="2"/>
  </si>
  <si>
    <t>併設(10)</t>
    <rPh sb="0" eb="2">
      <t>ヘイセツ</t>
    </rPh>
    <phoneticPr fontId="2"/>
  </si>
  <si>
    <t>併設(6)</t>
    <rPh sb="0" eb="2">
      <t>ヘイセツ</t>
    </rPh>
    <phoneticPr fontId="2"/>
  </si>
  <si>
    <t>空床型</t>
    <phoneticPr fontId="2"/>
  </si>
  <si>
    <t>空床型</t>
    <rPh sb="2" eb="3">
      <t>ガタ</t>
    </rPh>
    <phoneticPr fontId="2"/>
  </si>
  <si>
    <t>併設(2)
空床型　</t>
    <rPh sb="0" eb="2">
      <t>ヘイセツ</t>
    </rPh>
    <phoneticPr fontId="2"/>
  </si>
  <si>
    <t>併設(4)
空床型</t>
    <rPh sb="0" eb="2">
      <t>ヘイセツ</t>
    </rPh>
    <phoneticPr fontId="2"/>
  </si>
  <si>
    <t>併設(10)
空床型</t>
    <rPh sb="0" eb="2">
      <t>ヘイセツ</t>
    </rPh>
    <phoneticPr fontId="2"/>
  </si>
  <si>
    <t>併設(9)
空床型</t>
    <rPh sb="0" eb="2">
      <t>ヘイセツ</t>
    </rPh>
    <phoneticPr fontId="2"/>
  </si>
  <si>
    <t>住居</t>
    <rPh sb="0" eb="2">
      <t>ジュウキョ</t>
    </rPh>
    <phoneticPr fontId="2"/>
  </si>
  <si>
    <t>住居名称</t>
    <rPh sb="0" eb="2">
      <t>ジュウキョ</t>
    </rPh>
    <rPh sb="2" eb="4">
      <t>メイショウ</t>
    </rPh>
    <phoneticPr fontId="2"/>
  </si>
  <si>
    <t>住居所在地</t>
    <rPh sb="0" eb="2">
      <t>ジュウキョ</t>
    </rPh>
    <rPh sb="2" eb="5">
      <t>ショザイチ</t>
    </rPh>
    <phoneticPr fontId="2"/>
  </si>
  <si>
    <t>居室数</t>
    <rPh sb="0" eb="2">
      <t>キョシツ</t>
    </rPh>
    <rPh sb="2" eb="3">
      <t>スウ</t>
    </rPh>
    <phoneticPr fontId="2"/>
  </si>
  <si>
    <t>利用定員</t>
    <rPh sb="0" eb="2">
      <t>リヨウ</t>
    </rPh>
    <rPh sb="2" eb="4">
      <t>テイイン</t>
    </rPh>
    <phoneticPr fontId="2"/>
  </si>
  <si>
    <t>串良町有里7440-3</t>
    <phoneticPr fontId="2"/>
  </si>
  <si>
    <t>①</t>
    <phoneticPr fontId="2"/>
  </si>
  <si>
    <t>ひまわり</t>
    <phoneticPr fontId="2"/>
  </si>
  <si>
    <t>鹿屋市串良町有里7440-3</t>
    <rPh sb="0" eb="3">
      <t>カノヤシ</t>
    </rPh>
    <rPh sb="3" eb="6">
      <t>クシラチョウ</t>
    </rPh>
    <rPh sb="6" eb="8">
      <t>アリサト</t>
    </rPh>
    <phoneticPr fontId="2"/>
  </si>
  <si>
    <t>グループホーム　りん１</t>
    <phoneticPr fontId="2"/>
  </si>
  <si>
    <t>②</t>
    <phoneticPr fontId="2"/>
  </si>
  <si>
    <t>グループホーム　りん２</t>
    <phoneticPr fontId="2"/>
  </si>
  <si>
    <t>③</t>
    <phoneticPr fontId="2"/>
  </si>
  <si>
    <t>グループホーム　れん</t>
    <phoneticPr fontId="2"/>
  </si>
  <si>
    <t>鹿屋市今坂町12557-1</t>
    <rPh sb="0" eb="3">
      <t>カノヤシ</t>
    </rPh>
    <rPh sb="3" eb="6">
      <t>イマサカチョウ</t>
    </rPh>
    <phoneticPr fontId="2"/>
  </si>
  <si>
    <t>川西町4631-3</t>
    <phoneticPr fontId="2"/>
  </si>
  <si>
    <t>集</t>
    <rPh sb="0" eb="1">
      <t>ツド</t>
    </rPh>
    <phoneticPr fontId="2"/>
  </si>
  <si>
    <t>鹿屋市川西町4631-3</t>
    <rPh sb="0" eb="3">
      <t>カノヤシ</t>
    </rPh>
    <rPh sb="3" eb="6">
      <t>カワニシチョウ</t>
    </rPh>
    <phoneticPr fontId="2"/>
  </si>
  <si>
    <t>寿三丁目1-12</t>
    <rPh sb="0" eb="1">
      <t>コトブキ</t>
    </rPh>
    <rPh sb="1" eb="4">
      <t>サンチョウメ</t>
    </rPh>
    <phoneticPr fontId="2"/>
  </si>
  <si>
    <t>舞ハウス　風</t>
    <rPh sb="0" eb="1">
      <t>マイ</t>
    </rPh>
    <rPh sb="5" eb="6">
      <t>カゼ</t>
    </rPh>
    <phoneticPr fontId="2"/>
  </si>
  <si>
    <t>鹿屋市寿三丁目1-12</t>
    <rPh sb="0" eb="3">
      <t>カノヤシ</t>
    </rPh>
    <rPh sb="3" eb="4">
      <t>コトブキ</t>
    </rPh>
    <rPh sb="4" eb="7">
      <t>サンチョウメ</t>
    </rPh>
    <phoneticPr fontId="2"/>
  </si>
  <si>
    <t>①</t>
    <phoneticPr fontId="2"/>
  </si>
  <si>
    <t>0994-40-7310</t>
    <phoneticPr fontId="2"/>
  </si>
  <si>
    <t>0994-40-7360</t>
    <phoneticPr fontId="2"/>
  </si>
  <si>
    <t>①</t>
    <phoneticPr fontId="2"/>
  </si>
  <si>
    <t>②</t>
    <phoneticPr fontId="2"/>
  </si>
  <si>
    <t>さくら荘②</t>
    <rPh sb="3" eb="4">
      <t>ソウ</t>
    </rPh>
    <phoneticPr fontId="2"/>
  </si>
  <si>
    <t>垂水市本城308-3 定住水之上1-206</t>
    <rPh sb="0" eb="3">
      <t>タルミズシ</t>
    </rPh>
    <rPh sb="3" eb="5">
      <t>ホンジョウ</t>
    </rPh>
    <rPh sb="11" eb="13">
      <t>テイジュウ</t>
    </rPh>
    <rPh sb="13" eb="14">
      <t>ミズ</t>
    </rPh>
    <rPh sb="14" eb="15">
      <t>ノ</t>
    </rPh>
    <rPh sb="15" eb="16">
      <t>ウエ</t>
    </rPh>
    <phoneticPr fontId="2"/>
  </si>
  <si>
    <t>末吉町諏訪方10231</t>
    <phoneticPr fontId="2"/>
  </si>
  <si>
    <t>ぽかぽか</t>
    <phoneticPr fontId="2"/>
  </si>
  <si>
    <t>曽於市末吉町諏訪方10227-1</t>
    <rPh sb="0" eb="3">
      <t>ソオシ</t>
    </rPh>
    <rPh sb="3" eb="6">
      <t>スエヨシチョウ</t>
    </rPh>
    <rPh sb="6" eb="8">
      <t>スワ</t>
    </rPh>
    <rPh sb="8" eb="9">
      <t>カタ</t>
    </rPh>
    <phoneticPr fontId="2"/>
  </si>
  <si>
    <t>第２ぽかぽか</t>
    <rPh sb="0" eb="1">
      <t>ダイ</t>
    </rPh>
    <phoneticPr fontId="2"/>
  </si>
  <si>
    <t>末吉町岩崎2178-１</t>
    <rPh sb="0" eb="3">
      <t>スエヨシチョウ</t>
    </rPh>
    <rPh sb="3" eb="5">
      <t>イワサキ</t>
    </rPh>
    <phoneticPr fontId="2"/>
  </si>
  <si>
    <t>099-482-5261</t>
    <phoneticPr fontId="2"/>
  </si>
  <si>
    <t>グループホームいちばん星</t>
    <rPh sb="11" eb="12">
      <t>ホシ</t>
    </rPh>
    <phoneticPr fontId="2"/>
  </si>
  <si>
    <t>曽於市末吉町岩崎2178-1</t>
    <rPh sb="0" eb="3">
      <t>ソオシ</t>
    </rPh>
    <rPh sb="3" eb="6">
      <t>スエヨシチョウ</t>
    </rPh>
    <rPh sb="6" eb="8">
      <t>イワサキ</t>
    </rPh>
    <phoneticPr fontId="2"/>
  </si>
  <si>
    <t>グループホームいちばん星２号棟</t>
    <rPh sb="11" eb="12">
      <t>ホシ</t>
    </rPh>
    <rPh sb="13" eb="15">
      <t>ゴウトウ</t>
    </rPh>
    <phoneticPr fontId="2"/>
  </si>
  <si>
    <t>③</t>
    <phoneticPr fontId="2"/>
  </si>
  <si>
    <t>グループホームいちばん星３号棟</t>
    <rPh sb="11" eb="12">
      <t>ホシ</t>
    </rPh>
    <rPh sb="13" eb="15">
      <t>ゴウトウ</t>
    </rPh>
    <phoneticPr fontId="2"/>
  </si>
  <si>
    <t>末吉町諏訪方5091-2</t>
    <rPh sb="0" eb="3">
      <t>スエヨシチョウ</t>
    </rPh>
    <rPh sb="3" eb="5">
      <t>スワ</t>
    </rPh>
    <rPh sb="5" eb="6">
      <t>カタ</t>
    </rPh>
    <phoneticPr fontId="2"/>
  </si>
  <si>
    <t>0986-28-1201</t>
    <phoneticPr fontId="2"/>
  </si>
  <si>
    <t>0986-28-1202</t>
    <phoneticPr fontId="2"/>
  </si>
  <si>
    <t>ぼだいじゅ</t>
    <phoneticPr fontId="2"/>
  </si>
  <si>
    <t>曽於市末吉町岩崎961-3</t>
    <rPh sb="0" eb="3">
      <t>ソオシ</t>
    </rPh>
    <rPh sb="3" eb="6">
      <t>スエヨシチョウ</t>
    </rPh>
    <rPh sb="6" eb="8">
      <t>イワサキ</t>
    </rPh>
    <phoneticPr fontId="2"/>
  </si>
  <si>
    <t>末吉町岩崎961-3</t>
    <phoneticPr fontId="2"/>
  </si>
  <si>
    <t>からまつ荘</t>
    <rPh sb="4" eb="5">
      <t>ソウ</t>
    </rPh>
    <phoneticPr fontId="2"/>
  </si>
  <si>
    <t>曽於市末吉町岩崎3686-6</t>
    <rPh sb="0" eb="3">
      <t>ソオシ</t>
    </rPh>
    <rPh sb="3" eb="6">
      <t>スエヨシチョウ</t>
    </rPh>
    <rPh sb="6" eb="8">
      <t>イワサキ</t>
    </rPh>
    <phoneticPr fontId="2"/>
  </si>
  <si>
    <t>②</t>
    <phoneticPr fontId="2"/>
  </si>
  <si>
    <t>第２からまつ荘</t>
    <rPh sb="0" eb="1">
      <t>ダイ</t>
    </rPh>
    <rPh sb="6" eb="7">
      <t>ソウ</t>
    </rPh>
    <phoneticPr fontId="2"/>
  </si>
  <si>
    <t>曽於市末吉町岩崎3691</t>
    <rPh sb="0" eb="3">
      <t>ソオシ</t>
    </rPh>
    <rPh sb="3" eb="6">
      <t>スエヨシチョウ</t>
    </rPh>
    <rPh sb="6" eb="8">
      <t>イワサキ</t>
    </rPh>
    <phoneticPr fontId="2"/>
  </si>
  <si>
    <t>志布志町帖6617-13</t>
    <rPh sb="0" eb="4">
      <t>シブシチョウ</t>
    </rPh>
    <rPh sb="4" eb="5">
      <t>チョウ</t>
    </rPh>
    <phoneticPr fontId="2"/>
  </si>
  <si>
    <t>099-477-1588</t>
    <phoneticPr fontId="2"/>
  </si>
  <si>
    <t>099-477-1589</t>
    <phoneticPr fontId="2"/>
  </si>
  <si>
    <t>第一愛生ホーム</t>
    <rPh sb="0" eb="1">
      <t>ダイ</t>
    </rPh>
    <rPh sb="1" eb="2">
      <t>イチ</t>
    </rPh>
    <rPh sb="2" eb="4">
      <t>アイセイ</t>
    </rPh>
    <phoneticPr fontId="2"/>
  </si>
  <si>
    <t>志布志市志布志町帖6617-13</t>
    <rPh sb="0" eb="4">
      <t>シブシシ</t>
    </rPh>
    <rPh sb="4" eb="8">
      <t>シブシチョウ</t>
    </rPh>
    <rPh sb="8" eb="9">
      <t>チョウ</t>
    </rPh>
    <phoneticPr fontId="2"/>
  </si>
  <si>
    <t>②</t>
    <phoneticPr fontId="2"/>
  </si>
  <si>
    <t>第二愛生ホーム</t>
    <rPh sb="0" eb="1">
      <t>ダイ</t>
    </rPh>
    <rPh sb="1" eb="2">
      <t>ニ</t>
    </rPh>
    <rPh sb="2" eb="4">
      <t>アイセイ</t>
    </rPh>
    <phoneticPr fontId="2"/>
  </si>
  <si>
    <t>③</t>
    <phoneticPr fontId="2"/>
  </si>
  <si>
    <t>第三愛生ホーム</t>
    <rPh sb="0" eb="1">
      <t>ダイ</t>
    </rPh>
    <rPh sb="1" eb="2">
      <t>サン</t>
    </rPh>
    <rPh sb="2" eb="4">
      <t>アイセイ</t>
    </rPh>
    <phoneticPr fontId="2"/>
  </si>
  <si>
    <t>志布志町安楽2896</t>
    <rPh sb="0" eb="4">
      <t>シブシチョウ</t>
    </rPh>
    <rPh sb="4" eb="6">
      <t>アンラク</t>
    </rPh>
    <phoneticPr fontId="2"/>
  </si>
  <si>
    <t>099-471-1377</t>
    <phoneticPr fontId="2"/>
  </si>
  <si>
    <t>099-479-3741</t>
    <phoneticPr fontId="2"/>
  </si>
  <si>
    <t>①</t>
    <phoneticPr fontId="2"/>
  </si>
  <si>
    <t>志布志市志布志町安楽2896</t>
    <rPh sb="0" eb="4">
      <t>シブシシ</t>
    </rPh>
    <rPh sb="4" eb="8">
      <t>シブシチョウ</t>
    </rPh>
    <rPh sb="8" eb="10">
      <t>アンラク</t>
    </rPh>
    <phoneticPr fontId="2"/>
  </si>
  <si>
    <t>菱田3569</t>
    <phoneticPr fontId="2"/>
  </si>
  <si>
    <t>099-477-1171</t>
    <phoneticPr fontId="2"/>
  </si>
  <si>
    <t>099-477-1589</t>
    <phoneticPr fontId="2"/>
  </si>
  <si>
    <t>大崎町菱田字宇都口3571-2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</si>
  <si>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愛生ホーム宇都口</t>
    <rPh sb="0" eb="2">
      <t>アイセイ</t>
    </rPh>
    <rPh sb="5" eb="7">
      <t>ウト</t>
    </rPh>
    <rPh sb="7" eb="8">
      <t>グチ</t>
    </rPh>
    <phoneticPr fontId="2"/>
  </si>
  <si>
    <t>大崎町菱田3569</t>
    <rPh sb="0" eb="3">
      <t>オオサキチョウ</t>
    </rPh>
    <rPh sb="3" eb="5">
      <t>ヒシダ</t>
    </rPh>
    <phoneticPr fontId="2"/>
  </si>
  <si>
    <t>新川西4989-3</t>
    <phoneticPr fontId="2"/>
  </si>
  <si>
    <t>玄米もちくんの家</t>
    <rPh sb="0" eb="2">
      <t>ゲンマイ</t>
    </rPh>
    <rPh sb="7" eb="8">
      <t>イエ</t>
    </rPh>
    <phoneticPr fontId="2"/>
  </si>
  <si>
    <t>東串良町新川西4989-3</t>
    <rPh sb="0" eb="4">
      <t>ヒガシクシラチョウ</t>
    </rPh>
    <rPh sb="4" eb="7">
      <t>シンカワニシ</t>
    </rPh>
    <phoneticPr fontId="2"/>
  </si>
  <si>
    <t>南大隅町根占川北9446-10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</si>
  <si>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根占川北2271-4</t>
    <phoneticPr fontId="2"/>
  </si>
  <si>
    <t>ケアホームねじめ１</t>
    <phoneticPr fontId="2"/>
  </si>
  <si>
    <t>南大隅町根占川北2271-4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</si>
  <si>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ケアホームねじめ２</t>
    <phoneticPr fontId="2"/>
  </si>
  <si>
    <t>南大隅町根占川北2117-1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</si>
  <si>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ケアホームねじめ３</t>
    <phoneticPr fontId="2"/>
  </si>
  <si>
    <t>南大隅町根占川北2105-3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</si>
  <si>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④</t>
    <phoneticPr fontId="2"/>
  </si>
  <si>
    <t>ケアホームねじめ４</t>
    <phoneticPr fontId="2"/>
  </si>
  <si>
    <t>南大隅町根占川北2100</t>
    <rPh sb="0" eb="4">
      <t>ミナミオオスミチョウ</t>
    </rPh>
    <rPh sb="4" eb="6">
      <t>ネジメ</t>
    </rPh>
    <rPh sb="6" eb="8">
      <t>カワキタ</t>
    </rPh>
    <phoneticPr fontId="2"/>
  </si>
  <si>
    <t>根占川北9445-13</t>
    <phoneticPr fontId="2"/>
  </si>
  <si>
    <t>ケアホーム花の木１</t>
    <rPh sb="5" eb="6">
      <t>ハナ</t>
    </rPh>
    <rPh sb="7" eb="8">
      <t>キ</t>
    </rPh>
    <phoneticPr fontId="2"/>
  </si>
  <si>
    <t>南大隅町根占川北9409-12</t>
    <rPh sb="0" eb="4">
      <t>ミナミオオスミチョウ</t>
    </rPh>
    <rPh sb="4" eb="6">
      <t>ネジメ</t>
    </rPh>
    <rPh sb="6" eb="8">
      <t>カワキタ</t>
    </rPh>
    <phoneticPr fontId="2"/>
  </si>
  <si>
    <t>ケアホーム花の木２</t>
    <rPh sb="5" eb="6">
      <t>ハナ</t>
    </rPh>
    <rPh sb="7" eb="8">
      <t>キ</t>
    </rPh>
    <phoneticPr fontId="2"/>
  </si>
  <si>
    <t>南大隅町根占川北9445-13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</si>
  <si>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根占川北9459-1</t>
    <phoneticPr fontId="2"/>
  </si>
  <si>
    <t>グループホームおおすみ</t>
    <phoneticPr fontId="2"/>
  </si>
  <si>
    <t>南大隅町根占川北9459-1</t>
    <rPh sb="0" eb="4">
      <t>ミナミオオスミチョウ</t>
    </rPh>
    <rPh sb="4" eb="6">
      <t>ネジメ</t>
    </rPh>
    <rPh sb="6" eb="8">
      <t>カワキタ</t>
    </rPh>
    <phoneticPr fontId="2"/>
  </si>
  <si>
    <t>グループホーム白鳩</t>
    <rPh sb="7" eb="9">
      <t>シラハト</t>
    </rPh>
    <phoneticPr fontId="2"/>
  </si>
  <si>
    <t>南大隅町根占川北9548</t>
    <rPh sb="0" eb="4">
      <t>ミナミオオスミチョウ</t>
    </rPh>
    <rPh sb="4" eb="6">
      <t>ネジメ</t>
    </rPh>
    <rPh sb="6" eb="8">
      <t>カワキタ</t>
    </rPh>
    <phoneticPr fontId="2"/>
  </si>
  <si>
    <t>③</t>
    <phoneticPr fontId="2"/>
  </si>
  <si>
    <t>南大隅町根占川北9446-1</t>
    <rPh sb="0" eb="4">
      <t>ミナミオオスミチョウ</t>
    </rPh>
    <rPh sb="4" eb="6">
      <t>ネジメ</t>
    </rPh>
    <rPh sb="6" eb="8">
      <t>カワキタ</t>
    </rPh>
    <phoneticPr fontId="2"/>
  </si>
  <si>
    <t>後田5501</t>
    <phoneticPr fontId="2"/>
  </si>
  <si>
    <t>グループホームわかくさ</t>
    <phoneticPr fontId="2"/>
  </si>
  <si>
    <t>肝付町後田1139-4</t>
    <rPh sb="0" eb="3">
      <t>キモツキチョウ</t>
    </rPh>
    <rPh sb="3" eb="5">
      <t>ウシロダ</t>
    </rPh>
    <phoneticPr fontId="2"/>
  </si>
  <si>
    <t>グループホームけやき</t>
    <phoneticPr fontId="2"/>
  </si>
  <si>
    <t>肝付町後田8909-3</t>
    <rPh sb="0" eb="3">
      <t>キモツキチョウ</t>
    </rPh>
    <rPh sb="3" eb="5">
      <t>ウシロダ</t>
    </rPh>
    <phoneticPr fontId="2"/>
  </si>
  <si>
    <t>グループホームゆうき</t>
    <phoneticPr fontId="2"/>
  </si>
  <si>
    <t>鹿屋市寿八丁目14-34-3</t>
    <rPh sb="0" eb="3">
      <t>カノヤシ</t>
    </rPh>
    <rPh sb="3" eb="4">
      <t>コトブキ</t>
    </rPh>
    <rPh sb="4" eb="5">
      <t>ハチ</t>
    </rPh>
    <rPh sb="5" eb="7">
      <t>チョウメ</t>
    </rPh>
    <phoneticPr fontId="2"/>
  </si>
  <si>
    <t>⑥</t>
    <phoneticPr fontId="2"/>
  </si>
  <si>
    <t>グループホームおおくす</t>
    <phoneticPr fontId="2"/>
  </si>
  <si>
    <t>肝付町前田3587-13
（Ｃ棟及びＢ-1）</t>
    <rPh sb="0" eb="3">
      <t>キモツキチョウ</t>
    </rPh>
    <rPh sb="3" eb="5">
      <t>マエダ</t>
    </rPh>
    <rPh sb="15" eb="16">
      <t>トウ</t>
    </rPh>
    <rPh sb="16" eb="17">
      <t>オヨ</t>
    </rPh>
    <phoneticPr fontId="2"/>
  </si>
  <si>
    <t>グループホームわかたけ</t>
    <phoneticPr fontId="2"/>
  </si>
  <si>
    <t>鹿屋市上谷町11513-2</t>
    <rPh sb="0" eb="3">
      <t>カノヤシ</t>
    </rPh>
    <rPh sb="3" eb="5">
      <t>カミタニ</t>
    </rPh>
    <rPh sb="5" eb="6">
      <t>チョウ</t>
    </rPh>
    <phoneticPr fontId="2"/>
  </si>
  <si>
    <t>状態</t>
    <rPh sb="0" eb="2">
      <t>ジョウタイ</t>
    </rPh>
    <phoneticPr fontId="2"/>
  </si>
  <si>
    <t>③</t>
    <phoneticPr fontId="2"/>
  </si>
  <si>
    <t>単独(9)</t>
    <rPh sb="0" eb="2">
      <t>タンドク</t>
    </rPh>
    <phoneticPr fontId="2"/>
  </si>
  <si>
    <t>単独(5)</t>
    <rPh sb="0" eb="2">
      <t>タンドク</t>
    </rPh>
    <phoneticPr fontId="2"/>
  </si>
  <si>
    <t>医療法人　浩愛会</t>
    <phoneticPr fontId="2"/>
  </si>
  <si>
    <t>さくら荘③</t>
    <rPh sb="3" eb="4">
      <t>ソウ</t>
    </rPh>
    <phoneticPr fontId="2"/>
  </si>
  <si>
    <t>垂水市松原町68-1</t>
    <rPh sb="0" eb="3">
      <t>タルミズシ</t>
    </rPh>
    <rPh sb="3" eb="5">
      <t>マツハラ</t>
    </rPh>
    <rPh sb="5" eb="6">
      <t>チョウ</t>
    </rPh>
    <phoneticPr fontId="2"/>
  </si>
  <si>
    <t>0994-45-5287</t>
  </si>
  <si>
    <t>社会福祉法人　大多福会</t>
    <rPh sb="0" eb="2">
      <t>シャカイ</t>
    </rPh>
    <rPh sb="2" eb="4">
      <t>フクシ</t>
    </rPh>
    <rPh sb="4" eb="6">
      <t>ホウジン</t>
    </rPh>
    <rPh sb="7" eb="9">
      <t>オオタ</t>
    </rPh>
    <rPh sb="9" eb="10">
      <t>フク</t>
    </rPh>
    <rPh sb="10" eb="11">
      <t>カイ</t>
    </rPh>
    <phoneticPr fontId="2"/>
  </si>
  <si>
    <t>のどか園短期入所</t>
    <rPh sb="3" eb="4">
      <t>エン</t>
    </rPh>
    <rPh sb="4" eb="6">
      <t>タンキ</t>
    </rPh>
    <rPh sb="6" eb="8">
      <t>ニュウショ</t>
    </rPh>
    <phoneticPr fontId="2"/>
  </si>
  <si>
    <t>末吉町諏訪方10231</t>
    <rPh sb="0" eb="3">
      <t>スエヨシチョウ</t>
    </rPh>
    <rPh sb="3" eb="5">
      <t>スワ</t>
    </rPh>
    <rPh sb="5" eb="6">
      <t>カタ</t>
    </rPh>
    <phoneticPr fontId="2"/>
  </si>
  <si>
    <t>0986-76-6883</t>
    <phoneticPr fontId="2"/>
  </si>
  <si>
    <t>0986-76-6773</t>
    <phoneticPr fontId="2"/>
  </si>
  <si>
    <t>空床型</t>
    <rPh sb="0" eb="2">
      <t>クウショウ</t>
    </rPh>
    <rPh sb="2" eb="3">
      <t>ガタ</t>
    </rPh>
    <phoneticPr fontId="2"/>
  </si>
  <si>
    <t>自立支援センターかやの郷</t>
    <rPh sb="0" eb="2">
      <t>ジリツ</t>
    </rPh>
    <rPh sb="2" eb="4">
      <t>シエン</t>
    </rPh>
    <rPh sb="11" eb="12">
      <t>サト</t>
    </rPh>
    <phoneticPr fontId="2"/>
  </si>
  <si>
    <t>今坂町9979番地４</t>
    <rPh sb="0" eb="3">
      <t>イマサカチョウ</t>
    </rPh>
    <rPh sb="7" eb="9">
      <t>バンチ</t>
    </rPh>
    <phoneticPr fontId="2"/>
  </si>
  <si>
    <t>0994-44-4515</t>
    <phoneticPr fontId="2"/>
  </si>
  <si>
    <t>0994-36-0080</t>
    <phoneticPr fontId="2"/>
  </si>
  <si>
    <t>笠之原町45番52－3号</t>
    <rPh sb="0" eb="4">
      <t>カサノハラチョウ</t>
    </rPh>
    <rPh sb="6" eb="7">
      <t>バン</t>
    </rPh>
    <rPh sb="11" eb="12">
      <t>ゴウ</t>
    </rPh>
    <phoneticPr fontId="2"/>
  </si>
  <si>
    <t>893-0006</t>
    <phoneticPr fontId="2"/>
  </si>
  <si>
    <t>後田5501番地</t>
    <rPh sb="0" eb="2">
      <t>ウシロダ</t>
    </rPh>
    <rPh sb="6" eb="8">
      <t>バンチ</t>
    </rPh>
    <phoneticPr fontId="2"/>
  </si>
  <si>
    <t>障がい者就労支援センター　愛・あいネット</t>
    <phoneticPr fontId="2"/>
  </si>
  <si>
    <t>主たる事業所の所在地</t>
    <rPh sb="0" eb="1">
      <t>シュ</t>
    </rPh>
    <rPh sb="3" eb="6">
      <t>ジギョウショ</t>
    </rPh>
    <phoneticPr fontId="2"/>
  </si>
  <si>
    <t>特定非営利活動法人　発達支援センタースマイル</t>
    <rPh sb="10" eb="12">
      <t>ハッタツ</t>
    </rPh>
    <rPh sb="12" eb="14">
      <t>シエン</t>
    </rPh>
    <phoneticPr fontId="2"/>
  </si>
  <si>
    <t>発達支援センタースマイル</t>
    <rPh sb="0" eb="2">
      <t>ハッタツ</t>
    </rPh>
    <rPh sb="2" eb="4">
      <t>シエン</t>
    </rPh>
    <phoneticPr fontId="2"/>
  </si>
  <si>
    <t>西大手町５番８号</t>
    <rPh sb="0" eb="4">
      <t>ニシオオテマチ</t>
    </rPh>
    <rPh sb="5" eb="6">
      <t>バン</t>
    </rPh>
    <rPh sb="7" eb="8">
      <t>ゴウ</t>
    </rPh>
    <phoneticPr fontId="2"/>
  </si>
  <si>
    <t>0994-45-7786</t>
    <phoneticPr fontId="2"/>
  </si>
  <si>
    <t>②</t>
    <phoneticPr fontId="2"/>
  </si>
  <si>
    <t>愛生ホーム宇都口２</t>
    <rPh sb="0" eb="2">
      <t>アイセイ</t>
    </rPh>
    <rPh sb="5" eb="7">
      <t>ウト</t>
    </rPh>
    <rPh sb="7" eb="8">
      <t>グチ</t>
    </rPh>
    <phoneticPr fontId="2"/>
  </si>
  <si>
    <t>大崎町菱田3600-2</t>
    <rPh sb="0" eb="3">
      <t>オオサキチョウ</t>
    </rPh>
    <rPh sb="3" eb="5">
      <t>ヒシダ</t>
    </rPh>
    <phoneticPr fontId="2"/>
  </si>
  <si>
    <t>シェアホーム　ブルート</t>
    <phoneticPr fontId="2"/>
  </si>
  <si>
    <t>0994-45-5666</t>
    <phoneticPr fontId="2"/>
  </si>
  <si>
    <t>医療法人　左右会</t>
    <rPh sb="0" eb="2">
      <t>イリョウ</t>
    </rPh>
    <rPh sb="2" eb="4">
      <t>ホウジン</t>
    </rPh>
    <rPh sb="5" eb="7">
      <t>サユウ</t>
    </rPh>
    <rPh sb="7" eb="8">
      <t>カイ</t>
    </rPh>
    <phoneticPr fontId="2"/>
  </si>
  <si>
    <t>左右会就労支援事業所</t>
    <rPh sb="0" eb="2">
      <t>サユウ</t>
    </rPh>
    <rPh sb="2" eb="3">
      <t>カイ</t>
    </rPh>
    <rPh sb="3" eb="5">
      <t>シュウロウ</t>
    </rPh>
    <rPh sb="5" eb="7">
      <t>シエン</t>
    </rPh>
    <rPh sb="7" eb="10">
      <t>ジギョウショ</t>
    </rPh>
    <phoneticPr fontId="2"/>
  </si>
  <si>
    <t>099-472-8030</t>
    <phoneticPr fontId="2"/>
  </si>
  <si>
    <t>099-472-8031</t>
    <phoneticPr fontId="2"/>
  </si>
  <si>
    <t>南大隅町</t>
    <rPh sb="0" eb="4">
      <t>ミナミオオスミチョウ</t>
    </rPh>
    <phoneticPr fontId="2"/>
  </si>
  <si>
    <t>特定非営利活動法人さくらじまコアラ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</si>
  <si>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さくらじまコアラ</t>
    <phoneticPr fontId="2"/>
  </si>
  <si>
    <t>893-2501</t>
    <phoneticPr fontId="2"/>
  </si>
  <si>
    <t>根占川北24-14</t>
    <rPh sb="0" eb="2">
      <t>ネジメ</t>
    </rPh>
    <rPh sb="2" eb="4">
      <t>カワキタ</t>
    </rPh>
    <phoneticPr fontId="2"/>
  </si>
  <si>
    <t>0994-27-4030</t>
    <phoneticPr fontId="2"/>
  </si>
  <si>
    <t>0994-24-5490</t>
    <phoneticPr fontId="2"/>
  </si>
  <si>
    <t>株式会社綾福祉会</t>
    <rPh sb="0" eb="4">
      <t>カブシキガイシャ</t>
    </rPh>
    <rPh sb="4" eb="5">
      <t>アヤ</t>
    </rPh>
    <rPh sb="5" eb="8">
      <t>フクシカイ</t>
    </rPh>
    <phoneticPr fontId="2"/>
  </si>
  <si>
    <t>生活介護事業所まあむ</t>
    <rPh sb="0" eb="2">
      <t>セイカツ</t>
    </rPh>
    <rPh sb="2" eb="4">
      <t>カイゴ</t>
    </rPh>
    <rPh sb="4" eb="7">
      <t>ジギョウショ</t>
    </rPh>
    <phoneticPr fontId="2"/>
  </si>
  <si>
    <t>上野町4790番地１</t>
    <rPh sb="0" eb="3">
      <t>ウエノチョウ</t>
    </rPh>
    <rPh sb="7" eb="9">
      <t>バンチ</t>
    </rPh>
    <phoneticPr fontId="2"/>
  </si>
  <si>
    <t>0994-45-7136</t>
    <phoneticPr fontId="2"/>
  </si>
  <si>
    <t>0994-45-7138</t>
    <phoneticPr fontId="2"/>
  </si>
  <si>
    <t>鹿屋福祉サービス株式会社</t>
    <rPh sb="0" eb="2">
      <t>カノヤ</t>
    </rPh>
    <rPh sb="2" eb="4">
      <t>フクシ</t>
    </rPh>
    <rPh sb="8" eb="12">
      <t>カブシキガイシャ</t>
    </rPh>
    <phoneticPr fontId="2"/>
  </si>
  <si>
    <t>生活介護事業所あおぞら</t>
    <rPh sb="0" eb="2">
      <t>セイカツ</t>
    </rPh>
    <rPh sb="2" eb="4">
      <t>カイゴ</t>
    </rPh>
    <rPh sb="4" eb="7">
      <t>ジギョウショ</t>
    </rPh>
    <phoneticPr fontId="2"/>
  </si>
  <si>
    <t>0994-43-3535</t>
    <phoneticPr fontId="2"/>
  </si>
  <si>
    <t>0994-43-3538</t>
    <phoneticPr fontId="2"/>
  </si>
  <si>
    <t>特定非営利活動法人地域支援センターＧＯ・ＧＯ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チイキ</t>
    </rPh>
    <rPh sb="11" eb="13">
      <t>シエン</t>
    </rPh>
    <phoneticPr fontId="2"/>
  </si>
  <si>
    <t>地域支援センターＧＯ・ＧＯ</t>
    <rPh sb="0" eb="2">
      <t>チイキ</t>
    </rPh>
    <rPh sb="2" eb="4">
      <t>シエン</t>
    </rPh>
    <phoneticPr fontId="2"/>
  </si>
  <si>
    <t>輝北町上百引1700番地２</t>
    <rPh sb="0" eb="3">
      <t>キホクチョウ</t>
    </rPh>
    <rPh sb="3" eb="4">
      <t>ウエ</t>
    </rPh>
    <rPh sb="4" eb="5">
      <t>ヒャク</t>
    </rPh>
    <rPh sb="5" eb="6">
      <t>ヒ</t>
    </rPh>
    <rPh sb="10" eb="12">
      <t>バンチ</t>
    </rPh>
    <phoneticPr fontId="2"/>
  </si>
  <si>
    <t>ワークセンター藤の森</t>
    <rPh sb="7" eb="8">
      <t>フジ</t>
    </rPh>
    <rPh sb="9" eb="10">
      <t>モリ</t>
    </rPh>
    <phoneticPr fontId="2"/>
  </si>
  <si>
    <t>099-471-5550</t>
    <phoneticPr fontId="2"/>
  </si>
  <si>
    <t>099-475-1934</t>
    <phoneticPr fontId="2"/>
  </si>
  <si>
    <t>099-486-0035</t>
    <phoneticPr fontId="2"/>
  </si>
  <si>
    <t>放課後等デイサービス　すてーじ</t>
    <rPh sb="0" eb="3">
      <t>ホウカゴ</t>
    </rPh>
    <rPh sb="3" eb="4">
      <t>トウ</t>
    </rPh>
    <phoneticPr fontId="2"/>
  </si>
  <si>
    <t>下堀町9476番地１</t>
    <rPh sb="0" eb="3">
      <t>シモホリチョウ</t>
    </rPh>
    <rPh sb="7" eb="9">
      <t>バンチ</t>
    </rPh>
    <phoneticPr fontId="2"/>
  </si>
  <si>
    <t>0994-45-5647</t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</si>
  <si>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カサギ</t>
    </rPh>
    <rPh sb="8" eb="11">
      <t>フクシカイ</t>
    </rPh>
    <phoneticPr fontId="2"/>
  </si>
  <si>
    <t>放課後等デイ　ともだち</t>
    <rPh sb="0" eb="3">
      <t>ホウカゴ</t>
    </rPh>
    <rPh sb="3" eb="4">
      <t>トウ</t>
    </rPh>
    <phoneticPr fontId="2"/>
  </si>
  <si>
    <t>0986-36-7666</t>
    <phoneticPr fontId="2"/>
  </si>
  <si>
    <t>障がい者支援センター　ｅすぺーす</t>
    <rPh sb="0" eb="1">
      <t>ショウ</t>
    </rPh>
    <rPh sb="3" eb="4">
      <t>シャ</t>
    </rPh>
    <rPh sb="4" eb="6">
      <t>シエン</t>
    </rPh>
    <phoneticPr fontId="2"/>
  </si>
  <si>
    <t>根占川北9466番地８</t>
    <rPh sb="0" eb="2">
      <t>ネジメ</t>
    </rPh>
    <rPh sb="2" eb="4">
      <t>カワキタ</t>
    </rPh>
    <rPh sb="8" eb="10">
      <t>バンチ</t>
    </rPh>
    <phoneticPr fontId="2"/>
  </si>
  <si>
    <t>0994-27-4737</t>
    <phoneticPr fontId="2"/>
  </si>
  <si>
    <t>0994-27-4744</t>
    <phoneticPr fontId="2"/>
  </si>
  <si>
    <t>一般社団法人おおすみ笑顔のわ</t>
    <rPh sb="0" eb="2">
      <t>イッパン</t>
    </rPh>
    <rPh sb="2" eb="6">
      <t>シャダンホウジン</t>
    </rPh>
    <rPh sb="10" eb="12">
      <t>エガオ</t>
    </rPh>
    <phoneticPr fontId="2"/>
  </si>
  <si>
    <t>えすぺらんさ</t>
    <phoneticPr fontId="2"/>
  </si>
  <si>
    <t>0994-43-3831</t>
    <phoneticPr fontId="2"/>
  </si>
  <si>
    <t>鹿屋市新川町5435番地3</t>
    <rPh sb="0" eb="3">
      <t>カノヤシ</t>
    </rPh>
    <rPh sb="3" eb="6">
      <t>シンカワチョウ</t>
    </rPh>
    <rPh sb="5" eb="6">
      <t>マチ</t>
    </rPh>
    <rPh sb="10" eb="12">
      <t>バンチ</t>
    </rPh>
    <phoneticPr fontId="2"/>
  </si>
  <si>
    <t>サポートかのや</t>
    <phoneticPr fontId="2"/>
  </si>
  <si>
    <t>寿四丁目3034番地２４</t>
    <rPh sb="0" eb="1">
      <t>コトブキ</t>
    </rPh>
    <rPh sb="1" eb="4">
      <t>ヨンチョウメ</t>
    </rPh>
    <rPh sb="8" eb="10">
      <t>バンチ</t>
    </rPh>
    <phoneticPr fontId="2"/>
  </si>
  <si>
    <t>グループホーム太陽の丘２</t>
    <rPh sb="7" eb="9">
      <t>タイヨウ</t>
    </rPh>
    <rPh sb="10" eb="11">
      <t>オカ</t>
    </rPh>
    <phoneticPr fontId="2"/>
  </si>
  <si>
    <t>鹿屋市今坂町12405-14</t>
    <rPh sb="0" eb="3">
      <t>カノヤシ</t>
    </rPh>
    <rPh sb="3" eb="6">
      <t>イマサカチョウ</t>
    </rPh>
    <phoneticPr fontId="2"/>
  </si>
  <si>
    <t>グループホーム太陽の丘</t>
    <rPh sb="7" eb="9">
      <t>タイヨウ</t>
    </rPh>
    <rPh sb="10" eb="11">
      <t>オカ</t>
    </rPh>
    <phoneticPr fontId="2"/>
  </si>
  <si>
    <t>グループホーム「磯の家」</t>
    <rPh sb="8" eb="9">
      <t>イソ</t>
    </rPh>
    <rPh sb="10" eb="11">
      <t>イエ</t>
    </rPh>
    <phoneticPr fontId="2"/>
  </si>
  <si>
    <t>花の木ファーム</t>
    <rPh sb="0" eb="1">
      <t>ハナ</t>
    </rPh>
    <rPh sb="2" eb="3">
      <t>キ</t>
    </rPh>
    <phoneticPr fontId="2"/>
  </si>
  <si>
    <t>株式会社楽笑</t>
    <rPh sb="0" eb="4">
      <t>カブシキガイシャ</t>
    </rPh>
    <rPh sb="4" eb="6">
      <t>ラクショウ</t>
    </rPh>
    <phoneticPr fontId="2"/>
  </si>
  <si>
    <t>楽笑</t>
    <rPh sb="0" eb="2">
      <t>ラクショウ</t>
    </rPh>
    <phoneticPr fontId="2"/>
  </si>
  <si>
    <t>大隅町岩川4860番地３</t>
    <rPh sb="0" eb="3">
      <t>オオスミチョウ</t>
    </rPh>
    <rPh sb="3" eb="5">
      <t>イワガワ</t>
    </rPh>
    <rPh sb="9" eb="11">
      <t>バンチ</t>
    </rPh>
    <phoneticPr fontId="2"/>
  </si>
  <si>
    <t>合同会社　Ｊｕｓｔ　ａ　Ｌｉｔｔｌｅ</t>
    <rPh sb="0" eb="2">
      <t>ゴウドウ</t>
    </rPh>
    <rPh sb="2" eb="4">
      <t>カイシャ</t>
    </rPh>
    <phoneticPr fontId="2"/>
  </si>
  <si>
    <t>西原二丁目553番地</t>
    <rPh sb="0" eb="2">
      <t>ニシハラ</t>
    </rPh>
    <rPh sb="2" eb="5">
      <t>ニチョウメ</t>
    </rPh>
    <rPh sb="8" eb="10">
      <t>バンチ</t>
    </rPh>
    <phoneticPr fontId="2"/>
  </si>
  <si>
    <t>0994-42-0443</t>
    <phoneticPr fontId="2"/>
  </si>
  <si>
    <t>0986-36-7660</t>
    <phoneticPr fontId="2"/>
  </si>
  <si>
    <t>099-482-5595</t>
    <phoneticPr fontId="2"/>
  </si>
  <si>
    <t>099-482-5595</t>
    <phoneticPr fontId="2"/>
  </si>
  <si>
    <t>特定非営利活動法人　大隅しをんの会</t>
    <rPh sb="16" eb="17">
      <t>カイ</t>
    </rPh>
    <phoneticPr fontId="2"/>
  </si>
  <si>
    <t>0994-45-7631</t>
    <phoneticPr fontId="2"/>
  </si>
  <si>
    <t>城元963番地</t>
    <rPh sb="0" eb="2">
      <t>シロモト</t>
    </rPh>
    <rPh sb="5" eb="7">
      <t>バンチ</t>
    </rPh>
    <phoneticPr fontId="2"/>
  </si>
  <si>
    <t>鹿屋市祓川町4128番地４</t>
    <rPh sb="0" eb="3">
      <t>カノヤシ</t>
    </rPh>
    <rPh sb="3" eb="6">
      <t>ハライガワチョウ</t>
    </rPh>
    <rPh sb="5" eb="6">
      <t>マチ</t>
    </rPh>
    <rPh sb="10" eb="12">
      <t>バンチ</t>
    </rPh>
    <phoneticPr fontId="2"/>
  </si>
  <si>
    <t>児童デイサービスあどばんす</t>
    <rPh sb="0" eb="2">
      <t>ジドウ</t>
    </rPh>
    <phoneticPr fontId="2"/>
  </si>
  <si>
    <t>Chocott</t>
    <phoneticPr fontId="2"/>
  </si>
  <si>
    <t>グループホームデイズ</t>
    <phoneticPr fontId="2"/>
  </si>
  <si>
    <t>新川町5390番地5</t>
    <rPh sb="0" eb="3">
      <t>シンカワチョウ</t>
    </rPh>
    <rPh sb="7" eb="9">
      <t>バンチ</t>
    </rPh>
    <phoneticPr fontId="2"/>
  </si>
  <si>
    <t>グループホームデイズ１</t>
    <phoneticPr fontId="2"/>
  </si>
  <si>
    <t>鹿屋市新川町5390番地5</t>
    <rPh sb="0" eb="3">
      <t>カノヤシ</t>
    </rPh>
    <phoneticPr fontId="2"/>
  </si>
  <si>
    <t>グループホームデイズ２</t>
    <phoneticPr fontId="2"/>
  </si>
  <si>
    <t>863-1611</t>
    <phoneticPr fontId="2"/>
  </si>
  <si>
    <t>介護ｻｰﾋﾞｽ
包括型</t>
    <phoneticPr fontId="2"/>
  </si>
  <si>
    <t>株式会社綾福祉会</t>
    <rPh sb="0" eb="2">
      <t>カブシキ</t>
    </rPh>
    <rPh sb="2" eb="4">
      <t>カイシャ</t>
    </rPh>
    <rPh sb="4" eb="5">
      <t>アヤ</t>
    </rPh>
    <rPh sb="5" eb="7">
      <t>フクシ</t>
    </rPh>
    <rPh sb="7" eb="8">
      <t>カイ</t>
    </rPh>
    <phoneticPr fontId="2"/>
  </si>
  <si>
    <t>グループホーム　あや</t>
    <phoneticPr fontId="2"/>
  </si>
  <si>
    <t>上野町4790番地５</t>
    <rPh sb="0" eb="3">
      <t>ウエノチョウ</t>
    </rPh>
    <rPh sb="7" eb="9">
      <t>バンチ</t>
    </rPh>
    <phoneticPr fontId="2"/>
  </si>
  <si>
    <t>0994-45-7136</t>
  </si>
  <si>
    <t>ライズ株式会社</t>
    <rPh sb="3" eb="5">
      <t>カブシキ</t>
    </rPh>
    <rPh sb="5" eb="7">
      <t>カイシャ</t>
    </rPh>
    <phoneticPr fontId="2"/>
  </si>
  <si>
    <t>咲楽工房</t>
    <rPh sb="0" eb="2">
      <t>サクラ</t>
    </rPh>
    <rPh sb="2" eb="4">
      <t>コウボウ</t>
    </rPh>
    <phoneticPr fontId="2"/>
  </si>
  <si>
    <t>東原町6874番地４</t>
    <rPh sb="0" eb="3">
      <t>ヒガシバルチョウ</t>
    </rPh>
    <rPh sb="7" eb="9">
      <t>バンチ</t>
    </rPh>
    <phoneticPr fontId="2"/>
  </si>
  <si>
    <t>0994-37-5389</t>
    <phoneticPr fontId="2"/>
  </si>
  <si>
    <t>0994-37-5262</t>
    <phoneticPr fontId="2"/>
  </si>
  <si>
    <t>訪問介護　NPO南の太陽</t>
    <rPh sb="0" eb="2">
      <t>ホウモン</t>
    </rPh>
    <rPh sb="2" eb="4">
      <t>カイゴ</t>
    </rPh>
    <rPh sb="8" eb="9">
      <t>ミナミ</t>
    </rPh>
    <rPh sb="10" eb="12">
      <t>タイヨウ</t>
    </rPh>
    <phoneticPr fontId="2"/>
  </si>
  <si>
    <t>特定非営利活動法人
南の太陽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ミナミ</t>
    </rPh>
    <rPh sb="12" eb="14">
      <t>タイヨウ</t>
    </rPh>
    <phoneticPr fontId="2"/>
  </si>
  <si>
    <t>893-1204</t>
    <phoneticPr fontId="2"/>
  </si>
  <si>
    <t>富山1791番地１</t>
    <rPh sb="0" eb="2">
      <t>トミヤマ</t>
    </rPh>
    <rPh sb="6" eb="8">
      <t>バンチ</t>
    </rPh>
    <phoneticPr fontId="2"/>
  </si>
  <si>
    <t>0994-45-6118</t>
    <phoneticPr fontId="2"/>
  </si>
  <si>
    <t>0994-45-6125</t>
    <phoneticPr fontId="2"/>
  </si>
  <si>
    <t>障がい者就労支援センター　愛・あいネット</t>
  </si>
  <si>
    <t>893-0012</t>
    <phoneticPr fontId="2"/>
  </si>
  <si>
    <t>株式会社優寿</t>
    <rPh sb="0" eb="2">
      <t>カブシキ</t>
    </rPh>
    <rPh sb="2" eb="4">
      <t>カイシャ</t>
    </rPh>
    <rPh sb="4" eb="5">
      <t>ユウ</t>
    </rPh>
    <rPh sb="5" eb="6">
      <t>ジュ</t>
    </rPh>
    <phoneticPr fontId="2"/>
  </si>
  <si>
    <t>放課後等デイサービス　ひまわりハウス</t>
    <rPh sb="0" eb="3">
      <t>ホウカゴ</t>
    </rPh>
    <rPh sb="3" eb="4">
      <t>トウ</t>
    </rPh>
    <phoneticPr fontId="2"/>
  </si>
  <si>
    <t>0994-37-5387</t>
    <phoneticPr fontId="2"/>
  </si>
  <si>
    <t>そお地区障がい者等基幹相談支援センター</t>
    <rPh sb="2" eb="4">
      <t>チク</t>
    </rPh>
    <rPh sb="8" eb="9">
      <t>トウ</t>
    </rPh>
    <rPh sb="9" eb="11">
      <t>キカン</t>
    </rPh>
    <phoneticPr fontId="2"/>
  </si>
  <si>
    <t>ショートステイ　あや</t>
    <phoneticPr fontId="2"/>
  </si>
  <si>
    <t>所在地</t>
  </si>
  <si>
    <t>0994-31-4510</t>
    <phoneticPr fontId="2"/>
  </si>
  <si>
    <t>0994-31-4511</t>
    <phoneticPr fontId="2"/>
  </si>
  <si>
    <t>株式会社ココペリ</t>
    <rPh sb="0" eb="4">
      <t>カブシキカイシャ</t>
    </rPh>
    <phoneticPr fontId="2"/>
  </si>
  <si>
    <t>発達相談支援センター　ココペリ</t>
    <rPh sb="0" eb="2">
      <t>ハッタツ</t>
    </rPh>
    <rPh sb="2" eb="4">
      <t>ソウダン</t>
    </rPh>
    <rPh sb="4" eb="6">
      <t>シエン</t>
    </rPh>
    <phoneticPr fontId="2"/>
  </si>
  <si>
    <t>株式会社S.S.Advance</t>
    <rPh sb="0" eb="4">
      <t>カブシキカイシャ</t>
    </rPh>
    <phoneticPr fontId="2"/>
  </si>
  <si>
    <t>障害者グループホームADVANCE</t>
    <rPh sb="0" eb="3">
      <t>ショウガイシャ</t>
    </rPh>
    <phoneticPr fontId="2"/>
  </si>
  <si>
    <t>富山929－１</t>
    <rPh sb="0" eb="2">
      <t>トミヤマ</t>
    </rPh>
    <phoneticPr fontId="2"/>
  </si>
  <si>
    <t>0994-65-1234</t>
  </si>
  <si>
    <t>0994-65-1234</t>
    <phoneticPr fontId="2"/>
  </si>
  <si>
    <t>障害者グループホームADVANCE　女性棟</t>
    <rPh sb="0" eb="3">
      <t>ショウガイシャ</t>
    </rPh>
    <rPh sb="18" eb="21">
      <t>ジョセイトウ</t>
    </rPh>
    <phoneticPr fontId="2"/>
  </si>
  <si>
    <t>障害者グループホームADVANCE　男性棟</t>
    <rPh sb="18" eb="20">
      <t>ダンセイ</t>
    </rPh>
    <rPh sb="20" eb="21">
      <t>トウ</t>
    </rPh>
    <phoneticPr fontId="2"/>
  </si>
  <si>
    <t>肝付町富山929－１</t>
    <rPh sb="0" eb="3">
      <t>キモツキチョウ</t>
    </rPh>
    <rPh sb="3" eb="5">
      <t>トミヤマ</t>
    </rPh>
    <phoneticPr fontId="2"/>
  </si>
  <si>
    <t>0994-45-5177</t>
  </si>
  <si>
    <t>株式会社つながり</t>
    <rPh sb="0" eb="4">
      <t>カブシキカイシャ</t>
    </rPh>
    <phoneticPr fontId="2"/>
  </si>
  <si>
    <t>コネクト</t>
    <phoneticPr fontId="2"/>
  </si>
  <si>
    <t>893-0061</t>
    <phoneticPr fontId="2"/>
  </si>
  <si>
    <t>上谷町11215番地１</t>
    <rPh sb="0" eb="2">
      <t>カミタニ</t>
    </rPh>
    <rPh sb="2" eb="3">
      <t>チョウ</t>
    </rPh>
    <rPh sb="8" eb="9">
      <t>バン</t>
    </rPh>
    <rPh sb="9" eb="10">
      <t>チ</t>
    </rPh>
    <phoneticPr fontId="2"/>
  </si>
  <si>
    <t>0994-36-8686</t>
    <phoneticPr fontId="2"/>
  </si>
  <si>
    <t>富山929－１</t>
    <rPh sb="0" eb="2">
      <t>トヤマ</t>
    </rPh>
    <phoneticPr fontId="2"/>
  </si>
  <si>
    <t>0994-43-3399</t>
  </si>
  <si>
    <t>9884-43-1001</t>
  </si>
  <si>
    <t>株式会社ドルフィン</t>
    <rPh sb="0" eb="4">
      <t>カブシキカイシャ</t>
    </rPh>
    <phoneticPr fontId="2"/>
  </si>
  <si>
    <t>生活介護事業所　ドルフィン</t>
    <rPh sb="0" eb="2">
      <t>セイカツ</t>
    </rPh>
    <rPh sb="2" eb="4">
      <t>カイゴ</t>
    </rPh>
    <rPh sb="4" eb="7">
      <t>ジギョウショ</t>
    </rPh>
    <phoneticPr fontId="2"/>
  </si>
  <si>
    <t>西原１丁目８番２号</t>
    <rPh sb="0" eb="2">
      <t>ニシハラ</t>
    </rPh>
    <rPh sb="3" eb="5">
      <t>チョウメ</t>
    </rPh>
    <rPh sb="6" eb="7">
      <t>バン</t>
    </rPh>
    <rPh sb="8" eb="9">
      <t>ゴウ</t>
    </rPh>
    <phoneticPr fontId="2"/>
  </si>
  <si>
    <t>0994-35-1488</t>
    <phoneticPr fontId="2"/>
  </si>
  <si>
    <t>0994-35-1489</t>
    <phoneticPr fontId="2"/>
  </si>
  <si>
    <t>こども発達相談センター　みんなのおうち</t>
    <rPh sb="3" eb="5">
      <t>ハッタツ</t>
    </rPh>
    <rPh sb="5" eb="7">
      <t>ソウダン</t>
    </rPh>
    <phoneticPr fontId="2"/>
  </si>
  <si>
    <t>前田１２５１－１</t>
    <rPh sb="0" eb="2">
      <t>マエダ</t>
    </rPh>
    <phoneticPr fontId="2"/>
  </si>
  <si>
    <t>0994-35-1230</t>
    <phoneticPr fontId="2"/>
  </si>
  <si>
    <t>0994-35-1231</t>
    <phoneticPr fontId="2"/>
  </si>
  <si>
    <t>富山1455番地１</t>
    <rPh sb="0" eb="2">
      <t>トミヤマ</t>
    </rPh>
    <rPh sb="6" eb="8">
      <t>バンチ</t>
    </rPh>
    <phoneticPr fontId="2"/>
  </si>
  <si>
    <t>併設(11)
空床型</t>
    <rPh sb="0" eb="2">
      <t>ヘイセツ</t>
    </rPh>
    <phoneticPr fontId="2"/>
  </si>
  <si>
    <t>シェアホーム　オリーブ</t>
    <phoneticPr fontId="2"/>
  </si>
  <si>
    <t>鹿屋市打馬１丁目７番16号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</si>
  <si>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0994-35-1122</t>
    <phoneticPr fontId="2"/>
  </si>
  <si>
    <t>0994-35-1123</t>
    <phoneticPr fontId="2"/>
  </si>
  <si>
    <t>有限会社結愛</t>
    <rPh sb="0" eb="2">
      <t>ユウゲン</t>
    </rPh>
    <rPh sb="2" eb="4">
      <t>カイシャ</t>
    </rPh>
    <rPh sb="4" eb="6">
      <t>ユウアイ</t>
    </rPh>
    <phoneticPr fontId="2"/>
  </si>
  <si>
    <t>有限会社　結愛</t>
    <rPh sb="0" eb="2">
      <t>ユウゲン</t>
    </rPh>
    <rPh sb="2" eb="4">
      <t>カイシャ</t>
    </rPh>
    <rPh sb="5" eb="7">
      <t>ユウアイ</t>
    </rPh>
    <phoneticPr fontId="2"/>
  </si>
  <si>
    <t>寿八丁目7244番地８</t>
    <phoneticPr fontId="2"/>
  </si>
  <si>
    <t>特定非営利活動法人すんくじら会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カイ</t>
    </rPh>
    <phoneticPr fontId="2"/>
  </si>
  <si>
    <t>生活介護事業所宙船</t>
    <rPh sb="0" eb="2">
      <t>セイカツ</t>
    </rPh>
    <rPh sb="2" eb="4">
      <t>カイゴ</t>
    </rPh>
    <rPh sb="4" eb="7">
      <t>ジギョウショ</t>
    </rPh>
    <rPh sb="7" eb="8">
      <t>ソラ</t>
    </rPh>
    <rPh sb="8" eb="9">
      <t>フネ</t>
    </rPh>
    <phoneticPr fontId="2"/>
  </si>
  <si>
    <t>志布志町安楽2459番地２</t>
    <rPh sb="0" eb="3">
      <t>シブシ</t>
    </rPh>
    <rPh sb="3" eb="4">
      <t>チョウ</t>
    </rPh>
    <rPh sb="4" eb="6">
      <t>アンラク</t>
    </rPh>
    <rPh sb="10" eb="12">
      <t>バンチ</t>
    </rPh>
    <phoneticPr fontId="2"/>
  </si>
  <si>
    <t>なし</t>
    <phoneticPr fontId="2"/>
  </si>
  <si>
    <t>090-4985-2767</t>
    <phoneticPr fontId="2"/>
  </si>
  <si>
    <t>0994-40-7211</t>
  </si>
  <si>
    <t>0994-40-7212</t>
  </si>
  <si>
    <t>Chocott</t>
    <phoneticPr fontId="2"/>
  </si>
  <si>
    <t>提供中</t>
    <phoneticPr fontId="2"/>
  </si>
  <si>
    <t>社会福祉法人　垂水市社会福祉協議会障害者居宅介護事業所</t>
    <phoneticPr fontId="2"/>
  </si>
  <si>
    <t>社会福祉法人　肝付町社会福祉協議会居宅介護内之浦事業所</t>
    <phoneticPr fontId="2"/>
  </si>
  <si>
    <t>合同会社Ｌｅｆｌｅｔ</t>
    <phoneticPr fontId="2"/>
  </si>
  <si>
    <t>上野町4750番地１</t>
    <rPh sb="0" eb="3">
      <t>ウエノチョウ</t>
    </rPh>
    <rPh sb="7" eb="9">
      <t>バンチ</t>
    </rPh>
    <phoneticPr fontId="2"/>
  </si>
  <si>
    <t>0994-35-1931</t>
    <phoneticPr fontId="2"/>
  </si>
  <si>
    <t>0994-35-1932</t>
    <phoneticPr fontId="2"/>
  </si>
  <si>
    <t>児童デイサービス・アニマート鹿屋あさひばる</t>
    <phoneticPr fontId="2"/>
  </si>
  <si>
    <t>旭原町3642番地16　ロイヤルセンチュリー鹿屋１階西側</t>
    <phoneticPr fontId="2"/>
  </si>
  <si>
    <t>0994-35-1534</t>
    <phoneticPr fontId="2"/>
  </si>
  <si>
    <t>0994-35-1535</t>
    <phoneticPr fontId="2"/>
  </si>
  <si>
    <t>併設(2)
空床型</t>
    <rPh sb="0" eb="2">
      <t>ヘイセツ</t>
    </rPh>
    <phoneticPr fontId="2"/>
  </si>
  <si>
    <t>893-0015</t>
    <phoneticPr fontId="2"/>
  </si>
  <si>
    <t>新富5589番地８</t>
    <rPh sb="0" eb="2">
      <t>ニイトミ</t>
    </rPh>
    <rPh sb="6" eb="8">
      <t>バンチ</t>
    </rPh>
    <phoneticPr fontId="2"/>
  </si>
  <si>
    <t>099-472-1800</t>
    <phoneticPr fontId="2"/>
  </si>
  <si>
    <t>099-472-1593</t>
    <phoneticPr fontId="2"/>
  </si>
  <si>
    <t>社会福祉法人　養浩会</t>
    <rPh sb="0" eb="2">
      <t>シャカイ</t>
    </rPh>
    <rPh sb="2" eb="4">
      <t>フクシ</t>
    </rPh>
    <rPh sb="4" eb="6">
      <t>ホウジン</t>
    </rPh>
    <rPh sb="7" eb="10">
      <t>ヨウコウカイ</t>
    </rPh>
    <phoneticPr fontId="2"/>
  </si>
  <si>
    <t>相談支援事業所　由結の里</t>
    <rPh sb="0" eb="2">
      <t>ソウダン</t>
    </rPh>
    <rPh sb="2" eb="4">
      <t>シエン</t>
    </rPh>
    <rPh sb="4" eb="7">
      <t>ジギョウショ</t>
    </rPh>
    <rPh sb="8" eb="10">
      <t>ユイ</t>
    </rPh>
    <rPh sb="11" eb="12">
      <t>サト</t>
    </rPh>
    <phoneticPr fontId="2"/>
  </si>
  <si>
    <t>錦江町</t>
    <rPh sb="0" eb="3">
      <t>キンコウチョウ</t>
    </rPh>
    <phoneticPr fontId="2"/>
  </si>
  <si>
    <t>城元895番地12</t>
    <rPh sb="0" eb="2">
      <t>シロモト</t>
    </rPh>
    <rPh sb="5" eb="7">
      <t>バンチ</t>
    </rPh>
    <phoneticPr fontId="2"/>
  </si>
  <si>
    <t>0994-25-1300</t>
    <phoneticPr fontId="2"/>
  </si>
  <si>
    <t>0994-25-1301</t>
    <phoneticPr fontId="2"/>
  </si>
  <si>
    <t>就労継続支援施設ルピナス</t>
    <phoneticPr fontId="2"/>
  </si>
  <si>
    <t>株式会社ｆａｍｉｌｙ　ties</t>
    <rPh sb="0" eb="4">
      <t>カブシキカイシャ</t>
    </rPh>
    <phoneticPr fontId="2"/>
  </si>
  <si>
    <t>一縁</t>
    <rPh sb="0" eb="1">
      <t>イチ</t>
    </rPh>
    <rPh sb="1" eb="2">
      <t>エン</t>
    </rPh>
    <phoneticPr fontId="2"/>
  </si>
  <si>
    <t>893-0013</t>
    <phoneticPr fontId="2"/>
  </si>
  <si>
    <t>後田５５０３番地３</t>
    <rPh sb="6" eb="8">
      <t>バンチ</t>
    </rPh>
    <phoneticPr fontId="2"/>
  </si>
  <si>
    <t>星塚町４２０４－４</t>
    <rPh sb="0" eb="3">
      <t>ホシヅカチョウ</t>
    </rPh>
    <phoneticPr fontId="2"/>
  </si>
  <si>
    <t>0994-49-3888</t>
    <phoneticPr fontId="2"/>
  </si>
  <si>
    <t>0994-49-3777</t>
    <phoneticPr fontId="2"/>
  </si>
  <si>
    <t>併設(３)</t>
    <rPh sb="0" eb="2">
      <t>ヘイセツ</t>
    </rPh>
    <phoneticPr fontId="2"/>
  </si>
  <si>
    <t>株式会社Ｓ．Ｓ．Ａｄｖａｎｃｅ</t>
    <rPh sb="0" eb="4">
      <t>カブシキカイシャ</t>
    </rPh>
    <phoneticPr fontId="2"/>
  </si>
  <si>
    <t>未来へのあどばんす</t>
    <rPh sb="0" eb="2">
      <t>ミライ</t>
    </rPh>
    <phoneticPr fontId="2"/>
  </si>
  <si>
    <t>富山1499番地１</t>
    <rPh sb="0" eb="2">
      <t>トミヤマ</t>
    </rPh>
    <rPh sb="6" eb="8">
      <t>バンチ</t>
    </rPh>
    <phoneticPr fontId="2"/>
  </si>
  <si>
    <t>0994-65-2250</t>
    <phoneticPr fontId="2"/>
  </si>
  <si>
    <t>提供中</t>
    <phoneticPr fontId="2"/>
  </si>
  <si>
    <t>特定非営利活動法人グランシーハーツ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</si>
  <si>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ココハウス</t>
    <phoneticPr fontId="2"/>
  </si>
  <si>
    <t>笠之原町3580番地２</t>
    <rPh sb="0" eb="4">
      <t>カサノハラチョウ</t>
    </rPh>
    <rPh sb="8" eb="10">
      <t>バンチ</t>
    </rPh>
    <phoneticPr fontId="2"/>
  </si>
  <si>
    <t>0994-35-1075</t>
    <phoneticPr fontId="2"/>
  </si>
  <si>
    <t>社会福祉法人愛光会</t>
    <rPh sb="0" eb="2">
      <t>シャカイ</t>
    </rPh>
    <rPh sb="2" eb="4">
      <t>フクシ</t>
    </rPh>
    <rPh sb="4" eb="6">
      <t>ホウジン</t>
    </rPh>
    <rPh sb="6" eb="9">
      <t>アイコウカイ</t>
    </rPh>
    <phoneticPr fontId="2"/>
  </si>
  <si>
    <t>福祉総合相談支援センター　あい</t>
    <rPh sb="0" eb="2">
      <t>フクシ</t>
    </rPh>
    <rPh sb="2" eb="4">
      <t>ソウゴウ</t>
    </rPh>
    <rPh sb="4" eb="6">
      <t>ソウダン</t>
    </rPh>
    <rPh sb="6" eb="8">
      <t>シエン</t>
    </rPh>
    <phoneticPr fontId="2"/>
  </si>
  <si>
    <t>海道町729番地６</t>
    <rPh sb="0" eb="3">
      <t>カイドウチョウ</t>
    </rPh>
    <rPh sb="6" eb="8">
      <t>バンチ</t>
    </rPh>
    <phoneticPr fontId="2"/>
  </si>
  <si>
    <t>0994-46-2811</t>
    <phoneticPr fontId="2"/>
  </si>
  <si>
    <t>0994-46-2818</t>
    <phoneticPr fontId="2"/>
  </si>
  <si>
    <t>社会福祉法人恵仁会</t>
    <rPh sb="0" eb="2">
      <t>シャカイ</t>
    </rPh>
    <rPh sb="2" eb="4">
      <t>フクシ</t>
    </rPh>
    <rPh sb="4" eb="6">
      <t>ホウジン</t>
    </rPh>
    <rPh sb="6" eb="7">
      <t>ケイ</t>
    </rPh>
    <rPh sb="7" eb="8">
      <t>ジン</t>
    </rPh>
    <rPh sb="8" eb="9">
      <t>カイ</t>
    </rPh>
    <phoneticPr fontId="2"/>
  </si>
  <si>
    <t>相談支援事業所長寿園あかり</t>
    <rPh sb="0" eb="2">
      <t>ソウダン</t>
    </rPh>
    <rPh sb="2" eb="4">
      <t>シエン</t>
    </rPh>
    <rPh sb="4" eb="7">
      <t>ジギョウショ</t>
    </rPh>
    <rPh sb="7" eb="10">
      <t>チョウジュエン</t>
    </rPh>
    <phoneticPr fontId="2"/>
  </si>
  <si>
    <t>0994-45-5600</t>
    <phoneticPr fontId="2"/>
  </si>
  <si>
    <t>0994-45-5560</t>
    <phoneticPr fontId="2"/>
  </si>
  <si>
    <t>障害（児）者相談支援事業所さくらじまコアラ</t>
    <phoneticPr fontId="2"/>
  </si>
  <si>
    <t>特定非営利活動法人さくらじまコアラ</t>
    <phoneticPr fontId="2"/>
  </si>
  <si>
    <t>根占川北21番地２</t>
    <phoneticPr fontId="2"/>
  </si>
  <si>
    <t>0994-27-4030</t>
    <phoneticPr fontId="2"/>
  </si>
  <si>
    <t>0994-24-5490</t>
    <phoneticPr fontId="2"/>
  </si>
  <si>
    <t>企業組合労協センター事業団</t>
    <rPh sb="0" eb="2">
      <t>キギョウ</t>
    </rPh>
    <rPh sb="2" eb="4">
      <t>クミアイ</t>
    </rPh>
    <rPh sb="4" eb="6">
      <t>ロウキョウ</t>
    </rPh>
    <rPh sb="10" eb="13">
      <t>ジギョウダン</t>
    </rPh>
    <phoneticPr fontId="2"/>
  </si>
  <si>
    <t>多機能型施設　オルオル</t>
    <rPh sb="0" eb="4">
      <t>タキノウガタ</t>
    </rPh>
    <rPh sb="4" eb="6">
      <t>シセツ</t>
    </rPh>
    <phoneticPr fontId="2"/>
  </si>
  <si>
    <t>上谷町11196番地２</t>
    <rPh sb="0" eb="3">
      <t>ウエダニチョウ</t>
    </rPh>
    <rPh sb="8" eb="10">
      <t>バンチ</t>
    </rPh>
    <phoneticPr fontId="2"/>
  </si>
  <si>
    <t>0994-35-1577</t>
    <phoneticPr fontId="2"/>
  </si>
  <si>
    <t>0994-35-1578</t>
    <phoneticPr fontId="2"/>
  </si>
  <si>
    <t>0994-46-2811</t>
  </si>
  <si>
    <t>0994-46-2818</t>
  </si>
  <si>
    <t>0994-46-2818</t>
    <phoneticPr fontId="2"/>
  </si>
  <si>
    <t>障害者支援施設　新樹楽園</t>
    <rPh sb="10" eb="11">
      <t>ラク</t>
    </rPh>
    <phoneticPr fontId="2"/>
  </si>
  <si>
    <t>グループホーム「ちぇすと」</t>
    <phoneticPr fontId="2"/>
  </si>
  <si>
    <t>シェアホーム　メンズオリーブ</t>
  </si>
  <si>
    <t>グループホーム「ちぇすと１」</t>
    <phoneticPr fontId="2"/>
  </si>
  <si>
    <t>①
※１</t>
    <phoneticPr fontId="2"/>
  </si>
  <si>
    <t>①－１※２</t>
    <phoneticPr fontId="2"/>
  </si>
  <si>
    <t>※１　本体住居</t>
    <rPh sb="3" eb="5">
      <t>ホンタイ</t>
    </rPh>
    <rPh sb="5" eb="7">
      <t>ジュウキョ</t>
    </rPh>
    <phoneticPr fontId="2"/>
  </si>
  <si>
    <t>※２　サテライト型住居</t>
    <rPh sb="8" eb="9">
      <t>ガタ</t>
    </rPh>
    <rPh sb="9" eb="11">
      <t>ジュウキョ</t>
    </rPh>
    <phoneticPr fontId="2"/>
  </si>
  <si>
    <t>②
※１</t>
    <phoneticPr fontId="2"/>
  </si>
  <si>
    <t>一般社団法人ハルナ</t>
    <rPh sb="0" eb="2">
      <t>イッパン</t>
    </rPh>
    <rPh sb="2" eb="6">
      <t>シャダンホウジン</t>
    </rPh>
    <phoneticPr fontId="2"/>
  </si>
  <si>
    <t>いっぽ</t>
    <phoneticPr fontId="2"/>
  </si>
  <si>
    <t>893-0014</t>
    <phoneticPr fontId="2"/>
  </si>
  <si>
    <t>893-0064</t>
    <phoneticPr fontId="2"/>
  </si>
  <si>
    <t>893-0026</t>
    <phoneticPr fontId="2"/>
  </si>
  <si>
    <t>893-0057</t>
    <phoneticPr fontId="2"/>
  </si>
  <si>
    <t>893-0007</t>
    <phoneticPr fontId="2"/>
  </si>
  <si>
    <t>893-0035</t>
    <phoneticPr fontId="2"/>
  </si>
  <si>
    <t>893-1101</t>
    <phoneticPr fontId="2"/>
  </si>
  <si>
    <t>893-0015</t>
    <phoneticPr fontId="2"/>
  </si>
  <si>
    <t>893-0032</t>
    <phoneticPr fontId="2"/>
  </si>
  <si>
    <t>893-0037</t>
    <phoneticPr fontId="2"/>
  </si>
  <si>
    <t>893-0009</t>
    <phoneticPr fontId="2"/>
  </si>
  <si>
    <t>893-0201</t>
    <phoneticPr fontId="2"/>
  </si>
  <si>
    <t>893-0021</t>
    <phoneticPr fontId="2"/>
  </si>
  <si>
    <t>891-2115</t>
    <phoneticPr fontId="2"/>
  </si>
  <si>
    <t>891-2116</t>
    <phoneticPr fontId="2"/>
  </si>
  <si>
    <t>899-8604</t>
    <phoneticPr fontId="2"/>
  </si>
  <si>
    <t>899-8605</t>
    <phoneticPr fontId="2"/>
  </si>
  <si>
    <t>899-8606</t>
    <phoneticPr fontId="2"/>
  </si>
  <si>
    <t>899-8102</t>
    <phoneticPr fontId="2"/>
  </si>
  <si>
    <t>899-8212</t>
    <phoneticPr fontId="2"/>
  </si>
  <si>
    <t>899-7512</t>
    <phoneticPr fontId="2"/>
  </si>
  <si>
    <t>899-7102</t>
    <phoneticPr fontId="2"/>
  </si>
  <si>
    <t>899-7104</t>
    <phoneticPr fontId="2"/>
  </si>
  <si>
    <t>899-7301</t>
    <phoneticPr fontId="2"/>
  </si>
  <si>
    <t>893-1614</t>
    <phoneticPr fontId="2"/>
  </si>
  <si>
    <t>893-2501</t>
    <phoneticPr fontId="2"/>
  </si>
  <si>
    <t>893-1203</t>
    <phoneticPr fontId="2"/>
  </si>
  <si>
    <t>893-1204</t>
    <phoneticPr fontId="2"/>
  </si>
  <si>
    <t>0986-57-9330</t>
    <phoneticPr fontId="2"/>
  </si>
  <si>
    <t>0986-57-9331</t>
    <phoneticPr fontId="2"/>
  </si>
  <si>
    <t>末吉町南之郷136番地２</t>
    <phoneticPr fontId="2"/>
  </si>
  <si>
    <t>末吉町上町四丁目10番地11</t>
    <phoneticPr fontId="2"/>
  </si>
  <si>
    <t>899-8608</t>
    <phoneticPr fontId="2"/>
  </si>
  <si>
    <t>899-8609</t>
    <phoneticPr fontId="2"/>
  </si>
  <si>
    <t>株式会社ＳＭＫ</t>
    <rPh sb="0" eb="4">
      <t>カブシキガイシャ</t>
    </rPh>
    <phoneticPr fontId="2"/>
  </si>
  <si>
    <t>わんぴーす</t>
    <phoneticPr fontId="2"/>
  </si>
  <si>
    <t>0986-76-7677</t>
    <phoneticPr fontId="2"/>
  </si>
  <si>
    <t>株式会社ｎｉｃｏｎｉｋｏ　ｔｒｙ　ｓｔａｔｉｏｎ</t>
    <phoneticPr fontId="2"/>
  </si>
  <si>
    <t>ニコニコトライステーション</t>
    <phoneticPr fontId="2"/>
  </si>
  <si>
    <t>0994-35-1336</t>
    <phoneticPr fontId="2"/>
  </si>
  <si>
    <t>0994-35-1337</t>
    <phoneticPr fontId="2"/>
  </si>
  <si>
    <t>0994-35-1270</t>
    <phoneticPr fontId="2"/>
  </si>
  <si>
    <t>0994-35-1271</t>
    <phoneticPr fontId="2"/>
  </si>
  <si>
    <t>099-475-2133</t>
    <phoneticPr fontId="2"/>
  </si>
  <si>
    <t>相談支援事業所　こうゆう</t>
    <rPh sb="0" eb="2">
      <t>ソウダン</t>
    </rPh>
    <rPh sb="2" eb="4">
      <t>シエン</t>
    </rPh>
    <rPh sb="4" eb="7">
      <t>ジギョウショ</t>
    </rPh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</si>
  <si>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カサキ</t>
    </rPh>
    <rPh sb="8" eb="11">
      <t>フクシカイ</t>
    </rPh>
    <phoneticPr fontId="2"/>
  </si>
  <si>
    <t>発達支援事業所　蛍</t>
    <rPh sb="0" eb="2">
      <t>ハッタツ</t>
    </rPh>
    <rPh sb="2" eb="4">
      <t>シエン</t>
    </rPh>
    <rPh sb="4" eb="7">
      <t>ジギョウショ</t>
    </rPh>
    <rPh sb="8" eb="9">
      <t>ホタル</t>
    </rPh>
    <phoneticPr fontId="2"/>
  </si>
  <si>
    <t>大隅町岩川2819番地１</t>
    <rPh sb="0" eb="3">
      <t>オオスミチョウ</t>
    </rPh>
    <rPh sb="3" eb="5">
      <t>イワガワ</t>
    </rPh>
    <rPh sb="9" eb="11">
      <t>バンチ</t>
    </rPh>
    <phoneticPr fontId="2"/>
  </si>
  <si>
    <t>099-482-2577</t>
    <phoneticPr fontId="2"/>
  </si>
  <si>
    <t>099-482-2576</t>
    <phoneticPr fontId="2"/>
  </si>
  <si>
    <t>②</t>
  </si>
  <si>
    <t>③</t>
  </si>
  <si>
    <t>グループホームおおすみ６</t>
  </si>
  <si>
    <t>あそか</t>
    <phoneticPr fontId="2"/>
  </si>
  <si>
    <t>曽於市末吉町岩崎2104</t>
    <rPh sb="0" eb="3">
      <t>ソオシ</t>
    </rPh>
    <rPh sb="3" eb="6">
      <t>スエヨシチョウ</t>
    </rPh>
    <rPh sb="6" eb="8">
      <t>イワサキ</t>
    </rPh>
    <phoneticPr fontId="2"/>
  </si>
  <si>
    <t>共同生活援助事業所　ひまわり</t>
    <rPh sb="4" eb="6">
      <t>エンジョ</t>
    </rPh>
    <phoneticPr fontId="2"/>
  </si>
  <si>
    <t>株式会社スリーベル</t>
    <phoneticPr fontId="2"/>
  </si>
  <si>
    <t>クローバー　よつばのいえ　笠之原</t>
    <phoneticPr fontId="2"/>
  </si>
  <si>
    <t>笠之原町46番23号</t>
    <phoneticPr fontId="2"/>
  </si>
  <si>
    <t>0994-40-9731</t>
    <phoneticPr fontId="2"/>
  </si>
  <si>
    <t>0994-40-9730</t>
    <phoneticPr fontId="2"/>
  </si>
  <si>
    <t>⑤</t>
  </si>
  <si>
    <t>南大隅町根占川北9466-3</t>
    <rPh sb="0" eb="4">
      <t>ミナミオオスミチョウ</t>
    </rPh>
    <rPh sb="4" eb="6">
      <t>ネジメ</t>
    </rPh>
    <rPh sb="6" eb="8">
      <t>カワキタ</t>
    </rPh>
    <phoneticPr fontId="2"/>
  </si>
  <si>
    <t>大崎町神領１４１８－２</t>
    <phoneticPr fontId="2"/>
  </si>
  <si>
    <t>グループホームデイズ３</t>
  </si>
  <si>
    <t>グループホームデイズ４</t>
    <phoneticPr fontId="2"/>
  </si>
  <si>
    <t>鹿屋市新川町5390番地４</t>
    <rPh sb="0" eb="3">
      <t>カノヤシ</t>
    </rPh>
    <phoneticPr fontId="2"/>
  </si>
  <si>
    <t>株式会社大隅美食倶楽部</t>
    <phoneticPr fontId="2"/>
  </si>
  <si>
    <t>大隅美食ＣＬＵＢ Ｂａｓｅ</t>
    <phoneticPr fontId="2"/>
  </si>
  <si>
    <t>共生ホーム・木精</t>
    <phoneticPr fontId="2"/>
  </si>
  <si>
    <t>0994-41-0771</t>
    <phoneticPr fontId="2"/>
  </si>
  <si>
    <t>0994-41-0971</t>
    <phoneticPr fontId="2"/>
  </si>
  <si>
    <t>共生ホーム・木精</t>
    <rPh sb="0" eb="2">
      <t>キョウセイ</t>
    </rPh>
    <rPh sb="6" eb="8">
      <t>モクセイ</t>
    </rPh>
    <phoneticPr fontId="2"/>
  </si>
  <si>
    <t>笠之原町7402番地５</t>
    <phoneticPr fontId="2"/>
  </si>
  <si>
    <t>特定非営利活動法人ひかり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</si>
  <si>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グループホーム　ひかり</t>
    <phoneticPr fontId="2"/>
  </si>
  <si>
    <t>川西町4452番地２</t>
    <phoneticPr fontId="2"/>
  </si>
  <si>
    <t>介護ｻｰﾋﾞｽ
包括型</t>
  </si>
  <si>
    <t>社会福祉法人敬心会</t>
    <rPh sb="0" eb="2">
      <t>シャカイ</t>
    </rPh>
    <rPh sb="2" eb="4">
      <t>フクシ</t>
    </rPh>
    <rPh sb="4" eb="6">
      <t>ホウジン</t>
    </rPh>
    <rPh sb="6" eb="8">
      <t>ケイシン</t>
    </rPh>
    <rPh sb="8" eb="9">
      <t>カイ</t>
    </rPh>
    <phoneticPr fontId="2"/>
  </si>
  <si>
    <t>おおすみ児童発達支援センター</t>
    <rPh sb="4" eb="6">
      <t>ジドウ</t>
    </rPh>
    <rPh sb="6" eb="8">
      <t>ハッタツ</t>
    </rPh>
    <rPh sb="8" eb="10">
      <t>シエン</t>
    </rPh>
    <phoneticPr fontId="2"/>
  </si>
  <si>
    <t>寿五丁目488番地47</t>
    <phoneticPr fontId="2"/>
  </si>
  <si>
    <t>0994-45-6121</t>
    <phoneticPr fontId="2"/>
  </si>
  <si>
    <t>0994-36-6123</t>
    <phoneticPr fontId="2"/>
  </si>
  <si>
    <t>0994-45-5597</t>
    <phoneticPr fontId="2"/>
  </si>
  <si>
    <t>笠之原町7402番地５</t>
    <phoneticPr fontId="2"/>
  </si>
  <si>
    <t>899-7103</t>
    <phoneticPr fontId="2"/>
  </si>
  <si>
    <t>0994-45-5648</t>
    <phoneticPr fontId="2"/>
  </si>
  <si>
    <t>相談支援事業所　太陽の丘</t>
    <rPh sb="0" eb="2">
      <t>ソウダン</t>
    </rPh>
    <rPh sb="2" eb="4">
      <t>シエン</t>
    </rPh>
    <rPh sb="4" eb="7">
      <t>ジギョウショ</t>
    </rPh>
    <rPh sb="8" eb="10">
      <t>タイヨウ</t>
    </rPh>
    <rPh sb="11" eb="12">
      <t>オカ</t>
    </rPh>
    <phoneticPr fontId="2"/>
  </si>
  <si>
    <t>株式会社肝属環境サービス</t>
    <phoneticPr fontId="2"/>
  </si>
  <si>
    <t>放課後等デイサービス　トインビー・ホール</t>
    <phoneticPr fontId="2"/>
  </si>
  <si>
    <t>串良町上小原1972番地１</t>
    <phoneticPr fontId="2"/>
  </si>
  <si>
    <t>0994-45-5634</t>
    <phoneticPr fontId="2"/>
  </si>
  <si>
    <t>リトルオレンジズ</t>
    <phoneticPr fontId="2"/>
  </si>
  <si>
    <t>特定非営利活動法人リトルオレンジズ</t>
    <phoneticPr fontId="2"/>
  </si>
  <si>
    <t>寿八丁目10番４号</t>
    <phoneticPr fontId="2"/>
  </si>
  <si>
    <t>0994-43-4055</t>
    <phoneticPr fontId="2"/>
  </si>
  <si>
    <t>0994-43-5127</t>
    <phoneticPr fontId="2"/>
  </si>
  <si>
    <t>891-2303</t>
    <phoneticPr fontId="2"/>
  </si>
  <si>
    <t>893-0032</t>
    <phoneticPr fontId="2"/>
  </si>
  <si>
    <t>893-0064</t>
    <phoneticPr fontId="2"/>
  </si>
  <si>
    <t>893-0023</t>
    <phoneticPr fontId="2"/>
  </si>
  <si>
    <t>893-0008</t>
    <phoneticPr fontId="2"/>
  </si>
  <si>
    <t>893-0047</t>
    <phoneticPr fontId="2"/>
  </si>
  <si>
    <t>893-0064</t>
    <phoneticPr fontId="2"/>
  </si>
  <si>
    <t>893-0026</t>
    <phoneticPr fontId="2"/>
  </si>
  <si>
    <t>893-0056</t>
    <phoneticPr fontId="2"/>
  </si>
  <si>
    <t>893-0022</t>
    <phoneticPr fontId="2"/>
  </si>
  <si>
    <t>893-1605</t>
    <phoneticPr fontId="2"/>
  </si>
  <si>
    <t>899-8604</t>
    <phoneticPr fontId="2"/>
  </si>
  <si>
    <t>899-7512</t>
    <phoneticPr fontId="2"/>
  </si>
  <si>
    <t>893-1203</t>
    <phoneticPr fontId="2"/>
  </si>
  <si>
    <t>893-1204</t>
    <phoneticPr fontId="2"/>
  </si>
  <si>
    <t>893-1206</t>
    <phoneticPr fontId="2"/>
  </si>
  <si>
    <t>笠之原町７４０２番地５</t>
    <phoneticPr fontId="2"/>
  </si>
  <si>
    <t>志布志町安楽3004番地５</t>
    <rPh sb="0" eb="4">
      <t>シブシチョウ</t>
    </rPh>
    <rPh sb="4" eb="6">
      <t>アンラク</t>
    </rPh>
    <rPh sb="10" eb="12">
      <t>バンチ</t>
    </rPh>
    <phoneticPr fontId="2"/>
  </si>
  <si>
    <t>鹿屋市田崎町2102-2</t>
    <rPh sb="0" eb="3">
      <t>カノヤシ</t>
    </rPh>
    <rPh sb="3" eb="6">
      <t>タサキチョウ</t>
    </rPh>
    <phoneticPr fontId="2"/>
  </si>
  <si>
    <t>鹿屋市西原3-1-3ＭＯＲＵハイツＡ101号</t>
    <rPh sb="0" eb="3">
      <t>カノヤシ</t>
    </rPh>
    <rPh sb="3" eb="5">
      <t>ニシハラ</t>
    </rPh>
    <rPh sb="21" eb="22">
      <t>ゴウ</t>
    </rPh>
    <phoneticPr fontId="2"/>
  </si>
  <si>
    <t>総合サポートセンターラン</t>
    <phoneticPr fontId="2"/>
  </si>
  <si>
    <t>⑤</t>
    <phoneticPr fontId="2"/>
  </si>
  <si>
    <t>株式会社Ｖｅｒｕｍ</t>
    <rPh sb="0" eb="4">
      <t>カブシキガイシャ</t>
    </rPh>
    <phoneticPr fontId="2"/>
  </si>
  <si>
    <t>合同会社カルリワークス宮崎</t>
    <rPh sb="0" eb="2">
      <t>ゴウドウ</t>
    </rPh>
    <rPh sb="2" eb="4">
      <t>カイシャ</t>
    </rPh>
    <rPh sb="11" eb="13">
      <t>ミヤザキ</t>
    </rPh>
    <phoneticPr fontId="2"/>
  </si>
  <si>
    <t>古本　文蔵　都城南店</t>
    <rPh sb="0" eb="2">
      <t>フルホン</t>
    </rPh>
    <rPh sb="3" eb="5">
      <t>ブンゾウ</t>
    </rPh>
    <rPh sb="6" eb="8">
      <t>ミヤコノジョウ</t>
    </rPh>
    <rPh sb="8" eb="9">
      <t>ミナミ</t>
    </rPh>
    <rPh sb="9" eb="10">
      <t>テン</t>
    </rPh>
    <phoneticPr fontId="2"/>
  </si>
  <si>
    <t>899-4101</t>
    <phoneticPr fontId="2"/>
  </si>
  <si>
    <t>財部町南俣11340-2</t>
    <rPh sb="0" eb="3">
      <t>タカラベチョウ</t>
    </rPh>
    <rPh sb="3" eb="4">
      <t>ミナミ</t>
    </rPh>
    <rPh sb="4" eb="5">
      <t>マタ</t>
    </rPh>
    <phoneticPr fontId="2"/>
  </si>
  <si>
    <t>0986-77-0307</t>
    <phoneticPr fontId="2"/>
  </si>
  <si>
    <t>H30.7.1法人名称変更</t>
    <rPh sb="7" eb="9">
      <t>ホウジン</t>
    </rPh>
    <rPh sb="9" eb="11">
      <t>メイショウ</t>
    </rPh>
    <rPh sb="11" eb="13">
      <t>ヘンコウ</t>
    </rPh>
    <phoneticPr fontId="2"/>
  </si>
  <si>
    <t>社会福祉法人　大崎町社会福祉協議会指定障害福祉サービス事業所</t>
    <rPh sb="17" eb="19">
      <t>シテイ</t>
    </rPh>
    <rPh sb="19" eb="21">
      <t>ショウガイ</t>
    </rPh>
    <rPh sb="21" eb="23">
      <t>フクシ</t>
    </rPh>
    <rPh sb="27" eb="30">
      <t>ジギョウショ</t>
    </rPh>
    <phoneticPr fontId="2"/>
  </si>
  <si>
    <t>0994-65-3376</t>
    <phoneticPr fontId="2"/>
  </si>
  <si>
    <t>0994-68-8187</t>
    <phoneticPr fontId="2"/>
  </si>
  <si>
    <t>0994-42-7188</t>
    <phoneticPr fontId="2"/>
  </si>
  <si>
    <t>893-0035</t>
    <phoneticPr fontId="2"/>
  </si>
  <si>
    <t>899-8101</t>
    <phoneticPr fontId="2"/>
  </si>
  <si>
    <t>899-7402</t>
    <phoneticPr fontId="2"/>
  </si>
  <si>
    <t>893-1602</t>
  </si>
  <si>
    <t>891-2301</t>
  </si>
  <si>
    <t>891-2303</t>
  </si>
  <si>
    <t>893--0056</t>
  </si>
  <si>
    <t>893-0015</t>
  </si>
  <si>
    <t>893-0064</t>
  </si>
  <si>
    <t>893-0041</t>
  </si>
  <si>
    <t>891-2116</t>
  </si>
  <si>
    <t>891-2124</t>
  </si>
  <si>
    <t>899-4631</t>
  </si>
  <si>
    <t>891-2101</t>
  </si>
  <si>
    <t>891-2114</t>
  </si>
  <si>
    <t>899-8604</t>
  </si>
  <si>
    <t>899-8212</t>
  </si>
  <si>
    <t>893-1612</t>
  </si>
  <si>
    <t>893-1614</t>
  </si>
  <si>
    <t>893-2301</t>
  </si>
  <si>
    <t>893-2501</t>
  </si>
  <si>
    <t>893-0056</t>
  </si>
  <si>
    <t>891-2112</t>
  </si>
  <si>
    <t>899-8101</t>
    <phoneticPr fontId="2"/>
  </si>
  <si>
    <t>899-7102</t>
  </si>
  <si>
    <t>899-7104</t>
    <phoneticPr fontId="2"/>
  </si>
  <si>
    <t>899-8606</t>
  </si>
  <si>
    <t>893-0057</t>
    <phoneticPr fontId="2"/>
  </si>
  <si>
    <t>893-2501</t>
    <phoneticPr fontId="2"/>
  </si>
  <si>
    <t>893--2302</t>
  </si>
  <si>
    <t>893--2501</t>
  </si>
  <si>
    <t>893-0061</t>
  </si>
  <si>
    <t>893-1204</t>
  </si>
  <si>
    <t>893-1206</t>
  </si>
  <si>
    <t>0994-41-0346</t>
    <phoneticPr fontId="2"/>
  </si>
  <si>
    <t>0994-35-1880</t>
    <phoneticPr fontId="2"/>
  </si>
  <si>
    <t>0994-35-1885</t>
    <phoneticPr fontId="2"/>
  </si>
  <si>
    <t>893-0022</t>
    <phoneticPr fontId="2"/>
  </si>
  <si>
    <t>旭原町3593番地27</t>
    <rPh sb="0" eb="3">
      <t>アサヒバルチョウ</t>
    </rPh>
    <rPh sb="7" eb="9">
      <t>バンチ</t>
    </rPh>
    <phoneticPr fontId="2"/>
  </si>
  <si>
    <t>就労継続支援Ｂ型　Ｌｅｇａｒｅ</t>
    <phoneticPr fontId="2"/>
  </si>
  <si>
    <t>特定非営利活動法人Ｌｅｇａｒｅ</t>
    <phoneticPr fontId="2"/>
  </si>
  <si>
    <t>新川町161番地４</t>
    <phoneticPr fontId="2"/>
  </si>
  <si>
    <t>0994-35-1105</t>
    <phoneticPr fontId="2"/>
  </si>
  <si>
    <t>0994-35-1106</t>
    <phoneticPr fontId="2"/>
  </si>
  <si>
    <t>グループホームハイツ</t>
    <phoneticPr fontId="2"/>
  </si>
  <si>
    <t>グループホームハイツ２</t>
    <phoneticPr fontId="2"/>
  </si>
  <si>
    <t>グループホームハイツ３</t>
    <phoneticPr fontId="2"/>
  </si>
  <si>
    <t>グループホームハイツ４</t>
    <phoneticPr fontId="2"/>
  </si>
  <si>
    <t>893-0022</t>
  </si>
  <si>
    <t>一般社団法人メイプル学園</t>
    <rPh sb="0" eb="2">
      <t>イッパン</t>
    </rPh>
    <rPh sb="2" eb="6">
      <t>シャダンホウジン</t>
    </rPh>
    <rPh sb="10" eb="12">
      <t>ガクエン</t>
    </rPh>
    <phoneticPr fontId="2"/>
  </si>
  <si>
    <t>メイプル学園</t>
    <rPh sb="4" eb="6">
      <t>ガクエン</t>
    </rPh>
    <phoneticPr fontId="2"/>
  </si>
  <si>
    <t>893-0008</t>
    <phoneticPr fontId="2"/>
  </si>
  <si>
    <t>鹿屋市西大手町8145番地４</t>
    <rPh sb="0" eb="3">
      <t>カノヤシ</t>
    </rPh>
    <rPh sb="3" eb="7">
      <t>ニシオオテマチ</t>
    </rPh>
    <rPh sb="11" eb="13">
      <t>バンチ</t>
    </rPh>
    <phoneticPr fontId="2"/>
  </si>
  <si>
    <t>0994-42-2663</t>
    <phoneticPr fontId="2"/>
  </si>
  <si>
    <t>0994-42-2772</t>
    <phoneticPr fontId="2"/>
  </si>
  <si>
    <t>ワークセンター藤の森</t>
    <phoneticPr fontId="2"/>
  </si>
  <si>
    <t>0994-63-0566</t>
    <phoneticPr fontId="2"/>
  </si>
  <si>
    <t>株式会社Ｒｅ・らいふ</t>
    <phoneticPr fontId="2"/>
  </si>
  <si>
    <t>こどもサポートセンターＲｅ・こねくと</t>
    <phoneticPr fontId="2"/>
  </si>
  <si>
    <t>志布志町志布志1011番地</t>
    <phoneticPr fontId="2"/>
  </si>
  <si>
    <t>0994-35-3303</t>
    <phoneticPr fontId="2"/>
  </si>
  <si>
    <t>新城竹山836番２</t>
    <rPh sb="0" eb="2">
      <t>シンジョウ</t>
    </rPh>
    <rPh sb="2" eb="4">
      <t>タケヤマ</t>
    </rPh>
    <rPh sb="7" eb="8">
      <t>バン</t>
    </rPh>
    <phoneticPr fontId="2"/>
  </si>
  <si>
    <t>新城竹山836番２</t>
    <phoneticPr fontId="2"/>
  </si>
  <si>
    <t>099-478-1611</t>
    <phoneticPr fontId="2"/>
  </si>
  <si>
    <t>099-478-1612</t>
    <phoneticPr fontId="2"/>
  </si>
  <si>
    <t>２－重度訪問介護</t>
    <rPh sb="2" eb="4">
      <t>ジュウド</t>
    </rPh>
    <rPh sb="4" eb="6">
      <t>ホウモン</t>
    </rPh>
    <rPh sb="6" eb="8">
      <t>カイゴ</t>
    </rPh>
    <phoneticPr fontId="2"/>
  </si>
  <si>
    <t>３－同行援護</t>
    <rPh sb="2" eb="4">
      <t>ドウコウ</t>
    </rPh>
    <rPh sb="4" eb="6">
      <t>エンゴ</t>
    </rPh>
    <phoneticPr fontId="2"/>
  </si>
  <si>
    <t>４－行動援護</t>
    <rPh sb="2" eb="4">
      <t>コウドウ</t>
    </rPh>
    <rPh sb="4" eb="6">
      <t>エンゴ</t>
    </rPh>
    <phoneticPr fontId="2"/>
  </si>
  <si>
    <t>５－療養介護</t>
    <rPh sb="2" eb="4">
      <t>リョウヨウ</t>
    </rPh>
    <rPh sb="4" eb="6">
      <t>カイゴ</t>
    </rPh>
    <phoneticPr fontId="2"/>
  </si>
  <si>
    <t>６－生活介護</t>
    <rPh sb="2" eb="4">
      <t>セイカツ</t>
    </rPh>
    <rPh sb="4" eb="6">
      <t>カイゴ</t>
    </rPh>
    <phoneticPr fontId="2"/>
  </si>
  <si>
    <t>７－短期入所</t>
    <rPh sb="2" eb="4">
      <t>タンキ</t>
    </rPh>
    <rPh sb="4" eb="6">
      <t>ニュウショ</t>
    </rPh>
    <phoneticPr fontId="2"/>
  </si>
  <si>
    <t>８－重度障害者等包括支援</t>
    <rPh sb="2" eb="4">
      <t>ジュウド</t>
    </rPh>
    <rPh sb="4" eb="7">
      <t>ショウガイシャ</t>
    </rPh>
    <rPh sb="7" eb="8">
      <t>トウ</t>
    </rPh>
    <rPh sb="8" eb="10">
      <t>ホウカツ</t>
    </rPh>
    <rPh sb="10" eb="12">
      <t>シエン</t>
    </rPh>
    <phoneticPr fontId="2"/>
  </si>
  <si>
    <t>９－施設入所支援</t>
    <rPh sb="2" eb="4">
      <t>シセツ</t>
    </rPh>
    <rPh sb="4" eb="6">
      <t>ニュウショ</t>
    </rPh>
    <rPh sb="6" eb="8">
      <t>シエン</t>
    </rPh>
    <phoneticPr fontId="2"/>
  </si>
  <si>
    <t>１０－自立訓練（機能訓練）</t>
    <rPh sb="3" eb="5">
      <t>ジリツ</t>
    </rPh>
    <rPh sb="5" eb="7">
      <t>クンレン</t>
    </rPh>
    <rPh sb="8" eb="10">
      <t>キノウ</t>
    </rPh>
    <rPh sb="10" eb="12">
      <t>クンレン</t>
    </rPh>
    <phoneticPr fontId="2"/>
  </si>
  <si>
    <t>１２－宿泊型自立訓練</t>
    <rPh sb="3" eb="6">
      <t>シュクハクガタ</t>
    </rPh>
    <rPh sb="6" eb="8">
      <t>ジリツ</t>
    </rPh>
    <rPh sb="8" eb="10">
      <t>クンレン</t>
    </rPh>
    <phoneticPr fontId="2"/>
  </si>
  <si>
    <t>１３－就労移行支援</t>
    <rPh sb="3" eb="5">
      <t>シュウロウ</t>
    </rPh>
    <rPh sb="5" eb="7">
      <t>イコウ</t>
    </rPh>
    <rPh sb="7" eb="9">
      <t>シエン</t>
    </rPh>
    <phoneticPr fontId="2"/>
  </si>
  <si>
    <t>１４－就労継続支援Ａ型</t>
    <rPh sb="3" eb="5">
      <t>シュウロウ</t>
    </rPh>
    <rPh sb="5" eb="7">
      <t>ケイゾク</t>
    </rPh>
    <rPh sb="7" eb="9">
      <t>シエン</t>
    </rPh>
    <rPh sb="9" eb="11">
      <t>エーガタ</t>
    </rPh>
    <phoneticPr fontId="2"/>
  </si>
  <si>
    <t>１５－就労継続支援Ｂ型</t>
    <rPh sb="3" eb="5">
      <t>シュウロウ</t>
    </rPh>
    <rPh sb="5" eb="7">
      <t>ケイゾク</t>
    </rPh>
    <rPh sb="7" eb="9">
      <t>シエン</t>
    </rPh>
    <rPh sb="10" eb="11">
      <t>ガタ</t>
    </rPh>
    <phoneticPr fontId="2"/>
  </si>
  <si>
    <t>１６－就労定着支援</t>
    <rPh sb="3" eb="5">
      <t>シュウロウ</t>
    </rPh>
    <rPh sb="5" eb="7">
      <t>テイチャク</t>
    </rPh>
    <rPh sb="7" eb="9">
      <t>シエン</t>
    </rPh>
    <phoneticPr fontId="2"/>
  </si>
  <si>
    <t>１７－自立生活援助</t>
    <rPh sb="3" eb="5">
      <t>ジリツ</t>
    </rPh>
    <rPh sb="5" eb="7">
      <t>セイカツ</t>
    </rPh>
    <rPh sb="7" eb="9">
      <t>エンジョ</t>
    </rPh>
    <phoneticPr fontId="2"/>
  </si>
  <si>
    <t>１８－共同生活援助</t>
    <rPh sb="3" eb="5">
      <t>キョウドウ</t>
    </rPh>
    <rPh sb="5" eb="7">
      <t>セイカツ</t>
    </rPh>
    <rPh sb="7" eb="9">
      <t>エンジョ</t>
    </rPh>
    <phoneticPr fontId="2"/>
  </si>
  <si>
    <t>１９－地域相談支援（地域移行支援）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イコウ</t>
    </rPh>
    <rPh sb="14" eb="16">
      <t>シエン</t>
    </rPh>
    <phoneticPr fontId="2"/>
  </si>
  <si>
    <t>２０－地域相談支援（地域定着支援）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テイチャク</t>
    </rPh>
    <rPh sb="14" eb="16">
      <t>シエン</t>
    </rPh>
    <phoneticPr fontId="2"/>
  </si>
  <si>
    <t>２１－計画相談支援</t>
    <rPh sb="3" eb="5">
      <t>ケイカク</t>
    </rPh>
    <rPh sb="5" eb="7">
      <t>ソウダン</t>
    </rPh>
    <rPh sb="7" eb="9">
      <t>シエン</t>
    </rPh>
    <phoneticPr fontId="2"/>
  </si>
  <si>
    <t>２２－児童発達支援</t>
    <rPh sb="3" eb="5">
      <t>ジドウ</t>
    </rPh>
    <rPh sb="5" eb="7">
      <t>ハッタツ</t>
    </rPh>
    <rPh sb="7" eb="9">
      <t>シエン</t>
    </rPh>
    <phoneticPr fontId="2"/>
  </si>
  <si>
    <t>２３－医療型児童発達支援</t>
    <rPh sb="3" eb="5">
      <t>イリョウ</t>
    </rPh>
    <rPh sb="5" eb="6">
      <t>ガタ</t>
    </rPh>
    <rPh sb="6" eb="8">
      <t>ジドウ</t>
    </rPh>
    <rPh sb="8" eb="10">
      <t>ハッタツ</t>
    </rPh>
    <rPh sb="10" eb="12">
      <t>シエン</t>
    </rPh>
    <phoneticPr fontId="2"/>
  </si>
  <si>
    <t>２４－放課後等デイサービス</t>
    <rPh sb="3" eb="6">
      <t>ホウカゴ</t>
    </rPh>
    <rPh sb="6" eb="7">
      <t>トウ</t>
    </rPh>
    <phoneticPr fontId="2"/>
  </si>
  <si>
    <t>２５－居宅訪問型児童発達支援</t>
    <rPh sb="3" eb="5">
      <t>キョタク</t>
    </rPh>
    <rPh sb="5" eb="8">
      <t>ホウモンガタ</t>
    </rPh>
    <rPh sb="8" eb="10">
      <t>ジドウ</t>
    </rPh>
    <rPh sb="10" eb="12">
      <t>ハッタツ</t>
    </rPh>
    <rPh sb="12" eb="14">
      <t>シエン</t>
    </rPh>
    <phoneticPr fontId="2"/>
  </si>
  <si>
    <t>２６－保育所等訪問支援</t>
    <rPh sb="3" eb="6">
      <t>ホイクショ</t>
    </rPh>
    <rPh sb="6" eb="7">
      <t>トウ</t>
    </rPh>
    <rPh sb="7" eb="9">
      <t>ホウモン</t>
    </rPh>
    <rPh sb="9" eb="11">
      <t>シエン</t>
    </rPh>
    <phoneticPr fontId="2"/>
  </si>
  <si>
    <t>２７－障害児相談支援</t>
    <rPh sb="3" eb="6">
      <t>ショウガイジ</t>
    </rPh>
    <rPh sb="6" eb="8">
      <t>ソウダン</t>
    </rPh>
    <rPh sb="8" eb="10">
      <t>シエン</t>
    </rPh>
    <phoneticPr fontId="2"/>
  </si>
  <si>
    <t>休止期間
29.9.18～</t>
    <rPh sb="0" eb="2">
      <t>キュウシ</t>
    </rPh>
    <rPh sb="2" eb="4">
      <t>キカン</t>
    </rPh>
    <phoneticPr fontId="2"/>
  </si>
  <si>
    <t>0994-45-7632</t>
    <phoneticPr fontId="2"/>
  </si>
  <si>
    <t>株式会社ＣＩＥＬ</t>
    <rPh sb="0" eb="4">
      <t>カブシキカイシャ</t>
    </rPh>
    <phoneticPr fontId="2"/>
  </si>
  <si>
    <t>こども発達サポートＡｎｇｅ（あんじゅ）</t>
    <phoneticPr fontId="2"/>
  </si>
  <si>
    <t>0994-36-8753</t>
    <phoneticPr fontId="2"/>
  </si>
  <si>
    <t>0994-36-8743</t>
    <phoneticPr fontId="2"/>
  </si>
  <si>
    <t>合同会社笑光</t>
    <phoneticPr fontId="2"/>
  </si>
  <si>
    <t>笑光</t>
    <phoneticPr fontId="2"/>
  </si>
  <si>
    <t>白崎町14番13号</t>
  </si>
  <si>
    <t>050-1381-7944</t>
    <phoneticPr fontId="2"/>
  </si>
  <si>
    <t>893-0016</t>
    <phoneticPr fontId="2"/>
  </si>
  <si>
    <t>西原二丁目34-21</t>
    <rPh sb="0" eb="2">
      <t>ニシハラ</t>
    </rPh>
    <rPh sb="2" eb="5">
      <t>ニチョウメ</t>
    </rPh>
    <phoneticPr fontId="2"/>
  </si>
  <si>
    <t>株式会社ヴィレッジ複合型障がい施設未里</t>
    <rPh sb="0" eb="4">
      <t>カブシキカイシャ</t>
    </rPh>
    <rPh sb="9" eb="12">
      <t>フクゴウガタ</t>
    </rPh>
    <rPh sb="12" eb="13">
      <t>ショウ</t>
    </rPh>
    <rPh sb="15" eb="17">
      <t>シセツ</t>
    </rPh>
    <rPh sb="17" eb="18">
      <t>ミ</t>
    </rPh>
    <rPh sb="18" eb="19">
      <t>サト</t>
    </rPh>
    <phoneticPr fontId="2"/>
  </si>
  <si>
    <t>社会福祉法人恵仁会</t>
    <phoneticPr fontId="2"/>
  </si>
  <si>
    <t>0994-45-5711</t>
  </si>
  <si>
    <t>0994-45-5722</t>
  </si>
  <si>
    <t>えすぺらんさ</t>
  </si>
  <si>
    <t>0994-43-3831</t>
  </si>
  <si>
    <t>特定非営利活動法人発達支援センタースマイル</t>
  </si>
  <si>
    <t>西祓川町373番１</t>
  </si>
  <si>
    <t>0994-35-1948</t>
  </si>
  <si>
    <t>893-0025</t>
    <phoneticPr fontId="2"/>
  </si>
  <si>
    <t>社会福祉法人愛訪会</t>
    <rPh sb="0" eb="2">
      <t>シャカイ</t>
    </rPh>
    <rPh sb="2" eb="4">
      <t>フクシ</t>
    </rPh>
    <rPh sb="4" eb="6">
      <t>ホウジン</t>
    </rPh>
    <rPh sb="6" eb="7">
      <t>アイ</t>
    </rPh>
    <rPh sb="7" eb="9">
      <t>ホウカイ</t>
    </rPh>
    <phoneticPr fontId="2"/>
  </si>
  <si>
    <t>有明町野神字田渕3935番地３</t>
  </si>
  <si>
    <t>099-475-1934</t>
  </si>
  <si>
    <t>社会福祉法人愛訪会</t>
    <rPh sb="0" eb="2">
      <t>シャカイ</t>
    </rPh>
    <rPh sb="2" eb="4">
      <t>フクシ</t>
    </rPh>
    <rPh sb="4" eb="6">
      <t>ホウジン</t>
    </rPh>
    <phoneticPr fontId="2"/>
  </si>
  <si>
    <t>社会福祉法人鹿屋市社会福祉協議会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phoneticPr fontId="2"/>
  </si>
  <si>
    <t>社会福祉法人鹿屋市社会福祉協議会特定相談支援事業所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rPh sb="16" eb="18">
      <t>トクテイ</t>
    </rPh>
    <rPh sb="18" eb="20">
      <t>ソウダン</t>
    </rPh>
    <rPh sb="20" eb="22">
      <t>シエン</t>
    </rPh>
    <rPh sb="22" eb="25">
      <t>ジギョウショ</t>
    </rPh>
    <phoneticPr fontId="2"/>
  </si>
  <si>
    <t>向江町29番２号</t>
    <rPh sb="0" eb="2">
      <t>ムカエ</t>
    </rPh>
    <rPh sb="2" eb="3">
      <t>マチ</t>
    </rPh>
    <rPh sb="5" eb="6">
      <t>バン</t>
    </rPh>
    <rPh sb="7" eb="8">
      <t>ゴウ</t>
    </rPh>
    <phoneticPr fontId="2"/>
  </si>
  <si>
    <t>相談支援事業所太陽の丘</t>
    <rPh sb="0" eb="2">
      <t>ソウダン</t>
    </rPh>
    <rPh sb="2" eb="4">
      <t>シエン</t>
    </rPh>
    <rPh sb="4" eb="7">
      <t>ジギョウショ</t>
    </rPh>
    <rPh sb="7" eb="9">
      <t>タイヨウ</t>
    </rPh>
    <rPh sb="10" eb="11">
      <t>オカ</t>
    </rPh>
    <phoneticPr fontId="2"/>
  </si>
  <si>
    <t>志布志町帖6571番地16</t>
    <phoneticPr fontId="2"/>
  </si>
  <si>
    <t>第２花の木ファーム</t>
    <rPh sb="0" eb="1">
      <t>ダイ</t>
    </rPh>
    <rPh sb="2" eb="3">
      <t>ハナ</t>
    </rPh>
    <rPh sb="4" eb="5">
      <t>キ</t>
    </rPh>
    <phoneticPr fontId="2"/>
  </si>
  <si>
    <t>就労継続支援Ｂ型スマイル工房　パスタカフェドリィ</t>
    <phoneticPr fontId="2"/>
  </si>
  <si>
    <t>１１－自立訓練（生活訓練）</t>
    <rPh sb="3" eb="5">
      <t>ジリツ</t>
    </rPh>
    <rPh sb="5" eb="7">
      <t>クンレン</t>
    </rPh>
    <rPh sb="8" eb="10">
      <t>セイカツ</t>
    </rPh>
    <rPh sb="10" eb="12">
      <t>クンレン</t>
    </rPh>
    <phoneticPr fontId="2"/>
  </si>
  <si>
    <t>さくら荘スマイル</t>
    <rPh sb="3" eb="4">
      <t>ソウ</t>
    </rPh>
    <phoneticPr fontId="2"/>
  </si>
  <si>
    <t>垂水市本城3613番地</t>
    <rPh sb="0" eb="3">
      <t>タルミズシ</t>
    </rPh>
    <rPh sb="3" eb="5">
      <t>ホンジョウ</t>
    </rPh>
    <rPh sb="9" eb="11">
      <t>バンチ</t>
    </rPh>
    <phoneticPr fontId="2"/>
  </si>
  <si>
    <t>障がい福祉ヘルパーステーション　Asobu。鹿屋事業所</t>
    <phoneticPr fontId="2"/>
  </si>
  <si>
    <t>合同会社楽園</t>
    <rPh sb="0" eb="2">
      <t>ゴウドウ</t>
    </rPh>
    <rPh sb="2" eb="4">
      <t>ガイシャ</t>
    </rPh>
    <rPh sb="4" eb="6">
      <t>ラクエン</t>
    </rPh>
    <phoneticPr fontId="2"/>
  </si>
  <si>
    <t>0994-36-8137</t>
    <phoneticPr fontId="2"/>
  </si>
  <si>
    <t>0994-36-8138</t>
    <phoneticPr fontId="2"/>
  </si>
  <si>
    <t>株式会社スリーベル</t>
  </si>
  <si>
    <t>笠之原町46番23号</t>
  </si>
  <si>
    <t>0994-40-9731</t>
  </si>
  <si>
    <t>0994-40-9730</t>
  </si>
  <si>
    <t>株式会社フレンズ</t>
    <phoneticPr fontId="2"/>
  </si>
  <si>
    <t>放課後等デイサービス　フレンズ</t>
    <phoneticPr fontId="2"/>
  </si>
  <si>
    <t>寿七丁目４－40</t>
    <phoneticPr fontId="2"/>
  </si>
  <si>
    <t>0994-37-3076</t>
    <phoneticPr fontId="2"/>
  </si>
  <si>
    <t>富山1678番地５</t>
  </si>
  <si>
    <t>0994-65-2121</t>
  </si>
  <si>
    <t>株式会社ヴィレッジ</t>
    <rPh sb="0" eb="4">
      <t>カブシキガイシャ</t>
    </rPh>
    <phoneticPr fontId="2"/>
  </si>
  <si>
    <t>西原２丁目34番27号</t>
    <phoneticPr fontId="2"/>
  </si>
  <si>
    <t>0994-45-5400</t>
    <phoneticPr fontId="2"/>
  </si>
  <si>
    <t>鹿屋市上野町4790番地５</t>
    <rPh sb="0" eb="3">
      <t>カノヤシ</t>
    </rPh>
    <phoneticPr fontId="2"/>
  </si>
  <si>
    <t>鹿屋市笠之原町7402番地５</t>
    <rPh sb="0" eb="3">
      <t>カノヤシ</t>
    </rPh>
    <rPh sb="3" eb="7">
      <t>カサノハラチョウ</t>
    </rPh>
    <rPh sb="11" eb="13">
      <t>バンチ</t>
    </rPh>
    <phoneticPr fontId="2"/>
  </si>
  <si>
    <t>鹿屋市川西町4452番地２</t>
    <rPh sb="0" eb="3">
      <t>カノヤシ</t>
    </rPh>
    <phoneticPr fontId="2"/>
  </si>
  <si>
    <t>鹿屋市西原２丁目34番27号</t>
    <rPh sb="0" eb="3">
      <t>カノヤシ</t>
    </rPh>
    <phoneticPr fontId="2"/>
  </si>
  <si>
    <t>株式会社ヴィレッジ複合型障がい施設　共同生活援助事業所未里</t>
    <phoneticPr fontId="2"/>
  </si>
  <si>
    <t>893-1207</t>
  </si>
  <si>
    <t>新富164番地３</t>
    <rPh sb="0" eb="1">
      <t>シン</t>
    </rPh>
    <rPh sb="1" eb="2">
      <t>トミ</t>
    </rPh>
    <rPh sb="5" eb="7">
      <t>バンチ</t>
    </rPh>
    <phoneticPr fontId="2"/>
  </si>
  <si>
    <t>株式会社ニチイ学館</t>
    <rPh sb="0" eb="4">
      <t>カブシキガイシャ</t>
    </rPh>
    <rPh sb="7" eb="9">
      <t>ガッカン</t>
    </rPh>
    <phoneticPr fontId="2"/>
  </si>
  <si>
    <t>ニチイケアセンターきもつき</t>
    <phoneticPr fontId="2"/>
  </si>
  <si>
    <t>0994-68-8977</t>
    <phoneticPr fontId="2"/>
  </si>
  <si>
    <t>0994-65-8385</t>
    <phoneticPr fontId="2"/>
  </si>
  <si>
    <t>つむぎの舎</t>
    <phoneticPr fontId="2"/>
  </si>
  <si>
    <t>有限会社広優</t>
    <phoneticPr fontId="2"/>
  </si>
  <si>
    <t>0994-45-5147</t>
    <phoneticPr fontId="2"/>
  </si>
  <si>
    <t>0994-45-5149</t>
    <phoneticPr fontId="2"/>
  </si>
  <si>
    <t>居宅介護事業所ももハウス</t>
    <rPh sb="0" eb="2">
      <t>キョタク</t>
    </rPh>
    <rPh sb="2" eb="4">
      <t>カイゴ</t>
    </rPh>
    <rPh sb="4" eb="7">
      <t>ジギョウショ</t>
    </rPh>
    <phoneticPr fontId="2"/>
  </si>
  <si>
    <t>社会就労支援センター　のどか園</t>
    <phoneticPr fontId="2"/>
  </si>
  <si>
    <t>社会就労支援センター　のどか園</t>
    <phoneticPr fontId="2"/>
  </si>
  <si>
    <t>893-2302</t>
    <phoneticPr fontId="2"/>
  </si>
  <si>
    <t>893-2302</t>
    <phoneticPr fontId="2"/>
  </si>
  <si>
    <t>ニチイケアセンター西原</t>
    <rPh sb="9" eb="11">
      <t>ニシハラ</t>
    </rPh>
    <phoneticPr fontId="2"/>
  </si>
  <si>
    <t>西原四丁目９番15号</t>
    <rPh sb="0" eb="2">
      <t>ニシハラ</t>
    </rPh>
    <rPh sb="2" eb="5">
      <t>ヨンチョウメ</t>
    </rPh>
    <rPh sb="6" eb="7">
      <t>バン</t>
    </rPh>
    <rPh sb="9" eb="10">
      <t>ゴウ</t>
    </rPh>
    <phoneticPr fontId="2"/>
  </si>
  <si>
    <t>0994-42-7711</t>
    <phoneticPr fontId="2"/>
  </si>
  <si>
    <t>0994-41-0284</t>
    <phoneticPr fontId="2"/>
  </si>
  <si>
    <t>市木字沖田441番地１</t>
    <phoneticPr fontId="2"/>
  </si>
  <si>
    <t>891-2103</t>
    <phoneticPr fontId="2"/>
  </si>
  <si>
    <t>就労支援事業所　厨房　綾</t>
    <phoneticPr fontId="2"/>
  </si>
  <si>
    <t>一般社団法人ナガノレーシング</t>
    <phoneticPr fontId="2"/>
  </si>
  <si>
    <t>新川西5096番地３</t>
    <phoneticPr fontId="2"/>
  </si>
  <si>
    <t>0994-63-6821</t>
    <phoneticPr fontId="2"/>
  </si>
  <si>
    <t>－</t>
    <phoneticPr fontId="2"/>
  </si>
  <si>
    <t>特定非営利活動法人藤栄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トウエイ</t>
    </rPh>
    <phoneticPr fontId="2"/>
  </si>
  <si>
    <t>志布志町志布志3222番地１</t>
    <rPh sb="0" eb="4">
      <t>シブシチョウ</t>
    </rPh>
    <rPh sb="4" eb="7">
      <t>シブシ</t>
    </rPh>
    <rPh sb="11" eb="13">
      <t>バンチ</t>
    </rPh>
    <phoneticPr fontId="2"/>
  </si>
  <si>
    <t>田崎町2225番地33</t>
    <rPh sb="0" eb="3">
      <t>タサキチョウ</t>
    </rPh>
    <rPh sb="7" eb="9">
      <t>バンチ</t>
    </rPh>
    <phoneticPr fontId="2"/>
  </si>
  <si>
    <t>外部ｻｰﾋﾞｽ
利用型</t>
    <phoneticPr fontId="2"/>
  </si>
  <si>
    <t>株式会社ライフデザイン</t>
    <phoneticPr fontId="2"/>
  </si>
  <si>
    <t>080-3024-2395</t>
    <phoneticPr fontId="2"/>
  </si>
  <si>
    <t>シェアホーム　アリス</t>
    <phoneticPr fontId="2"/>
  </si>
  <si>
    <t>サテライト　アリス</t>
    <phoneticPr fontId="2"/>
  </si>
  <si>
    <t>鹿屋市打馬１丁目６番35号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</si>
  <si>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鹿屋市打馬１丁目６番35号</t>
    <phoneticPr fontId="2"/>
  </si>
  <si>
    <t>鹿屋市古前城町13-6サングローリー203号</t>
    <rPh sb="0" eb="3">
      <t>カノヤシ</t>
    </rPh>
    <rPh sb="3" eb="7">
      <t>コセンジョウチョウ</t>
    </rPh>
    <rPh sb="21" eb="22">
      <t>ゴウ</t>
    </rPh>
    <phoneticPr fontId="2"/>
  </si>
  <si>
    <t>単独型（４）</t>
    <rPh sb="0" eb="3">
      <t>タンドクガタ</t>
    </rPh>
    <phoneticPr fontId="2"/>
  </si>
  <si>
    <t>笠之原町1520番地１</t>
    <rPh sb="0" eb="4">
      <t>カサノハラチョウ</t>
    </rPh>
    <rPh sb="8" eb="10">
      <t>バンチ</t>
    </rPh>
    <phoneticPr fontId="2"/>
  </si>
  <si>
    <t>センター事業団　大隅地域福祉事業所　ゆらおう</t>
    <phoneticPr fontId="2"/>
  </si>
  <si>
    <t>ニチイケアセンター鹿屋</t>
    <phoneticPr fontId="2"/>
  </si>
  <si>
    <t>ヘルパーステーション　ヴィラかのや</t>
    <phoneticPr fontId="2"/>
  </si>
  <si>
    <t>ホームヘルパーステーション鹿屋長寿園</t>
    <phoneticPr fontId="2"/>
  </si>
  <si>
    <t>社会福祉法人鹿屋市社会福祉協議会障害者居宅介護事業所</t>
    <phoneticPr fontId="2"/>
  </si>
  <si>
    <t>総合サポートセンター　ラン</t>
    <phoneticPr fontId="2"/>
  </si>
  <si>
    <t>東原ヘルパーステーション</t>
    <phoneticPr fontId="2"/>
  </si>
  <si>
    <t>ケアステーション　すえよし</t>
    <phoneticPr fontId="2"/>
  </si>
  <si>
    <t>総合在宅ケアセンターやごろう苑</t>
    <phoneticPr fontId="2"/>
  </si>
  <si>
    <t>特定非営利活動法人　日光</t>
    <phoneticPr fontId="2"/>
  </si>
  <si>
    <t>輪光無量寿園訪問介護事業所</t>
    <phoneticPr fontId="2"/>
  </si>
  <si>
    <t>志布志ホームヘルプステーション　賀寿園</t>
    <phoneticPr fontId="2"/>
  </si>
  <si>
    <t>回生園ホームヘルプサービス</t>
    <phoneticPr fontId="2"/>
  </si>
  <si>
    <t>社会福祉法人南大隅町社会福祉協議会障害者居宅介護事業所</t>
    <phoneticPr fontId="2"/>
  </si>
  <si>
    <t>花神荘ヘルパーステーション</t>
    <phoneticPr fontId="2"/>
  </si>
  <si>
    <t>障害者支援施設　フレンドリーホームいいぐま</t>
    <phoneticPr fontId="2"/>
  </si>
  <si>
    <t>障害者支援施設　ゆらり</t>
    <phoneticPr fontId="2"/>
  </si>
  <si>
    <t>障害者支援施設　桜町学園</t>
    <phoneticPr fontId="2"/>
  </si>
  <si>
    <t>障害者支援施設　陵北荘</t>
    <phoneticPr fontId="2"/>
  </si>
  <si>
    <t>総合サポートセンター　ラン</t>
    <phoneticPr fontId="2"/>
  </si>
  <si>
    <t>特定非営利活動法人　しをんの会</t>
    <rPh sb="14" eb="15">
      <t>カイ</t>
    </rPh>
    <phoneticPr fontId="2"/>
  </si>
  <si>
    <t>さくら荘</t>
    <phoneticPr fontId="2"/>
  </si>
  <si>
    <t>共同生活支援事業所のどか園</t>
    <phoneticPr fontId="2"/>
  </si>
  <si>
    <t>社会福祉法人錦江町社会福祉協議会指定居宅介護事業所</t>
    <phoneticPr fontId="2"/>
  </si>
  <si>
    <t>輪光無量寿園障害者グループホーム</t>
    <phoneticPr fontId="2"/>
  </si>
  <si>
    <t>愛生ホーム志布志</t>
    <phoneticPr fontId="2"/>
  </si>
  <si>
    <t>愛生ホーム大崎</t>
    <phoneticPr fontId="2"/>
  </si>
  <si>
    <t>玄米もちくんの家</t>
    <phoneticPr fontId="2"/>
  </si>
  <si>
    <t>ケアホームねじめ</t>
    <phoneticPr fontId="2"/>
  </si>
  <si>
    <t>ケアホーム花の木</t>
    <phoneticPr fontId="2"/>
  </si>
  <si>
    <t>照葉の森</t>
    <phoneticPr fontId="2"/>
  </si>
  <si>
    <t>のどか園相談支援センター</t>
    <phoneticPr fontId="2"/>
  </si>
  <si>
    <t>相談支援事業所　すみよしの里</t>
    <phoneticPr fontId="2"/>
  </si>
  <si>
    <t>シオン舎相談支援事業所</t>
    <phoneticPr fontId="2"/>
  </si>
  <si>
    <t>輪光無量寿園居宅介護支援事業所</t>
    <phoneticPr fontId="2"/>
  </si>
  <si>
    <t>障害（児）者相談支援事業所さくらじまコアラ</t>
    <phoneticPr fontId="2"/>
  </si>
  <si>
    <t>児童発達支援事業　おひさまキッズ</t>
    <phoneticPr fontId="2"/>
  </si>
  <si>
    <t>児童発達支援事業所あかり</t>
    <phoneticPr fontId="2"/>
  </si>
  <si>
    <t>にこにこはうす</t>
    <phoneticPr fontId="2"/>
  </si>
  <si>
    <t>こども発達支援センター　めぶき園</t>
    <phoneticPr fontId="2"/>
  </si>
  <si>
    <t>893-0067</t>
    <phoneticPr fontId="2"/>
  </si>
  <si>
    <t>特定非営利活動法人ＰＥＲＣＹ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</si>
  <si>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放課後等デイサービス　パーシー</t>
    <rPh sb="0" eb="3">
      <t>ホウカゴ</t>
    </rPh>
    <rPh sb="3" eb="4">
      <t>トウ</t>
    </rPh>
    <phoneticPr fontId="2"/>
  </si>
  <si>
    <t>0994-36-8484</t>
    <phoneticPr fontId="2"/>
  </si>
  <si>
    <t>0994-36-8487</t>
    <phoneticPr fontId="2"/>
  </si>
  <si>
    <t>末吉町諏訪方1963番地１</t>
    <rPh sb="0" eb="3">
      <t>スエヨシチョウ</t>
    </rPh>
    <rPh sb="3" eb="5">
      <t>スワ</t>
    </rPh>
    <rPh sb="5" eb="6">
      <t>ガタ</t>
    </rPh>
    <rPh sb="10" eb="12">
      <t>バンチ</t>
    </rPh>
    <phoneticPr fontId="2"/>
  </si>
  <si>
    <t>曽於市末吉町岩崎2178-5</t>
    <rPh sb="0" eb="3">
      <t>ソオシ</t>
    </rPh>
    <rPh sb="3" eb="6">
      <t>スエヨシチョウ</t>
    </rPh>
    <rPh sb="6" eb="8">
      <t>イワサキ</t>
    </rPh>
    <phoneticPr fontId="2"/>
  </si>
  <si>
    <t>曽於市末吉町岩崎2178-4</t>
    <rPh sb="0" eb="3">
      <t>ソオシ</t>
    </rPh>
    <rPh sb="3" eb="6">
      <t>スエヨシチョウ</t>
    </rPh>
    <rPh sb="6" eb="8">
      <t>イワサキ</t>
    </rPh>
    <phoneticPr fontId="2"/>
  </si>
  <si>
    <t>グループホームデイズ５</t>
    <phoneticPr fontId="2"/>
  </si>
  <si>
    <t>鹿屋市新川町5390番地５</t>
    <rPh sb="0" eb="3">
      <t>カノヤシ</t>
    </rPh>
    <phoneticPr fontId="2"/>
  </si>
  <si>
    <t>社会福祉法人　愛生会</t>
    <phoneticPr fontId="2"/>
  </si>
  <si>
    <t>打馬一丁目６番35号</t>
    <rPh sb="0" eb="2">
      <t>ウツマ</t>
    </rPh>
    <rPh sb="2" eb="5">
      <t>イッチョウメ</t>
    </rPh>
    <rPh sb="6" eb="7">
      <t>バン</t>
    </rPh>
    <rPh sb="9" eb="10">
      <t>ゴウ</t>
    </rPh>
    <phoneticPr fontId="2"/>
  </si>
  <si>
    <t>ニコニコ　７</t>
    <phoneticPr fontId="2"/>
  </si>
  <si>
    <t>寿八丁目20番15号</t>
    <rPh sb="0" eb="1">
      <t>コトブキ</t>
    </rPh>
    <rPh sb="1" eb="2">
      <t>ハッ</t>
    </rPh>
    <rPh sb="2" eb="4">
      <t>チョウメ</t>
    </rPh>
    <rPh sb="6" eb="7">
      <t>バン</t>
    </rPh>
    <rPh sb="9" eb="10">
      <t>ゴウ</t>
    </rPh>
    <phoneticPr fontId="2"/>
  </si>
  <si>
    <t>ＳＳＴ　ココペリの森</t>
    <rPh sb="9" eb="10">
      <t>モリ</t>
    </rPh>
    <phoneticPr fontId="2"/>
  </si>
  <si>
    <t>株式会社ココペリ</t>
    <rPh sb="0" eb="4">
      <t>カブシキガイシャ</t>
    </rPh>
    <phoneticPr fontId="2"/>
  </si>
  <si>
    <t>合同会社みらい</t>
    <rPh sb="0" eb="2">
      <t>ゴウドウ</t>
    </rPh>
    <rPh sb="2" eb="4">
      <t>カイシャ</t>
    </rPh>
    <phoneticPr fontId="2"/>
  </si>
  <si>
    <t>福祉作業所　みらい工房</t>
    <rPh sb="0" eb="2">
      <t>フクシ</t>
    </rPh>
    <rPh sb="2" eb="5">
      <t>サギョウショ</t>
    </rPh>
    <rPh sb="9" eb="11">
      <t>コウボウ</t>
    </rPh>
    <phoneticPr fontId="2"/>
  </si>
  <si>
    <t>893-0062</t>
    <phoneticPr fontId="2"/>
  </si>
  <si>
    <t>新生町13番22号</t>
    <rPh sb="0" eb="2">
      <t>シンセイ</t>
    </rPh>
    <rPh sb="2" eb="3">
      <t>チョウ</t>
    </rPh>
    <rPh sb="5" eb="6">
      <t>バン</t>
    </rPh>
    <rPh sb="8" eb="9">
      <t>ゴウ</t>
    </rPh>
    <phoneticPr fontId="2"/>
  </si>
  <si>
    <t>0994-45-5155</t>
    <phoneticPr fontId="2"/>
  </si>
  <si>
    <t>0994-45-5177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</si>
  <si>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8">
      <t>ガク</t>
    </rPh>
    <rPh sb="8" eb="10">
      <t>フウカイ</t>
    </rPh>
    <phoneticPr fontId="2"/>
  </si>
  <si>
    <t>共同生活援助事業所　舞ハウス</t>
    <phoneticPr fontId="2"/>
  </si>
  <si>
    <t>笠之原町９番11号</t>
    <phoneticPr fontId="2"/>
  </si>
  <si>
    <t>0994-35-1081</t>
    <phoneticPr fontId="2"/>
  </si>
  <si>
    <t>笠之原町９番11号</t>
    <phoneticPr fontId="2"/>
  </si>
  <si>
    <t>笠之原町９番11－１号</t>
    <phoneticPr fontId="2"/>
  </si>
  <si>
    <t>舞ハウス　そよ風</t>
    <rPh sb="0" eb="1">
      <t>マイ</t>
    </rPh>
    <rPh sb="7" eb="8">
      <t>カゼ</t>
    </rPh>
    <phoneticPr fontId="2"/>
  </si>
  <si>
    <t>舞ハウス　ゆめ</t>
    <rPh sb="0" eb="1">
      <t>マイ</t>
    </rPh>
    <phoneticPr fontId="2"/>
  </si>
  <si>
    <t>併設（２）</t>
    <rPh sb="0" eb="2">
      <t>ヘイセツ</t>
    </rPh>
    <phoneticPr fontId="2"/>
  </si>
  <si>
    <t>短期入所事業所　舞ハウス</t>
    <rPh sb="0" eb="2">
      <t>タンキ</t>
    </rPh>
    <rPh sb="2" eb="4">
      <t>ニュウショ</t>
    </rPh>
    <rPh sb="4" eb="7">
      <t>ジギョウショ</t>
    </rPh>
    <rPh sb="8" eb="9">
      <t>マイ</t>
    </rPh>
    <phoneticPr fontId="2"/>
  </si>
  <si>
    <t>0994-35-1081</t>
    <phoneticPr fontId="2"/>
  </si>
  <si>
    <t>0994-35-1082</t>
    <phoneticPr fontId="2"/>
  </si>
  <si>
    <t>シェアホーム　テレス</t>
    <phoneticPr fontId="2"/>
  </si>
  <si>
    <t>放課後等デイサービス優愛</t>
    <phoneticPr fontId="2"/>
  </si>
  <si>
    <t>合同会社優生</t>
    <phoneticPr fontId="2"/>
  </si>
  <si>
    <t>野里町4660番３</t>
    <phoneticPr fontId="2"/>
  </si>
  <si>
    <t>893-0055</t>
    <phoneticPr fontId="2"/>
  </si>
  <si>
    <t>0994-45-4430</t>
    <phoneticPr fontId="2"/>
  </si>
  <si>
    <t>0994-45-4433</t>
    <phoneticPr fontId="2"/>
  </si>
  <si>
    <t>笠之原町45番52－４号</t>
    <rPh sb="0" eb="4">
      <t>カサノハラチョウ</t>
    </rPh>
    <rPh sb="6" eb="7">
      <t>バン</t>
    </rPh>
    <rPh sb="11" eb="12">
      <t>ゴウ</t>
    </rPh>
    <phoneticPr fontId="2"/>
  </si>
  <si>
    <t>笠之原町45番52－２号</t>
    <rPh sb="0" eb="4">
      <t>カサノハラチョウ</t>
    </rPh>
    <rPh sb="6" eb="7">
      <t>バン</t>
    </rPh>
    <rPh sb="11" eb="12">
      <t>ゴウ</t>
    </rPh>
    <phoneticPr fontId="2"/>
  </si>
  <si>
    <t>0994-45-7323</t>
    <phoneticPr fontId="2"/>
  </si>
  <si>
    <t>0994-45-7324</t>
    <phoneticPr fontId="2"/>
  </si>
  <si>
    <t>一般社団法人煌珠会</t>
    <rPh sb="0" eb="2">
      <t>イッパン</t>
    </rPh>
    <rPh sb="2" eb="6">
      <t>シャダンホウジン</t>
    </rPh>
    <rPh sb="6" eb="7">
      <t>カガヤ</t>
    </rPh>
    <rPh sb="7" eb="8">
      <t>タマ</t>
    </rPh>
    <rPh sb="8" eb="9">
      <t>カイ</t>
    </rPh>
    <phoneticPr fontId="2"/>
  </si>
  <si>
    <t>0994-35-0020</t>
    <phoneticPr fontId="2"/>
  </si>
  <si>
    <t>株式会社オアシス</t>
    <rPh sb="0" eb="4">
      <t>カブシキガイシャ</t>
    </rPh>
    <phoneticPr fontId="2"/>
  </si>
  <si>
    <t>ジョブタス鹿屋事業所</t>
    <rPh sb="5" eb="7">
      <t>カノヤ</t>
    </rPh>
    <rPh sb="7" eb="10">
      <t>ジギョウショ</t>
    </rPh>
    <phoneticPr fontId="2"/>
  </si>
  <si>
    <t>大浦町13805-３</t>
    <rPh sb="0" eb="3">
      <t>オオウラチョウ</t>
    </rPh>
    <phoneticPr fontId="2"/>
  </si>
  <si>
    <t>0994-45-7738</t>
    <phoneticPr fontId="2"/>
  </si>
  <si>
    <t>0994-45-7799</t>
    <phoneticPr fontId="2"/>
  </si>
  <si>
    <t>サポート札元</t>
    <rPh sb="4" eb="6">
      <t>フダモト</t>
    </rPh>
    <phoneticPr fontId="2"/>
  </si>
  <si>
    <t>札元一丁目3516番地１</t>
    <rPh sb="0" eb="2">
      <t>フダモト</t>
    </rPh>
    <rPh sb="2" eb="3">
      <t>1</t>
    </rPh>
    <rPh sb="3" eb="5">
      <t>チョウメ</t>
    </rPh>
    <rPh sb="9" eb="11">
      <t>バンチ</t>
    </rPh>
    <phoneticPr fontId="2"/>
  </si>
  <si>
    <t>0994-36-8201</t>
    <phoneticPr fontId="2"/>
  </si>
  <si>
    <t>0994-44-6715</t>
    <phoneticPr fontId="2"/>
  </si>
  <si>
    <t>893-0032</t>
    <phoneticPr fontId="2"/>
  </si>
  <si>
    <t>川西町4263番地３</t>
    <rPh sb="0" eb="3">
      <t>カワニシチョウ</t>
    </rPh>
    <rPh sb="7" eb="9">
      <t>バンチ</t>
    </rPh>
    <phoneticPr fontId="2"/>
  </si>
  <si>
    <t>0994-43-1743</t>
    <phoneticPr fontId="2"/>
  </si>
  <si>
    <t>0994-43-1739</t>
    <phoneticPr fontId="2"/>
  </si>
  <si>
    <t>株式会社純隆</t>
    <rPh sb="0" eb="4">
      <t>カブシキガイシャ</t>
    </rPh>
    <rPh sb="4" eb="5">
      <t>ジュン</t>
    </rPh>
    <rPh sb="5" eb="6">
      <t>タカシ</t>
    </rPh>
    <phoneticPr fontId="2"/>
  </si>
  <si>
    <t>はっぴーone</t>
    <phoneticPr fontId="2"/>
  </si>
  <si>
    <t>川西町4669番地５</t>
    <rPh sb="0" eb="3">
      <t>カワニシチョウ</t>
    </rPh>
    <rPh sb="7" eb="9">
      <t>バンチ</t>
    </rPh>
    <phoneticPr fontId="2"/>
  </si>
  <si>
    <t>0994-43-9538</t>
    <phoneticPr fontId="2"/>
  </si>
  <si>
    <t>0994-36-0123</t>
    <phoneticPr fontId="2"/>
  </si>
  <si>
    <t>単独型（３）</t>
    <rPh sb="0" eb="3">
      <t>タンドクガタ</t>
    </rPh>
    <phoneticPr fontId="2"/>
  </si>
  <si>
    <t>西祓川町576番地１</t>
    <rPh sb="0" eb="4">
      <t>ニシハライガワチョウ</t>
    </rPh>
    <rPh sb="7" eb="9">
      <t>バンチ</t>
    </rPh>
    <phoneticPr fontId="2"/>
  </si>
  <si>
    <t>株式会社友知開発</t>
    <rPh sb="0" eb="4">
      <t>カブシキガイシャ</t>
    </rPh>
    <rPh sb="4" eb="5">
      <t>トモ</t>
    </rPh>
    <rPh sb="5" eb="6">
      <t>チ</t>
    </rPh>
    <rPh sb="6" eb="8">
      <t>カイハツ</t>
    </rPh>
    <phoneticPr fontId="2"/>
  </si>
  <si>
    <t>こはる日和</t>
    <rPh sb="3" eb="5">
      <t>ヒヨリ</t>
    </rPh>
    <phoneticPr fontId="2"/>
  </si>
  <si>
    <t>0994-45-5275</t>
    <phoneticPr fontId="2"/>
  </si>
  <si>
    <t>0994-45-5276</t>
    <phoneticPr fontId="2"/>
  </si>
  <si>
    <t>株式会社肝属環境サービス</t>
    <rPh sb="0" eb="4">
      <t>カブシキガイシャ</t>
    </rPh>
    <rPh sb="4" eb="6">
      <t>キモツキ</t>
    </rPh>
    <rPh sb="6" eb="8">
      <t>カンキョウ</t>
    </rPh>
    <phoneticPr fontId="2"/>
  </si>
  <si>
    <t>児童発達支援　トインビー・プレスクール</t>
    <rPh sb="0" eb="2">
      <t>ジドウ</t>
    </rPh>
    <rPh sb="2" eb="4">
      <t>ハッタツ</t>
    </rPh>
    <rPh sb="4" eb="6">
      <t>シエン</t>
    </rPh>
    <phoneticPr fontId="2"/>
  </si>
  <si>
    <t>893-1605</t>
    <phoneticPr fontId="2"/>
  </si>
  <si>
    <t>0994-45-5634</t>
    <phoneticPr fontId="2"/>
  </si>
  <si>
    <t>企画室　よんえる</t>
    <rPh sb="0" eb="3">
      <t>キカクシツ</t>
    </rPh>
    <phoneticPr fontId="2"/>
  </si>
  <si>
    <t>090-4434-8878</t>
    <phoneticPr fontId="2"/>
  </si>
  <si>
    <t>寿七丁目２番25号</t>
    <phoneticPr fontId="2"/>
  </si>
  <si>
    <t>つぼみ</t>
    <phoneticPr fontId="2"/>
  </si>
  <si>
    <t>893-1103</t>
    <phoneticPr fontId="2"/>
  </si>
  <si>
    <t>0994-35-1883</t>
    <phoneticPr fontId="2"/>
  </si>
  <si>
    <t>0994-35-1884</t>
    <phoneticPr fontId="2"/>
  </si>
  <si>
    <t>0994-37-5360</t>
    <phoneticPr fontId="2"/>
  </si>
  <si>
    <t>児童発達支援事業所　ひまわり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</si>
  <si>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社会福祉法人　州鵬会</t>
    <rPh sb="7" eb="9">
      <t>シュウホウ</t>
    </rPh>
    <rPh sb="9" eb="10">
      <t>カイ</t>
    </rPh>
    <phoneticPr fontId="2"/>
  </si>
  <si>
    <t>ホームヘルパーステーショングリーンバード</t>
    <phoneticPr fontId="2"/>
  </si>
  <si>
    <t>輝北町市成1177番地</t>
    <phoneticPr fontId="2"/>
  </si>
  <si>
    <t>特別養護老人ホームグリーンバード</t>
    <phoneticPr fontId="2"/>
  </si>
  <si>
    <t>099-485-1414</t>
    <phoneticPr fontId="2"/>
  </si>
  <si>
    <t>099-485-1414</t>
    <phoneticPr fontId="2"/>
  </si>
  <si>
    <t>串良町上小原1972番地12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</si>
  <si>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寿八丁目16番14号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</si>
  <si>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新川町２４１番地２３</t>
    <phoneticPr fontId="2"/>
  </si>
  <si>
    <t>特定非営利活動法人一歩会ｅすぺーす</t>
    <phoneticPr fontId="2"/>
  </si>
  <si>
    <t>吾平町麓1641番地１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</si>
  <si>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株式会社スターシップ</t>
    <rPh sb="0" eb="4">
      <t>カブシキガイシャ</t>
    </rPh>
    <phoneticPr fontId="2"/>
  </si>
  <si>
    <t>放課後等デイサービスがじゅまるの家</t>
    <rPh sb="0" eb="4">
      <t>ホウカゴトウ</t>
    </rPh>
    <rPh sb="16" eb="17">
      <t>イエ</t>
    </rPh>
    <phoneticPr fontId="2"/>
  </si>
  <si>
    <t>893－0055</t>
    <phoneticPr fontId="2"/>
  </si>
  <si>
    <t>野里町4917－３</t>
    <rPh sb="0" eb="1">
      <t>ノ</t>
    </rPh>
    <rPh sb="1" eb="3">
      <t>サトチョウ</t>
    </rPh>
    <phoneticPr fontId="2"/>
  </si>
  <si>
    <t>0994-35-1427</t>
    <phoneticPr fontId="2"/>
  </si>
  <si>
    <t>0994-35-0064</t>
    <phoneticPr fontId="2"/>
  </si>
  <si>
    <t>株式会社ジャパンピース</t>
    <rPh sb="0" eb="4">
      <t>カブシキガイシャ</t>
    </rPh>
    <phoneticPr fontId="2"/>
  </si>
  <si>
    <t>グリーンピース</t>
    <phoneticPr fontId="2"/>
  </si>
  <si>
    <t>893－0023</t>
    <phoneticPr fontId="2"/>
  </si>
  <si>
    <t>笠之原町2653－１</t>
    <rPh sb="0" eb="4">
      <t>カサノハラチョウ</t>
    </rPh>
    <phoneticPr fontId="2"/>
  </si>
  <si>
    <t>050-1271-7947</t>
    <phoneticPr fontId="2"/>
  </si>
  <si>
    <t>899-7492</t>
    <phoneticPr fontId="2"/>
  </si>
  <si>
    <t>有明町野井倉1756番地有明本庁内</t>
  </si>
  <si>
    <t>有明町野井倉1756番地有明本庁内</t>
    <rPh sb="0" eb="3">
      <t>アリアケチョウ</t>
    </rPh>
    <rPh sb="3" eb="6">
      <t>ノイクラ</t>
    </rPh>
    <rPh sb="10" eb="12">
      <t>バンチ</t>
    </rPh>
    <rPh sb="12" eb="14">
      <t>アリアケ</t>
    </rPh>
    <rPh sb="14" eb="16">
      <t>ホンチョウ</t>
    </rPh>
    <rPh sb="16" eb="17">
      <t>ナイ</t>
    </rPh>
    <phoneticPr fontId="2"/>
  </si>
  <si>
    <t>099-401-0028</t>
  </si>
  <si>
    <t>099-401-0028</t>
    <phoneticPr fontId="2"/>
  </si>
  <si>
    <t>099-401-4600</t>
  </si>
  <si>
    <t>099-401-4600</t>
    <phoneticPr fontId="2"/>
  </si>
  <si>
    <t>特定非営利活動法人くろしお会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2"/>
  </si>
  <si>
    <t>女性障がい者専用グループホーム　辰の子ホーム</t>
    <rPh sb="0" eb="2">
      <t>ジョセイ</t>
    </rPh>
    <rPh sb="2" eb="3">
      <t>ショウ</t>
    </rPh>
    <rPh sb="5" eb="6">
      <t>シャ</t>
    </rPh>
    <rPh sb="6" eb="8">
      <t>センヨウ</t>
    </rPh>
    <rPh sb="16" eb="17">
      <t>タツ</t>
    </rPh>
    <rPh sb="18" eb="19">
      <t>コ</t>
    </rPh>
    <phoneticPr fontId="2"/>
  </si>
  <si>
    <t>神領1415番地１</t>
    <rPh sb="0" eb="2">
      <t>ジンリョウ</t>
    </rPh>
    <rPh sb="6" eb="8">
      <t>バンチ</t>
    </rPh>
    <phoneticPr fontId="2"/>
  </si>
  <si>
    <t>099-477-2111</t>
    <phoneticPr fontId="2"/>
  </si>
  <si>
    <t>大崎町神領1415番地１</t>
    <rPh sb="0" eb="3">
      <t>オオサキチョウ</t>
    </rPh>
    <rPh sb="3" eb="5">
      <t>ジンリョウ</t>
    </rPh>
    <rPh sb="9" eb="11">
      <t>バンチ</t>
    </rPh>
    <phoneticPr fontId="2"/>
  </si>
  <si>
    <t>特定非営利活動法人窪田福祉会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クボタ</t>
    </rPh>
    <rPh sb="11" eb="14">
      <t>フクシカイ</t>
    </rPh>
    <phoneticPr fontId="2"/>
  </si>
  <si>
    <t>笑いの園</t>
    <rPh sb="0" eb="1">
      <t>ワラ</t>
    </rPh>
    <rPh sb="3" eb="4">
      <t>ソノ</t>
    </rPh>
    <phoneticPr fontId="2"/>
  </si>
  <si>
    <t>891-2322</t>
    <phoneticPr fontId="2"/>
  </si>
  <si>
    <t>古里町728-１</t>
    <rPh sb="0" eb="3">
      <t>フルサトチョウ</t>
    </rPh>
    <phoneticPr fontId="2"/>
  </si>
  <si>
    <t>090-9400-1641</t>
    <phoneticPr fontId="2"/>
  </si>
  <si>
    <t>0994-46-2553</t>
    <phoneticPr fontId="2"/>
  </si>
  <si>
    <t>特定非営利活動法人おいもちゃん家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イエ</t>
    </rPh>
    <phoneticPr fontId="2"/>
  </si>
  <si>
    <t>就労継続支援Ｂ型　おいもちゃん家</t>
    <rPh sb="0" eb="2">
      <t>シュウロウ</t>
    </rPh>
    <rPh sb="2" eb="4">
      <t>ケイゾク</t>
    </rPh>
    <rPh sb="4" eb="6">
      <t>シエン</t>
    </rPh>
    <rPh sb="6" eb="8">
      <t>ビーガタ</t>
    </rPh>
    <rPh sb="15" eb="16">
      <t>イエ</t>
    </rPh>
    <phoneticPr fontId="2"/>
  </si>
  <si>
    <t>西原二丁目４番５号</t>
    <rPh sb="0" eb="2">
      <t>ニシハラ</t>
    </rPh>
    <rPh sb="2" eb="3">
      <t>2</t>
    </rPh>
    <rPh sb="3" eb="5">
      <t>チョウメ</t>
    </rPh>
    <rPh sb="6" eb="7">
      <t>バン</t>
    </rPh>
    <rPh sb="8" eb="9">
      <t>ゴウ</t>
    </rPh>
    <phoneticPr fontId="2"/>
  </si>
  <si>
    <t>0994-38-9082</t>
    <phoneticPr fontId="2"/>
  </si>
  <si>
    <t>0994-42-3225</t>
    <phoneticPr fontId="2"/>
  </si>
  <si>
    <t>わたぼうし</t>
  </si>
  <si>
    <t>893-120４</t>
    <phoneticPr fontId="2"/>
  </si>
  <si>
    <t>富山1678番地５</t>
    <rPh sb="0" eb="2">
      <t>トミヤマ</t>
    </rPh>
    <rPh sb="6" eb="8">
      <t>バンチ</t>
    </rPh>
    <phoneticPr fontId="2"/>
  </si>
  <si>
    <t>0994-45-6673</t>
  </si>
  <si>
    <t>0994-45-6673</t>
    <phoneticPr fontId="2"/>
  </si>
  <si>
    <t>ひふみよベースファーム大崎</t>
    <rPh sb="11" eb="13">
      <t>オオサキ</t>
    </rPh>
    <phoneticPr fontId="2"/>
  </si>
  <si>
    <t>株式会社ひふみよベースファーム</t>
    <rPh sb="0" eb="4">
      <t>カブシキガイシャ</t>
    </rPh>
    <phoneticPr fontId="2"/>
  </si>
  <si>
    <t>菱田948番地２</t>
    <rPh sb="0" eb="2">
      <t>ヒシダ</t>
    </rPh>
    <rPh sb="5" eb="7">
      <t>バンチ</t>
    </rPh>
    <phoneticPr fontId="2"/>
  </si>
  <si>
    <t>099-479-3315</t>
    <phoneticPr fontId="2"/>
  </si>
  <si>
    <t>医療法人ＳＡＫＵＲＡ</t>
    <rPh sb="0" eb="2">
      <t>イリョウ</t>
    </rPh>
    <rPh sb="2" eb="4">
      <t>ホウジン</t>
    </rPh>
    <phoneticPr fontId="2"/>
  </si>
  <si>
    <t>ヘルパーステーションまちばる</t>
    <phoneticPr fontId="2"/>
  </si>
  <si>
    <t>志布志町志布志1330番地</t>
    <rPh sb="0" eb="4">
      <t>シブシチョウ</t>
    </rPh>
    <rPh sb="4" eb="7">
      <t>シブシ</t>
    </rPh>
    <rPh sb="11" eb="13">
      <t>バンチ</t>
    </rPh>
    <phoneticPr fontId="2"/>
  </si>
  <si>
    <t>090-9797-5519</t>
    <phoneticPr fontId="2"/>
  </si>
  <si>
    <t>099-478-1839</t>
    <phoneticPr fontId="2"/>
  </si>
  <si>
    <t>099-478-8333</t>
    <phoneticPr fontId="2"/>
  </si>
  <si>
    <t>099-476-8332</t>
    <phoneticPr fontId="2"/>
  </si>
  <si>
    <t>②－１※２</t>
    <phoneticPr fontId="2"/>
  </si>
  <si>
    <t>サテライトオリーブ</t>
    <phoneticPr fontId="2"/>
  </si>
  <si>
    <t>鹿屋市打馬１丁目４番16号メゾン長谷川303号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rPh sb="16" eb="19">
      <t>ハセガワ</t>
    </rPh>
    <rPh sb="22" eb="23">
      <t>ゴウ</t>
    </rPh>
    <phoneticPr fontId="2"/>
  </si>
  <si>
    <t>複合型障がい施設　相談支援事業所未里</t>
    <rPh sb="0" eb="3">
      <t>フクゴウガタ</t>
    </rPh>
    <rPh sb="3" eb="4">
      <t>ショウ</t>
    </rPh>
    <rPh sb="6" eb="8">
      <t>シセツ</t>
    </rPh>
    <rPh sb="9" eb="11">
      <t>ソウダン</t>
    </rPh>
    <rPh sb="11" eb="13">
      <t>シエン</t>
    </rPh>
    <rPh sb="13" eb="16">
      <t>ジギョウショ</t>
    </rPh>
    <rPh sb="16" eb="18">
      <t>ミサト</t>
    </rPh>
    <phoneticPr fontId="2"/>
  </si>
  <si>
    <t>西原二丁目34番21号</t>
    <rPh sb="0" eb="2">
      <t>ニシハラ</t>
    </rPh>
    <rPh sb="2" eb="3">
      <t>2</t>
    </rPh>
    <rPh sb="3" eb="5">
      <t>チョウメ</t>
    </rPh>
    <rPh sb="7" eb="8">
      <t>バン</t>
    </rPh>
    <rPh sb="10" eb="11">
      <t>ゴウ</t>
    </rPh>
    <phoneticPr fontId="2"/>
  </si>
  <si>
    <t>R3.1.1～R3.12.31休止</t>
    <rPh sb="15" eb="17">
      <t>キュウシ</t>
    </rPh>
    <phoneticPr fontId="2"/>
  </si>
  <si>
    <t>株式会社ヴィレッジ</t>
  </si>
  <si>
    <t>複合型障がい施設　相談支援事業所未里</t>
  </si>
  <si>
    <t>西原二丁目34番21号</t>
  </si>
  <si>
    <t>有限会社えこふぁーむ</t>
    <rPh sb="0" eb="4">
      <t>ユウゲンガイシャ</t>
    </rPh>
    <phoneticPr fontId="2"/>
  </si>
  <si>
    <t>ウェルフェア</t>
    <phoneticPr fontId="2"/>
  </si>
  <si>
    <t>893-1605</t>
    <phoneticPr fontId="2"/>
  </si>
  <si>
    <t>串良町上小原1972番地１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</si>
  <si>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太陽の森</t>
    <rPh sb="0" eb="2">
      <t>タイヨウ</t>
    </rPh>
    <rPh sb="3" eb="4">
      <t>モリ</t>
    </rPh>
    <phoneticPr fontId="2"/>
  </si>
  <si>
    <t>野里町834番２</t>
    <rPh sb="0" eb="1">
      <t>ノ</t>
    </rPh>
    <rPh sb="1" eb="3">
      <t>サトチョウ</t>
    </rPh>
    <rPh sb="6" eb="7">
      <t>バン</t>
    </rPh>
    <phoneticPr fontId="2"/>
  </si>
  <si>
    <t>0994-41-2229</t>
    <phoneticPr fontId="2"/>
  </si>
  <si>
    <t>自立訓練事業所　放課後ハウス　ＴＥＲＡＫＯＹＡ</t>
    <rPh sb="0" eb="2">
      <t>ジリツ</t>
    </rPh>
    <rPh sb="2" eb="4">
      <t>クンレン</t>
    </rPh>
    <rPh sb="4" eb="7">
      <t>ジギョウショ</t>
    </rPh>
    <phoneticPr fontId="2"/>
  </si>
  <si>
    <t>多機能型支援事業所すてっぷ</t>
    <rPh sb="0" eb="4">
      <t>タキノウガタ</t>
    </rPh>
    <rPh sb="4" eb="6">
      <t>シエン</t>
    </rPh>
    <rPh sb="6" eb="9">
      <t>ジギョウショ</t>
    </rPh>
    <phoneticPr fontId="2"/>
  </si>
  <si>
    <t>川西町3924-１</t>
    <rPh sb="0" eb="3">
      <t>カワニシチョウ</t>
    </rPh>
    <phoneticPr fontId="2"/>
  </si>
  <si>
    <t>就労継続支援事業所　きらめき</t>
    <rPh sb="0" eb="2">
      <t>シュウロウ</t>
    </rPh>
    <rPh sb="2" eb="4">
      <t>ケイゾク</t>
    </rPh>
    <rPh sb="4" eb="6">
      <t>シエン</t>
    </rPh>
    <rPh sb="6" eb="9">
      <t>ジギョウショ</t>
    </rPh>
    <phoneticPr fontId="2"/>
  </si>
  <si>
    <t>今坂町10098番地４</t>
    <rPh sb="0" eb="3">
      <t>イマサカチョウ</t>
    </rPh>
    <rPh sb="8" eb="10">
      <t>バンチ</t>
    </rPh>
    <phoneticPr fontId="2"/>
  </si>
  <si>
    <t>0994-35-1912</t>
    <phoneticPr fontId="2"/>
  </si>
  <si>
    <t>0994-35-1913</t>
    <phoneticPr fontId="2"/>
  </si>
  <si>
    <t>相談支援事業所　文殊</t>
    <rPh sb="0" eb="2">
      <t>ソウダン</t>
    </rPh>
    <rPh sb="2" eb="4">
      <t>シエン</t>
    </rPh>
    <rPh sb="4" eb="7">
      <t>ジギョウショ</t>
    </rPh>
    <rPh sb="8" eb="10">
      <t>モンジュ</t>
    </rPh>
    <phoneticPr fontId="2"/>
  </si>
  <si>
    <t>曽於市末吉町諏訪方1591番地２</t>
    <rPh sb="0" eb="3">
      <t>ソオシ</t>
    </rPh>
    <rPh sb="3" eb="6">
      <t>スエヨシチョウ</t>
    </rPh>
    <rPh sb="6" eb="9">
      <t>スワカタ</t>
    </rPh>
    <rPh sb="13" eb="15">
      <t>バンチ</t>
    </rPh>
    <phoneticPr fontId="2"/>
  </si>
  <si>
    <t>0986-57-7480</t>
    <phoneticPr fontId="2"/>
  </si>
  <si>
    <t>就労継続支援B型　Together</t>
  </si>
  <si>
    <t>893-1605</t>
  </si>
  <si>
    <t>0994-45-5618</t>
  </si>
  <si>
    <t>0994-45-5634</t>
  </si>
  <si>
    <t>えすぺらんさBase</t>
    <phoneticPr fontId="2"/>
  </si>
  <si>
    <t>笠之原町23番10－１号</t>
    <rPh sb="0" eb="4">
      <t>カサノハラチョウ</t>
    </rPh>
    <rPh sb="6" eb="7">
      <t>バン</t>
    </rPh>
    <rPh sb="11" eb="12">
      <t>ゴウ</t>
    </rPh>
    <phoneticPr fontId="1"/>
  </si>
  <si>
    <t>0994-36-8884</t>
    <phoneticPr fontId="2"/>
  </si>
  <si>
    <t>川西町4465番地４</t>
    <rPh sb="0" eb="3">
      <t>カワニシチョウ</t>
    </rPh>
    <rPh sb="7" eb="9">
      <t>バンチ</t>
    </rPh>
    <phoneticPr fontId="2"/>
  </si>
  <si>
    <t>ぼくたちの株式会社</t>
    <rPh sb="5" eb="9">
      <t>カブシキガイシャ</t>
    </rPh>
    <phoneticPr fontId="2"/>
  </si>
  <si>
    <t>放課後等デイサービスぼくたちのくら</t>
    <rPh sb="0" eb="4">
      <t>ホウカゴトウ</t>
    </rPh>
    <phoneticPr fontId="2"/>
  </si>
  <si>
    <t>893-1612</t>
    <phoneticPr fontId="2"/>
  </si>
  <si>
    <t>池之原972番地１</t>
    <rPh sb="0" eb="3">
      <t>イケノハラ</t>
    </rPh>
    <rPh sb="6" eb="8">
      <t>バンチ</t>
    </rPh>
    <phoneticPr fontId="2"/>
  </si>
  <si>
    <t>0994-41-5104</t>
    <phoneticPr fontId="2"/>
  </si>
  <si>
    <t>合同会社ＳＹＡＢＥＲＩＢＡ</t>
    <rPh sb="0" eb="2">
      <t>ゴウドウ</t>
    </rPh>
    <rPh sb="2" eb="4">
      <t>ガイシャ</t>
    </rPh>
    <phoneticPr fontId="2"/>
  </si>
  <si>
    <t>相談支援事業所　ふらっと</t>
    <rPh sb="0" eb="2">
      <t>ソウダン</t>
    </rPh>
    <rPh sb="2" eb="4">
      <t>シエン</t>
    </rPh>
    <rPh sb="4" eb="7">
      <t>ジギョウショ</t>
    </rPh>
    <phoneticPr fontId="2"/>
  </si>
  <si>
    <t>鹿屋市</t>
    <rPh sb="0" eb="2">
      <t>カノヤ</t>
    </rPh>
    <rPh sb="2" eb="3">
      <t>シ</t>
    </rPh>
    <phoneticPr fontId="2"/>
  </si>
  <si>
    <t>川西町4801番地１</t>
    <rPh sb="0" eb="3">
      <t>カワニシチョウ</t>
    </rPh>
    <rPh sb="7" eb="9">
      <t>バンチ</t>
    </rPh>
    <phoneticPr fontId="2"/>
  </si>
  <si>
    <t>0994-45-4523</t>
    <phoneticPr fontId="2"/>
  </si>
  <si>
    <t>0994-45-4524</t>
    <phoneticPr fontId="2"/>
  </si>
  <si>
    <t>クローバー　よつばのいえ　寿８</t>
    <rPh sb="13" eb="14">
      <t>コトブキ</t>
    </rPh>
    <phoneticPr fontId="2"/>
  </si>
  <si>
    <t>寿八丁目11番18号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</si>
  <si>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有明町野神字田渕3935番地５の２</t>
    <phoneticPr fontId="2"/>
  </si>
  <si>
    <t>ＳＨアリスとテレス＆シューヴェニアス</t>
    <phoneticPr fontId="2"/>
  </si>
  <si>
    <t>③
※１</t>
    <phoneticPr fontId="2"/>
  </si>
  <si>
    <t>シェアホームシューヴェニアス</t>
    <phoneticPr fontId="2"/>
  </si>
  <si>
    <t>鹿屋市大手町６番３号</t>
    <rPh sb="0" eb="3">
      <t>カノヤシ</t>
    </rPh>
    <rPh sb="3" eb="6">
      <t>オオテマチ</t>
    </rPh>
    <rPh sb="7" eb="8">
      <t>バン</t>
    </rPh>
    <rPh sb="9" eb="10">
      <t>ゴウ</t>
    </rPh>
    <phoneticPr fontId="2"/>
  </si>
  <si>
    <t>株式会社ハートサポート</t>
    <rPh sb="0" eb="2">
      <t>カブシキ</t>
    </rPh>
    <rPh sb="2" eb="4">
      <t>カイシャ</t>
    </rPh>
    <phoneticPr fontId="2"/>
  </si>
  <si>
    <t>エール</t>
    <phoneticPr fontId="2"/>
  </si>
  <si>
    <t>899-7306</t>
    <phoneticPr fontId="2"/>
  </si>
  <si>
    <t>永吉字中段8191番地１</t>
    <rPh sb="0" eb="2">
      <t>ナガヨシ</t>
    </rPh>
    <rPh sb="2" eb="3">
      <t>ジ</t>
    </rPh>
    <rPh sb="3" eb="5">
      <t>ナカダン</t>
    </rPh>
    <rPh sb="9" eb="11">
      <t>バンチ</t>
    </rPh>
    <phoneticPr fontId="2"/>
  </si>
  <si>
    <t>099-478-1662</t>
    <phoneticPr fontId="2"/>
  </si>
  <si>
    <t>099-478-8853</t>
    <phoneticPr fontId="2"/>
  </si>
  <si>
    <t>就労移行支援事業所カルミア</t>
    <rPh sb="0" eb="2">
      <t>シュウロウ</t>
    </rPh>
    <rPh sb="2" eb="4">
      <t>イコウ</t>
    </rPh>
    <rPh sb="4" eb="6">
      <t>シエン</t>
    </rPh>
    <rPh sb="6" eb="9">
      <t>ジギョウショ</t>
    </rPh>
    <phoneticPr fontId="2"/>
  </si>
  <si>
    <t>ニコニコ７</t>
    <phoneticPr fontId="2"/>
  </si>
  <si>
    <t>094-45-7465</t>
    <phoneticPr fontId="2"/>
  </si>
  <si>
    <t>社会福祉法人林愛会</t>
    <rPh sb="0" eb="6">
      <t>シャカイフクシホウジン</t>
    </rPh>
    <rPh sb="6" eb="7">
      <t>ハヤシ</t>
    </rPh>
    <rPh sb="7" eb="8">
      <t>アイ</t>
    </rPh>
    <rPh sb="8" eb="9">
      <t>カイ</t>
    </rPh>
    <phoneticPr fontId="2"/>
  </si>
  <si>
    <t>西原二丁目33番12号１階</t>
    <rPh sb="0" eb="2">
      <t>ニシハラ</t>
    </rPh>
    <rPh sb="2" eb="3">
      <t>２</t>
    </rPh>
    <rPh sb="3" eb="5">
      <t>チョウメ</t>
    </rPh>
    <rPh sb="7" eb="8">
      <t>バン</t>
    </rPh>
    <rPh sb="10" eb="11">
      <t>ゴウ</t>
    </rPh>
    <rPh sb="12" eb="13">
      <t>カイ</t>
    </rPh>
    <phoneticPr fontId="2"/>
  </si>
  <si>
    <t>0994-45-5766</t>
    <phoneticPr fontId="2"/>
  </si>
  <si>
    <t>0994-45-5767</t>
    <phoneticPr fontId="2"/>
  </si>
  <si>
    <t>児童発達支援事業所　あのね</t>
    <rPh sb="0" eb="6">
      <t>ジドウハッタツシエン</t>
    </rPh>
    <rPh sb="6" eb="9">
      <t>ジギョウショ</t>
    </rPh>
    <phoneticPr fontId="2"/>
  </si>
  <si>
    <t>放課後等デイサービス　おおすみKids</t>
    <rPh sb="0" eb="4">
      <t>ホウカゴトウ</t>
    </rPh>
    <phoneticPr fontId="2"/>
  </si>
  <si>
    <t>保育所等訪問支援事業所　すくすく</t>
    <rPh sb="0" eb="4">
      <t>ホイクショトウ</t>
    </rPh>
    <rPh sb="4" eb="8">
      <t>ホウモンシエン</t>
    </rPh>
    <rPh sb="8" eb="11">
      <t>ジギョウショ</t>
    </rPh>
    <phoneticPr fontId="2"/>
  </si>
  <si>
    <t>0994-43-6229</t>
    <phoneticPr fontId="2"/>
  </si>
  <si>
    <t>0994-41-3101</t>
    <phoneticPr fontId="2"/>
  </si>
  <si>
    <t>株式会社スターシップ</t>
    <rPh sb="0" eb="2">
      <t>カブシキ</t>
    </rPh>
    <rPh sb="2" eb="4">
      <t>カイシャ</t>
    </rPh>
    <phoneticPr fontId="2"/>
  </si>
  <si>
    <t>放課後等デイサービスがじゅまるイースト</t>
    <rPh sb="0" eb="3">
      <t>ホウカゴ</t>
    </rPh>
    <rPh sb="3" eb="4">
      <t>トウ</t>
    </rPh>
    <phoneticPr fontId="2"/>
  </si>
  <si>
    <t>串良町上小原2681番地１</t>
  </si>
  <si>
    <t>0994-35-1427</t>
  </si>
  <si>
    <t>0994-35-0064</t>
  </si>
  <si>
    <t>一般社団法人博悠会</t>
  </si>
  <si>
    <t>Play</t>
  </si>
  <si>
    <t>070-1990-1373</t>
  </si>
  <si>
    <t>一般社団法人一颯</t>
    <phoneticPr fontId="2"/>
  </si>
  <si>
    <t>共同生活援助いぶき</t>
    <phoneticPr fontId="2"/>
  </si>
  <si>
    <t>志布志町志布志二丁目17番21号　チャオ天志館501</t>
    <phoneticPr fontId="2"/>
  </si>
  <si>
    <t>099-472-5570</t>
    <phoneticPr fontId="2"/>
  </si>
  <si>
    <t>ホームいぶき</t>
    <phoneticPr fontId="2"/>
  </si>
  <si>
    <t>志布志市志布志町志布志2-17-21</t>
    <rPh sb="0" eb="4">
      <t>シブシシ</t>
    </rPh>
    <rPh sb="4" eb="7">
      <t>シブシ</t>
    </rPh>
    <rPh sb="7" eb="8">
      <t>マチ</t>
    </rPh>
    <rPh sb="8" eb="11">
      <t>シブシ</t>
    </rPh>
    <phoneticPr fontId="2"/>
  </si>
  <si>
    <t>0994-63-9166</t>
    <phoneticPr fontId="2"/>
  </si>
  <si>
    <t>0994-63-9177</t>
    <phoneticPr fontId="2"/>
  </si>
  <si>
    <t>一般社団法人リトル太陽</t>
    <rPh sb="9" eb="11">
      <t>タイヨウ</t>
    </rPh>
    <phoneticPr fontId="2"/>
  </si>
  <si>
    <t>ぽかぽか食堂</t>
    <rPh sb="4" eb="6">
      <t>ショクドウ</t>
    </rPh>
    <phoneticPr fontId="2"/>
  </si>
  <si>
    <t>星塚町4204番地　星塚敬愛園内</t>
    <phoneticPr fontId="2"/>
  </si>
  <si>
    <t>893-0041</t>
    <phoneticPr fontId="2"/>
  </si>
  <si>
    <t>0994-49-2220</t>
    <phoneticPr fontId="2"/>
  </si>
  <si>
    <t>0994-49-2221</t>
    <phoneticPr fontId="2"/>
  </si>
  <si>
    <t>合同会社いぶき</t>
    <rPh sb="0" eb="4">
      <t>ゴウドウカイシャ</t>
    </rPh>
    <phoneticPr fontId="2"/>
  </si>
  <si>
    <t>福祉サポートセンターきらら</t>
    <rPh sb="0" eb="2">
      <t>フクシ</t>
    </rPh>
    <phoneticPr fontId="2"/>
  </si>
  <si>
    <t>シェアホーム　カリメロ</t>
    <phoneticPr fontId="2"/>
  </si>
  <si>
    <t>鹿屋市打馬２丁目５番12号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</si>
  <si>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サテライトカリメロ</t>
    <phoneticPr fontId="2"/>
  </si>
  <si>
    <t>シェアホーム　パタリロ</t>
    <phoneticPr fontId="2"/>
  </si>
  <si>
    <t>鹿屋市打馬2丁目5番12号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</si>
  <si>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提供中</t>
    <rPh sb="0" eb="3">
      <t>テイキョウチュウ</t>
    </rPh>
    <phoneticPr fontId="2"/>
  </si>
  <si>
    <t>打馬二丁目5番12号</t>
    <rPh sb="0" eb="2">
      <t>ウツマ</t>
    </rPh>
    <rPh sb="2" eb="3">
      <t>2</t>
    </rPh>
    <rPh sb="3" eb="5">
      <t>チョウメ</t>
    </rPh>
    <rPh sb="6" eb="7">
      <t>バン</t>
    </rPh>
    <rPh sb="9" eb="10">
      <t>ゴウ</t>
    </rPh>
    <phoneticPr fontId="2"/>
  </si>
  <si>
    <t>鹿屋市大手町12番３号宮脇ビル202号室</t>
    <rPh sb="0" eb="3">
      <t>カノヤシ</t>
    </rPh>
    <rPh sb="3" eb="6">
      <t>オオテマチ</t>
    </rPh>
    <rPh sb="8" eb="9">
      <t>バン</t>
    </rPh>
    <rPh sb="10" eb="11">
      <t>ゴウ</t>
    </rPh>
    <rPh sb="11" eb="13">
      <t>ミヤワキ</t>
    </rPh>
    <rPh sb="18" eb="20">
      <t>ゴウシツ</t>
    </rPh>
    <phoneticPr fontId="2"/>
  </si>
  <si>
    <t>株式会社　柳の里</t>
    <rPh sb="0" eb="4">
      <t>カブシキカイシャ</t>
    </rPh>
    <rPh sb="5" eb="6">
      <t>ヤナギ</t>
    </rPh>
    <rPh sb="7" eb="8">
      <t>サト</t>
    </rPh>
    <phoneticPr fontId="2"/>
  </si>
  <si>
    <t>デイサービス柳の里</t>
    <rPh sb="6" eb="7">
      <t>ヤナギ</t>
    </rPh>
    <rPh sb="8" eb="9">
      <t>サト</t>
    </rPh>
    <phoneticPr fontId="2"/>
  </si>
  <si>
    <t>上野町4554番地11</t>
    <rPh sb="0" eb="2">
      <t>ウエノ</t>
    </rPh>
    <rPh sb="2" eb="3">
      <t>マチ</t>
    </rPh>
    <rPh sb="7" eb="9">
      <t>バンチ</t>
    </rPh>
    <phoneticPr fontId="2"/>
  </si>
  <si>
    <t>0994-35-0531</t>
    <phoneticPr fontId="2"/>
  </si>
  <si>
    <t>0994-45-5233</t>
    <phoneticPr fontId="2"/>
  </si>
  <si>
    <t>0994-36-8793</t>
    <phoneticPr fontId="2"/>
  </si>
  <si>
    <t>あさひ</t>
    <phoneticPr fontId="2"/>
  </si>
  <si>
    <t>特定非営利活動法人りんの樹</t>
    <rPh sb="0" eb="2">
      <t>トクテイ</t>
    </rPh>
    <rPh sb="2" eb="3">
      <t>ヒ</t>
    </rPh>
    <rPh sb="3" eb="5">
      <t>エイリ</t>
    </rPh>
    <rPh sb="5" eb="9">
      <t>カツドウホウジン</t>
    </rPh>
    <rPh sb="12" eb="13">
      <t>キ</t>
    </rPh>
    <phoneticPr fontId="2"/>
  </si>
  <si>
    <t>今坂町12405番地25</t>
    <rPh sb="0" eb="3">
      <t>イマサカチョウ</t>
    </rPh>
    <rPh sb="8" eb="10">
      <t>バンチ</t>
    </rPh>
    <phoneticPr fontId="2"/>
  </si>
  <si>
    <t>社会福祉法人船隈福祉会</t>
    <rPh sb="0" eb="2">
      <t>シャカイ</t>
    </rPh>
    <rPh sb="2" eb="4">
      <t>フクシ</t>
    </rPh>
    <rPh sb="4" eb="6">
      <t>ホウジン</t>
    </rPh>
    <rPh sb="6" eb="7">
      <t>フナ</t>
    </rPh>
    <rPh sb="7" eb="8">
      <t>クマ</t>
    </rPh>
    <rPh sb="8" eb="11">
      <t>フクシカイ</t>
    </rPh>
    <phoneticPr fontId="2"/>
  </si>
  <si>
    <t>通所支援事業所つむぐ</t>
    <rPh sb="0" eb="2">
      <t>ツウショ</t>
    </rPh>
    <rPh sb="2" eb="4">
      <t>シエン</t>
    </rPh>
    <rPh sb="4" eb="7">
      <t>ジギョウショ</t>
    </rPh>
    <phoneticPr fontId="2"/>
  </si>
  <si>
    <t>川西町4801－１</t>
    <rPh sb="0" eb="3">
      <t>カワニシチョウ</t>
    </rPh>
    <phoneticPr fontId="2"/>
  </si>
  <si>
    <t>0994-40-2851</t>
    <phoneticPr fontId="2"/>
  </si>
  <si>
    <t>0994-42-4440</t>
    <phoneticPr fontId="2"/>
  </si>
  <si>
    <t>志布志市</t>
    <phoneticPr fontId="2"/>
  </si>
  <si>
    <t>一般社団法人一颯</t>
    <rPh sb="6" eb="7">
      <t>イチ</t>
    </rPh>
    <rPh sb="7" eb="8">
      <t>ハヤテ</t>
    </rPh>
    <phoneticPr fontId="2"/>
  </si>
  <si>
    <t>放課後等デイサービスいぶき</t>
    <rPh sb="0" eb="4">
      <t>ホウカゴトウ</t>
    </rPh>
    <phoneticPr fontId="2"/>
  </si>
  <si>
    <t>志布志町志布志二丁目17番21号</t>
    <rPh sb="0" eb="4">
      <t>シブシチョウ</t>
    </rPh>
    <rPh sb="4" eb="7">
      <t>シブシ</t>
    </rPh>
    <rPh sb="7" eb="8">
      <t>2</t>
    </rPh>
    <rPh sb="8" eb="10">
      <t>チョウメ</t>
    </rPh>
    <rPh sb="12" eb="13">
      <t>バン</t>
    </rPh>
    <rPh sb="15" eb="16">
      <t>ゴウ</t>
    </rPh>
    <phoneticPr fontId="2"/>
  </si>
  <si>
    <t>提供中</t>
    <rPh sb="2" eb="3">
      <t>チュウ</t>
    </rPh>
    <phoneticPr fontId="2"/>
  </si>
  <si>
    <t>株式会社アスエール</t>
    <rPh sb="0" eb="4">
      <t>カブシキカイシャ</t>
    </rPh>
    <phoneticPr fontId="2"/>
  </si>
  <si>
    <t>ジョブサポ九州鹿屋オフィス</t>
    <rPh sb="5" eb="7">
      <t>キュウシュウ</t>
    </rPh>
    <rPh sb="7" eb="9">
      <t>カノヤ</t>
    </rPh>
    <phoneticPr fontId="2"/>
  </si>
  <si>
    <t>向江町７-１</t>
    <rPh sb="0" eb="3">
      <t>ムカエマチ</t>
    </rPh>
    <phoneticPr fontId="2"/>
  </si>
  <si>
    <t>0994-35-4040</t>
    <phoneticPr fontId="2"/>
  </si>
  <si>
    <t>合同会社ＳＹＡＢＥＲＩＢＡ</t>
    <phoneticPr fontId="2"/>
  </si>
  <si>
    <t>しゃべりば</t>
    <phoneticPr fontId="2"/>
  </si>
  <si>
    <t>0994-45-6563</t>
    <phoneticPr fontId="2"/>
  </si>
  <si>
    <t>リトル太陽</t>
    <rPh sb="3" eb="5">
      <t>タイヨウ</t>
    </rPh>
    <phoneticPr fontId="2"/>
  </si>
  <si>
    <t>札元一丁目18番24号</t>
    <phoneticPr fontId="2"/>
  </si>
  <si>
    <t>グループホーム松原</t>
    <rPh sb="7" eb="9">
      <t>マツバラ</t>
    </rPh>
    <phoneticPr fontId="2"/>
  </si>
  <si>
    <t>志布志市有明町野井倉8226-6</t>
    <rPh sb="0" eb="4">
      <t>シブシシ</t>
    </rPh>
    <rPh sb="4" eb="6">
      <t>アリアケ</t>
    </rPh>
    <rPh sb="6" eb="7">
      <t>マチ</t>
    </rPh>
    <rPh sb="7" eb="8">
      <t>ノ</t>
    </rPh>
    <rPh sb="8" eb="9">
      <t>イ</t>
    </rPh>
    <rPh sb="9" eb="10">
      <t>クラ</t>
    </rPh>
    <phoneticPr fontId="2"/>
  </si>
  <si>
    <t>寿３丁目６-６サンロード寿B棟101号室</t>
    <rPh sb="0" eb="1">
      <t>コトブキ</t>
    </rPh>
    <rPh sb="2" eb="4">
      <t>チョウメ</t>
    </rPh>
    <rPh sb="12" eb="13">
      <t>コトブキ</t>
    </rPh>
    <rPh sb="14" eb="15">
      <t>トウ</t>
    </rPh>
    <rPh sb="18" eb="20">
      <t>ゴウシツ</t>
    </rPh>
    <phoneticPr fontId="2"/>
  </si>
  <si>
    <t>0994-40-5581</t>
    <phoneticPr fontId="2"/>
  </si>
  <si>
    <t>0994-40-5580</t>
    <phoneticPr fontId="2"/>
  </si>
  <si>
    <t>自立支援型デイサービス　かなで</t>
    <rPh sb="0" eb="5">
      <t>ジリツシエンガタ</t>
    </rPh>
    <phoneticPr fontId="2"/>
  </si>
  <si>
    <t>あすな株式会社</t>
    <rPh sb="3" eb="7">
      <t>カブシキカイシャ</t>
    </rPh>
    <phoneticPr fontId="2"/>
  </si>
  <si>
    <t>錦江町</t>
    <phoneticPr fontId="2"/>
  </si>
  <si>
    <t>馬場1187-1</t>
    <rPh sb="0" eb="2">
      <t>ババ</t>
    </rPh>
    <phoneticPr fontId="2"/>
  </si>
  <si>
    <t>0994-27-4077</t>
    <phoneticPr fontId="2"/>
  </si>
  <si>
    <t>0994-27-4078</t>
    <phoneticPr fontId="2"/>
  </si>
  <si>
    <t>株式会社　宝樹</t>
    <rPh sb="5" eb="6">
      <t>タカラ</t>
    </rPh>
    <rPh sb="6" eb="7">
      <t>キ</t>
    </rPh>
    <phoneticPr fontId="2"/>
  </si>
  <si>
    <t>看護小規模多機能ホーム宝樹</t>
    <rPh sb="0" eb="5">
      <t>カンゴショウキボ</t>
    </rPh>
    <rPh sb="5" eb="8">
      <t>タキノウ</t>
    </rPh>
    <rPh sb="11" eb="12">
      <t>タカラ</t>
    </rPh>
    <rPh sb="12" eb="13">
      <t>キ</t>
    </rPh>
    <phoneticPr fontId="2"/>
  </si>
  <si>
    <t>893-2303</t>
    <phoneticPr fontId="2"/>
  </si>
  <si>
    <t>川西町3924-1</t>
    <rPh sb="0" eb="2">
      <t>カワニシ</t>
    </rPh>
    <rPh sb="2" eb="3">
      <t>マチ</t>
    </rPh>
    <phoneticPr fontId="2"/>
  </si>
  <si>
    <t>合同会社楽園</t>
    <rPh sb="0" eb="4">
      <t>ゴウドウカイシャ</t>
    </rPh>
    <rPh sb="4" eb="6">
      <t>ラクエン</t>
    </rPh>
    <phoneticPr fontId="2"/>
  </si>
  <si>
    <t>障がい福祉ヘルパーステーションAsobu。鹿屋事業所</t>
    <rPh sb="0" eb="1">
      <t>ショウ</t>
    </rPh>
    <rPh sb="3" eb="5">
      <t>フクシ</t>
    </rPh>
    <rPh sb="21" eb="23">
      <t>カノヤ</t>
    </rPh>
    <rPh sb="23" eb="26">
      <t>ジギョウショ</t>
    </rPh>
    <phoneticPr fontId="2"/>
  </si>
  <si>
    <t>R2.11.1～R4.10.31休止</t>
    <rPh sb="16" eb="18">
      <t>キュウシ</t>
    </rPh>
    <phoneticPr fontId="2"/>
  </si>
  <si>
    <t>吾平町麓3440番地１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</si>
  <si>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市木字沖田441番地１</t>
    <rPh sb="0" eb="2">
      <t>イチキ</t>
    </rPh>
    <rPh sb="2" eb="3">
      <t>アザナ</t>
    </rPh>
    <rPh sb="3" eb="5">
      <t>オキタ</t>
    </rPh>
    <rPh sb="8" eb="10">
      <t>バンチ</t>
    </rPh>
    <phoneticPr fontId="2"/>
  </si>
  <si>
    <t>特定非営利活動法人リトルオレンジズ</t>
    <rPh sb="0" eb="2">
      <t>トクテイ</t>
    </rPh>
    <rPh sb="2" eb="3">
      <t>ヒ</t>
    </rPh>
    <rPh sb="3" eb="5">
      <t>エイリ</t>
    </rPh>
    <rPh sb="5" eb="9">
      <t>カツドウホウジン</t>
    </rPh>
    <phoneticPr fontId="2"/>
  </si>
  <si>
    <t>リトルオレンジズ　イングリッシュ</t>
    <phoneticPr fontId="2"/>
  </si>
  <si>
    <t>寿8丁目10番11号　202</t>
    <rPh sb="0" eb="1">
      <t>コトブキ</t>
    </rPh>
    <rPh sb="2" eb="4">
      <t>チョウメ</t>
    </rPh>
    <rPh sb="6" eb="7">
      <t>バン</t>
    </rPh>
    <rPh sb="9" eb="10">
      <t>ゴウ</t>
    </rPh>
    <phoneticPr fontId="2"/>
  </si>
  <si>
    <t>080-3157-7431</t>
    <phoneticPr fontId="2"/>
  </si>
  <si>
    <t>南大隅町根占川北9598</t>
    <rPh sb="0" eb="4">
      <t>ミナミオオスミチョウ</t>
    </rPh>
    <rPh sb="4" eb="6">
      <t>ネジメ</t>
    </rPh>
    <rPh sb="6" eb="8">
      <t>カワキタ</t>
    </rPh>
    <phoneticPr fontId="2"/>
  </si>
  <si>
    <t>愛生ホーム大崎Ａ</t>
    <rPh sb="0" eb="2">
      <t>アイセイ</t>
    </rPh>
    <rPh sb="5" eb="7">
      <t>オオサキ</t>
    </rPh>
    <phoneticPr fontId="2"/>
  </si>
  <si>
    <t>愛生ホーム大崎B</t>
    <rPh sb="0" eb="2">
      <t>アイセイ</t>
    </rPh>
    <rPh sb="5" eb="7">
      <t>オオサキ</t>
    </rPh>
    <phoneticPr fontId="2"/>
  </si>
  <si>
    <t>愛生ホーム大崎Ｃ</t>
    <rPh sb="0" eb="2">
      <t>アイセイ</t>
    </rPh>
    <rPh sb="5" eb="7">
      <t>オオサキ</t>
    </rPh>
    <phoneticPr fontId="2"/>
  </si>
  <si>
    <t>大崎町菱田字宇都口3569-27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</si>
  <si>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社会福祉法人恵仁会</t>
    <rPh sb="0" eb="6">
      <t>シャカイフクシホウジン</t>
    </rPh>
    <rPh sb="6" eb="7">
      <t>ケイ</t>
    </rPh>
    <rPh sb="7" eb="8">
      <t>ジン</t>
    </rPh>
    <rPh sb="8" eb="9">
      <t>カイ</t>
    </rPh>
    <phoneticPr fontId="2"/>
  </si>
  <si>
    <t>ミニデイサービス瑠璃ちゃん家</t>
    <rPh sb="8" eb="10">
      <t>ルリ</t>
    </rPh>
    <rPh sb="13" eb="14">
      <t>イエ</t>
    </rPh>
    <phoneticPr fontId="2"/>
  </si>
  <si>
    <t>笠之原町45番52-1号</t>
    <rPh sb="6" eb="7">
      <t>バン</t>
    </rPh>
    <rPh sb="11" eb="12">
      <t>ゴウ</t>
    </rPh>
    <phoneticPr fontId="2"/>
  </si>
  <si>
    <t>0994-44-1645</t>
    <phoneticPr fontId="2"/>
  </si>
  <si>
    <t>株式会社Ｍａｍ’ｓ</t>
    <rPh sb="0" eb="4">
      <t>カブシキカイシャ</t>
    </rPh>
    <phoneticPr fontId="2"/>
  </si>
  <si>
    <t>継続支援Ｂ型　Comachi</t>
    <rPh sb="0" eb="4">
      <t>ケイゾクシエン</t>
    </rPh>
    <rPh sb="5" eb="6">
      <t>ガタ</t>
    </rPh>
    <phoneticPr fontId="2"/>
  </si>
  <si>
    <t>郷之原町11990番地9</t>
    <rPh sb="0" eb="1">
      <t>サト</t>
    </rPh>
    <rPh sb="1" eb="2">
      <t>コレ</t>
    </rPh>
    <rPh sb="2" eb="3">
      <t>ハラ</t>
    </rPh>
    <rPh sb="3" eb="4">
      <t>マチ</t>
    </rPh>
    <rPh sb="9" eb="11">
      <t>バンチ</t>
    </rPh>
    <phoneticPr fontId="2"/>
  </si>
  <si>
    <t>0994-35-1666</t>
    <phoneticPr fontId="2"/>
  </si>
  <si>
    <t>0994-35-1696</t>
    <phoneticPr fontId="2"/>
  </si>
  <si>
    <t>893-0065</t>
    <phoneticPr fontId="2"/>
  </si>
  <si>
    <t>新川町654番地</t>
    <rPh sb="6" eb="8">
      <t>バンチ</t>
    </rPh>
    <phoneticPr fontId="2"/>
  </si>
  <si>
    <t>0994-45-6806</t>
    <phoneticPr fontId="2"/>
  </si>
  <si>
    <t>パカ of ＳＨ</t>
    <phoneticPr fontId="2"/>
  </si>
  <si>
    <t>鹿屋市打馬2丁目5番7号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</si>
  <si>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下堀町9424番１</t>
    <rPh sb="0" eb="3">
      <t>シモホリマチ</t>
    </rPh>
    <rPh sb="7" eb="8">
      <t>バン</t>
    </rPh>
    <phoneticPr fontId="2"/>
  </si>
  <si>
    <t>大手町13番３号</t>
    <rPh sb="0" eb="3">
      <t>オオテマチ</t>
    </rPh>
    <rPh sb="5" eb="6">
      <t>バン</t>
    </rPh>
    <rPh sb="7" eb="8">
      <t>ゴウ</t>
    </rPh>
    <phoneticPr fontId="2"/>
  </si>
  <si>
    <t>大手町13番4号河合ビル200号</t>
    <rPh sb="0" eb="3">
      <t>オオテマチ</t>
    </rPh>
    <rPh sb="5" eb="6">
      <t>バン</t>
    </rPh>
    <rPh sb="7" eb="8">
      <t>ゴウ</t>
    </rPh>
    <rPh sb="8" eb="10">
      <t>カワイ</t>
    </rPh>
    <rPh sb="15" eb="16">
      <t>ゴウ</t>
    </rPh>
    <phoneticPr fontId="2"/>
  </si>
  <si>
    <t>080-3429-6956</t>
    <phoneticPr fontId="2"/>
  </si>
  <si>
    <t>企画室　ダッシュ</t>
    <rPh sb="0" eb="3">
      <t>キカクシツ</t>
    </rPh>
    <phoneticPr fontId="2"/>
  </si>
  <si>
    <t>合同会社リスタート</t>
    <phoneticPr fontId="2"/>
  </si>
  <si>
    <t>ジョブアクトハナウタ</t>
    <phoneticPr fontId="2"/>
  </si>
  <si>
    <t>899-4102</t>
    <phoneticPr fontId="2"/>
  </si>
  <si>
    <t>曽於市</t>
    <phoneticPr fontId="2"/>
  </si>
  <si>
    <t>財部町北俣1869番７</t>
    <rPh sb="0" eb="3">
      <t>タカラベチョウ</t>
    </rPh>
    <rPh sb="3" eb="5">
      <t>キタマタ</t>
    </rPh>
    <rPh sb="9" eb="10">
      <t>バン</t>
    </rPh>
    <phoneticPr fontId="2"/>
  </si>
  <si>
    <t>0995-50-3880</t>
    <phoneticPr fontId="2"/>
  </si>
  <si>
    <t>わんぴーす　しぶし</t>
    <phoneticPr fontId="2"/>
  </si>
  <si>
    <t>株式会社ＳＭＫ</t>
    <rPh sb="0" eb="4">
      <t>カブシキカイシャ</t>
    </rPh>
    <phoneticPr fontId="2"/>
  </si>
  <si>
    <t>志布志町安楽字中原4702番地３</t>
    <rPh sb="0" eb="4">
      <t>シブシチョウ</t>
    </rPh>
    <rPh sb="4" eb="6">
      <t>アンラク</t>
    </rPh>
    <rPh sb="6" eb="7">
      <t>アザナ</t>
    </rPh>
    <rPh sb="7" eb="9">
      <t>ナカハラ</t>
    </rPh>
    <rPh sb="13" eb="15">
      <t>バンチ</t>
    </rPh>
    <phoneticPr fontId="2"/>
  </si>
  <si>
    <t>099-401-5833</t>
    <phoneticPr fontId="2"/>
  </si>
  <si>
    <t>一般社団法人煌珠会</t>
    <rPh sb="0" eb="6">
      <t>イッパンシャダンホウジン</t>
    </rPh>
    <rPh sb="6" eb="7">
      <t>コウ</t>
    </rPh>
    <rPh sb="7" eb="8">
      <t>ジュ</t>
    </rPh>
    <rPh sb="8" eb="9">
      <t>カイ</t>
    </rPh>
    <phoneticPr fontId="2"/>
  </si>
  <si>
    <t>ハローライフ相談支援事業所</t>
    <rPh sb="6" eb="10">
      <t>ソウダンシエン</t>
    </rPh>
    <rPh sb="10" eb="13">
      <t>ジギョウショ</t>
    </rPh>
    <phoneticPr fontId="2"/>
  </si>
  <si>
    <t>今坂町10098番地４</t>
    <rPh sb="0" eb="3">
      <t>イマサカマチ</t>
    </rPh>
    <rPh sb="8" eb="10">
      <t>バンチ</t>
    </rPh>
    <phoneticPr fontId="2"/>
  </si>
  <si>
    <t>株式会社スターシップ</t>
    <phoneticPr fontId="2"/>
  </si>
  <si>
    <t>相談支援事業所　Gaju</t>
    <rPh sb="0" eb="4">
      <t>ソウダンシエン</t>
    </rPh>
    <rPh sb="4" eb="7">
      <t>ジギョウショ</t>
    </rPh>
    <phoneticPr fontId="2"/>
  </si>
  <si>
    <t>垂水市</t>
    <phoneticPr fontId="2"/>
  </si>
  <si>
    <t>相談支援事業所きらら</t>
    <rPh sb="0" eb="6">
      <t>ソウダンシエンジギョウ</t>
    </rPh>
    <rPh sb="6" eb="7">
      <t>ショ</t>
    </rPh>
    <phoneticPr fontId="2"/>
  </si>
  <si>
    <t>市木441番地１</t>
    <rPh sb="0" eb="2">
      <t>イチキ</t>
    </rPh>
    <rPh sb="5" eb="7">
      <t>バンチ</t>
    </rPh>
    <phoneticPr fontId="2"/>
  </si>
  <si>
    <t>0994-35-0144</t>
    <phoneticPr fontId="2"/>
  </si>
  <si>
    <t>新川町161番地４</t>
    <rPh sb="0" eb="3">
      <t>シンカワチョウ</t>
    </rPh>
    <rPh sb="6" eb="8">
      <t>バンチ</t>
    </rPh>
    <phoneticPr fontId="2"/>
  </si>
  <si>
    <t>串良町上小原2681番地１</t>
    <rPh sb="0" eb="3">
      <t>クシラチョウ</t>
    </rPh>
    <rPh sb="3" eb="4">
      <t>ウエ</t>
    </rPh>
    <rPh sb="4" eb="6">
      <t>オバラ</t>
    </rPh>
    <rPh sb="10" eb="12">
      <t>バンチ</t>
    </rPh>
    <phoneticPr fontId="2"/>
  </si>
  <si>
    <t>串良町上小原2681番地１</t>
    <rPh sb="0" eb="2">
      <t>クシラ</t>
    </rPh>
    <rPh sb="2" eb="3">
      <t>チョウ</t>
    </rPh>
    <rPh sb="3" eb="4">
      <t>ウエ</t>
    </rPh>
    <rPh sb="4" eb="6">
      <t>オバラ</t>
    </rPh>
    <rPh sb="10" eb="12">
      <t>バンチ</t>
    </rPh>
    <phoneticPr fontId="2"/>
  </si>
  <si>
    <t>社会福祉法人隣の会</t>
    <rPh sb="0" eb="6">
      <t>シャカイフクシホウジン</t>
    </rPh>
    <phoneticPr fontId="2"/>
  </si>
  <si>
    <t>社会福祉法人隣の会</t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</si>
  <si>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</si>
  <si>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社会福祉法人隣の会</t>
    <phoneticPr fontId="2"/>
  </si>
  <si>
    <t>合同会社一樹会</t>
    <rPh sb="0" eb="4">
      <t>ゴウドウカイシャ</t>
    </rPh>
    <rPh sb="4" eb="5">
      <t>イチ</t>
    </rPh>
    <rPh sb="5" eb="6">
      <t>キ</t>
    </rPh>
    <rPh sb="6" eb="7">
      <t>カイ</t>
    </rPh>
    <phoneticPr fontId="2"/>
  </si>
  <si>
    <t>ひとこきゅう</t>
    <phoneticPr fontId="2"/>
  </si>
  <si>
    <t>鹿屋市</t>
    <rPh sb="0" eb="3">
      <t>カノヤシ</t>
    </rPh>
    <phoneticPr fontId="2"/>
  </si>
  <si>
    <t>王子町3869番地４</t>
    <rPh sb="0" eb="3">
      <t>オウジマチ</t>
    </rPh>
    <rPh sb="7" eb="9">
      <t>バンチ</t>
    </rPh>
    <phoneticPr fontId="2"/>
  </si>
  <si>
    <t>080-1747-0072</t>
    <phoneticPr fontId="2"/>
  </si>
  <si>
    <t>893-0012</t>
    <phoneticPr fontId="2"/>
  </si>
  <si>
    <t>志布志市</t>
    <phoneticPr fontId="2"/>
  </si>
  <si>
    <t>志布志町安楽824番地５</t>
    <rPh sb="0" eb="4">
      <t>シブシチョウ</t>
    </rPh>
    <rPh sb="4" eb="6">
      <t>アンラク</t>
    </rPh>
    <rPh sb="9" eb="11">
      <t>バンチ</t>
    </rPh>
    <phoneticPr fontId="2"/>
  </si>
  <si>
    <t>099-478-1291</t>
    <phoneticPr fontId="2"/>
  </si>
  <si>
    <t>099-478-1292</t>
    <phoneticPr fontId="2"/>
  </si>
  <si>
    <t>合同会社佑</t>
    <rPh sb="0" eb="2">
      <t>ゴウドウ</t>
    </rPh>
    <rPh sb="2" eb="4">
      <t>カイシャ</t>
    </rPh>
    <rPh sb="4" eb="5">
      <t>ユウ</t>
    </rPh>
    <phoneticPr fontId="2"/>
  </si>
  <si>
    <t>放課後等デイサービスゆうゆう</t>
    <rPh sb="0" eb="4">
      <t>ホウカゴトウ</t>
    </rPh>
    <phoneticPr fontId="2"/>
  </si>
  <si>
    <t>899-7104</t>
    <phoneticPr fontId="2"/>
  </si>
  <si>
    <t>ピアサポ相談支援センター</t>
    <rPh sb="4" eb="6">
      <t>ソウダン</t>
    </rPh>
    <rPh sb="6" eb="8">
      <t>シエン</t>
    </rPh>
    <phoneticPr fontId="2"/>
  </si>
  <si>
    <t>ヘルパー事業所　リン</t>
    <rPh sb="4" eb="7">
      <t>ジギョウショ</t>
    </rPh>
    <phoneticPr fontId="2"/>
  </si>
  <si>
    <t>ヘルパー事業所　リン</t>
    <rPh sb="4" eb="7">
      <t>ジギョウショ</t>
    </rPh>
    <phoneticPr fontId="2"/>
  </si>
  <si>
    <t>共生型ピアハウス</t>
    <rPh sb="0" eb="2">
      <t>キョウセイ</t>
    </rPh>
    <rPh sb="2" eb="3">
      <t>ガタ</t>
    </rPh>
    <phoneticPr fontId="2"/>
  </si>
  <si>
    <t>上野町4780番地２</t>
    <rPh sb="0" eb="3">
      <t>ウエノチョウ</t>
    </rPh>
    <rPh sb="7" eb="9">
      <t>バンチ</t>
    </rPh>
    <phoneticPr fontId="2"/>
  </si>
  <si>
    <t>就労支援施設　ことり</t>
    <rPh sb="0" eb="2">
      <t>シュウロウ</t>
    </rPh>
    <rPh sb="2" eb="4">
      <t>シエン</t>
    </rPh>
    <rPh sb="4" eb="6">
      <t>シセツ</t>
    </rPh>
    <phoneticPr fontId="2"/>
  </si>
  <si>
    <t>合同会社きずな</t>
    <rPh sb="0" eb="2">
      <t>ゴウドウ</t>
    </rPh>
    <rPh sb="2" eb="4">
      <t>カイシャ</t>
    </rPh>
    <phoneticPr fontId="2"/>
  </si>
  <si>
    <t>下堀町9534番地18</t>
    <rPh sb="0" eb="3">
      <t>シモホリチョウ</t>
    </rPh>
    <rPh sb="7" eb="9">
      <t>バンチ</t>
    </rPh>
    <phoneticPr fontId="2"/>
  </si>
  <si>
    <t>0994-35-1672</t>
    <phoneticPr fontId="2"/>
  </si>
  <si>
    <t>0994-35-1673</t>
    <phoneticPr fontId="2"/>
  </si>
  <si>
    <t>合同会社零</t>
    <rPh sb="0" eb="2">
      <t>ゴウドウ</t>
    </rPh>
    <rPh sb="2" eb="4">
      <t>カイシャ</t>
    </rPh>
    <rPh sb="4" eb="5">
      <t>ゼロ</t>
    </rPh>
    <phoneticPr fontId="2"/>
  </si>
  <si>
    <t>就労継続支援Ｂ型 Buddy Field 零</t>
    <rPh sb="0" eb="2">
      <t>シュウロウ</t>
    </rPh>
    <rPh sb="2" eb="4">
      <t>ケイゾク</t>
    </rPh>
    <rPh sb="4" eb="6">
      <t>シエン</t>
    </rPh>
    <rPh sb="7" eb="8">
      <t>ガタ</t>
    </rPh>
    <rPh sb="21" eb="22">
      <t>ゼロ</t>
    </rPh>
    <phoneticPr fontId="2"/>
  </si>
  <si>
    <t>川東3526-2</t>
    <rPh sb="0" eb="2">
      <t>カワヒガシ</t>
    </rPh>
    <phoneticPr fontId="2"/>
  </si>
  <si>
    <t>0994-36-8468</t>
    <phoneticPr fontId="2"/>
  </si>
  <si>
    <t>メイプルファミリア</t>
    <phoneticPr fontId="2"/>
  </si>
  <si>
    <t>西大手町８番11号301号室</t>
    <rPh sb="0" eb="4">
      <t>ニシオオテマチ</t>
    </rPh>
    <rPh sb="5" eb="6">
      <t>バン</t>
    </rPh>
    <rPh sb="8" eb="9">
      <t>ゴウ</t>
    </rPh>
    <rPh sb="12" eb="14">
      <t>ゴウシツ</t>
    </rPh>
    <phoneticPr fontId="2"/>
  </si>
  <si>
    <t>株式会社悠LIFE</t>
    <rPh sb="0" eb="2">
      <t>カブシキ</t>
    </rPh>
    <rPh sb="2" eb="4">
      <t>カイシャ</t>
    </rPh>
    <rPh sb="4" eb="5">
      <t>ユウ</t>
    </rPh>
    <phoneticPr fontId="2"/>
  </si>
  <si>
    <t>悠ハウス</t>
    <rPh sb="0" eb="1">
      <t>ユウ</t>
    </rPh>
    <phoneticPr fontId="2"/>
  </si>
  <si>
    <t>西原４丁目12-18</t>
    <rPh sb="0" eb="2">
      <t>ニシハラ</t>
    </rPh>
    <rPh sb="3" eb="5">
      <t>チョウメ</t>
    </rPh>
    <phoneticPr fontId="2"/>
  </si>
  <si>
    <t>介護サービス包括型</t>
    <rPh sb="0" eb="2">
      <t>カイゴ</t>
    </rPh>
    <rPh sb="6" eb="8">
      <t>ホウカツ</t>
    </rPh>
    <rPh sb="8" eb="9">
      <t>ガタ</t>
    </rPh>
    <phoneticPr fontId="2"/>
  </si>
  <si>
    <t>サテライトメンズオリーブ</t>
    <phoneticPr fontId="2"/>
  </si>
  <si>
    <t>鹿屋市大手町13-19 SAKURA・F103号</t>
    <rPh sb="0" eb="3">
      <t>カノヤシ</t>
    </rPh>
    <rPh sb="3" eb="6">
      <t>オオテマチ</t>
    </rPh>
    <rPh sb="23" eb="24">
      <t>ゴウ</t>
    </rPh>
    <phoneticPr fontId="2"/>
  </si>
  <si>
    <t>③－１
※２</t>
    <phoneticPr fontId="2"/>
  </si>
  <si>
    <t>①－２
※２</t>
    <phoneticPr fontId="2"/>
  </si>
  <si>
    <t>サテライトカリメロＵ</t>
    <phoneticPr fontId="2"/>
  </si>
  <si>
    <t>鹿屋市打馬２丁目５番７号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</si>
  <si>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④－１
※２</t>
    <phoneticPr fontId="2"/>
  </si>
  <si>
    <t>④－２
※２</t>
    <phoneticPr fontId="2"/>
  </si>
  <si>
    <t>④
※１</t>
    <phoneticPr fontId="2"/>
  </si>
  <si>
    <t>サテライトパタリロＶ</t>
    <phoneticPr fontId="2"/>
  </si>
  <si>
    <t>サテライトパタリロＷ</t>
    <phoneticPr fontId="2"/>
  </si>
  <si>
    <t>サテライトブルートＺ</t>
    <phoneticPr fontId="2"/>
  </si>
  <si>
    <t>⑤
※１</t>
    <phoneticPr fontId="2"/>
  </si>
  <si>
    <t>⑤－１
※２</t>
    <phoneticPr fontId="2"/>
  </si>
  <si>
    <t>⑤－２
※２</t>
    <phoneticPr fontId="2"/>
  </si>
  <si>
    <t>サテライトブルートＹ</t>
    <phoneticPr fontId="2"/>
  </si>
  <si>
    <t>グループホーム「ちぇすとCompanyももハウス」</t>
    <phoneticPr fontId="2"/>
  </si>
  <si>
    <t>鹿屋市祓川町4128-4</t>
    <rPh sb="0" eb="3">
      <t>カノヤシ</t>
    </rPh>
    <rPh sb="3" eb="5">
      <t>ハライガワ</t>
    </rPh>
    <rPh sb="5" eb="6">
      <t>マチ</t>
    </rPh>
    <phoneticPr fontId="2"/>
  </si>
  <si>
    <t>R4.5.1～R6.3.31休止</t>
    <rPh sb="14" eb="16">
      <t>キュウシ</t>
    </rPh>
    <phoneticPr fontId="2"/>
  </si>
  <si>
    <t>株式会社ココペリ</t>
    <rPh sb="0" eb="2">
      <t>カブシキ</t>
    </rPh>
    <rPh sb="2" eb="4">
      <t>カイシャ</t>
    </rPh>
    <phoneticPr fontId="2"/>
  </si>
  <si>
    <t>相談支援事業所　こころ</t>
    <rPh sb="0" eb="2">
      <t>ソウダン</t>
    </rPh>
    <rPh sb="2" eb="4">
      <t>シエン</t>
    </rPh>
    <rPh sb="4" eb="7">
      <t>ジギョウショ</t>
    </rPh>
    <phoneticPr fontId="2"/>
  </si>
  <si>
    <t>893-1204</t>
    <phoneticPr fontId="2"/>
  </si>
  <si>
    <t>富山1459番地</t>
    <rPh sb="0" eb="2">
      <t>トミヤマ</t>
    </rPh>
    <rPh sb="6" eb="8">
      <t>バンチ</t>
    </rPh>
    <phoneticPr fontId="2"/>
  </si>
  <si>
    <t>0994-36-9430</t>
    <phoneticPr fontId="2"/>
  </si>
  <si>
    <t>0994-35-1526</t>
    <phoneticPr fontId="2"/>
  </si>
  <si>
    <t>放課後等デイサービス・クローバー</t>
    <rPh sb="0" eb="3">
      <t>ホウカゴ</t>
    </rPh>
    <rPh sb="3" eb="4">
      <t>トウ</t>
    </rPh>
    <phoneticPr fontId="2"/>
  </si>
  <si>
    <t>899-8103</t>
    <phoneticPr fontId="2"/>
  </si>
  <si>
    <t>中之内8154番地３</t>
    <rPh sb="0" eb="3">
      <t>ナカノウチ</t>
    </rPh>
    <rPh sb="7" eb="9">
      <t>バンチ</t>
    </rPh>
    <phoneticPr fontId="2"/>
  </si>
  <si>
    <t>080-2720-0407</t>
    <phoneticPr fontId="2"/>
  </si>
  <si>
    <t>0986-36-3355</t>
    <phoneticPr fontId="2"/>
  </si>
  <si>
    <t>899-7104</t>
    <phoneticPr fontId="2"/>
  </si>
  <si>
    <t>志布志市</t>
    <rPh sb="0" eb="4">
      <t>シブシシ</t>
    </rPh>
    <phoneticPr fontId="2"/>
  </si>
  <si>
    <t>志布志町安楽2459番地２</t>
    <rPh sb="0" eb="4">
      <t>シブシチョウ</t>
    </rPh>
    <rPh sb="4" eb="6">
      <t>アンラク</t>
    </rPh>
    <rPh sb="10" eb="12">
      <t>バンチ</t>
    </rPh>
    <phoneticPr fontId="2"/>
  </si>
  <si>
    <t>099-479-3401</t>
    <phoneticPr fontId="2"/>
  </si>
  <si>
    <t>099-479-3402</t>
    <phoneticPr fontId="2"/>
  </si>
  <si>
    <t>特定非営利活動法人すんくじら会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5">
      <t>カイ</t>
    </rPh>
    <phoneticPr fontId="2"/>
  </si>
  <si>
    <t>生活介護事業所　宙船</t>
    <rPh sb="0" eb="2">
      <t>セイカツ</t>
    </rPh>
    <rPh sb="2" eb="4">
      <t>カイゴ</t>
    </rPh>
    <rPh sb="4" eb="7">
      <t>ジギョウショ</t>
    </rPh>
    <rPh sb="8" eb="9">
      <t>ソラ</t>
    </rPh>
    <rPh sb="9" eb="10">
      <t>フネ</t>
    </rPh>
    <phoneticPr fontId="2"/>
  </si>
  <si>
    <t>単独型(4)</t>
    <rPh sb="0" eb="3">
      <t>タンドクガタ</t>
    </rPh>
    <phoneticPr fontId="2"/>
  </si>
  <si>
    <t>株式会社ココペリ</t>
    <phoneticPr fontId="2"/>
  </si>
  <si>
    <t>生活介護事業所　ココの家</t>
    <rPh sb="0" eb="2">
      <t>セイカツ</t>
    </rPh>
    <rPh sb="2" eb="4">
      <t>カイゴ</t>
    </rPh>
    <rPh sb="4" eb="7">
      <t>ジギョウショ</t>
    </rPh>
    <rPh sb="11" eb="12">
      <t>イエ</t>
    </rPh>
    <phoneticPr fontId="2"/>
  </si>
  <si>
    <t>富山1459</t>
    <rPh sb="0" eb="2">
      <t>トヤマ</t>
    </rPh>
    <phoneticPr fontId="2"/>
  </si>
  <si>
    <t>0994-35-1525</t>
    <phoneticPr fontId="2"/>
  </si>
  <si>
    <t>併設</t>
    <rPh sb="0" eb="2">
      <t>ヘイセツ</t>
    </rPh>
    <phoneticPr fontId="2"/>
  </si>
  <si>
    <t>株式会社niconiko try station</t>
    <rPh sb="0" eb="2">
      <t>カブシキ</t>
    </rPh>
    <rPh sb="2" eb="4">
      <t>カイシャ</t>
    </rPh>
    <phoneticPr fontId="2"/>
  </si>
  <si>
    <t>ニコニコキッズ　こあ</t>
    <phoneticPr fontId="2"/>
  </si>
  <si>
    <t>893－0013</t>
    <phoneticPr fontId="2"/>
  </si>
  <si>
    <t>鹿屋市</t>
    <rPh sb="0" eb="3">
      <t>カノヤシ</t>
    </rPh>
    <phoneticPr fontId="2"/>
  </si>
  <si>
    <t>札元１丁目19-20</t>
    <rPh sb="0" eb="2">
      <t>フダモト</t>
    </rPh>
    <rPh sb="3" eb="5">
      <t>チョウメ</t>
    </rPh>
    <phoneticPr fontId="2"/>
  </si>
  <si>
    <t>0994-36-0123</t>
    <phoneticPr fontId="2"/>
  </si>
  <si>
    <t>0994-45-7465</t>
    <phoneticPr fontId="2"/>
  </si>
  <si>
    <t>②</t>
    <phoneticPr fontId="2"/>
  </si>
  <si>
    <t>鹿屋市西原４丁目12-18</t>
    <rPh sb="0" eb="3">
      <t>カノヤシ</t>
    </rPh>
    <rPh sb="3" eb="5">
      <t>ニシハラ</t>
    </rPh>
    <rPh sb="6" eb="8">
      <t>チョウメ</t>
    </rPh>
    <phoneticPr fontId="2"/>
  </si>
  <si>
    <t>悠ハウス2号館</t>
    <rPh sb="0" eb="1">
      <t>ユウ</t>
    </rPh>
    <rPh sb="5" eb="7">
      <t>ゴウカン</t>
    </rPh>
    <phoneticPr fontId="2"/>
  </si>
  <si>
    <t>鹿屋市今坂町12405-46</t>
    <rPh sb="0" eb="3">
      <t>カノヤシ</t>
    </rPh>
    <rPh sb="3" eb="5">
      <t>イマサカ</t>
    </rPh>
    <rPh sb="5" eb="6">
      <t>マチ</t>
    </rPh>
    <phoneticPr fontId="2"/>
  </si>
  <si>
    <t>定員</t>
    <rPh sb="0" eb="2">
      <t>テイイン</t>
    </rPh>
    <phoneticPr fontId="2"/>
  </si>
  <si>
    <t>鹿屋市</t>
    <rPh sb="0" eb="3">
      <t>カノヤシ</t>
    </rPh>
    <phoneticPr fontId="2"/>
  </si>
  <si>
    <t>共生型ピアハウス</t>
    <rPh sb="0" eb="3">
      <t>キョウセイガタ</t>
    </rPh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</si>
  <si>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</si>
  <si>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笠之原町7401番地５</t>
    <rPh sb="0" eb="4">
      <t>カサノハラチョウ</t>
    </rPh>
    <rPh sb="8" eb="10">
      <t>バンチ</t>
    </rPh>
    <phoneticPr fontId="2"/>
  </si>
  <si>
    <t>0994-45-4688</t>
    <phoneticPr fontId="2"/>
  </si>
  <si>
    <t>ループ合同会社</t>
    <rPh sb="3" eb="5">
      <t>ゴウドウ</t>
    </rPh>
    <rPh sb="5" eb="7">
      <t>カイシャ</t>
    </rPh>
    <phoneticPr fontId="2"/>
  </si>
  <si>
    <t>放課後等デイサービス　LINK</t>
    <rPh sb="0" eb="3">
      <t>ホウカゴ</t>
    </rPh>
    <rPh sb="3" eb="4">
      <t>トウ</t>
    </rPh>
    <phoneticPr fontId="2"/>
  </si>
  <si>
    <t>899-8604</t>
    <phoneticPr fontId="2"/>
  </si>
  <si>
    <t>曽於市</t>
    <rPh sb="0" eb="3">
      <t>ソオシ</t>
    </rPh>
    <phoneticPr fontId="2"/>
  </si>
  <si>
    <t>末吉町諏訪方6474番地２</t>
    <rPh sb="0" eb="3">
      <t>スエヨシチョウ</t>
    </rPh>
    <rPh sb="3" eb="6">
      <t>スワカタ</t>
    </rPh>
    <rPh sb="10" eb="12">
      <t>バンチ</t>
    </rPh>
    <phoneticPr fontId="2"/>
  </si>
  <si>
    <t>0986-57-7725</t>
    <phoneticPr fontId="2"/>
  </si>
  <si>
    <t>一般社団法人Ｍ－ＳＭＩＬＥ</t>
    <rPh sb="0" eb="2">
      <t>イッパン</t>
    </rPh>
    <rPh sb="2" eb="6">
      <t>シャダンホウジン</t>
    </rPh>
    <phoneticPr fontId="2"/>
  </si>
  <si>
    <t>放課後等デイサービスらららKids</t>
    <rPh sb="0" eb="4">
      <t>ホウカゴトウ</t>
    </rPh>
    <phoneticPr fontId="2"/>
  </si>
  <si>
    <t>有明町野井倉8276番地68</t>
    <rPh sb="0" eb="3">
      <t>アリアケチョウ</t>
    </rPh>
    <rPh sb="3" eb="6">
      <t>ノイクラ</t>
    </rPh>
    <rPh sb="10" eb="12">
      <t>バンチ</t>
    </rPh>
    <phoneticPr fontId="2"/>
  </si>
  <si>
    <t>099-479-3232</t>
    <phoneticPr fontId="2"/>
  </si>
  <si>
    <t>099-479-3233</t>
    <phoneticPr fontId="2"/>
  </si>
  <si>
    <t>合同会社優生</t>
    <rPh sb="0" eb="2">
      <t>ゴウドウ</t>
    </rPh>
    <rPh sb="2" eb="4">
      <t>カイシャ</t>
    </rPh>
    <rPh sb="4" eb="5">
      <t>ユウ</t>
    </rPh>
    <rPh sb="5" eb="6">
      <t>ナマ</t>
    </rPh>
    <phoneticPr fontId="2"/>
  </si>
  <si>
    <t>トータルサポートセンター優生</t>
    <rPh sb="12" eb="13">
      <t>ユウ</t>
    </rPh>
    <rPh sb="13" eb="14">
      <t>ナマ</t>
    </rPh>
    <phoneticPr fontId="2"/>
  </si>
  <si>
    <t>野里町4660-3</t>
    <rPh sb="0" eb="2">
      <t>ノザト</t>
    </rPh>
    <rPh sb="2" eb="3">
      <t>マチ</t>
    </rPh>
    <phoneticPr fontId="2"/>
  </si>
  <si>
    <t>株式会社友知開発</t>
    <rPh sb="0" eb="2">
      <t>カブシキ</t>
    </rPh>
    <rPh sb="2" eb="4">
      <t>カイシャ</t>
    </rPh>
    <rPh sb="4" eb="5">
      <t>トモ</t>
    </rPh>
    <rPh sb="5" eb="6">
      <t>シ</t>
    </rPh>
    <rPh sb="6" eb="8">
      <t>カイハツ</t>
    </rPh>
    <phoneticPr fontId="2"/>
  </si>
  <si>
    <t>はるかぜ</t>
    <phoneticPr fontId="2"/>
  </si>
  <si>
    <t>893-0014</t>
    <phoneticPr fontId="2"/>
  </si>
  <si>
    <t>鹿屋市</t>
    <rPh sb="0" eb="3">
      <t>カノヤシ</t>
    </rPh>
    <phoneticPr fontId="2"/>
  </si>
  <si>
    <t>寿八丁目５－35</t>
    <rPh sb="0" eb="1">
      <t>コトブキ</t>
    </rPh>
    <rPh sb="1" eb="2">
      <t>ハチ</t>
    </rPh>
    <rPh sb="2" eb="4">
      <t>チョウメ</t>
    </rPh>
    <phoneticPr fontId="2"/>
  </si>
  <si>
    <t>070-3991-0591</t>
    <phoneticPr fontId="2"/>
  </si>
  <si>
    <t>鹿屋福祉サービス株式会社</t>
    <rPh sb="0" eb="2">
      <t>カノヤ</t>
    </rPh>
    <rPh sb="2" eb="4">
      <t>フクシ</t>
    </rPh>
    <rPh sb="8" eb="10">
      <t>カブシキ</t>
    </rPh>
    <rPh sb="10" eb="12">
      <t>カイシャ</t>
    </rPh>
    <phoneticPr fontId="2"/>
  </si>
  <si>
    <t>放課後等デイサービスsora</t>
    <rPh sb="0" eb="3">
      <t>ホウカゴ</t>
    </rPh>
    <rPh sb="3" eb="4">
      <t>トウ</t>
    </rPh>
    <phoneticPr fontId="2"/>
  </si>
  <si>
    <t>893-0055</t>
    <phoneticPr fontId="2"/>
  </si>
  <si>
    <t>鹿屋市</t>
    <rPh sb="0" eb="3">
      <t>カノヤシ</t>
    </rPh>
    <phoneticPr fontId="2"/>
  </si>
  <si>
    <t>野里町4673－１</t>
    <rPh sb="0" eb="3">
      <t>ノザトチョウ</t>
    </rPh>
    <phoneticPr fontId="2"/>
  </si>
  <si>
    <t>0994-43-3535</t>
    <phoneticPr fontId="2"/>
  </si>
  <si>
    <t>0994-43-3538</t>
    <phoneticPr fontId="2"/>
  </si>
  <si>
    <t>まるせ株式会社</t>
    <rPh sb="3" eb="5">
      <t>カブシキ</t>
    </rPh>
    <rPh sb="5" eb="7">
      <t>カイシャ</t>
    </rPh>
    <phoneticPr fontId="2"/>
  </si>
  <si>
    <t>多機能型事業所まめの木</t>
    <rPh sb="0" eb="4">
      <t>タキノウガタ</t>
    </rPh>
    <rPh sb="4" eb="7">
      <t>ジギョウショ</t>
    </rPh>
    <rPh sb="10" eb="11">
      <t>キ</t>
    </rPh>
    <phoneticPr fontId="2"/>
  </si>
  <si>
    <t>893－0023</t>
    <phoneticPr fontId="2"/>
  </si>
  <si>
    <t>笠之原町2391番地１</t>
    <rPh sb="0" eb="1">
      <t>カサ</t>
    </rPh>
    <rPh sb="1" eb="2">
      <t>コレ</t>
    </rPh>
    <rPh sb="2" eb="3">
      <t>ハラ</t>
    </rPh>
    <rPh sb="3" eb="4">
      <t>マチ</t>
    </rPh>
    <rPh sb="8" eb="10">
      <t>バンチ</t>
    </rPh>
    <phoneticPr fontId="2"/>
  </si>
  <si>
    <t>0994-36-8208</t>
    <phoneticPr fontId="2"/>
  </si>
  <si>
    <t>0994-36-8188</t>
    <phoneticPr fontId="2"/>
  </si>
  <si>
    <t>社会福祉協議会鹿屋恵友会</t>
    <rPh sb="0" eb="2">
      <t>シャカイ</t>
    </rPh>
    <rPh sb="2" eb="4">
      <t>フクシ</t>
    </rPh>
    <rPh sb="4" eb="7">
      <t>キョウギカイ</t>
    </rPh>
    <rPh sb="7" eb="9">
      <t>カノヤ</t>
    </rPh>
    <rPh sb="9" eb="10">
      <t>ケイ</t>
    </rPh>
    <rPh sb="10" eb="11">
      <t>ユウ</t>
    </rPh>
    <rPh sb="11" eb="12">
      <t>カイ</t>
    </rPh>
    <phoneticPr fontId="2"/>
  </si>
  <si>
    <t>かのや西部ヘルパーステーション</t>
    <rPh sb="3" eb="5">
      <t>セイブ</t>
    </rPh>
    <phoneticPr fontId="2"/>
  </si>
  <si>
    <t>0994-46-5054</t>
    <phoneticPr fontId="2"/>
  </si>
  <si>
    <t>笠之原町23番10-１号</t>
    <rPh sb="0" eb="4">
      <t>カサノハラチョウ</t>
    </rPh>
    <rPh sb="6" eb="7">
      <t>バン</t>
    </rPh>
    <rPh sb="11" eb="12">
      <t>ゴウ</t>
    </rPh>
    <phoneticPr fontId="2"/>
  </si>
  <si>
    <t>0994-36-8884</t>
    <phoneticPr fontId="2"/>
  </si>
  <si>
    <t>笠之原町2391番地１</t>
    <rPh sb="0" eb="3">
      <t>カサノハラ</t>
    </rPh>
    <rPh sb="3" eb="4">
      <t>マチ</t>
    </rPh>
    <rPh sb="8" eb="10">
      <t>バンチ</t>
    </rPh>
    <phoneticPr fontId="2"/>
  </si>
  <si>
    <t>070-2382-0521</t>
    <phoneticPr fontId="2"/>
  </si>
  <si>
    <t>一般社団法人ＷＯＲＬＤ　ＷＡＭ</t>
    <rPh sb="0" eb="2">
      <t>イッパン</t>
    </rPh>
    <rPh sb="2" eb="6">
      <t>シャダンホウジン</t>
    </rPh>
    <phoneticPr fontId="2"/>
  </si>
  <si>
    <t>児童発達支援・放課後等デイサービス　ＷＡＭ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</si>
  <si>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080-6441-5877</t>
    <phoneticPr fontId="2"/>
  </si>
  <si>
    <t>札元１丁目2968番地１</t>
    <rPh sb="0" eb="2">
      <t>フダモト</t>
    </rPh>
    <rPh sb="3" eb="5">
      <t>チョウメ</t>
    </rPh>
    <rPh sb="9" eb="11">
      <t>バンチ</t>
    </rPh>
    <phoneticPr fontId="2"/>
  </si>
  <si>
    <t>社会福祉法人若潮福祉会</t>
    <rPh sb="0" eb="2">
      <t>シャカイ</t>
    </rPh>
    <rPh sb="2" eb="4">
      <t>フクシ</t>
    </rPh>
    <rPh sb="4" eb="6">
      <t>ホウジン</t>
    </rPh>
    <rPh sb="6" eb="7">
      <t>ワカ</t>
    </rPh>
    <rPh sb="7" eb="8">
      <t>シオ</t>
    </rPh>
    <rPh sb="8" eb="10">
      <t>フクシ</t>
    </rPh>
    <rPh sb="10" eb="11">
      <t>カイ</t>
    </rPh>
    <phoneticPr fontId="2"/>
  </si>
  <si>
    <t>ＳｏＬａ</t>
    <phoneticPr fontId="2"/>
  </si>
  <si>
    <t>大浦町14013番地７</t>
    <rPh sb="0" eb="3">
      <t>オオウラチョウ</t>
    </rPh>
    <rPh sb="8" eb="10">
      <t>バンチ</t>
    </rPh>
    <phoneticPr fontId="2"/>
  </si>
  <si>
    <t>0994-35-1242</t>
    <phoneticPr fontId="2"/>
  </si>
  <si>
    <t>0994-42-1740</t>
    <phoneticPr fontId="2"/>
  </si>
  <si>
    <t>札元一丁目2968番地１</t>
    <rPh sb="0" eb="2">
      <t>フダモト</t>
    </rPh>
    <rPh sb="2" eb="3">
      <t>イチ</t>
    </rPh>
    <rPh sb="3" eb="5">
      <t>チョウメ</t>
    </rPh>
    <rPh sb="9" eb="11">
      <t>バンチ</t>
    </rPh>
    <phoneticPr fontId="2"/>
  </si>
  <si>
    <t>はっぴーoneⅡ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</si>
  <si>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</si>
  <si>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川西町4461番地14</t>
    <rPh sb="0" eb="3">
      <t>カワニシチョウ</t>
    </rPh>
    <rPh sb="7" eb="9">
      <t>バンチ</t>
    </rPh>
    <phoneticPr fontId="2"/>
  </si>
  <si>
    <t>0994-43-9538</t>
    <phoneticPr fontId="2"/>
  </si>
  <si>
    <t>0994-45-4430</t>
    <phoneticPr fontId="2"/>
  </si>
  <si>
    <t>0994-45-4433</t>
    <phoneticPr fontId="2"/>
  </si>
  <si>
    <t>新川町6091番地</t>
    <rPh sb="0" eb="3">
      <t>シンカワチョウ</t>
    </rPh>
    <rPh sb="7" eb="9">
      <t>バンチ</t>
    </rPh>
    <phoneticPr fontId="2"/>
  </si>
  <si>
    <t>③－２
※２</t>
    <phoneticPr fontId="2"/>
  </si>
  <si>
    <t>サテライトメンズオリーブＴ</t>
    <phoneticPr fontId="2"/>
  </si>
  <si>
    <t>鹿屋市打馬2丁目５番７号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</si>
  <si>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富山1640番地２</t>
    <rPh sb="0" eb="2">
      <t>トミヤマ</t>
    </rPh>
    <rPh sb="6" eb="8">
      <t>バンチ</t>
    </rPh>
    <phoneticPr fontId="2"/>
  </si>
  <si>
    <t>曽於市社会福祉協議会居宅介護事業所</t>
    <phoneticPr fontId="2"/>
  </si>
  <si>
    <t>アニマート・グループ鹿児島株式会社</t>
    <rPh sb="10" eb="13">
      <t>カゴシマ</t>
    </rPh>
    <rPh sb="13" eb="15">
      <t>カブシキ</t>
    </rPh>
    <rPh sb="15" eb="17">
      <t>カイシャ</t>
    </rPh>
    <phoneticPr fontId="2"/>
  </si>
  <si>
    <t>株式会社S．Ｍ．Ｇ</t>
    <rPh sb="0" eb="2">
      <t>カブシキ</t>
    </rPh>
    <rPh sb="2" eb="4">
      <t>カイシャ</t>
    </rPh>
    <phoneticPr fontId="2"/>
  </si>
  <si>
    <t>mitra</t>
    <phoneticPr fontId="2"/>
  </si>
  <si>
    <t>白崎町15-26</t>
    <rPh sb="0" eb="3">
      <t>シラサキチョウ</t>
    </rPh>
    <phoneticPr fontId="2"/>
  </si>
  <si>
    <t>080-8568-2614</t>
    <phoneticPr fontId="2"/>
  </si>
  <si>
    <t>mitra共同住宅A</t>
    <rPh sb="5" eb="7">
      <t>キョウドウ</t>
    </rPh>
    <rPh sb="7" eb="9">
      <t>ジュウタク</t>
    </rPh>
    <phoneticPr fontId="2"/>
  </si>
  <si>
    <t>mitra共同住宅B</t>
    <rPh sb="5" eb="7">
      <t>キョウドウ</t>
    </rPh>
    <rPh sb="7" eb="9">
      <t>ジュウタク</t>
    </rPh>
    <phoneticPr fontId="2"/>
  </si>
  <si>
    <t>鹿屋市西原２丁目18-18-1</t>
    <rPh sb="0" eb="3">
      <t>カノヤシ</t>
    </rPh>
    <rPh sb="3" eb="5">
      <t>ニシハラ</t>
    </rPh>
    <rPh sb="6" eb="8">
      <t>チョウメ</t>
    </rPh>
    <phoneticPr fontId="2"/>
  </si>
  <si>
    <t>鹿屋市西原２丁目18-18-2</t>
    <rPh sb="0" eb="3">
      <t>カノヤシ</t>
    </rPh>
    <rPh sb="3" eb="5">
      <t>ニシハラ</t>
    </rPh>
    <rPh sb="6" eb="8">
      <t>チョウメ</t>
    </rPh>
    <phoneticPr fontId="2"/>
  </si>
  <si>
    <t>ｅ－環強合同会社</t>
    <rPh sb="2" eb="3">
      <t>ワ</t>
    </rPh>
    <rPh sb="3" eb="4">
      <t>キョウ</t>
    </rPh>
    <rPh sb="4" eb="6">
      <t>ゴウドウ</t>
    </rPh>
    <rPh sb="6" eb="8">
      <t>ガイシャ</t>
    </rPh>
    <phoneticPr fontId="2"/>
  </si>
  <si>
    <t>みらい</t>
    <phoneticPr fontId="2"/>
  </si>
  <si>
    <t>899-7102</t>
    <phoneticPr fontId="2"/>
  </si>
  <si>
    <t>志布志市</t>
    <rPh sb="0" eb="4">
      <t>シブシシ</t>
    </rPh>
    <phoneticPr fontId="2"/>
  </si>
  <si>
    <t>志布志町帖3586－１</t>
    <rPh sb="0" eb="4">
      <t>シブシチョウ</t>
    </rPh>
    <rPh sb="4" eb="5">
      <t>チョウ</t>
    </rPh>
    <phoneticPr fontId="2"/>
  </si>
  <si>
    <t>099-473-1032</t>
    <phoneticPr fontId="2"/>
  </si>
  <si>
    <t>特定非営利活動法人　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1">
      <t>ユウ</t>
    </rPh>
    <rPh sb="11" eb="12">
      <t>ワ</t>
    </rPh>
    <rPh sb="12" eb="13">
      <t>カイ</t>
    </rPh>
    <phoneticPr fontId="2"/>
  </si>
  <si>
    <t>指定特定相談支援事業所　ちぇすと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</si>
  <si>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893-0037</t>
    <phoneticPr fontId="2"/>
  </si>
  <si>
    <t>鹿屋市</t>
    <rPh sb="0" eb="3">
      <t>カノヤシ</t>
    </rPh>
    <phoneticPr fontId="2"/>
  </si>
  <si>
    <t>田崎町2185番地５</t>
    <rPh sb="0" eb="3">
      <t>タサキチョウ</t>
    </rPh>
    <rPh sb="7" eb="9">
      <t>バンチ</t>
    </rPh>
    <phoneticPr fontId="2"/>
  </si>
  <si>
    <t>0994-45-6091</t>
    <phoneticPr fontId="2"/>
  </si>
  <si>
    <t>0994-40-7360</t>
    <phoneticPr fontId="2"/>
  </si>
  <si>
    <t>特定非営利活動法人悠和会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ユウワ</t>
    </rPh>
    <rPh sb="11" eb="12">
      <t>カイ</t>
    </rPh>
    <phoneticPr fontId="2"/>
  </si>
  <si>
    <t>指定特定相談支援事業所ちぇすと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</si>
  <si>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休止R4.8.1~R6.3.31</t>
    <rPh sb="0" eb="2">
      <t>キュウシ</t>
    </rPh>
    <phoneticPr fontId="2"/>
  </si>
  <si>
    <t>相談支援事業所　宙船</t>
    <rPh sb="0" eb="2">
      <t>ソウダン</t>
    </rPh>
    <rPh sb="2" eb="4">
      <t>シエン</t>
    </rPh>
    <rPh sb="4" eb="7">
      <t>ジギョウショ</t>
    </rPh>
    <rPh sb="8" eb="9">
      <t>ソラ</t>
    </rPh>
    <rPh sb="9" eb="10">
      <t>フネ</t>
    </rPh>
    <phoneticPr fontId="2"/>
  </si>
  <si>
    <t>899－7104</t>
    <phoneticPr fontId="2"/>
  </si>
  <si>
    <t>ＧＯＡＴ株式会社</t>
    <rPh sb="4" eb="6">
      <t>カブシキ</t>
    </rPh>
    <rPh sb="6" eb="8">
      <t>カイシャ</t>
    </rPh>
    <phoneticPr fontId="2"/>
  </si>
  <si>
    <t>多機能型事業所　ちゃあがんじゅう</t>
    <rPh sb="0" eb="4">
      <t>タキノウガタ</t>
    </rPh>
    <rPh sb="4" eb="7">
      <t>ジギョウショ</t>
    </rPh>
    <phoneticPr fontId="2"/>
  </si>
  <si>
    <t>899-8606</t>
    <phoneticPr fontId="2"/>
  </si>
  <si>
    <t>末吉町深川2729-11新原Ｂ棟</t>
    <rPh sb="0" eb="3">
      <t>スエヨシチョウ</t>
    </rPh>
    <rPh sb="3" eb="5">
      <t>フカガワ</t>
    </rPh>
    <rPh sb="12" eb="14">
      <t>ニイハラ</t>
    </rPh>
    <rPh sb="15" eb="16">
      <t>ムネ</t>
    </rPh>
    <phoneticPr fontId="2"/>
  </si>
  <si>
    <t>080-8583-3797</t>
    <phoneticPr fontId="2"/>
  </si>
  <si>
    <t>0994-36-8108</t>
    <phoneticPr fontId="2"/>
  </si>
  <si>
    <t>休止中(R4.9.1~R7.8.31)</t>
    <rPh sb="0" eb="3">
      <t>キュウシチュウ</t>
    </rPh>
    <phoneticPr fontId="2"/>
  </si>
  <si>
    <t>一般社団法人Ｍ－ＳＭＩＬＥ</t>
    <rPh sb="0" eb="2">
      <t>イッパン</t>
    </rPh>
    <rPh sb="2" eb="6">
      <t>シャダンホウジン</t>
    </rPh>
    <phoneticPr fontId="2"/>
  </si>
  <si>
    <t>就労支援事業所ららら</t>
    <rPh sb="0" eb="2">
      <t>シュウロウ</t>
    </rPh>
    <rPh sb="2" eb="4">
      <t>シエン</t>
    </rPh>
    <rPh sb="4" eb="7">
      <t>ジギョウショ</t>
    </rPh>
    <phoneticPr fontId="2"/>
  </si>
  <si>
    <t>899-7402</t>
    <phoneticPr fontId="2"/>
  </si>
  <si>
    <t>有明町野井倉8276番地68</t>
    <rPh sb="0" eb="3">
      <t>アリアケチョウ</t>
    </rPh>
    <rPh sb="3" eb="6">
      <t>ノイクラ</t>
    </rPh>
    <rPh sb="10" eb="12">
      <t>バンチ</t>
    </rPh>
    <phoneticPr fontId="2"/>
  </si>
  <si>
    <t>099-479-3232</t>
    <phoneticPr fontId="2"/>
  </si>
  <si>
    <t>099-479-3233</t>
    <phoneticPr fontId="2"/>
  </si>
  <si>
    <t>0994-65-7045</t>
    <phoneticPr fontId="2"/>
  </si>
  <si>
    <t>0994-65-7188</t>
    <phoneticPr fontId="2"/>
  </si>
  <si>
    <t>合同会社アール</t>
    <rPh sb="0" eb="2">
      <t>ゴウドウ</t>
    </rPh>
    <rPh sb="2" eb="4">
      <t>カイシャ</t>
    </rPh>
    <phoneticPr fontId="2"/>
  </si>
  <si>
    <t>アクティブハウスＲ　短時間運動型デイサービス</t>
    <rPh sb="10" eb="13">
      <t>タンジカン</t>
    </rPh>
    <rPh sb="13" eb="15">
      <t>ウンドウ</t>
    </rPh>
    <rPh sb="15" eb="16">
      <t>ガタ</t>
    </rPh>
    <phoneticPr fontId="2"/>
  </si>
  <si>
    <t>大隅町岩川6553-7</t>
    <rPh sb="0" eb="3">
      <t>オオスミチョウ</t>
    </rPh>
    <rPh sb="3" eb="5">
      <t>イワガワ</t>
    </rPh>
    <phoneticPr fontId="2"/>
  </si>
  <si>
    <t>099-479-3005</t>
    <phoneticPr fontId="2"/>
  </si>
  <si>
    <t>099-479-3006</t>
    <phoneticPr fontId="2"/>
  </si>
  <si>
    <t>共栄町８番11号</t>
    <phoneticPr fontId="2"/>
  </si>
  <si>
    <t>提供中</t>
    <phoneticPr fontId="2"/>
  </si>
  <si>
    <t>１－居宅介護.</t>
    <rPh sb="2" eb="4">
      <t>キョタク</t>
    </rPh>
    <rPh sb="4" eb="6">
      <t>カイゴ</t>
    </rPh>
    <phoneticPr fontId="2"/>
  </si>
  <si>
    <t>合同会社那組開発</t>
    <rPh sb="0" eb="2">
      <t>ゴウドウ</t>
    </rPh>
    <rPh sb="2" eb="4">
      <t>カイシャ</t>
    </rPh>
    <rPh sb="4" eb="5">
      <t>ナ</t>
    </rPh>
    <rPh sb="5" eb="6">
      <t>クミ</t>
    </rPh>
    <rPh sb="6" eb="8">
      <t>カイハツ</t>
    </rPh>
    <phoneticPr fontId="2"/>
  </si>
  <si>
    <t>就労継続支援B型 BEE-yan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</si>
  <si>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寿７丁目６番23号</t>
    <rPh sb="0" eb="1">
      <t>コトブキ</t>
    </rPh>
    <rPh sb="2" eb="4">
      <t>チョウメ</t>
    </rPh>
    <rPh sb="5" eb="6">
      <t>バン</t>
    </rPh>
    <rPh sb="8" eb="9">
      <t>ゴウ</t>
    </rPh>
    <phoneticPr fontId="2"/>
  </si>
  <si>
    <t>0994-35-1304</t>
    <phoneticPr fontId="2"/>
  </si>
  <si>
    <t>合同会社ＳＹＡＢＥＲＩＢＡ</t>
    <rPh sb="0" eb="2">
      <t>ゴウドウ</t>
    </rPh>
    <rPh sb="2" eb="4">
      <t>カイシャ</t>
    </rPh>
    <phoneticPr fontId="2"/>
  </si>
  <si>
    <t>かたりば</t>
    <phoneticPr fontId="2"/>
  </si>
  <si>
    <t>吾平町麓603番地１</t>
    <rPh sb="0" eb="3">
      <t>アイラチョウ</t>
    </rPh>
    <rPh sb="3" eb="4">
      <t>フモト</t>
    </rPh>
    <rPh sb="7" eb="9">
      <t>バンチ</t>
    </rPh>
    <phoneticPr fontId="2"/>
  </si>
  <si>
    <t>0994-45-4626</t>
    <phoneticPr fontId="2"/>
  </si>
  <si>
    <t>0994-45-4627</t>
    <phoneticPr fontId="2"/>
  </si>
  <si>
    <t>株式会社Ｈ．Ｒ．</t>
    <rPh sb="0" eb="2">
      <t>カブシキ</t>
    </rPh>
    <rPh sb="2" eb="4">
      <t>カイシャ</t>
    </rPh>
    <phoneticPr fontId="2"/>
  </si>
  <si>
    <t>ぴゅあ・はーと末吉</t>
    <rPh sb="7" eb="9">
      <t>スエヨシ</t>
    </rPh>
    <phoneticPr fontId="2"/>
  </si>
  <si>
    <t>899-8603</t>
    <phoneticPr fontId="2"/>
  </si>
  <si>
    <t>曽於市</t>
    <rPh sb="0" eb="3">
      <t>ソオシ</t>
    </rPh>
    <phoneticPr fontId="2"/>
  </si>
  <si>
    <t>末吉町新町２丁目16番地７</t>
    <rPh sb="0" eb="3">
      <t>スエヨシチョウ</t>
    </rPh>
    <rPh sb="3" eb="5">
      <t>シンマチ</t>
    </rPh>
    <rPh sb="6" eb="8">
      <t>チョウメ</t>
    </rPh>
    <rPh sb="10" eb="12">
      <t>バンチ</t>
    </rPh>
    <phoneticPr fontId="2"/>
  </si>
  <si>
    <t>0986-51-5345</t>
    <phoneticPr fontId="2"/>
  </si>
  <si>
    <t>0986-51-5346</t>
    <phoneticPr fontId="2"/>
  </si>
  <si>
    <t>提供中</t>
    <rPh sb="0" eb="2">
      <t>テイキョウ</t>
    </rPh>
    <rPh sb="2" eb="3">
      <t>チュウ</t>
    </rPh>
    <phoneticPr fontId="2"/>
  </si>
  <si>
    <t>株式会社あかり福祉会</t>
    <rPh sb="0" eb="2">
      <t>カブシキ</t>
    </rPh>
    <rPh sb="2" eb="4">
      <t>カイシャ</t>
    </rPh>
    <rPh sb="7" eb="10">
      <t>フクシカイ</t>
    </rPh>
    <phoneticPr fontId="2"/>
  </si>
  <si>
    <t>グループホームひだまり</t>
    <phoneticPr fontId="2"/>
  </si>
  <si>
    <t>財部町南俣3565番地１</t>
    <rPh sb="0" eb="2">
      <t>タカラベ</t>
    </rPh>
    <rPh sb="2" eb="3">
      <t>マチ</t>
    </rPh>
    <rPh sb="3" eb="4">
      <t>ミナミ</t>
    </rPh>
    <rPh sb="4" eb="5">
      <t>マタ</t>
    </rPh>
    <rPh sb="9" eb="11">
      <t>バンチ</t>
    </rPh>
    <phoneticPr fontId="2"/>
  </si>
  <si>
    <t>0986-36-7560</t>
    <phoneticPr fontId="2"/>
  </si>
  <si>
    <t>曽於市財部町南俣3565番地１</t>
    <rPh sb="0" eb="3">
      <t>ソオシ</t>
    </rPh>
    <rPh sb="3" eb="6">
      <t>タカラベチョウ</t>
    </rPh>
    <rPh sb="6" eb="8">
      <t>ミナミマタ</t>
    </rPh>
    <rPh sb="12" eb="14">
      <t>バンチ</t>
    </rPh>
    <phoneticPr fontId="2"/>
  </si>
  <si>
    <t>0994-44-6062</t>
    <phoneticPr fontId="2"/>
  </si>
  <si>
    <t>一般社団法人博悠会</t>
    <rPh sb="0" eb="2">
      <t>イッパン</t>
    </rPh>
    <rPh sb="2" eb="6">
      <t>シャダンホウジン</t>
    </rPh>
    <rPh sb="6" eb="7">
      <t>ハク</t>
    </rPh>
    <rPh sb="7" eb="9">
      <t>ユウカイ</t>
    </rPh>
    <phoneticPr fontId="2"/>
  </si>
  <si>
    <t>相談支援事業所Rem</t>
    <rPh sb="0" eb="2">
      <t>ソウダン</t>
    </rPh>
    <rPh sb="2" eb="4">
      <t>シエン</t>
    </rPh>
    <rPh sb="4" eb="7">
      <t>ジギョウショ</t>
    </rPh>
    <phoneticPr fontId="2"/>
  </si>
  <si>
    <t>今坂町10111番地17</t>
    <rPh sb="0" eb="3">
      <t>イマサカチョウ</t>
    </rPh>
    <rPh sb="8" eb="10">
      <t>バンチ</t>
    </rPh>
    <phoneticPr fontId="2"/>
  </si>
  <si>
    <t>放課後等デイサービス　がじゅまるイースト</t>
    <rPh sb="0" eb="3">
      <t>ホウカゴ</t>
    </rPh>
    <rPh sb="3" eb="4">
      <t>トウ</t>
    </rPh>
    <phoneticPr fontId="2"/>
  </si>
  <si>
    <t>串良町上小原2681番地１</t>
    <rPh sb="0" eb="3">
      <t>クシラチョウ</t>
    </rPh>
    <rPh sb="3" eb="6">
      <t>カミオバラ</t>
    </rPh>
    <rPh sb="10" eb="12">
      <t>バンチ</t>
    </rPh>
    <phoneticPr fontId="2"/>
  </si>
  <si>
    <t>0994-35-1427</t>
    <phoneticPr fontId="2"/>
  </si>
  <si>
    <t>0994-63-4017</t>
    <phoneticPr fontId="2"/>
  </si>
  <si>
    <t>クローバー　よつばのいえ　川西</t>
    <rPh sb="13" eb="15">
      <t>カワニシ</t>
    </rPh>
    <phoneticPr fontId="2"/>
  </si>
  <si>
    <t>川西町4498番地13号</t>
    <rPh sb="0" eb="3">
      <t>カワニシチョウ</t>
    </rPh>
    <rPh sb="7" eb="9">
      <t>バンチ</t>
    </rPh>
    <rPh sb="11" eb="12">
      <t>ゴウ</t>
    </rPh>
    <phoneticPr fontId="2"/>
  </si>
  <si>
    <t>株式会社スリーベル</t>
    <rPh sb="0" eb="2">
      <t>カブシキ</t>
    </rPh>
    <rPh sb="2" eb="4">
      <t>カイシャ</t>
    </rPh>
    <phoneticPr fontId="2"/>
  </si>
  <si>
    <t>0994-45-7331</t>
    <phoneticPr fontId="2"/>
  </si>
  <si>
    <t>0994-45-7332</t>
    <phoneticPr fontId="2"/>
  </si>
  <si>
    <t>0994-45-4219</t>
    <phoneticPr fontId="2"/>
  </si>
  <si>
    <t>上谷町11196-2</t>
    <rPh sb="0" eb="1">
      <t>ウエ</t>
    </rPh>
    <rPh sb="1" eb="2">
      <t>タニ</t>
    </rPh>
    <rPh sb="2" eb="3">
      <t>チョウ</t>
    </rPh>
    <phoneticPr fontId="2"/>
  </si>
  <si>
    <t>田神2295番地</t>
    <rPh sb="0" eb="2">
      <t>タガミ</t>
    </rPh>
    <rPh sb="6" eb="8">
      <t>バンチ</t>
    </rPh>
    <phoneticPr fontId="2"/>
  </si>
  <si>
    <t>野里町206番地２</t>
    <rPh sb="0" eb="3">
      <t>ノザトチョウ</t>
    </rPh>
    <rPh sb="6" eb="8">
      <t>バンチ</t>
    </rPh>
    <phoneticPr fontId="2"/>
  </si>
  <si>
    <t>合同会社リスタート</t>
    <rPh sb="0" eb="2">
      <t>ゴウドウ</t>
    </rPh>
    <rPh sb="2" eb="4">
      <t>カイシャ</t>
    </rPh>
    <phoneticPr fontId="2"/>
  </si>
  <si>
    <t>生活訓練ココロ</t>
    <rPh sb="0" eb="2">
      <t>セイカツ</t>
    </rPh>
    <rPh sb="2" eb="4">
      <t>クンレン</t>
    </rPh>
    <phoneticPr fontId="2"/>
  </si>
  <si>
    <t>財部町北俣1869番地７</t>
    <rPh sb="0" eb="3">
      <t>タカラベチョウ</t>
    </rPh>
    <rPh sb="3" eb="5">
      <t>キタマタ</t>
    </rPh>
    <rPh sb="9" eb="11">
      <t>バンチ</t>
    </rPh>
    <phoneticPr fontId="2"/>
  </si>
  <si>
    <t>特定非営利活動法人　みどりの庭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5">
      <t>ニワ</t>
    </rPh>
    <phoneticPr fontId="2"/>
  </si>
  <si>
    <t>休止R5.1.1~R5.12.31</t>
    <rPh sb="0" eb="2">
      <t>キュウシ</t>
    </rPh>
    <phoneticPr fontId="2"/>
  </si>
  <si>
    <t>一般社団法人一颯</t>
    <rPh sb="0" eb="2">
      <t>イッパン</t>
    </rPh>
    <rPh sb="2" eb="6">
      <t>シャダンホウジン</t>
    </rPh>
    <rPh sb="6" eb="7">
      <t>イチ</t>
    </rPh>
    <rPh sb="7" eb="8">
      <t>ハヤテ</t>
    </rPh>
    <phoneticPr fontId="2"/>
  </si>
  <si>
    <t>就労支援事業所いぶき</t>
    <rPh sb="0" eb="2">
      <t>シュウロウ</t>
    </rPh>
    <rPh sb="2" eb="4">
      <t>シエン</t>
    </rPh>
    <rPh sb="4" eb="7">
      <t>ジギョウショ</t>
    </rPh>
    <phoneticPr fontId="2"/>
  </si>
  <si>
    <t>099-473-0070</t>
    <phoneticPr fontId="2"/>
  </si>
  <si>
    <t>099-478-0338</t>
    <phoneticPr fontId="2"/>
  </si>
  <si>
    <t>相談支援事業所　まほうのマメ</t>
    <rPh sb="0" eb="2">
      <t>ソウダン</t>
    </rPh>
    <rPh sb="2" eb="4">
      <t>シエン</t>
    </rPh>
    <rPh sb="4" eb="7">
      <t>ジギョウショ</t>
    </rPh>
    <phoneticPr fontId="2"/>
  </si>
  <si>
    <t>笠之原町2391番地１</t>
    <rPh sb="0" eb="4">
      <t>カサノハラチョウ</t>
    </rPh>
    <rPh sb="8" eb="10">
      <t>バンチ</t>
    </rPh>
    <phoneticPr fontId="2"/>
  </si>
  <si>
    <t>070-2382-0521</t>
    <phoneticPr fontId="2"/>
  </si>
  <si>
    <t>0994-36-8208</t>
    <phoneticPr fontId="2"/>
  </si>
  <si>
    <t>特定非営利活動法人アイエヌジィ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</si>
  <si>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そらいろのたね</t>
    <phoneticPr fontId="2"/>
  </si>
  <si>
    <t>札元二丁目3712番４</t>
    <rPh sb="0" eb="2">
      <t>フダモト</t>
    </rPh>
    <rPh sb="2" eb="3">
      <t>2</t>
    </rPh>
    <rPh sb="3" eb="5">
      <t>チョウメ</t>
    </rPh>
    <rPh sb="9" eb="10">
      <t>バン</t>
    </rPh>
    <phoneticPr fontId="2"/>
  </si>
  <si>
    <t>0994-45-5993</t>
    <phoneticPr fontId="2"/>
  </si>
  <si>
    <t>0994-45-5994</t>
    <phoneticPr fontId="2"/>
  </si>
  <si>
    <t>株式会社新誠会</t>
    <rPh sb="0" eb="2">
      <t>カブシキ</t>
    </rPh>
    <rPh sb="2" eb="4">
      <t>カイシャ</t>
    </rPh>
    <rPh sb="4" eb="5">
      <t>シン</t>
    </rPh>
    <rPh sb="5" eb="6">
      <t>マコト</t>
    </rPh>
    <rPh sb="6" eb="7">
      <t>カイ</t>
    </rPh>
    <phoneticPr fontId="2"/>
  </si>
  <si>
    <t>就労継続支援Ｂ型事業所　ONE　TEAM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</si>
  <si>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有明町伊﨑田1098番地１</t>
    <rPh sb="0" eb="3">
      <t>アリアケチョウ</t>
    </rPh>
    <rPh sb="3" eb="5">
      <t>イザキ</t>
    </rPh>
    <rPh sb="5" eb="6">
      <t>タ</t>
    </rPh>
    <rPh sb="10" eb="12">
      <t>バンチ</t>
    </rPh>
    <phoneticPr fontId="2"/>
  </si>
  <si>
    <t>099-474-2800</t>
    <phoneticPr fontId="2"/>
  </si>
  <si>
    <t>099-474-2810</t>
    <phoneticPr fontId="2"/>
  </si>
  <si>
    <t>899-7401</t>
    <phoneticPr fontId="2"/>
  </si>
  <si>
    <t>木強漢武者武者鹿児島志布志銀座店</t>
    <rPh sb="0" eb="1">
      <t>キ</t>
    </rPh>
    <rPh sb="1" eb="2">
      <t>ツヨ</t>
    </rPh>
    <rPh sb="2" eb="3">
      <t>カン</t>
    </rPh>
    <rPh sb="3" eb="5">
      <t>ムシャ</t>
    </rPh>
    <rPh sb="5" eb="7">
      <t>ムシャ</t>
    </rPh>
    <rPh sb="7" eb="10">
      <t>カゴシマ</t>
    </rPh>
    <rPh sb="10" eb="13">
      <t>シブシ</t>
    </rPh>
    <rPh sb="13" eb="15">
      <t>ギンザ</t>
    </rPh>
    <rPh sb="15" eb="16">
      <t>テン</t>
    </rPh>
    <phoneticPr fontId="2"/>
  </si>
  <si>
    <t>志布志町志布志３丁目21-25</t>
    <rPh sb="0" eb="4">
      <t>シブシチョウ</t>
    </rPh>
    <rPh sb="4" eb="7">
      <t>シブシ</t>
    </rPh>
    <rPh sb="8" eb="10">
      <t>チョウメ</t>
    </rPh>
    <phoneticPr fontId="2"/>
  </si>
  <si>
    <t>099-401-0188</t>
    <phoneticPr fontId="2"/>
  </si>
  <si>
    <t>外部サービス利用型</t>
    <rPh sb="0" eb="2">
      <t>ガイブ</t>
    </rPh>
    <rPh sb="6" eb="8">
      <t>リヨウ</t>
    </rPh>
    <rPh sb="8" eb="9">
      <t>ガタ</t>
    </rPh>
    <phoneticPr fontId="2"/>
  </si>
  <si>
    <t>株式会社ライフデザイン</t>
    <rPh sb="0" eb="2">
      <t>カブシキ</t>
    </rPh>
    <rPh sb="2" eb="4">
      <t>カイシャ</t>
    </rPh>
    <phoneticPr fontId="2"/>
  </si>
  <si>
    <t>シェアホーム　ワクロス</t>
    <phoneticPr fontId="2"/>
  </si>
  <si>
    <t>寿三丁目13-45</t>
    <rPh sb="0" eb="1">
      <t>コトブキ</t>
    </rPh>
    <rPh sb="1" eb="3">
      <t>サンチョウ</t>
    </rPh>
    <rPh sb="3" eb="4">
      <t>メ</t>
    </rPh>
    <phoneticPr fontId="2"/>
  </si>
  <si>
    <t>080-4690-1929</t>
    <phoneticPr fontId="2"/>
  </si>
  <si>
    <t>鹿屋市寿3丁目13-45</t>
    <rPh sb="0" eb="3">
      <t>カノヤシ</t>
    </rPh>
    <rPh sb="3" eb="4">
      <t>コトブキ</t>
    </rPh>
    <rPh sb="5" eb="7">
      <t>チョウメ</t>
    </rPh>
    <phoneticPr fontId="2"/>
  </si>
  <si>
    <t>一般社団法人心笑会</t>
    <rPh sb="0" eb="2">
      <t>イッパン</t>
    </rPh>
    <rPh sb="2" eb="6">
      <t>シャダンホウジン</t>
    </rPh>
    <rPh sb="6" eb="7">
      <t>ココロ</t>
    </rPh>
    <rPh sb="7" eb="8">
      <t>ワラ</t>
    </rPh>
    <rPh sb="8" eb="9">
      <t>カイ</t>
    </rPh>
    <phoneticPr fontId="2"/>
  </si>
  <si>
    <t>放課後等デイサービス　かがやき</t>
    <rPh sb="0" eb="3">
      <t>ホウカゴ</t>
    </rPh>
    <rPh sb="3" eb="4">
      <t>トウ</t>
    </rPh>
    <phoneticPr fontId="2"/>
  </si>
  <si>
    <t>志布志町志布志一丁目3108番地２</t>
    <rPh sb="0" eb="4">
      <t>シブシチョウ</t>
    </rPh>
    <rPh sb="4" eb="7">
      <t>シブシ</t>
    </rPh>
    <rPh sb="7" eb="8">
      <t>イチ</t>
    </rPh>
    <rPh sb="8" eb="10">
      <t>チョウメ</t>
    </rPh>
    <rPh sb="14" eb="16">
      <t>バンチ</t>
    </rPh>
    <phoneticPr fontId="2"/>
  </si>
  <si>
    <t>090-2079-0717</t>
    <phoneticPr fontId="2"/>
  </si>
  <si>
    <t>休止中(R5.4.1~R6.3.31)</t>
    <rPh sb="0" eb="3">
      <t>キュウシチュウ</t>
    </rPh>
    <phoneticPr fontId="2"/>
  </si>
  <si>
    <t>休止中(R5.4.1~R6.3.31)</t>
    <rPh sb="0" eb="3">
      <t>キュウシチュウ</t>
    </rPh>
    <phoneticPr fontId="2"/>
  </si>
  <si>
    <t>休止中(R5.2.1~R6.1.31)</t>
    <rPh sb="0" eb="3">
      <t>キュウシチュウ</t>
    </rPh>
    <phoneticPr fontId="2"/>
  </si>
  <si>
    <t>相談支援事業所　なないろ</t>
    <rPh sb="0" eb="2">
      <t>ソウダン</t>
    </rPh>
    <rPh sb="2" eb="4">
      <t>シエン</t>
    </rPh>
    <rPh sb="4" eb="7">
      <t>ジギョウショ</t>
    </rPh>
    <phoneticPr fontId="2"/>
  </si>
  <si>
    <t>一般社団法人ワンシード・ステージ</t>
    <rPh sb="0" eb="2">
      <t>イッパン</t>
    </rPh>
    <rPh sb="2" eb="6">
      <t>シャダンホウジン</t>
    </rPh>
    <phoneticPr fontId="2"/>
  </si>
  <si>
    <t>893-0064</t>
    <phoneticPr fontId="2"/>
  </si>
  <si>
    <t>鹿屋市</t>
    <rPh sb="0" eb="3">
      <t>カノヤシ</t>
    </rPh>
    <phoneticPr fontId="2"/>
  </si>
  <si>
    <t>西原１丁目23-4</t>
    <rPh sb="0" eb="2">
      <t>ニシハラ</t>
    </rPh>
    <rPh sb="3" eb="5">
      <t>チョウメ</t>
    </rPh>
    <phoneticPr fontId="2"/>
  </si>
  <si>
    <t>0994-35-1318</t>
    <phoneticPr fontId="2"/>
  </si>
  <si>
    <t>0994-35-1319</t>
    <phoneticPr fontId="2"/>
  </si>
  <si>
    <t>志布志市</t>
    <rPh sb="0" eb="4">
      <t>シブシシ</t>
    </rPh>
    <phoneticPr fontId="2"/>
  </si>
  <si>
    <t>株式会社ＦＬＣ</t>
    <rPh sb="0" eb="2">
      <t>カブシキ</t>
    </rPh>
    <rPh sb="2" eb="4">
      <t>カイシャ</t>
    </rPh>
    <phoneticPr fontId="2"/>
  </si>
  <si>
    <t>放課後等デイサービス　リアン</t>
    <rPh sb="0" eb="3">
      <t>ホウカゴ</t>
    </rPh>
    <rPh sb="3" eb="4">
      <t>トウ</t>
    </rPh>
    <phoneticPr fontId="2"/>
  </si>
  <si>
    <t>899-7402</t>
    <phoneticPr fontId="2"/>
  </si>
  <si>
    <t>有明町野井倉1576-8</t>
    <rPh sb="0" eb="3">
      <t>アリアケチョウ</t>
    </rPh>
    <rPh sb="3" eb="6">
      <t>ノイクラ</t>
    </rPh>
    <phoneticPr fontId="2"/>
  </si>
  <si>
    <t>099-401-4328</t>
    <phoneticPr fontId="2"/>
  </si>
  <si>
    <t>099-401-5781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</si>
  <si>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</si>
  <si>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はっぴーone純</t>
    <rPh sb="7" eb="8">
      <t>ジュン</t>
    </rPh>
    <phoneticPr fontId="2"/>
  </si>
  <si>
    <t>893-0032</t>
    <phoneticPr fontId="2"/>
  </si>
  <si>
    <t>鹿屋市</t>
    <rPh sb="0" eb="3">
      <t>カノヤシ</t>
    </rPh>
    <phoneticPr fontId="2"/>
  </si>
  <si>
    <t>0994-43-9538</t>
    <phoneticPr fontId="2"/>
  </si>
  <si>
    <t>社会福祉法人敬心会</t>
    <rPh sb="0" eb="2">
      <t>シャカイ</t>
    </rPh>
    <rPh sb="2" eb="4">
      <t>フクシ</t>
    </rPh>
    <rPh sb="4" eb="6">
      <t>ホウジン</t>
    </rPh>
    <rPh sb="6" eb="7">
      <t>ケイ</t>
    </rPh>
    <rPh sb="7" eb="8">
      <t>シン</t>
    </rPh>
    <rPh sb="8" eb="9">
      <t>カイ</t>
    </rPh>
    <phoneticPr fontId="2"/>
  </si>
  <si>
    <t>おおすみ児童発達支援センター　第２放課後等デイサービス</t>
    <rPh sb="4" eb="6">
      <t>ジドウ</t>
    </rPh>
    <rPh sb="6" eb="8">
      <t>ハッタツ</t>
    </rPh>
    <rPh sb="8" eb="10">
      <t>シエン</t>
    </rPh>
    <rPh sb="15" eb="16">
      <t>ダイ</t>
    </rPh>
    <rPh sb="17" eb="20">
      <t>ホウカゴ</t>
    </rPh>
    <rPh sb="20" eb="21">
      <t>トウ</t>
    </rPh>
    <phoneticPr fontId="2"/>
  </si>
  <si>
    <t>893-0014</t>
    <phoneticPr fontId="2"/>
  </si>
  <si>
    <t>寿五丁目23－４</t>
    <rPh sb="0" eb="1">
      <t>コトブキ</t>
    </rPh>
    <rPh sb="1" eb="2">
      <t>5</t>
    </rPh>
    <rPh sb="2" eb="4">
      <t>チョウメ</t>
    </rPh>
    <phoneticPr fontId="2"/>
  </si>
  <si>
    <t>0994-35-1571</t>
    <phoneticPr fontId="2"/>
  </si>
  <si>
    <t>0994-35-1572</t>
    <phoneticPr fontId="2"/>
  </si>
  <si>
    <t>一般社団法人ワンシード・ステージ</t>
    <rPh sb="0" eb="2">
      <t>イッパン</t>
    </rPh>
    <rPh sb="2" eb="6">
      <t>シャダンホウジン</t>
    </rPh>
    <phoneticPr fontId="2"/>
  </si>
  <si>
    <t>にじいろぽっけ</t>
    <phoneticPr fontId="2"/>
  </si>
  <si>
    <t>893-0064</t>
    <phoneticPr fontId="2"/>
  </si>
  <si>
    <t>西原１丁目23番４号</t>
    <rPh sb="0" eb="2">
      <t>ニシハラ</t>
    </rPh>
    <rPh sb="3" eb="5">
      <t>チョウメ</t>
    </rPh>
    <rPh sb="7" eb="8">
      <t>バン</t>
    </rPh>
    <rPh sb="9" eb="10">
      <t>ゴウ</t>
    </rPh>
    <phoneticPr fontId="2"/>
  </si>
  <si>
    <t>0994-35-1318</t>
    <phoneticPr fontId="2"/>
  </si>
  <si>
    <t>0994-35-1319</t>
    <phoneticPr fontId="2"/>
  </si>
  <si>
    <t>株式会社江戸屋</t>
    <rPh sb="0" eb="2">
      <t>カブシキ</t>
    </rPh>
    <rPh sb="2" eb="4">
      <t>カイシャ</t>
    </rPh>
    <rPh sb="4" eb="7">
      <t>エドヤ</t>
    </rPh>
    <phoneticPr fontId="2"/>
  </si>
  <si>
    <t>キッズどりーむ</t>
    <phoneticPr fontId="2"/>
  </si>
  <si>
    <t>893-0013</t>
    <phoneticPr fontId="2"/>
  </si>
  <si>
    <t>札元一丁目3518番１</t>
    <rPh sb="0" eb="2">
      <t>フダモト</t>
    </rPh>
    <rPh sb="2" eb="3">
      <t>イチ</t>
    </rPh>
    <rPh sb="3" eb="5">
      <t>チョウメ</t>
    </rPh>
    <rPh sb="9" eb="10">
      <t>バン</t>
    </rPh>
    <phoneticPr fontId="2"/>
  </si>
  <si>
    <t>0994-36-0137</t>
    <phoneticPr fontId="2"/>
  </si>
  <si>
    <t>0994-36-0138</t>
    <phoneticPr fontId="2"/>
  </si>
  <si>
    <t>特定非営利活動法人ふぁーすと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</si>
  <si>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児童発達支援・放課後デイふぁーすと</t>
    <rPh sb="0" eb="2">
      <t>ジドウ</t>
    </rPh>
    <rPh sb="2" eb="4">
      <t>ハッタツ</t>
    </rPh>
    <rPh sb="4" eb="6">
      <t>シエン</t>
    </rPh>
    <rPh sb="7" eb="10">
      <t>ホウカゴ</t>
    </rPh>
    <phoneticPr fontId="2"/>
  </si>
  <si>
    <t>有明町野井倉1337番地10</t>
    <rPh sb="0" eb="3">
      <t>アリアケチョウ</t>
    </rPh>
    <rPh sb="3" eb="6">
      <t>ノイクラ</t>
    </rPh>
    <rPh sb="10" eb="12">
      <t>バンチ</t>
    </rPh>
    <phoneticPr fontId="2"/>
  </si>
  <si>
    <t>070-1068-4900</t>
    <phoneticPr fontId="2"/>
  </si>
  <si>
    <t>特定非営利活動法人みどりの庭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3" eb="14">
      <t>ニワ</t>
    </rPh>
    <phoneticPr fontId="2"/>
  </si>
  <si>
    <t>大隅町中之内8154番地３</t>
    <rPh sb="0" eb="3">
      <t>オオスミチョウ</t>
    </rPh>
    <rPh sb="3" eb="6">
      <t>ナカノウチ</t>
    </rPh>
    <rPh sb="10" eb="12">
      <t>バンチ</t>
    </rPh>
    <phoneticPr fontId="2"/>
  </si>
  <si>
    <t>099-482-5060</t>
    <phoneticPr fontId="2"/>
  </si>
  <si>
    <t>合同会社優生</t>
    <rPh sb="0" eb="2">
      <t>ゴウドウ</t>
    </rPh>
    <rPh sb="2" eb="4">
      <t>カイシャ</t>
    </rPh>
    <rPh sb="4" eb="6">
      <t>ユウキ</t>
    </rPh>
    <phoneticPr fontId="2"/>
  </si>
  <si>
    <t>生活介護事業所愛理</t>
    <rPh sb="0" eb="2">
      <t>セイカツ</t>
    </rPh>
    <rPh sb="2" eb="4">
      <t>カイゴ</t>
    </rPh>
    <rPh sb="4" eb="7">
      <t>ジギョウショ</t>
    </rPh>
    <rPh sb="7" eb="8">
      <t>アイ</t>
    </rPh>
    <rPh sb="8" eb="9">
      <t>リ</t>
    </rPh>
    <phoneticPr fontId="2"/>
  </si>
  <si>
    <t>野里町4870</t>
    <rPh sb="0" eb="3">
      <t>ノザトチョウ</t>
    </rPh>
    <phoneticPr fontId="2"/>
  </si>
  <si>
    <t>080-9061-5868</t>
    <phoneticPr fontId="2"/>
  </si>
  <si>
    <t>ｃｏｓｕｍｏｓｕ</t>
    <phoneticPr fontId="2"/>
  </si>
  <si>
    <t>東原町6874番地４</t>
    <rPh sb="0" eb="2">
      <t>ヒガシバラ</t>
    </rPh>
    <rPh sb="2" eb="3">
      <t>チョウ</t>
    </rPh>
    <rPh sb="7" eb="9">
      <t>バンチ</t>
    </rPh>
    <phoneticPr fontId="2"/>
  </si>
  <si>
    <t>鹿屋市旭原町3598-8</t>
    <rPh sb="0" eb="3">
      <t>カノヤシ</t>
    </rPh>
    <rPh sb="3" eb="5">
      <t>アサヒバル</t>
    </rPh>
    <rPh sb="5" eb="6">
      <t>マチ</t>
    </rPh>
    <phoneticPr fontId="2"/>
  </si>
  <si>
    <t>Ｍｋ２株式会社</t>
    <rPh sb="3" eb="5">
      <t>カブシキ</t>
    </rPh>
    <rPh sb="5" eb="7">
      <t>カイシャ</t>
    </rPh>
    <phoneticPr fontId="2"/>
  </si>
  <si>
    <t>就労継続支援Ｂ型事業所Cielo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</si>
  <si>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前田3795</t>
    <rPh sb="0" eb="2">
      <t>マエダ</t>
    </rPh>
    <phoneticPr fontId="2"/>
  </si>
  <si>
    <t>0994-45-6362</t>
    <phoneticPr fontId="2"/>
  </si>
  <si>
    <t>893-0011</t>
    <phoneticPr fontId="2"/>
  </si>
  <si>
    <t>打馬１丁目11250番地１</t>
    <rPh sb="0" eb="2">
      <t>ウツマ</t>
    </rPh>
    <rPh sb="3" eb="5">
      <t>チョウメ</t>
    </rPh>
    <rPh sb="10" eb="12">
      <t>バンチ</t>
    </rPh>
    <phoneticPr fontId="2"/>
  </si>
  <si>
    <t>0994-45-5297</t>
    <phoneticPr fontId="2"/>
  </si>
  <si>
    <t>893-0011</t>
    <phoneticPr fontId="2"/>
  </si>
  <si>
    <t>打馬１丁目11250-1</t>
    <rPh sb="0" eb="2">
      <t>ウツマ</t>
    </rPh>
    <rPh sb="3" eb="5">
      <t>チョウメ</t>
    </rPh>
    <phoneticPr fontId="2"/>
  </si>
  <si>
    <t>0994-45-5952</t>
    <phoneticPr fontId="2"/>
  </si>
  <si>
    <t>日中サービス支援型</t>
    <rPh sb="0" eb="2">
      <t>ニッチュウ</t>
    </rPh>
    <rPh sb="6" eb="8">
      <t>シエン</t>
    </rPh>
    <rPh sb="8" eb="9">
      <t>ガタ</t>
    </rPh>
    <phoneticPr fontId="2"/>
  </si>
  <si>
    <t>社会福祉法人愛光会</t>
    <rPh sb="0" eb="2">
      <t>シャカイ</t>
    </rPh>
    <rPh sb="2" eb="4">
      <t>フクシ</t>
    </rPh>
    <rPh sb="4" eb="6">
      <t>ホウジン</t>
    </rPh>
    <rPh sb="6" eb="7">
      <t>アイ</t>
    </rPh>
    <rPh sb="7" eb="8">
      <t>ヒカリ</t>
    </rPh>
    <rPh sb="8" eb="9">
      <t>カイ</t>
    </rPh>
    <phoneticPr fontId="2"/>
  </si>
  <si>
    <t>0994-49-3635</t>
    <phoneticPr fontId="2"/>
  </si>
  <si>
    <t>鹿屋市海道町729番地1</t>
    <rPh sb="0" eb="3">
      <t>カノヤシ</t>
    </rPh>
    <rPh sb="3" eb="6">
      <t>カイドウチョウ</t>
    </rPh>
    <rPh sb="9" eb="11">
      <t>バンチ</t>
    </rPh>
    <phoneticPr fontId="2"/>
  </si>
  <si>
    <t>鹿屋市海道町729番地１</t>
    <rPh sb="0" eb="3">
      <t>カノヤシ</t>
    </rPh>
    <rPh sb="3" eb="4">
      <t>ウミ</t>
    </rPh>
    <rPh sb="4" eb="5">
      <t>ミチ</t>
    </rPh>
    <rPh sb="5" eb="6">
      <t>チョウ</t>
    </rPh>
    <rPh sb="9" eb="11">
      <t>バンチ</t>
    </rPh>
    <phoneticPr fontId="2"/>
  </si>
  <si>
    <t>0994-49-3349</t>
    <phoneticPr fontId="2"/>
  </si>
  <si>
    <t>単独型（１）</t>
    <rPh sb="0" eb="3">
      <t>タンドクガタ</t>
    </rPh>
    <phoneticPr fontId="2"/>
  </si>
  <si>
    <t>891-2303</t>
    <phoneticPr fontId="2"/>
  </si>
  <si>
    <t>特定非営利活動法人愛・あいネット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0">
      <t>アイ</t>
    </rPh>
    <phoneticPr fontId="2"/>
  </si>
  <si>
    <t>障がい者就労支援センター　愛・あいネット</t>
    <rPh sb="0" eb="1">
      <t>ショウ</t>
    </rPh>
    <rPh sb="3" eb="4">
      <t>シャ</t>
    </rPh>
    <rPh sb="4" eb="6">
      <t>シュウロウ</t>
    </rPh>
    <rPh sb="6" eb="8">
      <t>シエン</t>
    </rPh>
    <rPh sb="13" eb="14">
      <t>アイ</t>
    </rPh>
    <phoneticPr fontId="2"/>
  </si>
  <si>
    <t>旭原町3593番地27</t>
    <rPh sb="0" eb="2">
      <t>アサヒバル</t>
    </rPh>
    <rPh sb="2" eb="3">
      <t>マチ</t>
    </rPh>
    <rPh sb="7" eb="9">
      <t>バンチ</t>
    </rPh>
    <phoneticPr fontId="2"/>
  </si>
  <si>
    <t>0994-31-1853</t>
    <phoneticPr fontId="2"/>
  </si>
  <si>
    <t>0994-31-1851</t>
    <phoneticPr fontId="2"/>
  </si>
  <si>
    <t>曽於児童発達支援センター　わたぼうし</t>
    <rPh sb="0" eb="2">
      <t>ソオ</t>
    </rPh>
    <rPh sb="2" eb="4">
      <t>ジドウ</t>
    </rPh>
    <rPh sb="4" eb="6">
      <t>ハッタツ</t>
    </rPh>
    <rPh sb="6" eb="8">
      <t>シエン</t>
    </rPh>
    <phoneticPr fontId="2"/>
  </si>
  <si>
    <t>末吉町南之郷字並松114番地１</t>
    <rPh sb="0" eb="2">
      <t>スエヨシ</t>
    </rPh>
    <rPh sb="2" eb="3">
      <t>マチ</t>
    </rPh>
    <rPh sb="3" eb="4">
      <t>ミナミ</t>
    </rPh>
    <rPh sb="4" eb="5">
      <t>コレ</t>
    </rPh>
    <rPh sb="5" eb="6">
      <t>キョウ</t>
    </rPh>
    <rPh sb="6" eb="7">
      <t>ジ</t>
    </rPh>
    <rPh sb="7" eb="8">
      <t>ナラ</t>
    </rPh>
    <rPh sb="8" eb="9">
      <t>マツ</t>
    </rPh>
    <rPh sb="12" eb="14">
      <t>バンチ</t>
    </rPh>
    <phoneticPr fontId="2"/>
  </si>
  <si>
    <t>0986-51-6676</t>
    <phoneticPr fontId="2"/>
  </si>
  <si>
    <t>0986-51-6353</t>
    <phoneticPr fontId="2"/>
  </si>
  <si>
    <t>特定非営利活動法人悠和会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0">
      <t>ユウ</t>
    </rPh>
    <rPh sb="10" eb="12">
      <t>ワカイ</t>
    </rPh>
    <phoneticPr fontId="2"/>
  </si>
  <si>
    <t>就労継続支援Ｂ型事業所　ＭＯＭＯ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</si>
  <si>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0994-45-6091</t>
    <phoneticPr fontId="2"/>
  </si>
  <si>
    <t>提供中</t>
    <phoneticPr fontId="2"/>
  </si>
  <si>
    <t>株式会社はんずらいふ</t>
    <rPh sb="0" eb="2">
      <t>カブシキ</t>
    </rPh>
    <rPh sb="2" eb="4">
      <t>カイシャ</t>
    </rPh>
    <phoneticPr fontId="2"/>
  </si>
  <si>
    <t>山と海</t>
    <rPh sb="0" eb="1">
      <t>ヤマ</t>
    </rPh>
    <rPh sb="2" eb="3">
      <t>ウミ</t>
    </rPh>
    <phoneticPr fontId="2"/>
  </si>
  <si>
    <t>志布志町帖7146-10</t>
    <rPh sb="0" eb="3">
      <t>シブシ</t>
    </rPh>
    <rPh sb="3" eb="4">
      <t>チョウ</t>
    </rPh>
    <rPh sb="4" eb="5">
      <t>チョウ</t>
    </rPh>
    <phoneticPr fontId="2"/>
  </si>
  <si>
    <t>070-1290-7907</t>
    <phoneticPr fontId="2"/>
  </si>
  <si>
    <t>050-3730-5761</t>
    <phoneticPr fontId="2"/>
  </si>
  <si>
    <t>株式会社大隅美食倶楽部</t>
    <rPh sb="0" eb="2">
      <t>カブシキ</t>
    </rPh>
    <rPh sb="2" eb="4">
      <t>カイシャ</t>
    </rPh>
    <rPh sb="4" eb="6">
      <t>オオスミ</t>
    </rPh>
    <rPh sb="6" eb="8">
      <t>ビショク</t>
    </rPh>
    <rPh sb="8" eb="11">
      <t>クラブ</t>
    </rPh>
    <phoneticPr fontId="2"/>
  </si>
  <si>
    <t>グループホーム「未来」</t>
    <rPh sb="8" eb="10">
      <t>ミライ</t>
    </rPh>
    <phoneticPr fontId="2"/>
  </si>
  <si>
    <t>新川町6096番地　サンライトハイツ</t>
    <rPh sb="0" eb="3">
      <t>シンカワチョウ</t>
    </rPh>
    <rPh sb="7" eb="9">
      <t>バンチ</t>
    </rPh>
    <phoneticPr fontId="2"/>
  </si>
  <si>
    <t>0994-43-0344</t>
    <phoneticPr fontId="2"/>
  </si>
  <si>
    <t>鹿屋市新川町6096番地　サンライトハイツ</t>
    <rPh sb="0" eb="3">
      <t>カノヤシ</t>
    </rPh>
    <rPh sb="3" eb="6">
      <t>シンカワチョウ</t>
    </rPh>
    <rPh sb="5" eb="6">
      <t>マチ</t>
    </rPh>
    <rPh sb="10" eb="12">
      <t>バンチ</t>
    </rPh>
    <phoneticPr fontId="2"/>
  </si>
  <si>
    <t>居宅介護事業所「未来」</t>
    <rPh sb="0" eb="2">
      <t>キョタク</t>
    </rPh>
    <rPh sb="2" eb="4">
      <t>カイゴ</t>
    </rPh>
    <rPh sb="4" eb="7">
      <t>ジギョウショ</t>
    </rPh>
    <rPh sb="8" eb="10">
      <t>ミライ</t>
    </rPh>
    <phoneticPr fontId="2"/>
  </si>
  <si>
    <t>0994-43-0823</t>
    <phoneticPr fontId="2"/>
  </si>
  <si>
    <t>合同会社ＬＩＮＤＯ</t>
    <rPh sb="0" eb="2">
      <t>ゴウドウ</t>
    </rPh>
    <rPh sb="2" eb="4">
      <t>カイシャ</t>
    </rPh>
    <phoneticPr fontId="2"/>
  </si>
  <si>
    <t>児童発達支援・放課後等デイサービス　はぐはぐ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</si>
  <si>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大崎町</t>
    <rPh sb="0" eb="3">
      <t>オオサキチョウ</t>
    </rPh>
    <phoneticPr fontId="2"/>
  </si>
  <si>
    <t>井俣788－２</t>
    <rPh sb="0" eb="2">
      <t>イマタ</t>
    </rPh>
    <phoneticPr fontId="2"/>
  </si>
  <si>
    <t>099-479-4005</t>
    <phoneticPr fontId="2"/>
  </si>
  <si>
    <t>099-479-4006</t>
    <phoneticPr fontId="2"/>
  </si>
  <si>
    <t>899-7309</t>
    <phoneticPr fontId="2"/>
  </si>
  <si>
    <t>社会福祉法人輪光福祉会</t>
    <rPh sb="0" eb="2">
      <t>シャカイ</t>
    </rPh>
    <rPh sb="2" eb="4">
      <t>フクシ</t>
    </rPh>
    <rPh sb="4" eb="6">
      <t>ホウジン</t>
    </rPh>
    <rPh sb="6" eb="7">
      <t>リン</t>
    </rPh>
    <rPh sb="7" eb="8">
      <t>ヒカリ</t>
    </rPh>
    <rPh sb="8" eb="10">
      <t>フクシ</t>
    </rPh>
    <rPh sb="10" eb="11">
      <t>カイ</t>
    </rPh>
    <phoneticPr fontId="2"/>
  </si>
  <si>
    <t>りんこう発達支援ひかり</t>
    <rPh sb="4" eb="6">
      <t>ハッタツ</t>
    </rPh>
    <rPh sb="6" eb="8">
      <t>シエン</t>
    </rPh>
    <phoneticPr fontId="2"/>
  </si>
  <si>
    <t>末吉町岩崎971番地１</t>
    <rPh sb="0" eb="3">
      <t>スエヨシチョウ</t>
    </rPh>
    <rPh sb="3" eb="5">
      <t>イワサキ</t>
    </rPh>
    <rPh sb="8" eb="10">
      <t>バンチ</t>
    </rPh>
    <phoneticPr fontId="2"/>
  </si>
  <si>
    <t>099-478-1125</t>
    <phoneticPr fontId="2"/>
  </si>
  <si>
    <t>099-478-1126</t>
    <phoneticPr fontId="2"/>
  </si>
  <si>
    <t>899-8601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</si>
  <si>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</si>
  <si>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鹿屋市</t>
    <rPh sb="0" eb="3">
      <t>カノヤシ</t>
    </rPh>
    <phoneticPr fontId="2"/>
  </si>
  <si>
    <t>0994-43-9538</t>
    <phoneticPr fontId="2"/>
  </si>
  <si>
    <t>893-0032</t>
    <phoneticPr fontId="2"/>
  </si>
  <si>
    <t>はっぴーone純</t>
    <rPh sb="7" eb="8">
      <t>ジュン</t>
    </rPh>
    <phoneticPr fontId="2"/>
  </si>
  <si>
    <t>川西町4465番地４</t>
    <rPh sb="0" eb="3">
      <t>カワニシチョウ</t>
    </rPh>
    <rPh sb="7" eb="9">
      <t>バンチ</t>
    </rPh>
    <phoneticPr fontId="2"/>
  </si>
  <si>
    <t>株式会社スターシップ</t>
    <rPh sb="0" eb="2">
      <t>カブシキ</t>
    </rPh>
    <rPh sb="2" eb="4">
      <t>カイシャ</t>
    </rPh>
    <phoneticPr fontId="2"/>
  </si>
  <si>
    <t>放課後等デイサービス　がじゅまるどりーむ</t>
    <rPh sb="0" eb="3">
      <t>ホウカゴ</t>
    </rPh>
    <rPh sb="3" eb="4">
      <t>トウ</t>
    </rPh>
    <phoneticPr fontId="2"/>
  </si>
  <si>
    <t>寿８丁目19番７号</t>
    <rPh sb="0" eb="1">
      <t>コトブキ</t>
    </rPh>
    <rPh sb="2" eb="4">
      <t>チョウメ</t>
    </rPh>
    <rPh sb="6" eb="7">
      <t>バン</t>
    </rPh>
    <rPh sb="8" eb="9">
      <t>ゴウ</t>
    </rPh>
    <phoneticPr fontId="2"/>
  </si>
  <si>
    <t>893-0014</t>
    <phoneticPr fontId="2"/>
  </si>
  <si>
    <t>0994-35-1427</t>
    <phoneticPr fontId="2"/>
  </si>
  <si>
    <t>0994-35-0064</t>
    <phoneticPr fontId="2"/>
  </si>
  <si>
    <t>0994-46-5087</t>
    <phoneticPr fontId="2"/>
  </si>
  <si>
    <t>郷之原町12392-39</t>
    <rPh sb="0" eb="3">
      <t>ゴウノハラ</t>
    </rPh>
    <rPh sb="3" eb="4">
      <t>マチ</t>
    </rPh>
    <phoneticPr fontId="2"/>
  </si>
  <si>
    <t>グループホーム　りん３</t>
    <phoneticPr fontId="2"/>
  </si>
  <si>
    <t>鹿屋市西原２丁目20-7 木家貸家Ｃ棟</t>
    <rPh sb="0" eb="3">
      <t>カノヤシ</t>
    </rPh>
    <rPh sb="3" eb="5">
      <t>ニシハラ</t>
    </rPh>
    <rPh sb="6" eb="8">
      <t>チョウメ</t>
    </rPh>
    <rPh sb="13" eb="14">
      <t>モク</t>
    </rPh>
    <rPh sb="14" eb="15">
      <t>イエ</t>
    </rPh>
    <rPh sb="15" eb="16">
      <t>カ</t>
    </rPh>
    <rPh sb="16" eb="17">
      <t>イエ</t>
    </rPh>
    <rPh sb="18" eb="19">
      <t>ムネ</t>
    </rPh>
    <phoneticPr fontId="2"/>
  </si>
  <si>
    <t>総合サポートセンター　ラン</t>
    <rPh sb="0" eb="2">
      <t>ソウゴウ</t>
    </rPh>
    <phoneticPr fontId="2"/>
  </si>
  <si>
    <t>川西町4661番地14</t>
    <rPh sb="0" eb="3">
      <t>カワニシチョウ</t>
    </rPh>
    <rPh sb="7" eb="9">
      <t>バンチ</t>
    </rPh>
    <phoneticPr fontId="2"/>
  </si>
  <si>
    <t>合同会社ＥＮＩＴＯ・Ｍ</t>
    <rPh sb="0" eb="2">
      <t>ゴウドウ</t>
    </rPh>
    <rPh sb="2" eb="4">
      <t>カイシャ</t>
    </rPh>
    <phoneticPr fontId="2"/>
  </si>
  <si>
    <t>放課後等デイサービス　ドリーム　ＳＫＹ</t>
    <rPh sb="0" eb="3">
      <t>ホウカゴ</t>
    </rPh>
    <rPh sb="3" eb="4">
      <t>トウ</t>
    </rPh>
    <phoneticPr fontId="2"/>
  </si>
  <si>
    <t>899-7103</t>
    <phoneticPr fontId="2"/>
  </si>
  <si>
    <t>志布志市</t>
    <rPh sb="0" eb="4">
      <t>シブシシ</t>
    </rPh>
    <phoneticPr fontId="2"/>
  </si>
  <si>
    <t>志布志町志布志二丁目2495番地１ダイヤモンドロードビル１号室</t>
    <rPh sb="0" eb="4">
      <t>シブシチョウ</t>
    </rPh>
    <rPh sb="4" eb="7">
      <t>シブシ</t>
    </rPh>
    <rPh sb="7" eb="10">
      <t>ニチョウメ</t>
    </rPh>
    <rPh sb="14" eb="16">
      <t>バンチ</t>
    </rPh>
    <rPh sb="29" eb="31">
      <t>ゴウシツ</t>
    </rPh>
    <phoneticPr fontId="2"/>
  </si>
  <si>
    <t>080-3981-6843</t>
    <phoneticPr fontId="2"/>
  </si>
  <si>
    <t>社会福祉法人恵仁会</t>
    <rPh sb="0" eb="2">
      <t>シャカイ</t>
    </rPh>
    <rPh sb="2" eb="4">
      <t>フクシ</t>
    </rPh>
    <rPh sb="4" eb="6">
      <t>ホウジン</t>
    </rPh>
    <rPh sb="6" eb="7">
      <t>メグ</t>
    </rPh>
    <rPh sb="7" eb="8">
      <t>ジン</t>
    </rPh>
    <rPh sb="8" eb="9">
      <t>カイ</t>
    </rPh>
    <phoneticPr fontId="2"/>
  </si>
  <si>
    <t>児童発達支援事業所あかり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</si>
  <si>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笠之原町45番52-4号</t>
    <rPh sb="0" eb="3">
      <t>カサノハラ</t>
    </rPh>
    <rPh sb="3" eb="4">
      <t>チョウ</t>
    </rPh>
    <rPh sb="6" eb="7">
      <t>バン</t>
    </rPh>
    <rPh sb="11" eb="12">
      <t>ゴウ</t>
    </rPh>
    <phoneticPr fontId="2"/>
  </si>
  <si>
    <t>0994-45-5711</t>
    <phoneticPr fontId="2"/>
  </si>
  <si>
    <t>0994-45-5714</t>
    <phoneticPr fontId="2"/>
  </si>
  <si>
    <t>株式会社ＷＯＲＫ２４</t>
    <rPh sb="0" eb="2">
      <t>カブシキ</t>
    </rPh>
    <rPh sb="2" eb="4">
      <t>カイシャ</t>
    </rPh>
    <phoneticPr fontId="2"/>
  </si>
  <si>
    <t>就労支援　光</t>
    <rPh sb="0" eb="2">
      <t>シュウロウ</t>
    </rPh>
    <rPh sb="2" eb="4">
      <t>シエン</t>
    </rPh>
    <rPh sb="5" eb="6">
      <t>ヒカリ</t>
    </rPh>
    <phoneticPr fontId="2"/>
  </si>
  <si>
    <t>志布志町志布志３丁目19-37</t>
    <rPh sb="0" eb="4">
      <t>シブシチョウ</t>
    </rPh>
    <rPh sb="4" eb="7">
      <t>シブシ</t>
    </rPh>
    <rPh sb="8" eb="10">
      <t>チョウメ</t>
    </rPh>
    <phoneticPr fontId="2"/>
  </si>
  <si>
    <t>099-472-0898</t>
    <phoneticPr fontId="2"/>
  </si>
  <si>
    <t>休止中(R5.7.1~R10.3.31)</t>
    <rPh sb="0" eb="3">
      <t>キュウシチュウ</t>
    </rPh>
    <phoneticPr fontId="2"/>
  </si>
  <si>
    <t>再開（R5.7.1~）</t>
    <rPh sb="0" eb="2">
      <t>サイカイ</t>
    </rPh>
    <phoneticPr fontId="2"/>
  </si>
  <si>
    <t>R5.8.1~新規指定</t>
    <rPh sb="7" eb="9">
      <t>シンキ</t>
    </rPh>
    <rPh sb="9" eb="11">
      <t>シテイ</t>
    </rPh>
    <phoneticPr fontId="2"/>
  </si>
  <si>
    <t>株式会社オアシス</t>
    <rPh sb="0" eb="2">
      <t>カブシキ</t>
    </rPh>
    <rPh sb="2" eb="4">
      <t>カイシャ</t>
    </rPh>
    <phoneticPr fontId="2"/>
  </si>
  <si>
    <t>大浦町13805-3</t>
    <rPh sb="0" eb="3">
      <t>オオウラチョウ</t>
    </rPh>
    <phoneticPr fontId="2"/>
  </si>
  <si>
    <t>ジョブタスことぶき事業所</t>
    <rPh sb="9" eb="12">
      <t>ジギョウショ</t>
    </rPh>
    <phoneticPr fontId="2"/>
  </si>
  <si>
    <t>0994-45-7883</t>
    <phoneticPr fontId="2"/>
  </si>
  <si>
    <t>小規模多機能ホーム　あいわ</t>
    <rPh sb="0" eb="3">
      <t>ショウキボ</t>
    </rPh>
    <rPh sb="3" eb="6">
      <t>タキノウ</t>
    </rPh>
    <phoneticPr fontId="2"/>
  </si>
  <si>
    <t>吾平町麓3635番１</t>
    <rPh sb="0" eb="3">
      <t>アイラチョウ</t>
    </rPh>
    <rPh sb="3" eb="4">
      <t>フモト</t>
    </rPh>
    <rPh sb="8" eb="9">
      <t>バン</t>
    </rPh>
    <phoneticPr fontId="2"/>
  </si>
  <si>
    <t>0994-58-8335</t>
    <phoneticPr fontId="2"/>
  </si>
  <si>
    <t>0994-58-7713</t>
    <phoneticPr fontId="2"/>
  </si>
  <si>
    <t>R5.8.1~新規指定</t>
    <rPh sb="7" eb="9">
      <t>シンキ</t>
    </rPh>
    <rPh sb="9" eb="11">
      <t>シテイ</t>
    </rPh>
    <phoneticPr fontId="2"/>
  </si>
  <si>
    <t>空床型（９）</t>
    <rPh sb="0" eb="2">
      <t>クウショウ</t>
    </rPh>
    <rPh sb="2" eb="3">
      <t>ガタ</t>
    </rPh>
    <phoneticPr fontId="2"/>
  </si>
  <si>
    <t>令和５年８月１日現在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</si>
  <si>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相談支援事業所ハレル</t>
    <rPh sb="0" eb="2">
      <t>ソウダン</t>
    </rPh>
    <rPh sb="2" eb="4">
      <t>シエン</t>
    </rPh>
    <rPh sb="4" eb="7">
      <t>ジギョウショ</t>
    </rPh>
    <phoneticPr fontId="2"/>
  </si>
  <si>
    <t>財部町北俣1869番地７</t>
    <rPh sb="0" eb="2">
      <t>タカラベ</t>
    </rPh>
    <rPh sb="2" eb="3">
      <t>チョウ</t>
    </rPh>
    <rPh sb="3" eb="5">
      <t>キタマタ</t>
    </rPh>
    <rPh sb="9" eb="11">
      <t>バンチ</t>
    </rPh>
    <phoneticPr fontId="2"/>
  </si>
  <si>
    <t>末吉町諏訪方1591番地２</t>
    <rPh sb="0" eb="3">
      <t>スエヨシチョウ</t>
    </rPh>
    <rPh sb="3" eb="6">
      <t>スワカタ</t>
    </rPh>
    <rPh sb="10" eb="12">
      <t>バンチ</t>
    </rPh>
    <phoneticPr fontId="2"/>
  </si>
  <si>
    <t>0986-77-1334</t>
    <phoneticPr fontId="2"/>
  </si>
  <si>
    <t>0986-77-6015</t>
    <phoneticPr fontId="2"/>
  </si>
  <si>
    <t>R5.7.1~新規指定</t>
    <rPh sb="7" eb="9">
      <t>シンキ</t>
    </rPh>
    <rPh sb="9" eb="11">
      <t>シテイ</t>
    </rPh>
    <phoneticPr fontId="2"/>
  </si>
  <si>
    <t>西原１丁目23番３号</t>
    <rPh sb="0" eb="2">
      <t>ニシハラ</t>
    </rPh>
    <rPh sb="3" eb="5">
      <t>チョウメ</t>
    </rPh>
    <rPh sb="7" eb="8">
      <t>バン</t>
    </rPh>
    <rPh sb="9" eb="10">
      <t>ゴウ</t>
    </rPh>
    <phoneticPr fontId="2"/>
  </si>
  <si>
    <t>②－２※２</t>
    <phoneticPr fontId="2"/>
  </si>
  <si>
    <t>サテライトオリーブⅡ</t>
    <phoneticPr fontId="2"/>
  </si>
  <si>
    <t>鹿屋市新栄町32-8グリーンパーク鹿屋305号</t>
    <rPh sb="0" eb="3">
      <t>カノヤシ</t>
    </rPh>
    <rPh sb="3" eb="5">
      <t>シンエイ</t>
    </rPh>
    <rPh sb="5" eb="6">
      <t>マチ</t>
    </rPh>
    <rPh sb="17" eb="19">
      <t>カノヤ</t>
    </rPh>
    <rPh sb="22" eb="23">
      <t>ゴウ</t>
    </rPh>
    <phoneticPr fontId="2"/>
  </si>
  <si>
    <t>R5.7.9~</t>
    <phoneticPr fontId="2"/>
  </si>
  <si>
    <t>mitra共同住宅Ｃ</t>
    <rPh sb="5" eb="7">
      <t>キョウドウ</t>
    </rPh>
    <rPh sb="7" eb="9">
      <t>ジュウタク</t>
    </rPh>
    <phoneticPr fontId="2"/>
  </si>
  <si>
    <t>R5.8.1~</t>
    <phoneticPr fontId="2"/>
  </si>
  <si>
    <t>上野町4738</t>
    <rPh sb="0" eb="3">
      <t>ウエノチョウ</t>
    </rPh>
    <phoneticPr fontId="2"/>
  </si>
  <si>
    <t>鹿屋市西原２丁目561-1</t>
    <rPh sb="0" eb="3">
      <t>カノヤシ</t>
    </rPh>
    <rPh sb="3" eb="5">
      <t>ニシハラ</t>
    </rPh>
    <rPh sb="6" eb="8">
      <t>チョウメ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</si>
</sst>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6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1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wrapText="1" shrinkToFit="1"/>
    </xf>
    <xf numFmtId="0" fontId="4" fillId="0" borderId="0" xfId="0" applyFont="1" applyFill="1" applyAlignment="1">
      <alignment vertical="center" wrapText="1" shrinkToFit="1"/>
    </xf>
    <xf numFmtId="0" fontId="4" fillId="0" borderId="0" xfId="0" applyFont="1" applyAlignment="1">
      <alignment vertical="center" wrapText="1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 wrapText="1" shrinkToFi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21" xfId="0" applyFont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5" fillId="0" borderId="17" xfId="0" applyFont="1" applyFill="1" applyBorder="1" applyAlignment="1">
      <alignment vertical="center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7" xfId="0" applyFont="1" applyBorder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 shrinkToFit="1"/>
    </xf>
    <xf numFmtId="0" fontId="4" fillId="0" borderId="21" xfId="0" applyFont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shrinkToFit="1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4" fillId="3" borderId="36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vertical="center" wrapText="1"/>
    </xf>
    <xf numFmtId="0" fontId="4" fillId="3" borderId="27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5" xfId="0" applyFont="1" applyBorder="1" applyAlignment="1">
      <alignment vertical="center" wrapTex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5" fillId="0" borderId="21" xfId="0" applyFont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5" xfId="0" applyFont="1" applyBorder="1">
      <alignment vertical="center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vertical="center" shrinkToFit="1"/>
    </xf>
    <xf numFmtId="0" fontId="5" fillId="0" borderId="41" xfId="0" applyFont="1" applyFill="1" applyBorder="1" applyAlignment="1">
      <alignment horizontal="center" vertical="center" shrinkToFit="1"/>
    </xf>
    <xf numFmtId="57" fontId="5" fillId="0" borderId="42" xfId="0" applyNumberFormat="1" applyFont="1" applyFill="1" applyBorder="1" applyAlignment="1">
      <alignment horizontal="center" vertical="center" wrapText="1" shrinkToFit="1"/>
    </xf>
    <xf numFmtId="0" fontId="5" fillId="0" borderId="40" xfId="0" applyFont="1" applyBorder="1" applyAlignment="1">
      <alignment horizontal="center" vertical="center" wrapText="1" shrinkToFit="1"/>
    </xf>
    <xf numFmtId="0" fontId="12" fillId="0" borderId="0" xfId="0" applyFont="1" applyFill="1" applyAlignment="1">
      <alignment vertical="center" wrapText="1"/>
    </xf>
    <xf numFmtId="176" fontId="5" fillId="2" borderId="1" xfId="0" applyNumberFormat="1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1" xfId="0" applyFont="1" applyBorder="1">
      <alignment vertical="center"/>
    </xf>
    <xf numFmtId="0" fontId="5" fillId="0" borderId="0" xfId="0" applyFont="1" applyFill="1">
      <alignment vertical="center"/>
    </xf>
    <xf numFmtId="0" fontId="5" fillId="0" borderId="43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vertical="center" shrinkToFit="1"/>
    </xf>
    <xf numFmtId="0" fontId="5" fillId="0" borderId="42" xfId="0" applyFont="1" applyFill="1" applyBorder="1" applyAlignment="1">
      <alignment horizontal="center" vertical="center" wrapText="1" shrinkToFit="1"/>
    </xf>
    <xf numFmtId="0" fontId="5" fillId="0" borderId="43" xfId="0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>
      <alignment vertical="center"/>
    </xf>
    <xf numFmtId="0" fontId="5" fillId="0" borderId="38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vertical="center" wrapText="1"/>
    </xf>
    <xf numFmtId="0" fontId="5" fillId="0" borderId="0" xfId="0" applyFont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Fill="1" applyBorder="1" applyAlignment="1">
      <alignment vertical="center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/>
    </xf>
    <xf numFmtId="0" fontId="5" fillId="0" borderId="40" xfId="0" applyFont="1" applyBorder="1">
      <alignment vertical="center"/>
    </xf>
    <xf numFmtId="0" fontId="5" fillId="0" borderId="37" xfId="0" applyFont="1" applyFill="1" applyBorder="1" applyAlignment="1">
      <alignment horizontal="center" vertical="center" wrapText="1" shrinkToFit="1"/>
    </xf>
    <xf numFmtId="0" fontId="5" fillId="0" borderId="37" xfId="0" applyFont="1" applyFill="1" applyBorder="1" applyAlignment="1">
      <alignment horizontal="left" vertical="center" wrapText="1" shrinkToFit="1"/>
    </xf>
    <xf numFmtId="0" fontId="7" fillId="0" borderId="0" xfId="0" applyFont="1" applyFill="1" applyAlignment="1">
      <alignment horizontal="right"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 shrinkToFit="1"/>
    </xf>
    <xf numFmtId="0" fontId="5" fillId="0" borderId="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5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21" xfId="0" applyFont="1" applyBorder="1" applyAlignment="1">
      <alignment vertical="center" shrinkToFit="1"/>
    </xf>
    <xf numFmtId="0" fontId="5" fillId="0" borderId="37" xfId="0" applyFont="1" applyBorder="1" applyAlignment="1">
      <alignment horizontal="center" vertical="center" wrapText="1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6" fillId="0" borderId="31" xfId="0" applyFont="1" applyFill="1" applyBorder="1" applyAlignment="1">
      <alignment horizontal="left" vertical="center" wrapText="1" shrinkToFit="1"/>
    </xf>
    <xf numFmtId="0" fontId="11" fillId="0" borderId="47" xfId="0" applyFont="1" applyFill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6" xfId="0" applyFont="1" applyBorder="1" applyAlignment="1">
      <alignment vertical="center" wrapText="1"/>
    </xf>
    <xf numFmtId="0" fontId="5" fillId="0" borderId="15" xfId="0" applyFont="1" applyBorder="1" applyAlignment="1">
      <alignment vertical="center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5" fillId="0" borderId="37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49" xfId="0" applyFont="1" applyFill="1" applyBorder="1" applyAlignment="1">
      <alignment horizontal="center" vertical="center" shrinkToFit="1"/>
    </xf>
    <xf numFmtId="0" fontId="5" fillId="0" borderId="50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wrapText="1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shrinkToFit="1"/>
    </xf>
    <xf numFmtId="0" fontId="11" fillId="0" borderId="7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shrinkToFit="1"/>
    </xf>
    <xf numFmtId="0" fontId="14" fillId="0" borderId="8" xfId="0" applyFont="1" applyFill="1" applyBorder="1" applyAlignment="1">
      <alignment horizontal="center" vertical="center" wrapText="1" shrinkToFit="1"/>
    </xf>
    <xf numFmtId="0" fontId="4" fillId="0" borderId="32" xfId="0" applyFont="1" applyBorder="1">
      <alignment vertical="center"/>
    </xf>
    <xf numFmtId="0" fontId="4" fillId="0" borderId="0" xfId="0" applyFont="1" applyBorder="1">
      <alignment vertical="center"/>
    </xf>
    <xf numFmtId="0" fontId="14" fillId="0" borderId="32" xfId="0" applyFont="1" applyFill="1" applyBorder="1" applyAlignment="1">
      <alignment horizontal="center" vertical="center" wrapText="1" shrinkToFit="1"/>
    </xf>
    <xf numFmtId="0" fontId="10" fillId="0" borderId="8" xfId="0" applyFont="1" applyFill="1" applyBorder="1" applyAlignment="1">
      <alignment horizontal="center" vertical="center" wrapText="1" shrinkToFit="1"/>
    </xf>
    <xf numFmtId="0" fontId="4" fillId="0" borderId="51" xfId="0" applyFont="1" applyFill="1" applyBorder="1" applyAlignment="1">
      <alignment horizontal="center" vertical="center" shrinkToFit="1"/>
    </xf>
    <xf numFmtId="0" fontId="4" fillId="0" borderId="52" xfId="0" applyFont="1" applyFill="1" applyBorder="1">
      <alignment vertical="center"/>
    </xf>
    <xf numFmtId="0" fontId="4" fillId="0" borderId="52" xfId="0" applyFont="1" applyBorder="1">
      <alignment vertical="center"/>
    </xf>
    <xf numFmtId="0" fontId="5" fillId="0" borderId="53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left" vertical="center" wrapText="1"/>
    </xf>
    <xf numFmtId="0" fontId="5" fillId="0" borderId="15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46" xfId="0" applyFont="1" applyFill="1" applyBorder="1" applyAlignment="1">
      <alignment horizontal="center" vertical="center" shrinkToFit="1"/>
    </xf>
    <xf numFmtId="20" fontId="5" fillId="0" borderId="1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0" borderId="51" xfId="0" applyFont="1" applyFill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left" vertical="center" wrapText="1"/>
    </xf>
    <xf numFmtId="0" fontId="5" fillId="0" borderId="18" xfId="0" applyFont="1" applyBorder="1" applyAlignment="1">
      <alignment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left" vertical="center" wrapText="1"/>
    </xf>
    <xf numFmtId="0" fontId="4" fillId="0" borderId="42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wrapText="1" shrinkToFit="1"/>
    </xf>
    <xf numFmtId="0" fontId="5" fillId="0" borderId="62" xfId="0" applyFont="1" applyBorder="1" applyAlignment="1">
      <alignment horizontal="left"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59" xfId="0" applyFont="1" applyBorder="1" applyAlignment="1">
      <alignment horizontal="left" vertical="center" wrapText="1"/>
    </xf>
    <xf numFmtId="0" fontId="5" fillId="0" borderId="32" xfId="0" applyFont="1" applyBorder="1">
      <alignment vertical="center"/>
    </xf>
    <xf numFmtId="0" fontId="5" fillId="0" borderId="18" xfId="0" applyFont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8" xfId="0" applyFont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/>
    </xf>
    <xf numFmtId="0" fontId="6" fillId="0" borderId="54" xfId="0" applyFont="1" applyFill="1" applyBorder="1" applyAlignment="1">
      <alignment horizontal="left" vertical="center" wrapText="1" shrinkToFit="1"/>
    </xf>
    <xf numFmtId="0" fontId="5" fillId="0" borderId="45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6" fillId="0" borderId="32" xfId="0" applyFont="1" applyFill="1" applyBorder="1" applyAlignment="1">
      <alignment horizontal="left" vertical="center" wrapText="1" shrinkToFit="1"/>
    </xf>
    <xf numFmtId="0" fontId="5" fillId="0" borderId="4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 shrinkToFit="1"/>
    </xf>
    <xf numFmtId="57" fontId="5" fillId="0" borderId="8" xfId="0" applyNumberFormat="1" applyFont="1" applyFill="1" applyBorder="1" applyAlignment="1">
      <alignment horizontal="center" vertical="center" wrapText="1" shrinkToFit="1"/>
    </xf>
    <xf numFmtId="0" fontId="5" fillId="0" borderId="61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wrapText="1"/>
    </xf>
    <xf numFmtId="0" fontId="5" fillId="0" borderId="0" xfId="0" applyFont="1" applyBorder="1">
      <alignment vertical="center"/>
    </xf>
    <xf numFmtId="0" fontId="5" fillId="0" borderId="32" xfId="0" applyFont="1" applyFill="1" applyBorder="1" applyAlignment="1">
      <alignment horizontal="center" vertical="center" shrinkToFit="1"/>
    </xf>
    <xf numFmtId="0" fontId="4" fillId="0" borderId="63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vertical="center" wrapText="1"/>
    </xf>
    <xf numFmtId="0" fontId="4" fillId="0" borderId="64" xfId="0" applyFont="1" applyFill="1" applyBorder="1" applyAlignment="1">
      <alignment vertical="center" wrapText="1"/>
    </xf>
    <xf numFmtId="0" fontId="4" fillId="0" borderId="64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 shrinkToFit="1"/>
    </xf>
    <xf numFmtId="0" fontId="4" fillId="0" borderId="64" xfId="0" applyFont="1" applyFill="1" applyBorder="1" applyAlignment="1">
      <alignment vertical="center" shrinkToFit="1"/>
    </xf>
    <xf numFmtId="0" fontId="4" fillId="0" borderId="65" xfId="0" applyFont="1" applyFill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/>
    </xf>
    <xf numFmtId="0" fontId="4" fillId="0" borderId="32" xfId="0" applyFont="1" applyFill="1" applyBorder="1">
      <alignment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0" fontId="5" fillId="0" borderId="34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 shrinkToFit="1"/>
    </xf>
    <xf numFmtId="0" fontId="6" fillId="0" borderId="54" xfId="0" applyFont="1" applyFill="1" applyBorder="1" applyAlignment="1">
      <alignment horizontal="left" vertical="center" wrapText="1" shrinkToFit="1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vertical="center" wrapText="1"/>
    </xf>
    <xf numFmtId="0" fontId="12" fillId="0" borderId="37" xfId="0" applyFont="1" applyFill="1" applyBorder="1" applyAlignment="1">
      <alignment horizontal="center" vertical="center" wrapText="1" shrinkToFit="1"/>
    </xf>
    <xf numFmtId="0" fontId="12" fillId="0" borderId="8" xfId="0" applyFont="1" applyFill="1" applyBorder="1" applyAlignment="1">
      <alignment horizontal="center" vertical="center" wrapText="1" shrinkToFit="1"/>
    </xf>
    <xf numFmtId="0" fontId="12" fillId="0" borderId="37" xfId="0" applyFont="1" applyBorder="1" applyAlignment="1">
      <alignment horizontal="center" vertical="center" wrapText="1" shrinkToFi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vertical="center" wrapText="1"/>
    </xf>
    <xf numFmtId="0" fontId="5" fillId="0" borderId="18" xfId="0" applyFont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left" vertical="center" wrapText="1" shrinkToFit="1"/>
    </xf>
    <xf numFmtId="0" fontId="5" fillId="0" borderId="34" xfId="0" applyFont="1" applyBorder="1" applyAlignment="1">
      <alignment horizontal="center" vertical="center" shrinkToFit="1"/>
    </xf>
    <xf numFmtId="0" fontId="12" fillId="2" borderId="10" xfId="0" applyFont="1" applyFill="1" applyBorder="1" applyAlignment="1">
      <alignment horizontal="center" vertical="center" shrinkToFit="1"/>
    </xf>
    <xf numFmtId="0" fontId="5" fillId="0" borderId="18" xfId="0" applyFont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vertical="center" wrapText="1"/>
    </xf>
    <xf numFmtId="0" fontId="5" fillId="0" borderId="18" xfId="0" applyFont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left" vertical="center" wrapText="1" shrinkToFit="1"/>
    </xf>
    <xf numFmtId="0" fontId="12" fillId="0" borderId="1" xfId="0" applyFont="1" applyBorder="1" applyAlignment="1">
      <alignment vertical="center" wrapText="1"/>
    </xf>
    <xf numFmtId="0" fontId="12" fillId="0" borderId="10" xfId="0" applyFont="1" applyFill="1" applyBorder="1" applyAlignment="1">
      <alignment horizontal="center" vertical="center" wrapText="1" shrinkToFit="1"/>
    </xf>
    <xf numFmtId="0" fontId="5" fillId="0" borderId="15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 shrinkToFit="1"/>
    </xf>
    <xf numFmtId="0" fontId="12" fillId="0" borderId="1" xfId="0" applyFont="1" applyBorder="1">
      <alignment vertical="center"/>
    </xf>
    <xf numFmtId="0" fontId="12" fillId="0" borderId="8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 shrinkToFit="1"/>
    </xf>
    <xf numFmtId="0" fontId="5" fillId="0" borderId="66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 wrapText="1" shrinkToFit="1"/>
    </xf>
    <xf numFmtId="0" fontId="12" fillId="0" borderId="18" xfId="0" applyFont="1" applyBorder="1" applyAlignment="1">
      <alignment vertical="center" wrapText="1"/>
    </xf>
    <xf numFmtId="0" fontId="12" fillId="0" borderId="13" xfId="0" applyFont="1" applyFill="1" applyBorder="1" applyAlignment="1">
      <alignment vertical="center" wrapText="1"/>
    </xf>
    <xf numFmtId="0" fontId="12" fillId="0" borderId="18" xfId="0" applyFont="1" applyBorder="1">
      <alignment vertical="center"/>
    </xf>
    <xf numFmtId="0" fontId="12" fillId="0" borderId="67" xfId="0" applyFont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shrinkToFi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shrinkToFit="1"/>
    </xf>
    <xf numFmtId="0" fontId="6" fillId="0" borderId="58" xfId="0" applyFont="1" applyFill="1" applyBorder="1" applyAlignment="1">
      <alignment horizontal="left" vertical="center" wrapText="1" shrinkToFit="1"/>
    </xf>
    <xf numFmtId="0" fontId="6" fillId="0" borderId="32" xfId="0" applyFont="1" applyFill="1" applyBorder="1" applyAlignment="1">
      <alignment horizontal="left" vertical="center" wrapText="1" shrinkToFit="1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15" xfId="0" applyFont="1" applyBorder="1" applyAlignment="1">
      <alignment horizontal="left" vertical="center" wrapText="1"/>
    </xf>
    <xf numFmtId="0" fontId="0" fillId="0" borderId="18" xfId="0" applyFont="1" applyBorder="1" applyAlignment="1">
      <alignment vertical="center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/>
    </xf>
    <xf numFmtId="0" fontId="6" fillId="0" borderId="56" xfId="0" applyFont="1" applyFill="1" applyBorder="1" applyAlignment="1">
      <alignment horizontal="left" vertical="center" wrapText="1" shrinkToFit="1"/>
    </xf>
    <xf numFmtId="0" fontId="6" fillId="0" borderId="54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shrinkToFit="1"/>
    </xf>
    <xf numFmtId="0" fontId="6" fillId="0" borderId="49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0" fillId="0" borderId="54" xfId="0" applyFont="1" applyBorder="1" applyAlignment="1">
      <alignment horizontal="left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shrinkToFit="1"/>
    </xf>
    <xf numFmtId="0" fontId="5" fillId="0" borderId="40" xfId="0" applyFont="1" applyBorder="1" applyAlignment="1">
      <alignment vertical="center" wrapText="1"/>
    </xf>
    <xf numFmtId="0" fontId="6" fillId="0" borderId="57" xfId="0" applyFont="1" applyFill="1" applyBorder="1" applyAlignment="1">
      <alignment horizontal="left" vertical="center" wrapText="1" shrinkToFit="1"/>
    </xf>
    <xf numFmtId="0" fontId="6" fillId="0" borderId="56" xfId="0" applyFont="1" applyFill="1" applyBorder="1" applyAlignment="1">
      <alignment horizontal="center" vertical="center" wrapText="1" shrinkToFit="1"/>
    </xf>
    <xf numFmtId="0" fontId="6" fillId="0" borderId="54" xfId="0" applyFont="1" applyFill="1" applyBorder="1" applyAlignment="1">
      <alignment horizontal="center" vertical="center" wrapText="1" shrinkToFit="1"/>
    </xf>
    <xf numFmtId="0" fontId="6" fillId="0" borderId="49" xfId="0" applyFont="1" applyFill="1" applyBorder="1" applyAlignment="1">
      <alignment horizontal="center" vertical="center" wrapText="1" shrinkToFit="1"/>
    </xf>
    <xf numFmtId="0" fontId="5" fillId="0" borderId="4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abSelected="1" view="pageBreakPreview" zoomScaleNormal="100" zoomScaleSheetLayoutView="100" workbookViewId="0">
      <selection activeCell="A39" sqref="A39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78" t="s">
        <v>1916</v>
      </c>
      <c r="B1" s="378"/>
      <c r="C1" s="378"/>
      <c r="D1" s="378"/>
      <c r="K1" s="205" t="s">
        <v>2149</v>
      </c>
    </row>
    <row r="2" spans="1:11" s="2" customFormat="1" ht="39.950000000000003" customHeight="1" thickBot="1" x14ac:dyDescent="0.2">
      <c r="A2" s="21"/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885</v>
      </c>
      <c r="I2" s="124" t="s">
        <v>423</v>
      </c>
      <c r="J2" s="124" t="s">
        <v>424</v>
      </c>
      <c r="K2" s="125" t="s">
        <v>425</v>
      </c>
    </row>
    <row r="3" spans="1:11" ht="39.950000000000003" customHeight="1" thickTop="1" x14ac:dyDescent="0.15">
      <c r="A3" s="20">
        <f>ROW()-2</f>
        <v>1</v>
      </c>
      <c r="B3" s="194" t="str">
        <f>G3</f>
        <v>鹿屋市</v>
      </c>
      <c r="C3" s="195">
        <v>4610301436</v>
      </c>
      <c r="D3" s="196" t="s">
        <v>1708</v>
      </c>
      <c r="E3" s="197" t="s">
        <v>1726</v>
      </c>
      <c r="F3" s="67" t="s">
        <v>489</v>
      </c>
      <c r="G3" s="68" t="s">
        <v>43</v>
      </c>
      <c r="H3" s="197" t="s">
        <v>1119</v>
      </c>
      <c r="I3" s="69" t="s">
        <v>4</v>
      </c>
      <c r="J3" s="69" t="s">
        <v>5</v>
      </c>
      <c r="K3" s="102" t="s">
        <v>160</v>
      </c>
    </row>
    <row r="4" spans="1:11" ht="39.950000000000003" customHeight="1" x14ac:dyDescent="0.15">
      <c r="A4" s="20">
        <f t="shared" ref="A4:A39" si="0">ROW()-2</f>
        <v>2</v>
      </c>
      <c r="B4" s="99" t="str">
        <f>G4</f>
        <v>鹿屋市</v>
      </c>
      <c r="C4" s="100" t="s">
        <v>63</v>
      </c>
      <c r="D4" s="101" t="s">
        <v>90</v>
      </c>
      <c r="E4" s="74" t="s">
        <v>1323</v>
      </c>
      <c r="F4" s="75" t="s">
        <v>490</v>
      </c>
      <c r="G4" s="76" t="s">
        <v>43</v>
      </c>
      <c r="H4" s="74" t="s">
        <v>524</v>
      </c>
      <c r="I4" s="96" t="s">
        <v>9</v>
      </c>
      <c r="J4" s="96" t="s">
        <v>10</v>
      </c>
      <c r="K4" s="102" t="s">
        <v>160</v>
      </c>
    </row>
    <row r="5" spans="1:11" ht="39.950000000000003" customHeight="1" x14ac:dyDescent="0.15">
      <c r="A5" s="20">
        <f t="shared" si="0"/>
        <v>3</v>
      </c>
      <c r="B5" s="99" t="str">
        <f t="shared" ref="B5:B39" si="1">G5</f>
        <v>鹿屋市</v>
      </c>
      <c r="C5" s="100" t="s">
        <v>64</v>
      </c>
      <c r="D5" s="101" t="s">
        <v>91</v>
      </c>
      <c r="E5" s="74" t="s">
        <v>1324</v>
      </c>
      <c r="F5" s="258" t="s">
        <v>491</v>
      </c>
      <c r="G5" s="76" t="s">
        <v>43</v>
      </c>
      <c r="H5" s="74" t="s">
        <v>635</v>
      </c>
      <c r="I5" s="96" t="s">
        <v>1</v>
      </c>
      <c r="J5" s="96" t="s">
        <v>2</v>
      </c>
      <c r="K5" s="102" t="s">
        <v>160</v>
      </c>
    </row>
    <row r="6" spans="1:11" ht="39.950000000000003" customHeight="1" x14ac:dyDescent="0.15">
      <c r="A6" s="20">
        <f t="shared" si="0"/>
        <v>4</v>
      </c>
      <c r="B6" s="99" t="str">
        <f t="shared" si="1"/>
        <v>鹿屋市</v>
      </c>
      <c r="C6" s="100" t="s">
        <v>65</v>
      </c>
      <c r="D6" s="101" t="s">
        <v>92</v>
      </c>
      <c r="E6" s="74" t="s">
        <v>1325</v>
      </c>
      <c r="F6" s="75" t="s">
        <v>491</v>
      </c>
      <c r="G6" s="76" t="s">
        <v>43</v>
      </c>
      <c r="H6" s="74" t="s">
        <v>133</v>
      </c>
      <c r="I6" s="96" t="s">
        <v>3</v>
      </c>
      <c r="J6" s="96" t="s">
        <v>3</v>
      </c>
      <c r="K6" s="102" t="s">
        <v>160</v>
      </c>
    </row>
    <row r="7" spans="1:11" ht="39.950000000000003" customHeight="1" x14ac:dyDescent="0.15">
      <c r="A7" s="20">
        <f t="shared" si="0"/>
        <v>5</v>
      </c>
      <c r="B7" s="99" t="str">
        <f t="shared" si="1"/>
        <v>鹿屋市</v>
      </c>
      <c r="C7" s="100" t="s">
        <v>66</v>
      </c>
      <c r="D7" s="101" t="s">
        <v>93</v>
      </c>
      <c r="E7" s="74" t="s">
        <v>1326</v>
      </c>
      <c r="F7" s="75" t="s">
        <v>444</v>
      </c>
      <c r="G7" s="76" t="s">
        <v>43</v>
      </c>
      <c r="H7" s="74" t="s">
        <v>779</v>
      </c>
      <c r="I7" s="96" t="s">
        <v>14</v>
      </c>
      <c r="J7" s="96" t="s">
        <v>418</v>
      </c>
      <c r="K7" s="102" t="s">
        <v>160</v>
      </c>
    </row>
    <row r="8" spans="1:11" ht="39.950000000000003" customHeight="1" x14ac:dyDescent="0.15">
      <c r="A8" s="20">
        <f t="shared" si="0"/>
        <v>6</v>
      </c>
      <c r="B8" s="99" t="str">
        <f t="shared" si="1"/>
        <v>鹿屋市</v>
      </c>
      <c r="C8" s="100" t="s">
        <v>67</v>
      </c>
      <c r="D8" s="101" t="s">
        <v>1447</v>
      </c>
      <c r="E8" s="74" t="s">
        <v>1448</v>
      </c>
      <c r="F8" s="75" t="s">
        <v>499</v>
      </c>
      <c r="G8" s="76" t="s">
        <v>43</v>
      </c>
      <c r="H8" s="74" t="s">
        <v>1449</v>
      </c>
      <c r="I8" s="96" t="s">
        <v>1451</v>
      </c>
      <c r="J8" s="96" t="s">
        <v>60</v>
      </c>
      <c r="K8" s="102" t="s">
        <v>160</v>
      </c>
    </row>
    <row r="9" spans="1:11" ht="39.950000000000003" customHeight="1" x14ac:dyDescent="0.15">
      <c r="A9" s="20">
        <f t="shared" si="0"/>
        <v>7</v>
      </c>
      <c r="B9" s="99" t="str">
        <f t="shared" si="1"/>
        <v>鹿屋市</v>
      </c>
      <c r="C9" s="100" t="s">
        <v>68</v>
      </c>
      <c r="D9" s="101" t="s">
        <v>94</v>
      </c>
      <c r="E9" s="74" t="s">
        <v>1327</v>
      </c>
      <c r="F9" s="75" t="s">
        <v>492</v>
      </c>
      <c r="G9" s="76" t="s">
        <v>43</v>
      </c>
      <c r="H9" s="74" t="s">
        <v>134</v>
      </c>
      <c r="I9" s="96" t="s">
        <v>11</v>
      </c>
      <c r="J9" s="96" t="s">
        <v>12</v>
      </c>
      <c r="K9" s="102" t="s">
        <v>160</v>
      </c>
    </row>
    <row r="10" spans="1:11" ht="39.950000000000003" customHeight="1" x14ac:dyDescent="0.15">
      <c r="A10" s="20">
        <f t="shared" si="0"/>
        <v>8</v>
      </c>
      <c r="B10" s="99" t="str">
        <f t="shared" si="1"/>
        <v>鹿屋市</v>
      </c>
      <c r="C10" s="100" t="s">
        <v>69</v>
      </c>
      <c r="D10" s="101" t="s">
        <v>95</v>
      </c>
      <c r="E10" s="74" t="s">
        <v>1328</v>
      </c>
      <c r="F10" s="75" t="s">
        <v>493</v>
      </c>
      <c r="G10" s="76" t="s">
        <v>43</v>
      </c>
      <c r="H10" s="74" t="s">
        <v>135</v>
      </c>
      <c r="I10" s="96" t="s">
        <v>151</v>
      </c>
      <c r="J10" s="96" t="s">
        <v>152</v>
      </c>
      <c r="K10" s="102" t="s">
        <v>160</v>
      </c>
    </row>
    <row r="11" spans="1:11" ht="39.950000000000003" customHeight="1" x14ac:dyDescent="0.15">
      <c r="A11" s="20">
        <f t="shared" si="0"/>
        <v>9</v>
      </c>
      <c r="B11" s="99" t="str">
        <f t="shared" si="1"/>
        <v>鹿屋市</v>
      </c>
      <c r="C11" s="100" t="s">
        <v>70</v>
      </c>
      <c r="D11" s="101" t="s">
        <v>96</v>
      </c>
      <c r="E11" s="74" t="s">
        <v>1329</v>
      </c>
      <c r="F11" s="75" t="s">
        <v>494</v>
      </c>
      <c r="G11" s="76" t="s">
        <v>43</v>
      </c>
      <c r="H11" s="74" t="s">
        <v>525</v>
      </c>
      <c r="I11" s="96" t="s">
        <v>7</v>
      </c>
      <c r="J11" s="96" t="s">
        <v>8</v>
      </c>
      <c r="K11" s="102" t="s">
        <v>160</v>
      </c>
    </row>
    <row r="12" spans="1:11" ht="39.950000000000003" customHeight="1" x14ac:dyDescent="0.15">
      <c r="A12" s="20">
        <f t="shared" si="0"/>
        <v>10</v>
      </c>
      <c r="B12" s="99" t="str">
        <f t="shared" si="1"/>
        <v>鹿屋市</v>
      </c>
      <c r="C12" s="100">
        <v>4610300578</v>
      </c>
      <c r="D12" s="101" t="s">
        <v>441</v>
      </c>
      <c r="E12" s="74" t="s">
        <v>515</v>
      </c>
      <c r="F12" s="75" t="s">
        <v>516</v>
      </c>
      <c r="G12" s="76" t="s">
        <v>440</v>
      </c>
      <c r="H12" s="74" t="s">
        <v>442</v>
      </c>
      <c r="I12" s="96" t="s">
        <v>517</v>
      </c>
      <c r="J12" s="96" t="s">
        <v>518</v>
      </c>
      <c r="K12" s="102" t="s">
        <v>160</v>
      </c>
    </row>
    <row r="13" spans="1:11" ht="39.950000000000003" customHeight="1" x14ac:dyDescent="0.15">
      <c r="A13" s="20">
        <f t="shared" si="0"/>
        <v>11</v>
      </c>
      <c r="B13" s="99" t="str">
        <f t="shared" si="1"/>
        <v>鹿屋市</v>
      </c>
      <c r="C13" s="100">
        <v>4610300768</v>
      </c>
      <c r="D13" s="101" t="s">
        <v>631</v>
      </c>
      <c r="E13" s="74" t="s">
        <v>632</v>
      </c>
      <c r="F13" s="75" t="s">
        <v>569</v>
      </c>
      <c r="G13" s="76" t="s">
        <v>440</v>
      </c>
      <c r="H13" s="74" t="s">
        <v>633</v>
      </c>
      <c r="I13" s="96" t="s">
        <v>634</v>
      </c>
      <c r="J13" s="96" t="s">
        <v>637</v>
      </c>
      <c r="K13" s="102" t="s">
        <v>160</v>
      </c>
    </row>
    <row r="14" spans="1:11" ht="39.950000000000003" customHeight="1" x14ac:dyDescent="0.15">
      <c r="A14" s="20">
        <f t="shared" si="0"/>
        <v>12</v>
      </c>
      <c r="B14" s="99" t="str">
        <f t="shared" si="1"/>
        <v>鹿屋市</v>
      </c>
      <c r="C14" s="100" t="s">
        <v>351</v>
      </c>
      <c r="D14" s="101" t="s">
        <v>352</v>
      </c>
      <c r="E14" s="74" t="s">
        <v>1294</v>
      </c>
      <c r="F14" s="75">
        <v>8930026</v>
      </c>
      <c r="G14" s="76" t="s">
        <v>43</v>
      </c>
      <c r="H14" s="74" t="s">
        <v>608</v>
      </c>
      <c r="I14" s="96" t="s">
        <v>375</v>
      </c>
      <c r="J14" s="96" t="s">
        <v>376</v>
      </c>
      <c r="K14" s="240" t="s">
        <v>2136</v>
      </c>
    </row>
    <row r="15" spans="1:11" ht="39.950000000000003" customHeight="1" x14ac:dyDescent="0.15">
      <c r="A15" s="20">
        <f t="shared" si="0"/>
        <v>13</v>
      </c>
      <c r="B15" s="99" t="str">
        <f t="shared" si="1"/>
        <v>鹿屋市</v>
      </c>
      <c r="C15" s="100">
        <v>4610300990</v>
      </c>
      <c r="D15" s="101" t="s">
        <v>922</v>
      </c>
      <c r="E15" s="74" t="s">
        <v>923</v>
      </c>
      <c r="F15" s="75" t="s">
        <v>1006</v>
      </c>
      <c r="G15" s="76" t="s">
        <v>440</v>
      </c>
      <c r="H15" s="74" t="s">
        <v>924</v>
      </c>
      <c r="I15" s="96" t="s">
        <v>930</v>
      </c>
      <c r="J15" s="96" t="s">
        <v>931</v>
      </c>
      <c r="K15" s="102" t="s">
        <v>160</v>
      </c>
    </row>
    <row r="16" spans="1:11" ht="39.950000000000003" customHeight="1" x14ac:dyDescent="0.15">
      <c r="A16" s="20">
        <f t="shared" si="0"/>
        <v>14</v>
      </c>
      <c r="B16" s="99" t="str">
        <f t="shared" si="1"/>
        <v>鹿屋市</v>
      </c>
      <c r="C16" s="100">
        <v>4610301188</v>
      </c>
      <c r="D16" s="101" t="s">
        <v>1263</v>
      </c>
      <c r="E16" s="74" t="s">
        <v>1262</v>
      </c>
      <c r="F16" s="75" t="s">
        <v>522</v>
      </c>
      <c r="G16" s="76" t="s">
        <v>440</v>
      </c>
      <c r="H16" s="74" t="s">
        <v>1526</v>
      </c>
      <c r="I16" s="96" t="s">
        <v>1264</v>
      </c>
      <c r="J16" s="96" t="s">
        <v>1265</v>
      </c>
      <c r="K16" s="102" t="s">
        <v>160</v>
      </c>
    </row>
    <row r="17" spans="1:11" ht="39.950000000000003" customHeight="1" x14ac:dyDescent="0.15">
      <c r="A17" s="20">
        <f t="shared" si="0"/>
        <v>15</v>
      </c>
      <c r="B17" s="99" t="str">
        <f t="shared" si="1"/>
        <v>鹿屋市</v>
      </c>
      <c r="C17" s="100">
        <v>4610301204</v>
      </c>
      <c r="D17" s="101" t="s">
        <v>91</v>
      </c>
      <c r="E17" s="74" t="s">
        <v>1299</v>
      </c>
      <c r="F17" s="75" t="s">
        <v>1007</v>
      </c>
      <c r="G17" s="76" t="s">
        <v>440</v>
      </c>
      <c r="H17" s="74" t="s">
        <v>1300</v>
      </c>
      <c r="I17" s="96" t="s">
        <v>1301</v>
      </c>
      <c r="J17" s="96" t="s">
        <v>1302</v>
      </c>
      <c r="K17" s="102" t="s">
        <v>160</v>
      </c>
    </row>
    <row r="18" spans="1:11" ht="39.950000000000003" customHeight="1" x14ac:dyDescent="0.15">
      <c r="A18" s="20">
        <f t="shared" si="0"/>
        <v>16</v>
      </c>
      <c r="B18" s="99" t="str">
        <f t="shared" ref="B18" si="2">G18</f>
        <v>鹿屋市</v>
      </c>
      <c r="C18" s="100">
        <v>4610301485</v>
      </c>
      <c r="D18" s="101" t="s">
        <v>1838</v>
      </c>
      <c r="E18" s="74" t="s">
        <v>1839</v>
      </c>
      <c r="F18" s="75" t="s">
        <v>1676</v>
      </c>
      <c r="G18" s="76" t="s">
        <v>440</v>
      </c>
      <c r="H18" s="74" t="s">
        <v>2116</v>
      </c>
      <c r="I18" s="96" t="s">
        <v>2115</v>
      </c>
      <c r="J18" s="96" t="s">
        <v>1840</v>
      </c>
      <c r="K18" s="102" t="s">
        <v>160</v>
      </c>
    </row>
    <row r="19" spans="1:11" ht="39.950000000000003" customHeight="1" x14ac:dyDescent="0.15">
      <c r="A19" s="20">
        <f t="shared" si="0"/>
        <v>17</v>
      </c>
      <c r="B19" s="99" t="str">
        <f t="shared" ref="B19" si="3">G19</f>
        <v>鹿屋市</v>
      </c>
      <c r="C19" s="100">
        <v>4610301543</v>
      </c>
      <c r="D19" s="101" t="s">
        <v>2083</v>
      </c>
      <c r="E19" s="74" t="s">
        <v>2088</v>
      </c>
      <c r="F19" s="75" t="s">
        <v>1014</v>
      </c>
      <c r="G19" s="76" t="s">
        <v>440</v>
      </c>
      <c r="H19" s="74" t="s">
        <v>1420</v>
      </c>
      <c r="I19" s="96" t="s">
        <v>2086</v>
      </c>
      <c r="J19" s="96" t="s">
        <v>2089</v>
      </c>
      <c r="K19" s="102" t="s">
        <v>160</v>
      </c>
    </row>
    <row r="20" spans="1:11" ht="39.950000000000003" customHeight="1" x14ac:dyDescent="0.15">
      <c r="A20" s="20">
        <f t="shared" si="0"/>
        <v>18</v>
      </c>
      <c r="B20" s="99" t="str">
        <f t="shared" si="1"/>
        <v>垂水市</v>
      </c>
      <c r="C20" s="100" t="s">
        <v>71</v>
      </c>
      <c r="D20" s="101" t="s">
        <v>98</v>
      </c>
      <c r="E20" s="74" t="s">
        <v>934</v>
      </c>
      <c r="F20" s="75" t="s">
        <v>520</v>
      </c>
      <c r="G20" s="76" t="s">
        <v>44</v>
      </c>
      <c r="H20" s="74" t="s">
        <v>136</v>
      </c>
      <c r="I20" s="96" t="s">
        <v>15</v>
      </c>
      <c r="J20" s="96" t="s">
        <v>16</v>
      </c>
      <c r="K20" s="102" t="s">
        <v>160</v>
      </c>
    </row>
    <row r="21" spans="1:11" ht="39.950000000000003" customHeight="1" x14ac:dyDescent="0.15">
      <c r="A21" s="20">
        <f t="shared" si="0"/>
        <v>19</v>
      </c>
      <c r="B21" s="99" t="str">
        <f t="shared" si="1"/>
        <v>曽於市</v>
      </c>
      <c r="C21" s="100" t="s">
        <v>72</v>
      </c>
      <c r="D21" s="101" t="s">
        <v>99</v>
      </c>
      <c r="E21" s="74" t="s">
        <v>1330</v>
      </c>
      <c r="F21" s="75" t="s">
        <v>500</v>
      </c>
      <c r="G21" s="76" t="s">
        <v>45</v>
      </c>
      <c r="H21" s="74" t="s">
        <v>137</v>
      </c>
      <c r="I21" s="96" t="s">
        <v>20</v>
      </c>
      <c r="J21" s="96" t="s">
        <v>21</v>
      </c>
      <c r="K21" s="102" t="s">
        <v>160</v>
      </c>
    </row>
    <row r="22" spans="1:11" ht="39.950000000000003" customHeight="1" x14ac:dyDescent="0.15">
      <c r="A22" s="20">
        <f t="shared" si="0"/>
        <v>20</v>
      </c>
      <c r="B22" s="99" t="str">
        <f t="shared" si="1"/>
        <v>曽於市</v>
      </c>
      <c r="C22" s="100" t="s">
        <v>73</v>
      </c>
      <c r="D22" s="101" t="s">
        <v>100</v>
      </c>
      <c r="E22" s="74" t="s">
        <v>1866</v>
      </c>
      <c r="F22" s="75" t="s">
        <v>501</v>
      </c>
      <c r="G22" s="76" t="s">
        <v>45</v>
      </c>
      <c r="H22" s="74" t="s">
        <v>138</v>
      </c>
      <c r="I22" s="96" t="s">
        <v>17</v>
      </c>
      <c r="J22" s="96" t="s">
        <v>18</v>
      </c>
      <c r="K22" s="102" t="s">
        <v>160</v>
      </c>
    </row>
    <row r="23" spans="1:11" ht="39.950000000000003" customHeight="1" x14ac:dyDescent="0.15">
      <c r="A23" s="20">
        <f t="shared" si="0"/>
        <v>21</v>
      </c>
      <c r="B23" s="99" t="str">
        <f t="shared" si="1"/>
        <v>曽於市</v>
      </c>
      <c r="C23" s="100" t="s">
        <v>74</v>
      </c>
      <c r="D23" s="101" t="s">
        <v>99</v>
      </c>
      <c r="E23" s="74" t="s">
        <v>1331</v>
      </c>
      <c r="F23" s="75" t="s">
        <v>502</v>
      </c>
      <c r="G23" s="76" t="s">
        <v>45</v>
      </c>
      <c r="H23" s="74" t="s">
        <v>139</v>
      </c>
      <c r="I23" s="96" t="s">
        <v>526</v>
      </c>
      <c r="J23" s="96" t="s">
        <v>527</v>
      </c>
      <c r="K23" s="102" t="s">
        <v>160</v>
      </c>
    </row>
    <row r="24" spans="1:11" ht="39.950000000000003" customHeight="1" x14ac:dyDescent="0.15">
      <c r="A24" s="20">
        <f t="shared" si="0"/>
        <v>22</v>
      </c>
      <c r="B24" s="99" t="str">
        <f t="shared" si="1"/>
        <v>曽於市</v>
      </c>
      <c r="C24" s="100" t="s">
        <v>75</v>
      </c>
      <c r="D24" s="101" t="s">
        <v>101</v>
      </c>
      <c r="E24" s="74" t="s">
        <v>1332</v>
      </c>
      <c r="F24" s="75" t="s">
        <v>503</v>
      </c>
      <c r="G24" s="76" t="s">
        <v>45</v>
      </c>
      <c r="H24" s="74" t="s">
        <v>140</v>
      </c>
      <c r="I24" s="96" t="s">
        <v>153</v>
      </c>
      <c r="J24" s="96" t="s">
        <v>528</v>
      </c>
      <c r="K24" s="102" t="s">
        <v>160</v>
      </c>
    </row>
    <row r="25" spans="1:11" ht="39.950000000000003" customHeight="1" x14ac:dyDescent="0.15">
      <c r="A25" s="20">
        <f t="shared" si="0"/>
        <v>23</v>
      </c>
      <c r="B25" s="99" t="str">
        <f t="shared" si="1"/>
        <v>曽於市</v>
      </c>
      <c r="C25" s="100" t="s">
        <v>76</v>
      </c>
      <c r="D25" s="101" t="s">
        <v>102</v>
      </c>
      <c r="E25" s="74" t="s">
        <v>1333</v>
      </c>
      <c r="F25" s="75" t="s">
        <v>504</v>
      </c>
      <c r="G25" s="76" t="s">
        <v>45</v>
      </c>
      <c r="H25" s="74" t="s">
        <v>141</v>
      </c>
      <c r="I25" s="96" t="s">
        <v>529</v>
      </c>
      <c r="J25" s="96" t="s">
        <v>530</v>
      </c>
      <c r="K25" s="102" t="s">
        <v>160</v>
      </c>
    </row>
    <row r="26" spans="1:11" ht="39.950000000000003" customHeight="1" x14ac:dyDescent="0.15">
      <c r="A26" s="20">
        <f t="shared" si="0"/>
        <v>24</v>
      </c>
      <c r="B26" s="99" t="str">
        <f t="shared" si="1"/>
        <v>志布志市</v>
      </c>
      <c r="C26" s="100" t="s">
        <v>77</v>
      </c>
      <c r="D26" s="101" t="s">
        <v>103</v>
      </c>
      <c r="E26" s="74" t="s">
        <v>1334</v>
      </c>
      <c r="F26" s="75" t="s">
        <v>506</v>
      </c>
      <c r="G26" s="76" t="s">
        <v>46</v>
      </c>
      <c r="H26" s="74" t="s">
        <v>142</v>
      </c>
      <c r="I26" s="96" t="s">
        <v>29</v>
      </c>
      <c r="J26" s="96" t="s">
        <v>30</v>
      </c>
      <c r="K26" s="102" t="s">
        <v>160</v>
      </c>
    </row>
    <row r="27" spans="1:11" ht="39.950000000000003" customHeight="1" x14ac:dyDescent="0.15">
      <c r="A27" s="20">
        <f t="shared" si="0"/>
        <v>25</v>
      </c>
      <c r="B27" s="99" t="str">
        <f t="shared" si="1"/>
        <v>志布志市</v>
      </c>
      <c r="C27" s="100" t="s">
        <v>78</v>
      </c>
      <c r="D27" s="101" t="s">
        <v>104</v>
      </c>
      <c r="E27" s="74" t="s">
        <v>531</v>
      </c>
      <c r="F27" s="75" t="s">
        <v>1091</v>
      </c>
      <c r="G27" s="76" t="s">
        <v>46</v>
      </c>
      <c r="H27" s="74" t="s">
        <v>1311</v>
      </c>
      <c r="I27" s="96" t="s">
        <v>947</v>
      </c>
      <c r="J27" s="96" t="s">
        <v>948</v>
      </c>
      <c r="K27" s="102" t="s">
        <v>160</v>
      </c>
    </row>
    <row r="28" spans="1:11" ht="39.950000000000003" customHeight="1" x14ac:dyDescent="0.15">
      <c r="A28" s="20">
        <f t="shared" si="0"/>
        <v>26</v>
      </c>
      <c r="B28" s="99" t="str">
        <f t="shared" si="1"/>
        <v>志布志市</v>
      </c>
      <c r="C28" s="100" t="s">
        <v>79</v>
      </c>
      <c r="D28" s="101" t="s">
        <v>105</v>
      </c>
      <c r="E28" s="74" t="s">
        <v>419</v>
      </c>
      <c r="F28" s="75" t="s">
        <v>507</v>
      </c>
      <c r="G28" s="76" t="s">
        <v>46</v>
      </c>
      <c r="H28" s="74" t="s">
        <v>532</v>
      </c>
      <c r="I28" s="96" t="s">
        <v>27</v>
      </c>
      <c r="J28" s="96" t="s">
        <v>28</v>
      </c>
      <c r="K28" s="102" t="s">
        <v>160</v>
      </c>
    </row>
    <row r="29" spans="1:11" ht="39.950000000000003" customHeight="1" x14ac:dyDescent="0.15">
      <c r="A29" s="20">
        <f t="shared" si="0"/>
        <v>27</v>
      </c>
      <c r="B29" s="99" t="str">
        <f t="shared" si="1"/>
        <v>志布志市</v>
      </c>
      <c r="C29" s="100">
        <v>4614100297</v>
      </c>
      <c r="D29" s="101" t="s">
        <v>1501</v>
      </c>
      <c r="E29" s="74" t="s">
        <v>1502</v>
      </c>
      <c r="F29" s="75" t="s">
        <v>1091</v>
      </c>
      <c r="G29" s="76" t="s">
        <v>414</v>
      </c>
      <c r="H29" s="74" t="s">
        <v>1503</v>
      </c>
      <c r="I29" s="96" t="s">
        <v>1504</v>
      </c>
      <c r="J29" s="96" t="s">
        <v>1505</v>
      </c>
      <c r="K29" s="102" t="s">
        <v>160</v>
      </c>
    </row>
    <row r="30" spans="1:11" ht="39.950000000000003" customHeight="1" x14ac:dyDescent="0.15">
      <c r="A30" s="20">
        <f t="shared" si="0"/>
        <v>28</v>
      </c>
      <c r="B30" s="99" t="str">
        <f t="shared" si="1"/>
        <v>大崎町</v>
      </c>
      <c r="C30" s="100" t="s">
        <v>80</v>
      </c>
      <c r="D30" s="101" t="s">
        <v>106</v>
      </c>
      <c r="E30" s="74" t="s">
        <v>1335</v>
      </c>
      <c r="F30" s="75" t="s">
        <v>508</v>
      </c>
      <c r="G30" s="76" t="s">
        <v>47</v>
      </c>
      <c r="H30" s="74" t="s">
        <v>144</v>
      </c>
      <c r="I30" s="96" t="s">
        <v>420</v>
      </c>
      <c r="J30" s="96" t="s">
        <v>421</v>
      </c>
      <c r="K30" s="102" t="s">
        <v>160</v>
      </c>
    </row>
    <row r="31" spans="1:11" ht="39.950000000000003" customHeight="1" x14ac:dyDescent="0.15">
      <c r="A31" s="20">
        <f t="shared" si="0"/>
        <v>29</v>
      </c>
      <c r="B31" s="99" t="str">
        <f t="shared" si="1"/>
        <v>大崎町</v>
      </c>
      <c r="C31" s="100" t="s">
        <v>81</v>
      </c>
      <c r="D31" s="101" t="s">
        <v>107</v>
      </c>
      <c r="E31" s="74" t="s">
        <v>1132</v>
      </c>
      <c r="F31" s="75" t="s">
        <v>509</v>
      </c>
      <c r="G31" s="76" t="s">
        <v>47</v>
      </c>
      <c r="H31" s="74" t="s">
        <v>145</v>
      </c>
      <c r="I31" s="96" t="s">
        <v>31</v>
      </c>
      <c r="J31" s="96" t="s">
        <v>32</v>
      </c>
      <c r="K31" s="240" t="s">
        <v>1513</v>
      </c>
    </row>
    <row r="32" spans="1:11" ht="39.950000000000003" customHeight="1" x14ac:dyDescent="0.15">
      <c r="A32" s="20">
        <f t="shared" si="0"/>
        <v>30</v>
      </c>
      <c r="B32" s="99" t="str">
        <f t="shared" si="1"/>
        <v>錦江町</v>
      </c>
      <c r="C32" s="100" t="s">
        <v>84</v>
      </c>
      <c r="D32" s="101" t="s">
        <v>109</v>
      </c>
      <c r="E32" s="74" t="s">
        <v>1346</v>
      </c>
      <c r="F32" s="75" t="s">
        <v>1297</v>
      </c>
      <c r="G32" s="76" t="s">
        <v>49</v>
      </c>
      <c r="H32" s="74" t="s">
        <v>852</v>
      </c>
      <c r="I32" s="96" t="s">
        <v>34</v>
      </c>
      <c r="J32" s="96" t="s">
        <v>35</v>
      </c>
      <c r="K32" s="102" t="s">
        <v>160</v>
      </c>
    </row>
    <row r="33" spans="1:11" ht="39.950000000000003" customHeight="1" x14ac:dyDescent="0.15">
      <c r="A33" s="20">
        <f t="shared" si="0"/>
        <v>31</v>
      </c>
      <c r="B33" s="99" t="str">
        <f t="shared" si="1"/>
        <v>南大隅町</v>
      </c>
      <c r="C33" s="100" t="s">
        <v>85</v>
      </c>
      <c r="D33" s="101" t="s">
        <v>110</v>
      </c>
      <c r="E33" s="74" t="s">
        <v>1336</v>
      </c>
      <c r="F33" s="75" t="s">
        <v>496</v>
      </c>
      <c r="G33" s="76" t="s">
        <v>50</v>
      </c>
      <c r="H33" s="74" t="s">
        <v>148</v>
      </c>
      <c r="I33" s="96" t="s">
        <v>36</v>
      </c>
      <c r="J33" s="96" t="s">
        <v>37</v>
      </c>
      <c r="K33" s="102" t="s">
        <v>160</v>
      </c>
    </row>
    <row r="34" spans="1:11" ht="39.950000000000003" customHeight="1" x14ac:dyDescent="0.15">
      <c r="A34" s="20">
        <f t="shared" si="0"/>
        <v>32</v>
      </c>
      <c r="B34" s="99" t="str">
        <f t="shared" si="1"/>
        <v>南大隅町</v>
      </c>
      <c r="C34" s="100">
        <v>4613015215</v>
      </c>
      <c r="D34" s="101" t="s">
        <v>798</v>
      </c>
      <c r="E34" s="74" t="s">
        <v>799</v>
      </c>
      <c r="F34" s="75" t="s">
        <v>800</v>
      </c>
      <c r="G34" s="76" t="s">
        <v>797</v>
      </c>
      <c r="H34" s="74" t="s">
        <v>801</v>
      </c>
      <c r="I34" s="96" t="s">
        <v>802</v>
      </c>
      <c r="J34" s="96" t="s">
        <v>803</v>
      </c>
      <c r="K34" s="102" t="s">
        <v>160</v>
      </c>
    </row>
    <row r="35" spans="1:11" ht="39.950000000000003" customHeight="1" x14ac:dyDescent="0.15">
      <c r="A35" s="20">
        <f t="shared" si="0"/>
        <v>33</v>
      </c>
      <c r="B35" s="99" t="str">
        <f t="shared" si="1"/>
        <v>肝付町</v>
      </c>
      <c r="C35" s="100" t="s">
        <v>86</v>
      </c>
      <c r="D35" s="101" t="s">
        <v>111</v>
      </c>
      <c r="E35" s="74" t="s">
        <v>1337</v>
      </c>
      <c r="F35" s="75" t="s">
        <v>497</v>
      </c>
      <c r="G35" s="76" t="s">
        <v>51</v>
      </c>
      <c r="H35" s="74" t="s">
        <v>149</v>
      </c>
      <c r="I35" s="96" t="s">
        <v>157</v>
      </c>
      <c r="J35" s="96" t="s">
        <v>41</v>
      </c>
      <c r="K35" s="102" t="s">
        <v>160</v>
      </c>
    </row>
    <row r="36" spans="1:11" ht="39.950000000000003" customHeight="1" x14ac:dyDescent="0.15">
      <c r="A36" s="20">
        <f t="shared" si="0"/>
        <v>34</v>
      </c>
      <c r="B36" s="99" t="str">
        <f t="shared" si="1"/>
        <v>肝付町</v>
      </c>
      <c r="C36" s="100" t="s">
        <v>88</v>
      </c>
      <c r="D36" s="101" t="s">
        <v>113</v>
      </c>
      <c r="E36" s="74" t="s">
        <v>124</v>
      </c>
      <c r="F36" s="75" t="s">
        <v>510</v>
      </c>
      <c r="G36" s="76" t="s">
        <v>51</v>
      </c>
      <c r="H36" s="74" t="s">
        <v>946</v>
      </c>
      <c r="I36" s="96" t="s">
        <v>1133</v>
      </c>
      <c r="J36" s="96" t="s">
        <v>1134</v>
      </c>
      <c r="K36" s="102" t="s">
        <v>160</v>
      </c>
    </row>
    <row r="37" spans="1:11" ht="39.950000000000003" customHeight="1" x14ac:dyDescent="0.15">
      <c r="A37" s="20">
        <f t="shared" si="0"/>
        <v>35</v>
      </c>
      <c r="B37" s="99" t="str">
        <f t="shared" si="1"/>
        <v>肝付町</v>
      </c>
      <c r="C37" s="100" t="s">
        <v>89</v>
      </c>
      <c r="D37" s="101" t="s">
        <v>113</v>
      </c>
      <c r="E37" s="74" t="s">
        <v>935</v>
      </c>
      <c r="F37" s="75" t="s">
        <v>498</v>
      </c>
      <c r="G37" s="76" t="s">
        <v>51</v>
      </c>
      <c r="H37" s="74" t="s">
        <v>150</v>
      </c>
      <c r="I37" s="96" t="s">
        <v>38</v>
      </c>
      <c r="J37" s="96" t="s">
        <v>39</v>
      </c>
      <c r="K37" s="102" t="s">
        <v>160</v>
      </c>
    </row>
    <row r="38" spans="1:11" ht="39.950000000000003" customHeight="1" x14ac:dyDescent="0.15">
      <c r="A38" s="20">
        <f t="shared" si="0"/>
        <v>36</v>
      </c>
      <c r="B38" s="99" t="str">
        <f t="shared" si="1"/>
        <v>肝付町</v>
      </c>
      <c r="C38" s="100">
        <v>4613015231</v>
      </c>
      <c r="D38" s="101" t="s">
        <v>873</v>
      </c>
      <c r="E38" s="74" t="s">
        <v>872</v>
      </c>
      <c r="F38" s="75" t="s">
        <v>874</v>
      </c>
      <c r="G38" s="76" t="s">
        <v>51</v>
      </c>
      <c r="H38" s="74" t="s">
        <v>875</v>
      </c>
      <c r="I38" s="96" t="s">
        <v>876</v>
      </c>
      <c r="J38" s="96" t="s">
        <v>877</v>
      </c>
      <c r="K38" s="102" t="s">
        <v>160</v>
      </c>
    </row>
    <row r="39" spans="1:11" ht="39.950000000000003" customHeight="1" thickBot="1" x14ac:dyDescent="0.2">
      <c r="A39" s="20">
        <f t="shared" si="0"/>
        <v>37</v>
      </c>
      <c r="B39" s="261" t="str">
        <f t="shared" si="1"/>
        <v>肝付町</v>
      </c>
      <c r="C39" s="136">
        <v>4613015322</v>
      </c>
      <c r="D39" s="137" t="s">
        <v>1286</v>
      </c>
      <c r="E39" s="138" t="s">
        <v>1287</v>
      </c>
      <c r="F39" s="139" t="s">
        <v>1284</v>
      </c>
      <c r="G39" s="140" t="s">
        <v>51</v>
      </c>
      <c r="H39" s="138" t="s">
        <v>1285</v>
      </c>
      <c r="I39" s="141" t="s">
        <v>1288</v>
      </c>
      <c r="J39" s="141" t="s">
        <v>1289</v>
      </c>
      <c r="K39" s="203" t="s">
        <v>160</v>
      </c>
    </row>
    <row r="40" spans="1:11" x14ac:dyDescent="0.15">
      <c r="B40" s="246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G3:G11 C4:C11 C14 G35:G37 C35:C37 C30:C33 G30:G33 G20:G22 C20:C22 G26:G28 C26:C28 G23:G25 C23:C25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"/>
  <sheetViews>
    <sheetView view="pageBreakPreview" zoomScaleNormal="100" zoomScaleSheetLayoutView="100" workbookViewId="0">
      <selection activeCell="A3" sqref="A3:A4"/>
    </sheetView>
  </sheetViews>
  <sheetFormatPr defaultRowHeight="12" x14ac:dyDescent="0.15"/>
  <cols>
    <col min="1" max="1" width="2.375" style="3" bestFit="1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78" t="s">
        <v>1209</v>
      </c>
      <c r="B1" s="378"/>
      <c r="C1" s="378"/>
      <c r="D1" s="378"/>
      <c r="G1" s="21"/>
      <c r="K1" s="205" t="s">
        <v>2149</v>
      </c>
      <c r="L1" s="205"/>
    </row>
    <row r="2" spans="1:12" s="2" customFormat="1" ht="39.950000000000003" customHeight="1" thickBot="1" x14ac:dyDescent="0.2"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885</v>
      </c>
      <c r="I2" s="124" t="s">
        <v>423</v>
      </c>
      <c r="J2" s="124" t="s">
        <v>424</v>
      </c>
      <c r="K2" s="126" t="s">
        <v>1799</v>
      </c>
      <c r="L2" s="128" t="s">
        <v>425</v>
      </c>
    </row>
    <row r="3" spans="1:12" ht="39.950000000000003" customHeight="1" thickTop="1" x14ac:dyDescent="0.15">
      <c r="A3" s="3">
        <f>ROW()-2</f>
        <v>1</v>
      </c>
      <c r="B3" s="311" t="str">
        <f>G3</f>
        <v>曽於市</v>
      </c>
      <c r="C3" s="312" t="s">
        <v>317</v>
      </c>
      <c r="D3" s="313" t="s">
        <v>102</v>
      </c>
      <c r="E3" s="314" t="s">
        <v>53</v>
      </c>
      <c r="F3" s="315" t="s">
        <v>1159</v>
      </c>
      <c r="G3" s="316" t="s">
        <v>45</v>
      </c>
      <c r="H3" s="314" t="s">
        <v>141</v>
      </c>
      <c r="I3" s="317" t="s">
        <v>430</v>
      </c>
      <c r="J3" s="317" t="s">
        <v>431</v>
      </c>
      <c r="K3" s="316">
        <v>10</v>
      </c>
      <c r="L3" s="318" t="s">
        <v>1915</v>
      </c>
    </row>
    <row r="4" spans="1:12" ht="39.950000000000003" customHeight="1" thickBot="1" x14ac:dyDescent="0.2">
      <c r="A4" s="3">
        <f>ROW()-2</f>
        <v>2</v>
      </c>
      <c r="B4" s="257" t="str">
        <f>G4</f>
        <v>曽於市</v>
      </c>
      <c r="C4" s="140">
        <v>4611700487</v>
      </c>
      <c r="D4" s="138" t="s">
        <v>1909</v>
      </c>
      <c r="E4" s="156" t="s">
        <v>1910</v>
      </c>
      <c r="F4" s="157" t="s">
        <v>1024</v>
      </c>
      <c r="G4" s="158" t="s">
        <v>45</v>
      </c>
      <c r="H4" s="156" t="s">
        <v>1911</v>
      </c>
      <c r="I4" s="159" t="s">
        <v>1912</v>
      </c>
      <c r="J4" s="159" t="s">
        <v>1913</v>
      </c>
      <c r="K4" s="160">
        <v>20</v>
      </c>
      <c r="L4" s="173" t="s">
        <v>443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view="pageBreakPreview" zoomScaleNormal="100" zoomScaleSheetLayoutView="100" workbookViewId="0">
      <selection activeCell="A3" sqref="A3:A8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78" t="s">
        <v>1259</v>
      </c>
      <c r="B1" s="378"/>
      <c r="C1" s="378"/>
      <c r="D1" s="378"/>
      <c r="G1" s="21"/>
      <c r="K1" s="205" t="s">
        <v>2149</v>
      </c>
      <c r="L1" s="205"/>
    </row>
    <row r="2" spans="1:12" s="2" customFormat="1" ht="39.950000000000003" customHeight="1" thickBot="1" x14ac:dyDescent="0.2">
      <c r="A2" s="21"/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885</v>
      </c>
      <c r="I2" s="124" t="s">
        <v>423</v>
      </c>
      <c r="J2" s="124" t="s">
        <v>424</v>
      </c>
      <c r="K2" s="126" t="s">
        <v>1799</v>
      </c>
      <c r="L2" s="128" t="s">
        <v>425</v>
      </c>
    </row>
    <row r="3" spans="1:12" s="2" customFormat="1" ht="39.950000000000003" customHeight="1" thickTop="1" x14ac:dyDescent="0.15">
      <c r="A3" s="20">
        <f>ROW()-2</f>
        <v>1</v>
      </c>
      <c r="B3" s="99" t="str">
        <f t="shared" ref="B3:B8" si="0">G3</f>
        <v>鹿屋市</v>
      </c>
      <c r="C3" s="100">
        <v>4610301436</v>
      </c>
      <c r="D3" s="101" t="s">
        <v>1802</v>
      </c>
      <c r="E3" s="74" t="s">
        <v>1801</v>
      </c>
      <c r="F3" s="75" t="s">
        <v>1466</v>
      </c>
      <c r="G3" s="76" t="s">
        <v>1800</v>
      </c>
      <c r="H3" s="74" t="s">
        <v>1803</v>
      </c>
      <c r="I3" s="96" t="s">
        <v>1804</v>
      </c>
      <c r="J3" s="96" t="s">
        <v>446</v>
      </c>
      <c r="K3" s="63">
        <v>6</v>
      </c>
      <c r="L3" s="98" t="s">
        <v>443</v>
      </c>
    </row>
    <row r="4" spans="1:12" s="2" customFormat="1" ht="39.950000000000003" customHeight="1" x14ac:dyDescent="0.15">
      <c r="A4" s="20">
        <f t="shared" ref="A4:A8" si="1">ROW()-2</f>
        <v>2</v>
      </c>
      <c r="B4" s="99" t="str">
        <f t="shared" si="0"/>
        <v>鹿屋市</v>
      </c>
      <c r="C4" s="100">
        <v>4610300354</v>
      </c>
      <c r="D4" s="101" t="s">
        <v>2065</v>
      </c>
      <c r="E4" s="74" t="s">
        <v>2066</v>
      </c>
      <c r="F4" s="75" t="s">
        <v>1466</v>
      </c>
      <c r="G4" s="76" t="s">
        <v>440</v>
      </c>
      <c r="H4" s="74" t="s">
        <v>2067</v>
      </c>
      <c r="I4" s="96" t="s">
        <v>2068</v>
      </c>
      <c r="J4" s="96" t="s">
        <v>2069</v>
      </c>
      <c r="K4" s="63">
        <v>6</v>
      </c>
      <c r="L4" s="98" t="s">
        <v>160</v>
      </c>
    </row>
    <row r="5" spans="1:12" ht="39.950000000000003" customHeight="1" x14ac:dyDescent="0.15">
      <c r="A5" s="20">
        <f t="shared" si="1"/>
        <v>3</v>
      </c>
      <c r="B5" s="99" t="str">
        <f t="shared" si="0"/>
        <v>曽於市</v>
      </c>
      <c r="C5" s="100" t="s">
        <v>317</v>
      </c>
      <c r="D5" s="101" t="s">
        <v>102</v>
      </c>
      <c r="E5" s="74" t="s">
        <v>53</v>
      </c>
      <c r="F5" s="75" t="s">
        <v>1159</v>
      </c>
      <c r="G5" s="76" t="s">
        <v>45</v>
      </c>
      <c r="H5" s="74" t="s">
        <v>141</v>
      </c>
      <c r="I5" s="96" t="s">
        <v>430</v>
      </c>
      <c r="J5" s="96" t="s">
        <v>431</v>
      </c>
      <c r="K5" s="63">
        <v>10</v>
      </c>
      <c r="L5" s="98" t="s">
        <v>160</v>
      </c>
    </row>
    <row r="6" spans="1:12" ht="39.950000000000003" customHeight="1" x14ac:dyDescent="0.15">
      <c r="A6" s="20">
        <f t="shared" si="1"/>
        <v>4</v>
      </c>
      <c r="B6" s="99" t="str">
        <f t="shared" si="0"/>
        <v>曽於市</v>
      </c>
      <c r="C6" s="100">
        <v>4611901176</v>
      </c>
      <c r="D6" s="101" t="s">
        <v>1956</v>
      </c>
      <c r="E6" s="74" t="s">
        <v>1957</v>
      </c>
      <c r="F6" s="75" t="s">
        <v>1688</v>
      </c>
      <c r="G6" s="76" t="s">
        <v>45</v>
      </c>
      <c r="H6" s="74" t="s">
        <v>1958</v>
      </c>
      <c r="I6" s="96" t="s">
        <v>1691</v>
      </c>
      <c r="J6" s="96" t="s">
        <v>1691</v>
      </c>
      <c r="K6" s="63">
        <v>6</v>
      </c>
      <c r="L6" s="98" t="s">
        <v>160</v>
      </c>
    </row>
    <row r="7" spans="1:12" ht="39.950000000000003" customHeight="1" x14ac:dyDescent="0.15">
      <c r="A7" s="20">
        <f t="shared" si="1"/>
        <v>5</v>
      </c>
      <c r="B7" s="99" t="str">
        <f t="shared" si="0"/>
        <v>志布志市</v>
      </c>
      <c r="C7" s="100" t="s">
        <v>312</v>
      </c>
      <c r="D7" s="101" t="s">
        <v>105</v>
      </c>
      <c r="E7" s="74" t="s">
        <v>313</v>
      </c>
      <c r="F7" s="75" t="s">
        <v>1028</v>
      </c>
      <c r="G7" s="76" t="s">
        <v>46</v>
      </c>
      <c r="H7" s="74" t="s">
        <v>314</v>
      </c>
      <c r="I7" s="96" t="s">
        <v>315</v>
      </c>
      <c r="J7" s="96" t="s">
        <v>316</v>
      </c>
      <c r="K7" s="63">
        <v>20</v>
      </c>
      <c r="L7" s="98" t="s">
        <v>160</v>
      </c>
    </row>
    <row r="8" spans="1:12" ht="39.950000000000003" customHeight="1" thickBot="1" x14ac:dyDescent="0.2">
      <c r="A8" s="20">
        <f t="shared" si="1"/>
        <v>6</v>
      </c>
      <c r="B8" s="135" t="str">
        <f t="shared" si="0"/>
        <v>大崎町</v>
      </c>
      <c r="C8" s="136" t="s">
        <v>319</v>
      </c>
      <c r="D8" s="137" t="s">
        <v>191</v>
      </c>
      <c r="E8" s="138" t="s">
        <v>322</v>
      </c>
      <c r="F8" s="139" t="s">
        <v>1029</v>
      </c>
      <c r="G8" s="140" t="s">
        <v>47</v>
      </c>
      <c r="H8" s="138" t="s">
        <v>323</v>
      </c>
      <c r="I8" s="141" t="s">
        <v>324</v>
      </c>
      <c r="J8" s="141" t="s">
        <v>253</v>
      </c>
      <c r="K8" s="182">
        <v>6</v>
      </c>
      <c r="L8" s="336" t="s">
        <v>1993</v>
      </c>
    </row>
    <row r="9" spans="1:12" x14ac:dyDescent="0.15">
      <c r="B9" s="246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view="pageBreakPreview" zoomScaleNormal="100" zoomScaleSheetLayoutView="100" workbookViewId="0">
      <selection activeCell="A4" sqref="A4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78" t="s">
        <v>1210</v>
      </c>
      <c r="B1" s="378"/>
      <c r="C1" s="378"/>
      <c r="D1" s="378"/>
      <c r="G1" s="21"/>
      <c r="K1" s="205" t="s">
        <v>2149</v>
      </c>
      <c r="L1" s="205"/>
    </row>
    <row r="2" spans="1:12" s="2" customFormat="1" ht="39.950000000000003" customHeight="1" thickBot="1" x14ac:dyDescent="0.2">
      <c r="A2" s="21"/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885</v>
      </c>
      <c r="I2" s="124" t="s">
        <v>423</v>
      </c>
      <c r="J2" s="124" t="s">
        <v>424</v>
      </c>
      <c r="K2" s="126" t="s">
        <v>1799</v>
      </c>
      <c r="L2" s="128" t="s">
        <v>425</v>
      </c>
    </row>
    <row r="3" spans="1:12" ht="39.950000000000003" customHeight="1" thickTop="1" thickBot="1" x14ac:dyDescent="0.2">
      <c r="A3" s="20">
        <f>ROW()-2</f>
        <v>1</v>
      </c>
      <c r="B3" s="183" t="str">
        <f>G3</f>
        <v>志布志市</v>
      </c>
      <c r="C3" s="184" t="s">
        <v>312</v>
      </c>
      <c r="D3" s="185" t="s">
        <v>105</v>
      </c>
      <c r="E3" s="186" t="s">
        <v>313</v>
      </c>
      <c r="F3" s="187" t="s">
        <v>1161</v>
      </c>
      <c r="G3" s="188" t="s">
        <v>46</v>
      </c>
      <c r="H3" s="186" t="s">
        <v>314</v>
      </c>
      <c r="I3" s="189" t="s">
        <v>315</v>
      </c>
      <c r="J3" s="189" t="s">
        <v>316</v>
      </c>
      <c r="K3" s="190">
        <v>17</v>
      </c>
      <c r="L3" s="191" t="s">
        <v>160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  <ignoredErrors>
    <ignoredError sqref="E3 C3:D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view="pageBreakPreview" zoomScaleNormal="100" zoomScaleSheetLayoutView="100" workbookViewId="0">
      <selection activeCell="A3" sqref="A3:A8"/>
    </sheetView>
  </sheetViews>
  <sheetFormatPr defaultRowHeight="12" x14ac:dyDescent="0.15"/>
  <cols>
    <col min="1" max="1" width="2.75" style="31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29"/>
    <col min="8" max="8" width="20.625" style="44" customWidth="1"/>
    <col min="9" max="10" width="11.625" style="45" customWidth="1"/>
    <col min="11" max="11" width="5.375" style="20" customWidth="1"/>
    <col min="12" max="12" width="6.625" style="29" customWidth="1"/>
    <col min="13" max="16384" width="9" style="31"/>
  </cols>
  <sheetData>
    <row r="1" spans="1:12" s="3" customFormat="1" ht="24.75" thickBot="1" x14ac:dyDescent="0.2">
      <c r="A1" s="378" t="s">
        <v>1211</v>
      </c>
      <c r="B1" s="378"/>
      <c r="C1" s="378"/>
      <c r="D1" s="378"/>
      <c r="E1" s="19"/>
      <c r="F1" s="2"/>
      <c r="G1" s="21"/>
      <c r="H1" s="19"/>
      <c r="I1" s="20"/>
      <c r="J1" s="20"/>
      <c r="K1" s="205" t="s">
        <v>2149</v>
      </c>
      <c r="L1" s="205"/>
    </row>
    <row r="2" spans="1:12" s="29" customFormat="1" ht="39.950000000000003" customHeight="1" thickBot="1" x14ac:dyDescent="0.2"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885</v>
      </c>
      <c r="I2" s="124" t="s">
        <v>423</v>
      </c>
      <c r="J2" s="124" t="s">
        <v>424</v>
      </c>
      <c r="K2" s="126" t="s">
        <v>1799</v>
      </c>
      <c r="L2" s="125" t="s">
        <v>425</v>
      </c>
    </row>
    <row r="3" spans="1:12" ht="39.950000000000003" customHeight="1" thickTop="1" x14ac:dyDescent="0.15">
      <c r="A3" s="31">
        <f>ROW()-2</f>
        <v>1</v>
      </c>
      <c r="B3" s="83" t="str">
        <f>G3</f>
        <v>鹿屋市</v>
      </c>
      <c r="C3" s="84" t="s">
        <v>328</v>
      </c>
      <c r="D3" s="85" t="s">
        <v>329</v>
      </c>
      <c r="E3" s="62" t="s">
        <v>878</v>
      </c>
      <c r="F3" s="75" t="s">
        <v>1173</v>
      </c>
      <c r="G3" s="76" t="s">
        <v>43</v>
      </c>
      <c r="H3" s="74" t="s">
        <v>1174</v>
      </c>
      <c r="I3" s="96" t="s">
        <v>341</v>
      </c>
      <c r="J3" s="96" t="s">
        <v>342</v>
      </c>
      <c r="K3" s="63">
        <v>10</v>
      </c>
      <c r="L3" s="97" t="s">
        <v>160</v>
      </c>
    </row>
    <row r="4" spans="1:12" ht="39.950000000000003" customHeight="1" x14ac:dyDescent="0.15">
      <c r="A4" s="31">
        <f t="shared" ref="A4:A8" si="0">ROW()-2</f>
        <v>2</v>
      </c>
      <c r="B4" s="99" t="str">
        <f>G4</f>
        <v>鹿屋市</v>
      </c>
      <c r="C4" s="100">
        <v>4610301436</v>
      </c>
      <c r="D4" s="101" t="s">
        <v>1710</v>
      </c>
      <c r="E4" s="74" t="s">
        <v>1801</v>
      </c>
      <c r="F4" s="75" t="s">
        <v>1466</v>
      </c>
      <c r="G4" s="76" t="s">
        <v>440</v>
      </c>
      <c r="H4" s="74" t="s">
        <v>1803</v>
      </c>
      <c r="I4" s="96" t="s">
        <v>1804</v>
      </c>
      <c r="J4" s="96" t="s">
        <v>446</v>
      </c>
      <c r="K4" s="63">
        <v>6</v>
      </c>
      <c r="L4" s="98" t="s">
        <v>443</v>
      </c>
    </row>
    <row r="5" spans="1:12" ht="39.950000000000003" customHeight="1" x14ac:dyDescent="0.15">
      <c r="A5" s="31">
        <f t="shared" si="0"/>
        <v>3</v>
      </c>
      <c r="B5" s="83" t="str">
        <f t="shared" ref="B5:B8" si="1">G5</f>
        <v>曽於市</v>
      </c>
      <c r="C5" s="26" t="s">
        <v>330</v>
      </c>
      <c r="D5" s="27" t="s">
        <v>331</v>
      </c>
      <c r="E5" s="28" t="s">
        <v>338</v>
      </c>
      <c r="F5" s="40" t="s">
        <v>1162</v>
      </c>
      <c r="G5" s="41" t="s">
        <v>45</v>
      </c>
      <c r="H5" s="28" t="s">
        <v>339</v>
      </c>
      <c r="I5" s="42" t="s">
        <v>343</v>
      </c>
      <c r="J5" s="42" t="s">
        <v>344</v>
      </c>
      <c r="K5" s="53">
        <v>6</v>
      </c>
      <c r="L5" s="43" t="s">
        <v>160</v>
      </c>
    </row>
    <row r="6" spans="1:12" ht="39.950000000000003" customHeight="1" x14ac:dyDescent="0.15">
      <c r="A6" s="31">
        <f t="shared" si="0"/>
        <v>4</v>
      </c>
      <c r="B6" s="83" t="str">
        <f t="shared" si="1"/>
        <v>曽於市</v>
      </c>
      <c r="C6" s="235">
        <v>4611700479</v>
      </c>
      <c r="D6" s="236" t="s">
        <v>1343</v>
      </c>
      <c r="E6" s="50" t="s">
        <v>1566</v>
      </c>
      <c r="F6" s="237" t="s">
        <v>1024</v>
      </c>
      <c r="G6" s="238" t="s">
        <v>45</v>
      </c>
      <c r="H6" s="50" t="s">
        <v>340</v>
      </c>
      <c r="I6" s="239" t="s">
        <v>345</v>
      </c>
      <c r="J6" s="239" t="s">
        <v>346</v>
      </c>
      <c r="K6" s="61">
        <v>20</v>
      </c>
      <c r="L6" s="43" t="s">
        <v>160</v>
      </c>
    </row>
    <row r="7" spans="1:12" ht="39.950000000000003" customHeight="1" x14ac:dyDescent="0.15">
      <c r="A7" s="31">
        <f t="shared" si="0"/>
        <v>5</v>
      </c>
      <c r="B7" s="83" t="str">
        <f t="shared" si="1"/>
        <v>志布志市</v>
      </c>
      <c r="C7" s="26" t="s">
        <v>318</v>
      </c>
      <c r="D7" s="27" t="s">
        <v>191</v>
      </c>
      <c r="E7" s="50" t="s">
        <v>320</v>
      </c>
      <c r="F7" s="40" t="s">
        <v>1160</v>
      </c>
      <c r="G7" s="41" t="s">
        <v>46</v>
      </c>
      <c r="H7" s="28" t="s">
        <v>321</v>
      </c>
      <c r="I7" s="42" t="s">
        <v>252</v>
      </c>
      <c r="J7" s="42" t="s">
        <v>253</v>
      </c>
      <c r="K7" s="53">
        <v>6</v>
      </c>
      <c r="L7" s="43" t="s">
        <v>160</v>
      </c>
    </row>
    <row r="8" spans="1:12" ht="39.950000000000003" customHeight="1" thickBot="1" x14ac:dyDescent="0.2">
      <c r="A8" s="31">
        <f t="shared" si="0"/>
        <v>6</v>
      </c>
      <c r="B8" s="209" t="str">
        <f t="shared" si="1"/>
        <v>大崎町</v>
      </c>
      <c r="C8" s="105" t="s">
        <v>319</v>
      </c>
      <c r="D8" s="147" t="s">
        <v>191</v>
      </c>
      <c r="E8" s="56" t="s">
        <v>322</v>
      </c>
      <c r="F8" s="106" t="s">
        <v>508</v>
      </c>
      <c r="G8" s="113" t="s">
        <v>47</v>
      </c>
      <c r="H8" s="56" t="s">
        <v>323</v>
      </c>
      <c r="I8" s="107" t="s">
        <v>324</v>
      </c>
      <c r="J8" s="107" t="s">
        <v>253</v>
      </c>
      <c r="K8" s="182">
        <v>6</v>
      </c>
      <c r="L8" s="338" t="s">
        <v>1995</v>
      </c>
    </row>
    <row r="9" spans="1:12" ht="39.950000000000003" customHeight="1" x14ac:dyDescent="0.15"/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view="pageBreakPreview" zoomScaleNormal="100" zoomScaleSheetLayoutView="100" workbookViewId="0">
      <selection activeCell="A3" sqref="A3:A10"/>
    </sheetView>
  </sheetViews>
  <sheetFormatPr defaultRowHeight="12" x14ac:dyDescent="0.15"/>
  <cols>
    <col min="1" max="1" width="2.75" style="31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29"/>
    <col min="8" max="8" width="20.625" style="44" customWidth="1"/>
    <col min="9" max="10" width="11.625" style="45" customWidth="1"/>
    <col min="11" max="11" width="5.375" style="20" customWidth="1"/>
    <col min="12" max="12" width="6.625" style="29" customWidth="1"/>
    <col min="13" max="16384" width="9" style="31"/>
  </cols>
  <sheetData>
    <row r="1" spans="1:12" s="3" customFormat="1" ht="24.75" thickBot="1" x14ac:dyDescent="0.2">
      <c r="A1" s="378" t="s">
        <v>1212</v>
      </c>
      <c r="B1" s="378"/>
      <c r="C1" s="378"/>
      <c r="D1" s="378"/>
      <c r="E1" s="19"/>
      <c r="F1" s="2"/>
      <c r="G1" s="21"/>
      <c r="H1" s="19"/>
      <c r="I1" s="20"/>
      <c r="J1" s="20"/>
      <c r="K1" s="205" t="s">
        <v>2149</v>
      </c>
      <c r="L1" s="205"/>
    </row>
    <row r="2" spans="1:12" s="29" customFormat="1" ht="39.950000000000003" customHeight="1" thickBot="1" x14ac:dyDescent="0.2"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885</v>
      </c>
      <c r="I2" s="124" t="s">
        <v>423</v>
      </c>
      <c r="J2" s="124" t="s">
        <v>424</v>
      </c>
      <c r="K2" s="126" t="s">
        <v>1799</v>
      </c>
      <c r="L2" s="125" t="s">
        <v>425</v>
      </c>
    </row>
    <row r="3" spans="1:12" s="3" customFormat="1" ht="39.950000000000003" customHeight="1" thickTop="1" x14ac:dyDescent="0.15">
      <c r="A3" s="31">
        <f>ROW()-2</f>
        <v>1</v>
      </c>
      <c r="B3" s="99" t="str">
        <f>G3</f>
        <v>鹿屋市</v>
      </c>
      <c r="C3" s="100">
        <v>4610300776</v>
      </c>
      <c r="D3" s="101" t="s">
        <v>591</v>
      </c>
      <c r="E3" s="74" t="s">
        <v>775</v>
      </c>
      <c r="F3" s="75" t="s">
        <v>1163</v>
      </c>
      <c r="G3" s="76" t="s">
        <v>43</v>
      </c>
      <c r="H3" s="74" t="s">
        <v>776</v>
      </c>
      <c r="I3" s="96" t="s">
        <v>777</v>
      </c>
      <c r="J3" s="96" t="s">
        <v>778</v>
      </c>
      <c r="K3" s="64">
        <v>10</v>
      </c>
      <c r="L3" s="57" t="s">
        <v>160</v>
      </c>
    </row>
    <row r="4" spans="1:12" ht="39.950000000000003" customHeight="1" x14ac:dyDescent="0.15">
      <c r="A4" s="31">
        <f t="shared" ref="A4:A10" si="0">ROW()-2</f>
        <v>2</v>
      </c>
      <c r="B4" s="99" t="str">
        <f t="shared" ref="B4:B10" si="1">G4</f>
        <v>鹿屋市</v>
      </c>
      <c r="C4" s="90">
        <v>4610301212</v>
      </c>
      <c r="D4" s="91" t="s">
        <v>1310</v>
      </c>
      <c r="E4" s="71" t="s">
        <v>834</v>
      </c>
      <c r="F4" s="92" t="s">
        <v>1006</v>
      </c>
      <c r="G4" s="93" t="s">
        <v>440</v>
      </c>
      <c r="H4" s="71" t="s">
        <v>835</v>
      </c>
      <c r="I4" s="69" t="s">
        <v>851</v>
      </c>
      <c r="J4" s="69" t="s">
        <v>1227</v>
      </c>
      <c r="K4" s="63">
        <v>20</v>
      </c>
      <c r="L4" s="57" t="s">
        <v>160</v>
      </c>
    </row>
    <row r="5" spans="1:12" ht="39.950000000000003" customHeight="1" x14ac:dyDescent="0.15">
      <c r="A5" s="31">
        <f t="shared" si="0"/>
        <v>3</v>
      </c>
      <c r="B5" s="99" t="str">
        <f t="shared" si="1"/>
        <v>鹿屋市</v>
      </c>
      <c r="C5" s="90">
        <v>4610301253</v>
      </c>
      <c r="D5" s="91" t="s">
        <v>1410</v>
      </c>
      <c r="E5" s="71" t="s">
        <v>1411</v>
      </c>
      <c r="F5" s="92" t="s">
        <v>1363</v>
      </c>
      <c r="G5" s="93" t="s">
        <v>440</v>
      </c>
      <c r="H5" s="71" t="s">
        <v>1412</v>
      </c>
      <c r="I5" s="69" t="s">
        <v>1413</v>
      </c>
      <c r="J5" s="69" t="s">
        <v>1414</v>
      </c>
      <c r="K5" s="63">
        <v>20</v>
      </c>
      <c r="L5" s="57" t="s">
        <v>160</v>
      </c>
    </row>
    <row r="6" spans="1:12" ht="39.950000000000003" customHeight="1" x14ac:dyDescent="0.15">
      <c r="A6" s="31">
        <f t="shared" si="0"/>
        <v>4</v>
      </c>
      <c r="B6" s="99" t="str">
        <f t="shared" si="1"/>
        <v>鹿屋市</v>
      </c>
      <c r="C6" s="90">
        <v>4610301360</v>
      </c>
      <c r="D6" s="91" t="s">
        <v>1594</v>
      </c>
      <c r="E6" s="71" t="s">
        <v>1595</v>
      </c>
      <c r="F6" s="92" t="s">
        <v>1597</v>
      </c>
      <c r="G6" s="93" t="s">
        <v>440</v>
      </c>
      <c r="H6" s="71" t="s">
        <v>1596</v>
      </c>
      <c r="I6" s="69" t="s">
        <v>1598</v>
      </c>
      <c r="J6" s="69" t="s">
        <v>1599</v>
      </c>
      <c r="K6" s="63">
        <v>10</v>
      </c>
      <c r="L6" s="57" t="s">
        <v>160</v>
      </c>
    </row>
    <row r="7" spans="1:12" ht="39.950000000000003" customHeight="1" x14ac:dyDescent="0.15">
      <c r="A7" s="31">
        <f t="shared" si="0"/>
        <v>5</v>
      </c>
      <c r="B7" s="99" t="str">
        <f t="shared" si="1"/>
        <v>曽於市</v>
      </c>
      <c r="C7" s="100">
        <v>4611700453</v>
      </c>
      <c r="D7" s="101" t="s">
        <v>1126</v>
      </c>
      <c r="E7" s="74" t="s">
        <v>1127</v>
      </c>
      <c r="F7" s="75" t="s">
        <v>1128</v>
      </c>
      <c r="G7" s="76" t="s">
        <v>454</v>
      </c>
      <c r="H7" s="74" t="s">
        <v>1129</v>
      </c>
      <c r="I7" s="66" t="s">
        <v>1130</v>
      </c>
      <c r="J7" s="66" t="s">
        <v>1130</v>
      </c>
      <c r="K7" s="63">
        <v>20</v>
      </c>
      <c r="L7" s="57" t="s">
        <v>160</v>
      </c>
    </row>
    <row r="8" spans="1:12" ht="39.950000000000003" customHeight="1" x14ac:dyDescent="0.15">
      <c r="A8" s="31">
        <f t="shared" si="0"/>
        <v>6</v>
      </c>
      <c r="B8" s="99" t="str">
        <f t="shared" si="1"/>
        <v>志布志市</v>
      </c>
      <c r="C8" s="84">
        <v>4612900136</v>
      </c>
      <c r="D8" s="85" t="s">
        <v>1476</v>
      </c>
      <c r="E8" s="62" t="s">
        <v>1980</v>
      </c>
      <c r="F8" s="86" t="s">
        <v>1091</v>
      </c>
      <c r="G8" s="87" t="s">
        <v>414</v>
      </c>
      <c r="H8" s="62" t="s">
        <v>1981</v>
      </c>
      <c r="I8" s="88" t="s">
        <v>1982</v>
      </c>
      <c r="J8" s="88" t="s">
        <v>1479</v>
      </c>
      <c r="K8" s="63">
        <v>10</v>
      </c>
      <c r="L8" s="57" t="s">
        <v>160</v>
      </c>
    </row>
    <row r="9" spans="1:12" ht="39.950000000000003" customHeight="1" x14ac:dyDescent="0.15">
      <c r="A9" s="31">
        <f t="shared" si="0"/>
        <v>7</v>
      </c>
      <c r="B9" s="99" t="str">
        <f t="shared" si="1"/>
        <v>東串良町</v>
      </c>
      <c r="C9" s="220">
        <v>4613015330</v>
      </c>
      <c r="D9" s="221" t="s">
        <v>1306</v>
      </c>
      <c r="E9" s="152" t="s">
        <v>1305</v>
      </c>
      <c r="F9" s="217" t="s">
        <v>1030</v>
      </c>
      <c r="G9" s="216" t="s">
        <v>559</v>
      </c>
      <c r="H9" s="152" t="s">
        <v>1307</v>
      </c>
      <c r="I9" s="222" t="s">
        <v>1308</v>
      </c>
      <c r="J9" s="216" t="s">
        <v>1309</v>
      </c>
      <c r="K9" s="219">
        <v>10</v>
      </c>
      <c r="L9" s="57" t="s">
        <v>160</v>
      </c>
    </row>
    <row r="10" spans="1:12" ht="39.950000000000003" customHeight="1" thickBot="1" x14ac:dyDescent="0.2">
      <c r="A10" s="31">
        <f t="shared" si="0"/>
        <v>8</v>
      </c>
      <c r="B10" s="135" t="str">
        <f t="shared" si="1"/>
        <v>南大隅町</v>
      </c>
      <c r="C10" s="210" t="s">
        <v>265</v>
      </c>
      <c r="D10" s="211" t="s">
        <v>193</v>
      </c>
      <c r="E10" s="150" t="s">
        <v>840</v>
      </c>
      <c r="F10" s="139" t="s">
        <v>1164</v>
      </c>
      <c r="G10" s="140" t="s">
        <v>50</v>
      </c>
      <c r="H10" s="138" t="s">
        <v>827</v>
      </c>
      <c r="I10" s="141" t="s">
        <v>828</v>
      </c>
      <c r="J10" s="141" t="s">
        <v>829</v>
      </c>
      <c r="K10" s="149">
        <v>10</v>
      </c>
      <c r="L10" s="148" t="s">
        <v>160</v>
      </c>
    </row>
    <row r="11" spans="1:12" x14ac:dyDescent="0.15">
      <c r="B11" s="226"/>
      <c r="C11" s="226"/>
      <c r="D11" s="226"/>
      <c r="E11" s="255"/>
      <c r="F11" s="256"/>
      <c r="G11" s="256"/>
      <c r="H11" s="255"/>
      <c r="I11" s="193"/>
      <c r="J11" s="193"/>
    </row>
    <row r="12" spans="1:12" x14ac:dyDescent="0.15">
      <c r="B12" s="226"/>
      <c r="C12" s="226"/>
      <c r="D12" s="226"/>
      <c r="E12" s="255"/>
      <c r="F12" s="256"/>
      <c r="G12" s="256"/>
      <c r="H12" s="255"/>
      <c r="I12" s="193"/>
      <c r="J12" s="193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10:D10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view="pageBreakPreview" topLeftCell="A80" zoomScaleNormal="100" zoomScaleSheetLayoutView="100" workbookViewId="0">
      <selection activeCell="A82" sqref="A82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7.625" style="2" customWidth="1"/>
    <col min="13" max="16384" width="9" style="3"/>
  </cols>
  <sheetData>
    <row r="1" spans="1:12" ht="24.75" thickBot="1" x14ac:dyDescent="0.2">
      <c r="A1" s="378" t="s">
        <v>1213</v>
      </c>
      <c r="B1" s="378"/>
      <c r="C1" s="378"/>
      <c r="D1" s="378"/>
      <c r="G1" s="21"/>
      <c r="K1" s="205" t="s">
        <v>2149</v>
      </c>
      <c r="L1" s="205"/>
    </row>
    <row r="2" spans="1:12" s="2" customFormat="1" ht="39.950000000000003" customHeight="1" thickBot="1" x14ac:dyDescent="0.2"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885</v>
      </c>
      <c r="I2" s="124" t="s">
        <v>423</v>
      </c>
      <c r="J2" s="124" t="s">
        <v>424</v>
      </c>
      <c r="K2" s="126" t="s">
        <v>1799</v>
      </c>
      <c r="L2" s="125" t="s">
        <v>425</v>
      </c>
    </row>
    <row r="3" spans="1:12" ht="39.950000000000003" customHeight="1" thickTop="1" x14ac:dyDescent="0.15">
      <c r="A3" s="20">
        <f>ROW()-2</f>
        <v>1</v>
      </c>
      <c r="B3" s="99" t="str">
        <f>G3</f>
        <v>鹿屋市</v>
      </c>
      <c r="C3" s="100" t="s">
        <v>348</v>
      </c>
      <c r="D3" s="101" t="s">
        <v>97</v>
      </c>
      <c r="E3" s="74" t="s">
        <v>361</v>
      </c>
      <c r="F3" s="75" t="s">
        <v>1006</v>
      </c>
      <c r="G3" s="76" t="s">
        <v>43</v>
      </c>
      <c r="H3" s="74" t="s">
        <v>362</v>
      </c>
      <c r="I3" s="96" t="s">
        <v>372</v>
      </c>
      <c r="J3" s="96" t="s">
        <v>373</v>
      </c>
      <c r="K3" s="63">
        <v>20</v>
      </c>
      <c r="L3" s="18" t="s">
        <v>160</v>
      </c>
    </row>
    <row r="4" spans="1:12" ht="39.950000000000003" customHeight="1" x14ac:dyDescent="0.15">
      <c r="A4" s="20">
        <f t="shared" ref="A4:A67" si="0">ROW()-2</f>
        <v>2</v>
      </c>
      <c r="B4" s="99" t="str">
        <f>G4</f>
        <v>鹿屋市</v>
      </c>
      <c r="C4" s="100" t="s">
        <v>349</v>
      </c>
      <c r="D4" s="101" t="s">
        <v>350</v>
      </c>
      <c r="E4" s="74" t="s">
        <v>363</v>
      </c>
      <c r="F4" s="75" t="s">
        <v>1007</v>
      </c>
      <c r="G4" s="76" t="s">
        <v>43</v>
      </c>
      <c r="H4" s="74" t="s">
        <v>364</v>
      </c>
      <c r="I4" s="96" t="s">
        <v>374</v>
      </c>
      <c r="J4" s="96" t="s">
        <v>374</v>
      </c>
      <c r="K4" s="63">
        <v>20</v>
      </c>
      <c r="L4" s="18" t="s">
        <v>160</v>
      </c>
    </row>
    <row r="5" spans="1:12" ht="39.950000000000003" customHeight="1" x14ac:dyDescent="0.15">
      <c r="A5" s="20">
        <f t="shared" si="0"/>
        <v>3</v>
      </c>
      <c r="B5" s="99" t="str">
        <f t="shared" ref="B5:B80" si="1">G5</f>
        <v>鹿屋市</v>
      </c>
      <c r="C5" s="100" t="s">
        <v>325</v>
      </c>
      <c r="D5" s="101" t="s">
        <v>184</v>
      </c>
      <c r="E5" s="74" t="s">
        <v>334</v>
      </c>
      <c r="F5" s="75" t="s">
        <v>1006</v>
      </c>
      <c r="G5" s="76" t="s">
        <v>43</v>
      </c>
      <c r="H5" s="74" t="s">
        <v>335</v>
      </c>
      <c r="I5" s="96" t="s">
        <v>905</v>
      </c>
      <c r="J5" s="96" t="s">
        <v>906</v>
      </c>
      <c r="K5" s="63">
        <v>20</v>
      </c>
      <c r="L5" s="18" t="s">
        <v>160</v>
      </c>
    </row>
    <row r="6" spans="1:12" ht="39.950000000000003" customHeight="1" x14ac:dyDescent="0.15">
      <c r="A6" s="20">
        <f t="shared" si="0"/>
        <v>4</v>
      </c>
      <c r="B6" s="99" t="str">
        <f t="shared" si="1"/>
        <v>鹿屋市</v>
      </c>
      <c r="C6" s="100" t="s">
        <v>351</v>
      </c>
      <c r="D6" s="101" t="s">
        <v>352</v>
      </c>
      <c r="E6" s="74" t="s">
        <v>365</v>
      </c>
      <c r="F6" s="75" t="s">
        <v>1008</v>
      </c>
      <c r="G6" s="76" t="s">
        <v>43</v>
      </c>
      <c r="H6" s="74" t="s">
        <v>608</v>
      </c>
      <c r="I6" s="96" t="s">
        <v>375</v>
      </c>
      <c r="J6" s="96" t="s">
        <v>376</v>
      </c>
      <c r="K6" s="63">
        <v>35</v>
      </c>
      <c r="L6" s="18" t="s">
        <v>160</v>
      </c>
    </row>
    <row r="7" spans="1:12" ht="39.950000000000003" customHeight="1" x14ac:dyDescent="0.15">
      <c r="A7" s="20">
        <f t="shared" si="0"/>
        <v>5</v>
      </c>
      <c r="B7" s="99" t="str">
        <f t="shared" si="1"/>
        <v>鹿屋市</v>
      </c>
      <c r="C7" s="100" t="s">
        <v>326</v>
      </c>
      <c r="D7" s="101" t="s">
        <v>327</v>
      </c>
      <c r="E7" s="74" t="s">
        <v>336</v>
      </c>
      <c r="F7" s="75" t="s">
        <v>1009</v>
      </c>
      <c r="G7" s="76" t="s">
        <v>43</v>
      </c>
      <c r="H7" s="74" t="s">
        <v>337</v>
      </c>
      <c r="I7" s="96" t="s">
        <v>539</v>
      </c>
      <c r="J7" s="96" t="s">
        <v>540</v>
      </c>
      <c r="K7" s="63">
        <v>20</v>
      </c>
      <c r="L7" s="18" t="s">
        <v>160</v>
      </c>
    </row>
    <row r="8" spans="1:12" ht="39.950000000000003" customHeight="1" x14ac:dyDescent="0.15">
      <c r="A8" s="20">
        <f t="shared" si="0"/>
        <v>6</v>
      </c>
      <c r="B8" s="99" t="str">
        <f t="shared" si="1"/>
        <v>鹿屋市</v>
      </c>
      <c r="C8" s="100" t="s">
        <v>353</v>
      </c>
      <c r="D8" s="101" t="s">
        <v>354</v>
      </c>
      <c r="E8" s="74" t="s">
        <v>366</v>
      </c>
      <c r="F8" s="75" t="s">
        <v>1010</v>
      </c>
      <c r="G8" s="76" t="s">
        <v>43</v>
      </c>
      <c r="H8" s="74" t="s">
        <v>367</v>
      </c>
      <c r="I8" s="96" t="s">
        <v>377</v>
      </c>
      <c r="J8" s="96" t="s">
        <v>378</v>
      </c>
      <c r="K8" s="63">
        <v>20</v>
      </c>
      <c r="L8" s="18" t="s">
        <v>160</v>
      </c>
    </row>
    <row r="9" spans="1:12" ht="39.950000000000003" customHeight="1" x14ac:dyDescent="0.15">
      <c r="A9" s="20">
        <f t="shared" si="0"/>
        <v>7</v>
      </c>
      <c r="B9" s="99" t="str">
        <f t="shared" si="1"/>
        <v>鹿屋市</v>
      </c>
      <c r="C9" s="100" t="s">
        <v>162</v>
      </c>
      <c r="D9" s="101" t="s">
        <v>95</v>
      </c>
      <c r="E9" s="74" t="s">
        <v>194</v>
      </c>
      <c r="F9" s="75" t="s">
        <v>1011</v>
      </c>
      <c r="G9" s="76" t="s">
        <v>43</v>
      </c>
      <c r="H9" s="74" t="s">
        <v>135</v>
      </c>
      <c r="I9" s="96" t="s">
        <v>233</v>
      </c>
      <c r="J9" s="96" t="s">
        <v>234</v>
      </c>
      <c r="K9" s="63">
        <v>20</v>
      </c>
      <c r="L9" s="18" t="s">
        <v>160</v>
      </c>
    </row>
    <row r="10" spans="1:12" ht="39.950000000000003" customHeight="1" x14ac:dyDescent="0.15">
      <c r="A10" s="20">
        <f t="shared" si="0"/>
        <v>8</v>
      </c>
      <c r="B10" s="99" t="str">
        <f t="shared" si="1"/>
        <v>鹿屋市</v>
      </c>
      <c r="C10" s="100" t="s">
        <v>165</v>
      </c>
      <c r="D10" s="101" t="s">
        <v>184</v>
      </c>
      <c r="E10" s="74" t="s">
        <v>197</v>
      </c>
      <c r="F10" s="75" t="s">
        <v>1012</v>
      </c>
      <c r="G10" s="76" t="s">
        <v>43</v>
      </c>
      <c r="H10" s="74" t="s">
        <v>216</v>
      </c>
      <c r="I10" s="96" t="s">
        <v>238</v>
      </c>
      <c r="J10" s="96" t="s">
        <v>239</v>
      </c>
      <c r="K10" s="63">
        <v>15</v>
      </c>
      <c r="L10" s="18" t="s">
        <v>160</v>
      </c>
    </row>
    <row r="11" spans="1:12" ht="39.950000000000003" customHeight="1" x14ac:dyDescent="0.15">
      <c r="A11" s="20">
        <f t="shared" si="0"/>
        <v>9</v>
      </c>
      <c r="B11" s="99" t="str">
        <f t="shared" si="1"/>
        <v>鹿屋市</v>
      </c>
      <c r="C11" s="100" t="s">
        <v>328</v>
      </c>
      <c r="D11" s="101" t="s">
        <v>329</v>
      </c>
      <c r="E11" s="62" t="s">
        <v>782</v>
      </c>
      <c r="F11" s="75" t="s">
        <v>1173</v>
      </c>
      <c r="G11" s="76" t="s">
        <v>43</v>
      </c>
      <c r="H11" s="74" t="s">
        <v>1174</v>
      </c>
      <c r="I11" s="96" t="s">
        <v>341</v>
      </c>
      <c r="J11" s="96" t="s">
        <v>342</v>
      </c>
      <c r="K11" s="63">
        <v>10</v>
      </c>
      <c r="L11" s="18" t="s">
        <v>160</v>
      </c>
    </row>
    <row r="12" spans="1:12" ht="39.950000000000003" customHeight="1" x14ac:dyDescent="0.15">
      <c r="A12" s="20">
        <f t="shared" si="0"/>
        <v>10</v>
      </c>
      <c r="B12" s="99" t="str">
        <f t="shared" si="1"/>
        <v>鹿屋市</v>
      </c>
      <c r="C12" s="100" t="s">
        <v>355</v>
      </c>
      <c r="D12" s="101" t="s">
        <v>1456</v>
      </c>
      <c r="E12" s="74" t="s">
        <v>826</v>
      </c>
      <c r="F12" s="75" t="s">
        <v>1013</v>
      </c>
      <c r="G12" s="76" t="s">
        <v>43</v>
      </c>
      <c r="H12" s="74" t="s">
        <v>1454</v>
      </c>
      <c r="I12" s="96" t="s">
        <v>379</v>
      </c>
      <c r="J12" s="96" t="s">
        <v>379</v>
      </c>
      <c r="K12" s="63">
        <v>14</v>
      </c>
      <c r="L12" s="18" t="s">
        <v>160</v>
      </c>
    </row>
    <row r="13" spans="1:12" ht="39.950000000000003" customHeight="1" x14ac:dyDescent="0.15">
      <c r="A13" s="20">
        <f t="shared" si="0"/>
        <v>11</v>
      </c>
      <c r="B13" s="99" t="str">
        <f t="shared" si="1"/>
        <v>鹿屋市</v>
      </c>
      <c r="C13" s="100" t="s">
        <v>357</v>
      </c>
      <c r="D13" s="101" t="s">
        <v>358</v>
      </c>
      <c r="E13" s="74" t="s">
        <v>368</v>
      </c>
      <c r="F13" s="75" t="s">
        <v>1014</v>
      </c>
      <c r="G13" s="76" t="s">
        <v>43</v>
      </c>
      <c r="H13" s="74" t="s">
        <v>369</v>
      </c>
      <c r="I13" s="96" t="s">
        <v>432</v>
      </c>
      <c r="J13" s="96" t="s">
        <v>380</v>
      </c>
      <c r="K13" s="63">
        <v>20</v>
      </c>
      <c r="L13" s="18" t="s">
        <v>160</v>
      </c>
    </row>
    <row r="14" spans="1:12" ht="39.950000000000003" customHeight="1" x14ac:dyDescent="0.15">
      <c r="A14" s="20">
        <f t="shared" si="0"/>
        <v>12</v>
      </c>
      <c r="B14" s="99" t="str">
        <f t="shared" si="1"/>
        <v>鹿屋市</v>
      </c>
      <c r="C14" s="100">
        <v>4610300545</v>
      </c>
      <c r="D14" s="101" t="s">
        <v>437</v>
      </c>
      <c r="E14" s="74" t="s">
        <v>521</v>
      </c>
      <c r="F14" s="75" t="s">
        <v>1009</v>
      </c>
      <c r="G14" s="76" t="s">
        <v>43</v>
      </c>
      <c r="H14" s="74" t="s">
        <v>438</v>
      </c>
      <c r="I14" s="96" t="s">
        <v>541</v>
      </c>
      <c r="J14" s="96" t="s">
        <v>541</v>
      </c>
      <c r="K14" s="63">
        <v>20</v>
      </c>
      <c r="L14" s="18" t="s">
        <v>160</v>
      </c>
    </row>
    <row r="15" spans="1:12" ht="39.950000000000003" customHeight="1" x14ac:dyDescent="0.15">
      <c r="A15" s="20">
        <f t="shared" si="0"/>
        <v>13</v>
      </c>
      <c r="B15" s="99" t="str">
        <f t="shared" si="1"/>
        <v>鹿屋市</v>
      </c>
      <c r="C15" s="100">
        <v>4610300719</v>
      </c>
      <c r="D15" s="101" t="s">
        <v>567</v>
      </c>
      <c r="E15" s="74" t="s">
        <v>568</v>
      </c>
      <c r="F15" s="75" t="s">
        <v>1015</v>
      </c>
      <c r="G15" s="76" t="s">
        <v>43</v>
      </c>
      <c r="H15" s="74" t="s">
        <v>570</v>
      </c>
      <c r="I15" s="96" t="s">
        <v>1170</v>
      </c>
      <c r="J15" s="96" t="s">
        <v>571</v>
      </c>
      <c r="K15" s="63">
        <v>20</v>
      </c>
      <c r="L15" s="18" t="s">
        <v>160</v>
      </c>
    </row>
    <row r="16" spans="1:12" s="167" customFormat="1" ht="39.950000000000003" customHeight="1" x14ac:dyDescent="0.15">
      <c r="A16" s="20">
        <f t="shared" si="0"/>
        <v>14</v>
      </c>
      <c r="B16" s="99" t="str">
        <f t="shared" si="1"/>
        <v>鹿屋市</v>
      </c>
      <c r="C16" s="100">
        <v>4610300727</v>
      </c>
      <c r="D16" s="101" t="s">
        <v>597</v>
      </c>
      <c r="E16" s="74" t="s">
        <v>598</v>
      </c>
      <c r="F16" s="75" t="s">
        <v>1247</v>
      </c>
      <c r="G16" s="76" t="s">
        <v>43</v>
      </c>
      <c r="H16" s="74" t="s">
        <v>1429</v>
      </c>
      <c r="I16" s="96" t="s">
        <v>599</v>
      </c>
      <c r="J16" s="96" t="s">
        <v>600</v>
      </c>
      <c r="K16" s="63">
        <v>20</v>
      </c>
      <c r="L16" s="102" t="s">
        <v>160</v>
      </c>
    </row>
    <row r="17" spans="1:12" s="167" customFormat="1" ht="39.950000000000003" customHeight="1" x14ac:dyDescent="0.15">
      <c r="A17" s="20">
        <f t="shared" si="0"/>
        <v>15</v>
      </c>
      <c r="B17" s="99" t="str">
        <f t="shared" si="1"/>
        <v>鹿屋市</v>
      </c>
      <c r="C17" s="100">
        <v>4610300743</v>
      </c>
      <c r="D17" s="101" t="s">
        <v>603</v>
      </c>
      <c r="E17" s="74" t="s">
        <v>604</v>
      </c>
      <c r="F17" s="75" t="s">
        <v>1016</v>
      </c>
      <c r="G17" s="76" t="s">
        <v>43</v>
      </c>
      <c r="H17" s="74" t="s">
        <v>605</v>
      </c>
      <c r="I17" s="96" t="s">
        <v>606</v>
      </c>
      <c r="J17" s="96" t="s">
        <v>606</v>
      </c>
      <c r="K17" s="65">
        <v>40</v>
      </c>
      <c r="L17" s="102" t="s">
        <v>160</v>
      </c>
    </row>
    <row r="18" spans="1:12" ht="39.950000000000003" customHeight="1" x14ac:dyDescent="0.15">
      <c r="A18" s="20">
        <f t="shared" si="0"/>
        <v>16</v>
      </c>
      <c r="B18" s="99" t="str">
        <f t="shared" si="1"/>
        <v>鹿屋市</v>
      </c>
      <c r="C18" s="100">
        <v>4610300776</v>
      </c>
      <c r="D18" s="101" t="s">
        <v>591</v>
      </c>
      <c r="E18" s="74" t="s">
        <v>775</v>
      </c>
      <c r="F18" s="75" t="s">
        <v>1009</v>
      </c>
      <c r="G18" s="76" t="s">
        <v>43</v>
      </c>
      <c r="H18" s="74" t="s">
        <v>776</v>
      </c>
      <c r="I18" s="96" t="s">
        <v>777</v>
      </c>
      <c r="J18" s="96" t="s">
        <v>778</v>
      </c>
      <c r="K18" s="65">
        <v>10</v>
      </c>
      <c r="L18" s="18" t="s">
        <v>160</v>
      </c>
    </row>
    <row r="19" spans="1:12" ht="39.950000000000003" customHeight="1" x14ac:dyDescent="0.15">
      <c r="A19" s="20">
        <f t="shared" si="0"/>
        <v>17</v>
      </c>
      <c r="B19" s="99" t="str">
        <f t="shared" si="1"/>
        <v>鹿屋市</v>
      </c>
      <c r="C19" s="100">
        <v>4610300875</v>
      </c>
      <c r="D19" s="101" t="s">
        <v>813</v>
      </c>
      <c r="E19" s="74" t="s">
        <v>814</v>
      </c>
      <c r="F19" s="75" t="s">
        <v>1017</v>
      </c>
      <c r="G19" s="76" t="s">
        <v>43</v>
      </c>
      <c r="H19" s="74" t="s">
        <v>815</v>
      </c>
      <c r="I19" s="96" t="s">
        <v>819</v>
      </c>
      <c r="J19" s="96" t="s">
        <v>819</v>
      </c>
      <c r="K19" s="65">
        <v>20</v>
      </c>
      <c r="L19" s="18" t="s">
        <v>160</v>
      </c>
    </row>
    <row r="20" spans="1:12" ht="39.950000000000003" customHeight="1" x14ac:dyDescent="0.15">
      <c r="A20" s="20">
        <f t="shared" si="0"/>
        <v>18</v>
      </c>
      <c r="B20" s="99" t="str">
        <f t="shared" si="1"/>
        <v>鹿屋市</v>
      </c>
      <c r="C20" s="100">
        <v>4610300941</v>
      </c>
      <c r="D20" s="101" t="s">
        <v>867</v>
      </c>
      <c r="E20" s="74" t="s">
        <v>868</v>
      </c>
      <c r="F20" s="75" t="s">
        <v>1018</v>
      </c>
      <c r="G20" s="76" t="s">
        <v>440</v>
      </c>
      <c r="H20" s="74" t="s">
        <v>869</v>
      </c>
      <c r="I20" s="96" t="s">
        <v>870</v>
      </c>
      <c r="J20" s="96" t="s">
        <v>871</v>
      </c>
      <c r="K20" s="65">
        <v>14</v>
      </c>
      <c r="L20" s="18" t="s">
        <v>160</v>
      </c>
    </row>
    <row r="21" spans="1:12" ht="39.950000000000003" customHeight="1" x14ac:dyDescent="0.15">
      <c r="A21" s="20">
        <f t="shared" si="0"/>
        <v>19</v>
      </c>
      <c r="B21" s="99" t="str">
        <f t="shared" si="1"/>
        <v>鹿屋市</v>
      </c>
      <c r="C21" s="100">
        <v>4610301014</v>
      </c>
      <c r="D21" s="101" t="s">
        <v>936</v>
      </c>
      <c r="E21" s="101" t="s">
        <v>1527</v>
      </c>
      <c r="F21" s="75" t="s">
        <v>522</v>
      </c>
      <c r="G21" s="76" t="s">
        <v>440</v>
      </c>
      <c r="H21" s="74" t="s">
        <v>1528</v>
      </c>
      <c r="I21" s="96" t="s">
        <v>1529</v>
      </c>
      <c r="J21" s="96" t="s">
        <v>1530</v>
      </c>
      <c r="K21" s="65">
        <v>20</v>
      </c>
      <c r="L21" s="102" t="s">
        <v>160</v>
      </c>
    </row>
    <row r="22" spans="1:12" ht="39.950000000000003" customHeight="1" x14ac:dyDescent="0.15">
      <c r="A22" s="20">
        <f t="shared" si="0"/>
        <v>20</v>
      </c>
      <c r="B22" s="99" t="str">
        <f t="shared" si="1"/>
        <v>鹿屋市</v>
      </c>
      <c r="C22" s="100">
        <v>4610301022</v>
      </c>
      <c r="D22" s="101" t="s">
        <v>956</v>
      </c>
      <c r="E22" s="101" t="s">
        <v>957</v>
      </c>
      <c r="F22" s="75" t="s">
        <v>1111</v>
      </c>
      <c r="G22" s="76" t="s">
        <v>440</v>
      </c>
      <c r="H22" s="74" t="s">
        <v>1729</v>
      </c>
      <c r="I22" s="96" t="s">
        <v>1171</v>
      </c>
      <c r="J22" s="96" t="s">
        <v>1172</v>
      </c>
      <c r="K22" s="65">
        <v>20</v>
      </c>
      <c r="L22" s="102" t="s">
        <v>160</v>
      </c>
    </row>
    <row r="23" spans="1:12" ht="39.950000000000003" customHeight="1" x14ac:dyDescent="0.15">
      <c r="A23" s="20">
        <f t="shared" si="0"/>
        <v>21</v>
      </c>
      <c r="B23" s="99" t="str">
        <f t="shared" si="1"/>
        <v>鹿屋市</v>
      </c>
      <c r="C23" s="100">
        <v>4610301030</v>
      </c>
      <c r="D23" s="101" t="s">
        <v>969</v>
      </c>
      <c r="E23" s="101" t="s">
        <v>970</v>
      </c>
      <c r="F23" s="75" t="s">
        <v>444</v>
      </c>
      <c r="G23" s="76" t="s">
        <v>440</v>
      </c>
      <c r="H23" s="74" t="s">
        <v>971</v>
      </c>
      <c r="I23" s="96" t="s">
        <v>972</v>
      </c>
      <c r="J23" s="96" t="s">
        <v>972</v>
      </c>
      <c r="K23" s="65">
        <v>20</v>
      </c>
      <c r="L23" s="102" t="s">
        <v>933</v>
      </c>
    </row>
    <row r="24" spans="1:12" ht="39.950000000000003" customHeight="1" x14ac:dyDescent="0.15">
      <c r="A24" s="20">
        <f t="shared" si="0"/>
        <v>22</v>
      </c>
      <c r="B24" s="99" t="str">
        <f t="shared" si="1"/>
        <v>鹿屋市</v>
      </c>
      <c r="C24" s="100">
        <v>4610301071</v>
      </c>
      <c r="D24" s="101" t="s">
        <v>987</v>
      </c>
      <c r="E24" s="101" t="s">
        <v>988</v>
      </c>
      <c r="F24" s="75" t="s">
        <v>519</v>
      </c>
      <c r="G24" s="76" t="s">
        <v>440</v>
      </c>
      <c r="H24" s="74" t="s">
        <v>989</v>
      </c>
      <c r="I24" s="96" t="s">
        <v>990</v>
      </c>
      <c r="J24" s="96" t="s">
        <v>991</v>
      </c>
      <c r="K24" s="65">
        <v>10</v>
      </c>
      <c r="L24" s="232" t="s">
        <v>1655</v>
      </c>
    </row>
    <row r="25" spans="1:12" ht="39.950000000000003" customHeight="1" x14ac:dyDescent="0.15">
      <c r="A25" s="20">
        <f t="shared" si="0"/>
        <v>23</v>
      </c>
      <c r="B25" s="99" t="str">
        <f t="shared" si="1"/>
        <v>鹿屋市</v>
      </c>
      <c r="C25" s="100">
        <v>4610301097</v>
      </c>
      <c r="D25" s="101" t="s">
        <v>1073</v>
      </c>
      <c r="E25" s="101" t="s">
        <v>1074</v>
      </c>
      <c r="F25" s="75" t="s">
        <v>1419</v>
      </c>
      <c r="G25" s="76" t="s">
        <v>440</v>
      </c>
      <c r="H25" s="74" t="s">
        <v>1420</v>
      </c>
      <c r="I25" s="96" t="s">
        <v>1421</v>
      </c>
      <c r="J25" s="96" t="s">
        <v>1422</v>
      </c>
      <c r="K25" s="65">
        <v>20</v>
      </c>
      <c r="L25" s="102" t="s">
        <v>933</v>
      </c>
    </row>
    <row r="26" spans="1:12" ht="39.950000000000003" customHeight="1" x14ac:dyDescent="0.15">
      <c r="A26" s="20">
        <f t="shared" si="0"/>
        <v>24</v>
      </c>
      <c r="B26" s="99" t="str">
        <f t="shared" si="1"/>
        <v>鹿屋市</v>
      </c>
      <c r="C26" s="100">
        <v>4610301121</v>
      </c>
      <c r="D26" s="101" t="s">
        <v>1176</v>
      </c>
      <c r="E26" s="101" t="s">
        <v>1175</v>
      </c>
      <c r="F26" s="75" t="s">
        <v>945</v>
      </c>
      <c r="G26" s="76" t="s">
        <v>440</v>
      </c>
      <c r="H26" s="74" t="s">
        <v>1177</v>
      </c>
      <c r="I26" s="96" t="s">
        <v>1178</v>
      </c>
      <c r="J26" s="96" t="s">
        <v>1179</v>
      </c>
      <c r="K26" s="65">
        <v>20</v>
      </c>
      <c r="L26" s="102" t="s">
        <v>933</v>
      </c>
    </row>
    <row r="27" spans="1:12" ht="39.950000000000003" customHeight="1" x14ac:dyDescent="0.15">
      <c r="A27" s="20">
        <f t="shared" si="0"/>
        <v>25</v>
      </c>
      <c r="B27" s="99" t="str">
        <f t="shared" si="1"/>
        <v>鹿屋市</v>
      </c>
      <c r="C27" s="100">
        <v>4610301147</v>
      </c>
      <c r="D27" s="101" t="s">
        <v>1244</v>
      </c>
      <c r="E27" s="101" t="s">
        <v>1258</v>
      </c>
      <c r="F27" s="75" t="s">
        <v>1247</v>
      </c>
      <c r="G27" s="76" t="s">
        <v>440</v>
      </c>
      <c r="H27" s="74" t="s">
        <v>1245</v>
      </c>
      <c r="I27" s="96" t="s">
        <v>1246</v>
      </c>
      <c r="J27" s="96" t="s">
        <v>1246</v>
      </c>
      <c r="K27" s="65">
        <v>20</v>
      </c>
      <c r="L27" s="102" t="s">
        <v>933</v>
      </c>
    </row>
    <row r="28" spans="1:12" ht="39.950000000000003" customHeight="1" x14ac:dyDescent="0.15">
      <c r="A28" s="20">
        <f t="shared" si="0"/>
        <v>26</v>
      </c>
      <c r="B28" s="99" t="str">
        <f t="shared" si="1"/>
        <v>鹿屋市</v>
      </c>
      <c r="C28" s="100">
        <v>4610301196</v>
      </c>
      <c r="D28" s="101" t="s">
        <v>386</v>
      </c>
      <c r="E28" s="101" t="s">
        <v>1238</v>
      </c>
      <c r="F28" s="75" t="s">
        <v>1144</v>
      </c>
      <c r="G28" s="76" t="s">
        <v>384</v>
      </c>
      <c r="H28" s="74" t="s">
        <v>1237</v>
      </c>
      <c r="I28" s="96" t="s">
        <v>393</v>
      </c>
      <c r="J28" s="96" t="s">
        <v>394</v>
      </c>
      <c r="K28" s="65">
        <v>14</v>
      </c>
      <c r="L28" s="102" t="s">
        <v>933</v>
      </c>
    </row>
    <row r="29" spans="1:12" s="167" customFormat="1" ht="39.950000000000003" customHeight="1" x14ac:dyDescent="0.15">
      <c r="A29" s="20">
        <f t="shared" si="0"/>
        <v>27</v>
      </c>
      <c r="B29" s="99" t="str">
        <f t="shared" si="1"/>
        <v>鹿屋市</v>
      </c>
      <c r="C29" s="100">
        <v>4610301220</v>
      </c>
      <c r="D29" s="101" t="s">
        <v>1379</v>
      </c>
      <c r="E29" s="101" t="s">
        <v>1380</v>
      </c>
      <c r="F29" s="75" t="s">
        <v>1381</v>
      </c>
      <c r="G29" s="76" t="s">
        <v>440</v>
      </c>
      <c r="H29" s="74" t="s">
        <v>1382</v>
      </c>
      <c r="I29" s="96" t="s">
        <v>1383</v>
      </c>
      <c r="J29" s="96" t="s">
        <v>1384</v>
      </c>
      <c r="K29" s="65">
        <v>20</v>
      </c>
      <c r="L29" s="102" t="s">
        <v>933</v>
      </c>
    </row>
    <row r="30" spans="1:12" s="167" customFormat="1" ht="39.950000000000003" customHeight="1" x14ac:dyDescent="0.15">
      <c r="A30" s="20">
        <f t="shared" si="0"/>
        <v>28</v>
      </c>
      <c r="B30" s="99" t="str">
        <f t="shared" si="1"/>
        <v>鹿屋市</v>
      </c>
      <c r="C30" s="100">
        <v>4610301246</v>
      </c>
      <c r="D30" s="101" t="s">
        <v>1310</v>
      </c>
      <c r="E30" s="101" t="s">
        <v>1415</v>
      </c>
      <c r="F30" s="75" t="s">
        <v>958</v>
      </c>
      <c r="G30" s="76" t="s">
        <v>440</v>
      </c>
      <c r="H30" s="74" t="s">
        <v>1416</v>
      </c>
      <c r="I30" s="96" t="s">
        <v>1417</v>
      </c>
      <c r="J30" s="96" t="s">
        <v>1417</v>
      </c>
      <c r="K30" s="65">
        <v>20</v>
      </c>
      <c r="L30" s="102" t="s">
        <v>933</v>
      </c>
    </row>
    <row r="31" spans="1:12" s="167" customFormat="1" ht="39.950000000000003" customHeight="1" x14ac:dyDescent="0.15">
      <c r="A31" s="20">
        <f t="shared" si="0"/>
        <v>29</v>
      </c>
      <c r="B31" s="99" t="str">
        <f t="shared" si="1"/>
        <v>鹿屋市</v>
      </c>
      <c r="C31" s="100">
        <v>4610301279</v>
      </c>
      <c r="D31" s="101" t="s">
        <v>1430</v>
      </c>
      <c r="E31" s="101" t="s">
        <v>1431</v>
      </c>
      <c r="F31" s="75" t="s">
        <v>945</v>
      </c>
      <c r="G31" s="76" t="s">
        <v>440</v>
      </c>
      <c r="H31" s="74" t="s">
        <v>1861</v>
      </c>
      <c r="I31" s="96" t="s">
        <v>1432</v>
      </c>
      <c r="J31" s="96" t="s">
        <v>1433</v>
      </c>
      <c r="K31" s="65">
        <v>20</v>
      </c>
      <c r="L31" s="102" t="s">
        <v>933</v>
      </c>
    </row>
    <row r="32" spans="1:12" s="167" customFormat="1" ht="39.950000000000003" customHeight="1" x14ac:dyDescent="0.15">
      <c r="A32" s="20">
        <f t="shared" si="0"/>
        <v>30</v>
      </c>
      <c r="B32" s="99" t="str">
        <f t="shared" si="1"/>
        <v>鹿屋市</v>
      </c>
      <c r="C32" s="100">
        <v>4610301287</v>
      </c>
      <c r="D32" s="101" t="s">
        <v>603</v>
      </c>
      <c r="E32" s="74" t="s">
        <v>1685</v>
      </c>
      <c r="F32" s="75" t="s">
        <v>1016</v>
      </c>
      <c r="G32" s="76" t="s">
        <v>43</v>
      </c>
      <c r="H32" s="74" t="s">
        <v>1682</v>
      </c>
      <c r="I32" s="96" t="s">
        <v>1439</v>
      </c>
      <c r="J32" s="96"/>
      <c r="K32" s="65">
        <v>20</v>
      </c>
      <c r="L32" s="102" t="s">
        <v>933</v>
      </c>
    </row>
    <row r="33" spans="1:12" s="167" customFormat="1" ht="39.950000000000003" customHeight="1" x14ac:dyDescent="0.15">
      <c r="A33" s="20">
        <f t="shared" si="0"/>
        <v>31</v>
      </c>
      <c r="B33" s="99" t="str">
        <f t="shared" si="1"/>
        <v>鹿屋市</v>
      </c>
      <c r="C33" s="100">
        <v>4610301303</v>
      </c>
      <c r="D33" s="101" t="s">
        <v>1464</v>
      </c>
      <c r="E33" s="74" t="s">
        <v>1465</v>
      </c>
      <c r="F33" s="75" t="s">
        <v>1466</v>
      </c>
      <c r="G33" s="76" t="s">
        <v>440</v>
      </c>
      <c r="H33" s="74" t="s">
        <v>1467</v>
      </c>
      <c r="I33" s="96" t="s">
        <v>1468</v>
      </c>
      <c r="J33" s="96" t="s">
        <v>1468</v>
      </c>
      <c r="K33" s="65">
        <v>20</v>
      </c>
      <c r="L33" s="102" t="s">
        <v>933</v>
      </c>
    </row>
    <row r="34" spans="1:12" s="167" customFormat="1" ht="39.950000000000003" customHeight="1" x14ac:dyDescent="0.15">
      <c r="A34" s="20">
        <f t="shared" si="0"/>
        <v>32</v>
      </c>
      <c r="B34" s="99" t="str">
        <f t="shared" si="1"/>
        <v>鹿屋市</v>
      </c>
      <c r="C34" s="100">
        <v>4610301311</v>
      </c>
      <c r="D34" s="101" t="s">
        <v>1481</v>
      </c>
      <c r="E34" s="74" t="s">
        <v>1482</v>
      </c>
      <c r="F34" s="75" t="s">
        <v>1483</v>
      </c>
      <c r="G34" s="76" t="s">
        <v>440</v>
      </c>
      <c r="H34" s="74" t="s">
        <v>1484</v>
      </c>
      <c r="I34" s="96" t="s">
        <v>1485</v>
      </c>
      <c r="J34" s="96" t="s">
        <v>1486</v>
      </c>
      <c r="K34" s="65">
        <v>20</v>
      </c>
      <c r="L34" s="102" t="s">
        <v>933</v>
      </c>
    </row>
    <row r="35" spans="1:12" s="167" customFormat="1" ht="39.950000000000003" customHeight="1" x14ac:dyDescent="0.15">
      <c r="A35" s="20">
        <f t="shared" si="0"/>
        <v>33</v>
      </c>
      <c r="B35" s="99" t="str">
        <f t="shared" si="1"/>
        <v>鹿屋市</v>
      </c>
      <c r="C35" s="100">
        <v>4610301329</v>
      </c>
      <c r="D35" s="101" t="s">
        <v>1487</v>
      </c>
      <c r="E35" s="74" t="s">
        <v>1488</v>
      </c>
      <c r="F35" s="75" t="s">
        <v>1007</v>
      </c>
      <c r="G35" s="76" t="s">
        <v>440</v>
      </c>
      <c r="H35" s="74" t="s">
        <v>1489</v>
      </c>
      <c r="I35" s="96" t="s">
        <v>1490</v>
      </c>
      <c r="J35" s="96" t="s">
        <v>1491</v>
      </c>
      <c r="K35" s="65">
        <v>20</v>
      </c>
      <c r="L35" s="102" t="s">
        <v>933</v>
      </c>
    </row>
    <row r="36" spans="1:12" s="167" customFormat="1" ht="39.950000000000003" customHeight="1" x14ac:dyDescent="0.15">
      <c r="A36" s="20">
        <f t="shared" si="0"/>
        <v>34</v>
      </c>
      <c r="B36" s="99" t="str">
        <f t="shared" si="1"/>
        <v>鹿屋市</v>
      </c>
      <c r="C36" s="100">
        <v>4610301345</v>
      </c>
      <c r="D36" s="101" t="s">
        <v>591</v>
      </c>
      <c r="E36" s="74" t="s">
        <v>1521</v>
      </c>
      <c r="F36" s="75" t="s">
        <v>1401</v>
      </c>
      <c r="G36" s="76" t="s">
        <v>440</v>
      </c>
      <c r="H36" s="74" t="s">
        <v>1522</v>
      </c>
      <c r="I36" s="96" t="s">
        <v>1523</v>
      </c>
      <c r="J36" s="96" t="s">
        <v>1523</v>
      </c>
      <c r="K36" s="65">
        <v>20</v>
      </c>
      <c r="L36" s="240" t="s">
        <v>1891</v>
      </c>
    </row>
    <row r="37" spans="1:12" s="167" customFormat="1" ht="39.950000000000003" customHeight="1" x14ac:dyDescent="0.15">
      <c r="A37" s="20">
        <f t="shared" si="0"/>
        <v>35</v>
      </c>
      <c r="B37" s="99" t="str">
        <f t="shared" si="1"/>
        <v>鹿屋市</v>
      </c>
      <c r="C37" s="100">
        <v>4610301352</v>
      </c>
      <c r="D37" s="101" t="s">
        <v>1434</v>
      </c>
      <c r="E37" s="74" t="s">
        <v>1534</v>
      </c>
      <c r="F37" s="75" t="s">
        <v>1535</v>
      </c>
      <c r="G37" s="76" t="s">
        <v>440</v>
      </c>
      <c r="H37" s="74" t="s">
        <v>1520</v>
      </c>
      <c r="I37" s="96" t="s">
        <v>1536</v>
      </c>
      <c r="J37" s="96" t="s">
        <v>1537</v>
      </c>
      <c r="K37" s="65">
        <v>20</v>
      </c>
      <c r="L37" s="102" t="s">
        <v>933</v>
      </c>
    </row>
    <row r="38" spans="1:12" s="167" customFormat="1" ht="39.950000000000003" customHeight="1" x14ac:dyDescent="0.15">
      <c r="A38" s="20">
        <f t="shared" si="0"/>
        <v>36</v>
      </c>
      <c r="B38" s="99" t="str">
        <f t="shared" si="1"/>
        <v>鹿屋市</v>
      </c>
      <c r="C38" s="100">
        <v>4610301378</v>
      </c>
      <c r="D38" s="101" t="s">
        <v>1617</v>
      </c>
      <c r="E38" s="74" t="s">
        <v>1616</v>
      </c>
      <c r="F38" s="75" t="s">
        <v>1401</v>
      </c>
      <c r="G38" s="76" t="s">
        <v>440</v>
      </c>
      <c r="H38" s="74" t="s">
        <v>1955</v>
      </c>
      <c r="I38" s="96" t="s">
        <v>1615</v>
      </c>
      <c r="J38" s="96" t="s">
        <v>1615</v>
      </c>
      <c r="K38" s="65">
        <v>20</v>
      </c>
      <c r="L38" s="98" t="s">
        <v>1628</v>
      </c>
    </row>
    <row r="39" spans="1:12" s="167" customFormat="1" ht="39.950000000000003" customHeight="1" x14ac:dyDescent="0.15">
      <c r="A39" s="20">
        <f t="shared" si="0"/>
        <v>37</v>
      </c>
      <c r="B39" s="99" t="str">
        <f t="shared" si="1"/>
        <v>鹿屋市</v>
      </c>
      <c r="C39" s="100">
        <v>4610301394</v>
      </c>
      <c r="D39" s="101" t="s">
        <v>1629</v>
      </c>
      <c r="E39" s="74" t="s">
        <v>1630</v>
      </c>
      <c r="F39" s="75" t="s">
        <v>780</v>
      </c>
      <c r="G39" s="76" t="s">
        <v>440</v>
      </c>
      <c r="H39" s="74" t="s">
        <v>1631</v>
      </c>
      <c r="I39" s="96" t="s">
        <v>1632</v>
      </c>
      <c r="J39" s="96" t="s">
        <v>1632</v>
      </c>
      <c r="K39" s="65">
        <v>20</v>
      </c>
      <c r="L39" s="98" t="s">
        <v>933</v>
      </c>
    </row>
    <row r="40" spans="1:12" s="167" customFormat="1" ht="39.950000000000003" customHeight="1" x14ac:dyDescent="0.15">
      <c r="A40" s="20">
        <f t="shared" si="0"/>
        <v>38</v>
      </c>
      <c r="B40" s="99" t="str">
        <f t="shared" si="1"/>
        <v>鹿屋市</v>
      </c>
      <c r="C40" s="100">
        <v>4610301360</v>
      </c>
      <c r="D40" s="101" t="s">
        <v>1594</v>
      </c>
      <c r="E40" s="74" t="s">
        <v>1595</v>
      </c>
      <c r="F40" s="75" t="s">
        <v>945</v>
      </c>
      <c r="G40" s="76" t="s">
        <v>440</v>
      </c>
      <c r="H40" s="74" t="s">
        <v>1677</v>
      </c>
      <c r="I40" s="96" t="s">
        <v>1678</v>
      </c>
      <c r="J40" s="96" t="s">
        <v>1635</v>
      </c>
      <c r="K40" s="65">
        <v>20</v>
      </c>
      <c r="L40" s="98" t="s">
        <v>933</v>
      </c>
    </row>
    <row r="41" spans="1:12" s="167" customFormat="1" ht="39.950000000000003" customHeight="1" x14ac:dyDescent="0.15">
      <c r="A41" s="20">
        <f t="shared" si="0"/>
        <v>39</v>
      </c>
      <c r="B41" s="99" t="s">
        <v>523</v>
      </c>
      <c r="C41" s="100">
        <v>4610301410</v>
      </c>
      <c r="D41" s="101" t="s">
        <v>1671</v>
      </c>
      <c r="E41" s="74" t="s">
        <v>1672</v>
      </c>
      <c r="F41" s="75" t="s">
        <v>1676</v>
      </c>
      <c r="G41" s="76" t="s">
        <v>440</v>
      </c>
      <c r="H41" s="74" t="s">
        <v>1673</v>
      </c>
      <c r="I41" s="96" t="s">
        <v>1674</v>
      </c>
      <c r="J41" s="96" t="s">
        <v>1675</v>
      </c>
      <c r="K41" s="65">
        <v>20</v>
      </c>
      <c r="L41" s="98" t="s">
        <v>933</v>
      </c>
    </row>
    <row r="42" spans="1:12" s="167" customFormat="1" ht="39.950000000000003" customHeight="1" x14ac:dyDescent="0.15">
      <c r="A42" s="20">
        <f t="shared" si="0"/>
        <v>40</v>
      </c>
      <c r="B42" s="99" t="str">
        <f t="shared" ref="B42:B47" si="2">G42</f>
        <v>鹿屋市</v>
      </c>
      <c r="C42" s="100">
        <v>4610301428</v>
      </c>
      <c r="D42" s="101" t="s">
        <v>603</v>
      </c>
      <c r="E42" s="74" t="s">
        <v>1438</v>
      </c>
      <c r="F42" s="75" t="s">
        <v>1016</v>
      </c>
      <c r="G42" s="76" t="s">
        <v>43</v>
      </c>
      <c r="H42" s="74" t="s">
        <v>1683</v>
      </c>
      <c r="I42" s="96" t="s">
        <v>1684</v>
      </c>
      <c r="J42" s="96" t="s">
        <v>606</v>
      </c>
      <c r="K42" s="65">
        <v>20</v>
      </c>
      <c r="L42" s="98" t="s">
        <v>933</v>
      </c>
    </row>
    <row r="43" spans="1:12" s="167" customFormat="1" ht="39.950000000000003" customHeight="1" x14ac:dyDescent="0.15">
      <c r="A43" s="20">
        <f t="shared" si="0"/>
        <v>41</v>
      </c>
      <c r="B43" s="99" t="str">
        <f t="shared" si="2"/>
        <v>鹿屋市</v>
      </c>
      <c r="C43" s="100">
        <v>4610301469</v>
      </c>
      <c r="D43" s="101" t="s">
        <v>1731</v>
      </c>
      <c r="E43" s="74" t="s">
        <v>1730</v>
      </c>
      <c r="F43" s="75" t="s">
        <v>1108</v>
      </c>
      <c r="G43" s="76" t="s">
        <v>43</v>
      </c>
      <c r="H43" s="74" t="s">
        <v>1732</v>
      </c>
      <c r="I43" s="96" t="s">
        <v>1733</v>
      </c>
      <c r="J43" s="96" t="s">
        <v>1734</v>
      </c>
      <c r="K43" s="65">
        <v>20</v>
      </c>
      <c r="L43" s="98" t="s">
        <v>933</v>
      </c>
    </row>
    <row r="44" spans="1:12" s="167" customFormat="1" ht="39.950000000000003" customHeight="1" x14ac:dyDescent="0.15">
      <c r="A44" s="20">
        <f t="shared" si="0"/>
        <v>42</v>
      </c>
      <c r="B44" s="99" t="str">
        <f t="shared" si="2"/>
        <v>鹿屋市</v>
      </c>
      <c r="C44" s="100">
        <v>4610301493</v>
      </c>
      <c r="D44" s="101" t="s">
        <v>1917</v>
      </c>
      <c r="E44" s="74" t="s">
        <v>1918</v>
      </c>
      <c r="F44" s="75" t="s">
        <v>1006</v>
      </c>
      <c r="G44" s="76" t="s">
        <v>43</v>
      </c>
      <c r="H44" s="74" t="s">
        <v>1919</v>
      </c>
      <c r="I44" s="96" t="s">
        <v>1920</v>
      </c>
      <c r="J44" s="96" t="s">
        <v>1920</v>
      </c>
      <c r="K44" s="65">
        <v>20</v>
      </c>
      <c r="L44" s="98" t="s">
        <v>933</v>
      </c>
    </row>
    <row r="45" spans="1:12" s="167" customFormat="1" ht="39.950000000000003" customHeight="1" x14ac:dyDescent="0.15">
      <c r="A45" s="20">
        <f t="shared" si="0"/>
        <v>43</v>
      </c>
      <c r="B45" s="99" t="str">
        <f t="shared" si="2"/>
        <v>鹿屋市</v>
      </c>
      <c r="C45" s="100">
        <v>4610301501</v>
      </c>
      <c r="D45" s="101" t="s">
        <v>1969</v>
      </c>
      <c r="E45" s="74" t="s">
        <v>1970</v>
      </c>
      <c r="F45" s="75" t="s">
        <v>958</v>
      </c>
      <c r="G45" s="76" t="s">
        <v>43</v>
      </c>
      <c r="H45" s="74" t="s">
        <v>1971</v>
      </c>
      <c r="I45" s="96" t="s">
        <v>1972</v>
      </c>
      <c r="J45" s="96" t="s">
        <v>1973</v>
      </c>
      <c r="K45" s="65">
        <v>20</v>
      </c>
      <c r="L45" s="98" t="s">
        <v>933</v>
      </c>
    </row>
    <row r="46" spans="1:12" s="167" customFormat="1" ht="39.950000000000003" customHeight="1" x14ac:dyDescent="0.15">
      <c r="A46" s="20">
        <f t="shared" si="0"/>
        <v>44</v>
      </c>
      <c r="B46" s="99" t="str">
        <f t="shared" si="2"/>
        <v>鹿屋市</v>
      </c>
      <c r="C46" s="100">
        <v>4610301535</v>
      </c>
      <c r="D46" s="101" t="s">
        <v>2074</v>
      </c>
      <c r="E46" s="74" t="s">
        <v>2075</v>
      </c>
      <c r="F46" s="75" t="s">
        <v>569</v>
      </c>
      <c r="G46" s="76" t="s">
        <v>43</v>
      </c>
      <c r="H46" s="74" t="s">
        <v>1886</v>
      </c>
      <c r="I46" s="96" t="s">
        <v>2076</v>
      </c>
      <c r="J46" s="96" t="s">
        <v>2076</v>
      </c>
      <c r="K46" s="65">
        <v>20</v>
      </c>
      <c r="L46" s="98" t="s">
        <v>933</v>
      </c>
    </row>
    <row r="47" spans="1:12" s="167" customFormat="1" ht="39.950000000000003" customHeight="1" x14ac:dyDescent="0.15">
      <c r="A47" s="20">
        <f t="shared" si="0"/>
        <v>45</v>
      </c>
      <c r="B47" s="339" t="str">
        <f t="shared" si="2"/>
        <v>鹿屋市</v>
      </c>
      <c r="C47" s="340">
        <v>4610301550</v>
      </c>
      <c r="D47" s="341" t="s">
        <v>2139</v>
      </c>
      <c r="E47" s="342" t="s">
        <v>2141</v>
      </c>
      <c r="F47" s="343" t="s">
        <v>1363</v>
      </c>
      <c r="G47" s="344" t="s">
        <v>43</v>
      </c>
      <c r="H47" s="342" t="s">
        <v>2140</v>
      </c>
      <c r="I47" s="345" t="s">
        <v>2142</v>
      </c>
      <c r="J47" s="345" t="s">
        <v>1414</v>
      </c>
      <c r="K47" s="355">
        <v>20</v>
      </c>
      <c r="L47" s="337" t="s">
        <v>2138</v>
      </c>
    </row>
    <row r="48" spans="1:12" ht="39.950000000000003" customHeight="1" x14ac:dyDescent="0.15">
      <c r="A48" s="20">
        <f t="shared" si="0"/>
        <v>46</v>
      </c>
      <c r="B48" s="99" t="str">
        <f t="shared" si="1"/>
        <v>垂水市</v>
      </c>
      <c r="C48" s="100">
        <v>4611400161</v>
      </c>
      <c r="D48" s="101" t="s">
        <v>609</v>
      </c>
      <c r="E48" s="74" t="s">
        <v>610</v>
      </c>
      <c r="F48" s="75" t="s">
        <v>1019</v>
      </c>
      <c r="G48" s="76" t="s">
        <v>587</v>
      </c>
      <c r="H48" s="74" t="s">
        <v>611</v>
      </c>
      <c r="I48" s="96" t="s">
        <v>612</v>
      </c>
      <c r="J48" s="96" t="s">
        <v>613</v>
      </c>
      <c r="K48" s="63">
        <v>20</v>
      </c>
      <c r="L48" s="102" t="s">
        <v>2077</v>
      </c>
    </row>
    <row r="49" spans="1:12" ht="39.950000000000003" customHeight="1" x14ac:dyDescent="0.15">
      <c r="A49" s="20">
        <f t="shared" si="0"/>
        <v>47</v>
      </c>
      <c r="B49" s="99" t="str">
        <f t="shared" si="1"/>
        <v>垂水市</v>
      </c>
      <c r="C49" s="100">
        <v>4611400179</v>
      </c>
      <c r="D49" s="101" t="s">
        <v>619</v>
      </c>
      <c r="E49" s="74" t="s">
        <v>620</v>
      </c>
      <c r="F49" s="75" t="s">
        <v>1020</v>
      </c>
      <c r="G49" s="76" t="s">
        <v>587</v>
      </c>
      <c r="H49" s="74" t="s">
        <v>621</v>
      </c>
      <c r="I49" s="96" t="s">
        <v>626</v>
      </c>
      <c r="J49" s="96" t="s">
        <v>627</v>
      </c>
      <c r="K49" s="103">
        <v>20</v>
      </c>
      <c r="L49" s="102" t="s">
        <v>160</v>
      </c>
    </row>
    <row r="50" spans="1:12" ht="39.950000000000003" customHeight="1" x14ac:dyDescent="0.15">
      <c r="A50" s="20">
        <f t="shared" si="0"/>
        <v>48</v>
      </c>
      <c r="B50" s="99" t="str">
        <f t="shared" si="1"/>
        <v>曽於市</v>
      </c>
      <c r="C50" s="100" t="s">
        <v>172</v>
      </c>
      <c r="D50" s="101" t="s">
        <v>188</v>
      </c>
      <c r="E50" s="74" t="s">
        <v>1296</v>
      </c>
      <c r="F50" s="75" t="s">
        <v>1021</v>
      </c>
      <c r="G50" s="76" t="s">
        <v>45</v>
      </c>
      <c r="H50" s="74" t="s">
        <v>222</v>
      </c>
      <c r="I50" s="96" t="s">
        <v>247</v>
      </c>
      <c r="J50" s="96" t="s">
        <v>248</v>
      </c>
      <c r="K50" s="63">
        <v>20</v>
      </c>
      <c r="L50" s="102" t="s">
        <v>160</v>
      </c>
    </row>
    <row r="51" spans="1:12" ht="39.950000000000003" customHeight="1" x14ac:dyDescent="0.15">
      <c r="A51" s="20">
        <f t="shared" si="0"/>
        <v>49</v>
      </c>
      <c r="B51" s="99" t="str">
        <f t="shared" si="1"/>
        <v>曽於市</v>
      </c>
      <c r="C51" s="100" t="s">
        <v>174</v>
      </c>
      <c r="D51" s="101" t="s">
        <v>190</v>
      </c>
      <c r="E51" s="74" t="s">
        <v>370</v>
      </c>
      <c r="F51" s="75" t="s">
        <v>1022</v>
      </c>
      <c r="G51" s="76" t="s">
        <v>45</v>
      </c>
      <c r="H51" s="74" t="s">
        <v>223</v>
      </c>
      <c r="I51" s="96" t="s">
        <v>54</v>
      </c>
      <c r="J51" s="96" t="s">
        <v>55</v>
      </c>
      <c r="K51" s="63">
        <v>30</v>
      </c>
      <c r="L51" s="102" t="s">
        <v>160</v>
      </c>
    </row>
    <row r="52" spans="1:12" ht="39.950000000000003" customHeight="1" x14ac:dyDescent="0.15">
      <c r="A52" s="20">
        <f t="shared" si="0"/>
        <v>50</v>
      </c>
      <c r="B52" s="99" t="str">
        <f t="shared" si="1"/>
        <v>曽於市</v>
      </c>
      <c r="C52" s="100" t="s">
        <v>330</v>
      </c>
      <c r="D52" s="101" t="s">
        <v>331</v>
      </c>
      <c r="E52" s="74" t="s">
        <v>338</v>
      </c>
      <c r="F52" s="75" t="s">
        <v>1023</v>
      </c>
      <c r="G52" s="76" t="s">
        <v>45</v>
      </c>
      <c r="H52" s="74" t="s">
        <v>339</v>
      </c>
      <c r="I52" s="96" t="s">
        <v>343</v>
      </c>
      <c r="J52" s="96" t="s">
        <v>344</v>
      </c>
      <c r="K52" s="63">
        <v>14</v>
      </c>
      <c r="L52" s="102" t="s">
        <v>160</v>
      </c>
    </row>
    <row r="53" spans="1:12" ht="39.950000000000003" customHeight="1" x14ac:dyDescent="0.15">
      <c r="A53" s="20">
        <f t="shared" si="0"/>
        <v>51</v>
      </c>
      <c r="B53" s="99" t="str">
        <f t="shared" si="1"/>
        <v>曽於市</v>
      </c>
      <c r="C53" s="100" t="s">
        <v>332</v>
      </c>
      <c r="D53" s="101" t="s">
        <v>850</v>
      </c>
      <c r="E53" s="62" t="s">
        <v>641</v>
      </c>
      <c r="F53" s="75" t="s">
        <v>1024</v>
      </c>
      <c r="G53" s="76" t="s">
        <v>45</v>
      </c>
      <c r="H53" s="74" t="s">
        <v>340</v>
      </c>
      <c r="I53" s="96" t="s">
        <v>345</v>
      </c>
      <c r="J53" s="96" t="s">
        <v>346</v>
      </c>
      <c r="K53" s="63">
        <v>20</v>
      </c>
      <c r="L53" s="102" t="s">
        <v>160</v>
      </c>
    </row>
    <row r="54" spans="1:12" ht="39.950000000000003" customHeight="1" x14ac:dyDescent="0.15">
      <c r="A54" s="20">
        <f t="shared" si="0"/>
        <v>52</v>
      </c>
      <c r="B54" s="99" t="str">
        <f t="shared" si="1"/>
        <v>曽於市</v>
      </c>
      <c r="C54" s="100">
        <v>4611700404</v>
      </c>
      <c r="D54" s="101" t="s">
        <v>586</v>
      </c>
      <c r="E54" s="74" t="s">
        <v>624</v>
      </c>
      <c r="F54" s="75" t="s">
        <v>1025</v>
      </c>
      <c r="G54" s="76" t="s">
        <v>45</v>
      </c>
      <c r="H54" s="74" t="s">
        <v>625</v>
      </c>
      <c r="I54" s="66" t="s">
        <v>629</v>
      </c>
      <c r="J54" s="66" t="s">
        <v>630</v>
      </c>
      <c r="K54" s="63">
        <v>20</v>
      </c>
      <c r="L54" s="102" t="s">
        <v>160</v>
      </c>
    </row>
    <row r="55" spans="1:12" ht="39.950000000000003" customHeight="1" x14ac:dyDescent="0.15">
      <c r="A55" s="20">
        <f t="shared" si="0"/>
        <v>53</v>
      </c>
      <c r="B55" s="99" t="str">
        <f t="shared" si="1"/>
        <v>曽於市</v>
      </c>
      <c r="C55" s="100">
        <v>4611700420</v>
      </c>
      <c r="D55" s="101" t="s">
        <v>841</v>
      </c>
      <c r="E55" s="74" t="s">
        <v>842</v>
      </c>
      <c r="F55" s="75" t="s">
        <v>1024</v>
      </c>
      <c r="G55" s="76" t="s">
        <v>45</v>
      </c>
      <c r="H55" s="74" t="s">
        <v>843</v>
      </c>
      <c r="I55" s="66" t="s">
        <v>848</v>
      </c>
      <c r="J55" s="66" t="s">
        <v>849</v>
      </c>
      <c r="K55" s="63">
        <v>20</v>
      </c>
      <c r="L55" s="102" t="s">
        <v>160</v>
      </c>
    </row>
    <row r="56" spans="1:12" ht="39.950000000000003" customHeight="1" x14ac:dyDescent="0.15">
      <c r="A56" s="20">
        <f t="shared" si="0"/>
        <v>54</v>
      </c>
      <c r="B56" s="99" t="str">
        <f t="shared" si="1"/>
        <v>曽於市</v>
      </c>
      <c r="C56" s="100">
        <v>4611700438</v>
      </c>
      <c r="D56" s="101" t="s">
        <v>1004</v>
      </c>
      <c r="E56" s="74" t="s">
        <v>1005</v>
      </c>
      <c r="F56" s="75" t="s">
        <v>1039</v>
      </c>
      <c r="G56" s="76" t="s">
        <v>45</v>
      </c>
      <c r="H56" s="74" t="s">
        <v>1037</v>
      </c>
      <c r="I56" s="66" t="s">
        <v>1034</v>
      </c>
      <c r="J56" s="66" t="s">
        <v>1035</v>
      </c>
      <c r="K56" s="63">
        <v>20</v>
      </c>
      <c r="L56" s="240" t="s">
        <v>1960</v>
      </c>
    </row>
    <row r="57" spans="1:12" ht="39.950000000000003" customHeight="1" x14ac:dyDescent="0.15">
      <c r="A57" s="20">
        <f t="shared" si="0"/>
        <v>55</v>
      </c>
      <c r="B57" s="99" t="str">
        <f t="shared" si="1"/>
        <v>曽於市</v>
      </c>
      <c r="C57" s="100">
        <v>4611700446</v>
      </c>
      <c r="D57" s="101" t="s">
        <v>1040</v>
      </c>
      <c r="E57" s="74" t="s">
        <v>1041</v>
      </c>
      <c r="F57" s="75" t="s">
        <v>1038</v>
      </c>
      <c r="G57" s="76" t="s">
        <v>45</v>
      </c>
      <c r="H57" s="74" t="s">
        <v>1036</v>
      </c>
      <c r="I57" s="66" t="s">
        <v>1042</v>
      </c>
      <c r="J57" s="66" t="s">
        <v>1042</v>
      </c>
      <c r="K57" s="63">
        <v>20</v>
      </c>
      <c r="L57" s="102" t="s">
        <v>160</v>
      </c>
    </row>
    <row r="58" spans="1:12" ht="39.950000000000003" customHeight="1" x14ac:dyDescent="0.15">
      <c r="A58" s="20">
        <f t="shared" si="0"/>
        <v>56</v>
      </c>
      <c r="B58" s="99" t="str">
        <f t="shared" si="1"/>
        <v>曽於市</v>
      </c>
      <c r="C58" s="100">
        <v>4611700453</v>
      </c>
      <c r="D58" s="101" t="s">
        <v>1126</v>
      </c>
      <c r="E58" s="74" t="s">
        <v>1127</v>
      </c>
      <c r="F58" s="75" t="s">
        <v>1128</v>
      </c>
      <c r="G58" s="76" t="s">
        <v>454</v>
      </c>
      <c r="H58" s="74" t="s">
        <v>1129</v>
      </c>
      <c r="I58" s="66" t="s">
        <v>1130</v>
      </c>
      <c r="J58" s="66" t="s">
        <v>1130</v>
      </c>
      <c r="K58" s="63">
        <v>20</v>
      </c>
      <c r="L58" s="102" t="s">
        <v>160</v>
      </c>
    </row>
    <row r="59" spans="1:12" ht="39.950000000000003" customHeight="1" x14ac:dyDescent="0.15">
      <c r="A59" s="20">
        <f t="shared" si="0"/>
        <v>57</v>
      </c>
      <c r="B59" s="99" t="s">
        <v>1689</v>
      </c>
      <c r="C59" s="100">
        <v>4611901176</v>
      </c>
      <c r="D59" s="101" t="s">
        <v>1686</v>
      </c>
      <c r="E59" s="74" t="s">
        <v>1687</v>
      </c>
      <c r="F59" s="75" t="s">
        <v>1688</v>
      </c>
      <c r="G59" s="76" t="s">
        <v>454</v>
      </c>
      <c r="H59" s="74" t="s">
        <v>1690</v>
      </c>
      <c r="I59" s="66" t="s">
        <v>1691</v>
      </c>
      <c r="J59" s="66" t="s">
        <v>1691</v>
      </c>
      <c r="K59" s="63">
        <v>20</v>
      </c>
      <c r="L59" s="102" t="s">
        <v>160</v>
      </c>
    </row>
    <row r="60" spans="1:12" ht="39.950000000000003" customHeight="1" x14ac:dyDescent="0.15">
      <c r="A60" s="20">
        <f t="shared" si="0"/>
        <v>58</v>
      </c>
      <c r="B60" s="99" t="str">
        <f t="shared" si="1"/>
        <v>志布志市</v>
      </c>
      <c r="C60" s="100">
        <v>4614100289</v>
      </c>
      <c r="D60" s="101" t="s">
        <v>1248</v>
      </c>
      <c r="E60" s="74" t="s">
        <v>816</v>
      </c>
      <c r="F60" s="75" t="s">
        <v>505</v>
      </c>
      <c r="G60" s="76" t="s">
        <v>414</v>
      </c>
      <c r="H60" s="74" t="s">
        <v>1249</v>
      </c>
      <c r="I60" s="96" t="s">
        <v>381</v>
      </c>
      <c r="J60" s="96" t="s">
        <v>1250</v>
      </c>
      <c r="K60" s="63">
        <v>14</v>
      </c>
      <c r="L60" s="102" t="s">
        <v>160</v>
      </c>
    </row>
    <row r="61" spans="1:12" ht="39.950000000000003" customHeight="1" x14ac:dyDescent="0.15">
      <c r="A61" s="20">
        <f t="shared" si="0"/>
        <v>59</v>
      </c>
      <c r="B61" s="99" t="str">
        <f t="shared" si="1"/>
        <v>志布志市</v>
      </c>
      <c r="C61" s="100" t="s">
        <v>318</v>
      </c>
      <c r="D61" s="101" t="s">
        <v>191</v>
      </c>
      <c r="E61" s="74" t="s">
        <v>542</v>
      </c>
      <c r="F61" s="75" t="s">
        <v>1027</v>
      </c>
      <c r="G61" s="76" t="s">
        <v>46</v>
      </c>
      <c r="H61" s="74" t="s">
        <v>321</v>
      </c>
      <c r="I61" s="96" t="s">
        <v>252</v>
      </c>
      <c r="J61" s="96" t="s">
        <v>253</v>
      </c>
      <c r="K61" s="63">
        <v>28</v>
      </c>
      <c r="L61" s="102" t="s">
        <v>968</v>
      </c>
    </row>
    <row r="62" spans="1:12" ht="39.950000000000003" customHeight="1" x14ac:dyDescent="0.15">
      <c r="A62" s="20">
        <f t="shared" si="0"/>
        <v>60</v>
      </c>
      <c r="B62" s="99" t="str">
        <f t="shared" si="1"/>
        <v>志布志市</v>
      </c>
      <c r="C62" s="100">
        <v>4614100214</v>
      </c>
      <c r="D62" s="101" t="s">
        <v>628</v>
      </c>
      <c r="E62" s="74" t="s">
        <v>622</v>
      </c>
      <c r="F62" s="75" t="s">
        <v>1026</v>
      </c>
      <c r="G62" s="76" t="s">
        <v>46</v>
      </c>
      <c r="H62" s="74" t="s">
        <v>623</v>
      </c>
      <c r="I62" s="96" t="s">
        <v>1049</v>
      </c>
      <c r="J62" s="96" t="s">
        <v>1049</v>
      </c>
      <c r="K62" s="63">
        <v>20</v>
      </c>
      <c r="L62" s="102" t="s">
        <v>160</v>
      </c>
    </row>
    <row r="63" spans="1:12" ht="39.950000000000003" customHeight="1" x14ac:dyDescent="0.15">
      <c r="A63" s="20">
        <f t="shared" si="0"/>
        <v>61</v>
      </c>
      <c r="B63" s="99" t="str">
        <f t="shared" si="1"/>
        <v>志布志市</v>
      </c>
      <c r="C63" s="100">
        <v>4614100230</v>
      </c>
      <c r="D63" s="101" t="s">
        <v>793</v>
      </c>
      <c r="E63" s="74" t="s">
        <v>794</v>
      </c>
      <c r="F63" s="75" t="s">
        <v>1028</v>
      </c>
      <c r="G63" s="76" t="s">
        <v>46</v>
      </c>
      <c r="H63" s="74" t="s">
        <v>1120</v>
      </c>
      <c r="I63" s="96" t="s">
        <v>795</v>
      </c>
      <c r="J63" s="96" t="s">
        <v>796</v>
      </c>
      <c r="K63" s="63">
        <v>20</v>
      </c>
      <c r="L63" s="102" t="s">
        <v>160</v>
      </c>
    </row>
    <row r="64" spans="1:12" ht="39.950000000000003" customHeight="1" x14ac:dyDescent="0.15">
      <c r="A64" s="20">
        <f t="shared" si="0"/>
        <v>62</v>
      </c>
      <c r="B64" s="99" t="str">
        <f t="shared" si="1"/>
        <v>志布志市</v>
      </c>
      <c r="C64" s="100">
        <v>4614100305</v>
      </c>
      <c r="D64" s="101" t="s">
        <v>1693</v>
      </c>
      <c r="E64" s="74" t="s">
        <v>1692</v>
      </c>
      <c r="F64" s="75" t="s">
        <v>1028</v>
      </c>
      <c r="G64" s="76" t="s">
        <v>46</v>
      </c>
      <c r="H64" s="74" t="s">
        <v>1694</v>
      </c>
      <c r="I64" s="96" t="s">
        <v>1695</v>
      </c>
      <c r="J64" s="96" t="s">
        <v>1695</v>
      </c>
      <c r="K64" s="63">
        <v>20</v>
      </c>
      <c r="L64" s="102" t="s">
        <v>160</v>
      </c>
    </row>
    <row r="65" spans="1:12" ht="39.950000000000003" customHeight="1" x14ac:dyDescent="0.15">
      <c r="A65" s="20">
        <f t="shared" si="0"/>
        <v>63</v>
      </c>
      <c r="B65" s="99" t="str">
        <f t="shared" si="1"/>
        <v>志布志市</v>
      </c>
      <c r="C65" s="100">
        <v>4614100313</v>
      </c>
      <c r="D65" s="101" t="s">
        <v>1901</v>
      </c>
      <c r="E65" s="74" t="s">
        <v>1902</v>
      </c>
      <c r="F65" s="75" t="s">
        <v>1903</v>
      </c>
      <c r="G65" s="76" t="s">
        <v>414</v>
      </c>
      <c r="H65" s="74" t="s">
        <v>1904</v>
      </c>
      <c r="I65" s="96" t="s">
        <v>1905</v>
      </c>
      <c r="J65" s="96" t="s">
        <v>1906</v>
      </c>
      <c r="K65" s="63">
        <v>10</v>
      </c>
      <c r="L65" s="337" t="s">
        <v>1994</v>
      </c>
    </row>
    <row r="66" spans="1:12" ht="39.950000000000003" customHeight="1" x14ac:dyDescent="0.15">
      <c r="A66" s="20">
        <f t="shared" si="0"/>
        <v>64</v>
      </c>
      <c r="B66" s="99" t="str">
        <f t="shared" ref="B66" si="3">G66</f>
        <v>志布志市</v>
      </c>
      <c r="C66" s="100">
        <v>4614100321</v>
      </c>
      <c r="D66" s="101" t="s">
        <v>1961</v>
      </c>
      <c r="E66" s="74" t="s">
        <v>1962</v>
      </c>
      <c r="F66" s="75" t="s">
        <v>1091</v>
      </c>
      <c r="G66" s="76" t="s">
        <v>414</v>
      </c>
      <c r="H66" s="74" t="s">
        <v>1627</v>
      </c>
      <c r="I66" s="96" t="s">
        <v>1963</v>
      </c>
      <c r="J66" s="96" t="s">
        <v>1964</v>
      </c>
      <c r="K66" s="63">
        <v>20</v>
      </c>
      <c r="L66" s="102" t="s">
        <v>443</v>
      </c>
    </row>
    <row r="67" spans="1:12" s="167" customFormat="1" ht="39.950000000000003" customHeight="1" x14ac:dyDescent="0.15">
      <c r="A67" s="20">
        <f t="shared" si="0"/>
        <v>65</v>
      </c>
      <c r="B67" s="99" t="str">
        <f>G67</f>
        <v>志布志市</v>
      </c>
      <c r="C67" s="100">
        <v>4614100339</v>
      </c>
      <c r="D67" s="101" t="s">
        <v>1974</v>
      </c>
      <c r="E67" s="74" t="s">
        <v>1975</v>
      </c>
      <c r="F67" s="75" t="s">
        <v>1979</v>
      </c>
      <c r="G67" s="76" t="s">
        <v>414</v>
      </c>
      <c r="H67" s="74" t="s">
        <v>1976</v>
      </c>
      <c r="I67" s="96" t="s">
        <v>1977</v>
      </c>
      <c r="J67" s="96" t="s">
        <v>1978</v>
      </c>
      <c r="K67" s="65">
        <v>20</v>
      </c>
      <c r="L67" s="102" t="s">
        <v>443</v>
      </c>
    </row>
    <row r="68" spans="1:12" s="167" customFormat="1" ht="39.950000000000003" customHeight="1" x14ac:dyDescent="0.15">
      <c r="A68" s="20">
        <f t="shared" ref="A68:A82" si="4">ROW()-2</f>
        <v>66</v>
      </c>
      <c r="B68" s="99" t="str">
        <f>G68</f>
        <v>志布志市</v>
      </c>
      <c r="C68" s="100">
        <v>4614100347</v>
      </c>
      <c r="D68" s="101" t="s">
        <v>2078</v>
      </c>
      <c r="E68" s="74" t="s">
        <v>2079</v>
      </c>
      <c r="F68" s="75" t="s">
        <v>1979</v>
      </c>
      <c r="G68" s="76" t="s">
        <v>414</v>
      </c>
      <c r="H68" s="74" t="s">
        <v>2080</v>
      </c>
      <c r="I68" s="96" t="s">
        <v>2081</v>
      </c>
      <c r="J68" s="96" t="s">
        <v>2082</v>
      </c>
      <c r="K68" s="65">
        <v>20</v>
      </c>
      <c r="L68" s="102" t="s">
        <v>443</v>
      </c>
    </row>
    <row r="69" spans="1:12" s="167" customFormat="1" ht="39.950000000000003" customHeight="1" x14ac:dyDescent="0.15">
      <c r="A69" s="20">
        <f t="shared" si="4"/>
        <v>67</v>
      </c>
      <c r="B69" s="99" t="str">
        <f>G69</f>
        <v>志布志市</v>
      </c>
      <c r="C69" s="100">
        <v>4614100354</v>
      </c>
      <c r="D69" s="101" t="s">
        <v>2132</v>
      </c>
      <c r="E69" s="74" t="s">
        <v>2133</v>
      </c>
      <c r="F69" s="75" t="s">
        <v>2123</v>
      </c>
      <c r="G69" s="76" t="s">
        <v>2124</v>
      </c>
      <c r="H69" s="74" t="s">
        <v>2134</v>
      </c>
      <c r="I69" s="96" t="s">
        <v>2135</v>
      </c>
      <c r="J69" s="96"/>
      <c r="K69" s="65">
        <v>20</v>
      </c>
      <c r="L69" s="102" t="s">
        <v>443</v>
      </c>
    </row>
    <row r="70" spans="1:12" ht="39.950000000000003" customHeight="1" x14ac:dyDescent="0.15">
      <c r="A70" s="20">
        <f t="shared" si="4"/>
        <v>68</v>
      </c>
      <c r="B70" s="99" t="str">
        <f t="shared" si="1"/>
        <v>大崎町</v>
      </c>
      <c r="C70" s="100" t="s">
        <v>359</v>
      </c>
      <c r="D70" s="101" t="s">
        <v>360</v>
      </c>
      <c r="E70" s="74" t="s">
        <v>371</v>
      </c>
      <c r="F70" s="75" t="s">
        <v>1029</v>
      </c>
      <c r="G70" s="76" t="s">
        <v>47</v>
      </c>
      <c r="H70" s="74" t="s">
        <v>1069</v>
      </c>
      <c r="I70" s="96" t="s">
        <v>383</v>
      </c>
      <c r="J70" s="96" t="s">
        <v>383</v>
      </c>
      <c r="K70" s="63">
        <v>30</v>
      </c>
      <c r="L70" s="102" t="s">
        <v>160</v>
      </c>
    </row>
    <row r="71" spans="1:12" ht="39.950000000000003" customHeight="1" x14ac:dyDescent="0.15">
      <c r="A71" s="20">
        <f t="shared" si="4"/>
        <v>69</v>
      </c>
      <c r="B71" s="99" t="str">
        <f t="shared" si="1"/>
        <v>大崎町</v>
      </c>
      <c r="C71" s="100" t="s">
        <v>177</v>
      </c>
      <c r="D71" s="101" t="s">
        <v>191</v>
      </c>
      <c r="E71" s="74" t="s">
        <v>206</v>
      </c>
      <c r="F71" s="75" t="s">
        <v>1029</v>
      </c>
      <c r="G71" s="76" t="s">
        <v>47</v>
      </c>
      <c r="H71" s="74" t="s">
        <v>225</v>
      </c>
      <c r="I71" s="96" t="s">
        <v>252</v>
      </c>
      <c r="J71" s="96" t="s">
        <v>253</v>
      </c>
      <c r="K71" s="63">
        <v>30</v>
      </c>
      <c r="L71" s="102" t="s">
        <v>160</v>
      </c>
    </row>
    <row r="72" spans="1:12" ht="39.950000000000003" customHeight="1" x14ac:dyDescent="0.15">
      <c r="A72" s="20">
        <f t="shared" si="4"/>
        <v>70</v>
      </c>
      <c r="B72" s="99" t="str">
        <f t="shared" si="1"/>
        <v>大崎町</v>
      </c>
      <c r="C72" s="100" t="s">
        <v>319</v>
      </c>
      <c r="D72" s="101" t="s">
        <v>191</v>
      </c>
      <c r="E72" s="74" t="s">
        <v>322</v>
      </c>
      <c r="F72" s="75" t="s">
        <v>1029</v>
      </c>
      <c r="G72" s="76" t="s">
        <v>47</v>
      </c>
      <c r="H72" s="74" t="s">
        <v>323</v>
      </c>
      <c r="I72" s="96" t="s">
        <v>324</v>
      </c>
      <c r="J72" s="96" t="s">
        <v>253</v>
      </c>
      <c r="K72" s="63">
        <v>34</v>
      </c>
      <c r="L72" s="102" t="s">
        <v>160</v>
      </c>
    </row>
    <row r="73" spans="1:12" ht="39.950000000000003" customHeight="1" x14ac:dyDescent="0.15">
      <c r="A73" s="20">
        <f t="shared" si="4"/>
        <v>71</v>
      </c>
      <c r="B73" s="99" t="str">
        <f t="shared" si="1"/>
        <v>大崎町</v>
      </c>
      <c r="C73" s="100">
        <v>4612900144</v>
      </c>
      <c r="D73" s="74" t="s">
        <v>1498</v>
      </c>
      <c r="E73" s="74" t="s">
        <v>1497</v>
      </c>
      <c r="F73" s="75" t="s">
        <v>1029</v>
      </c>
      <c r="G73" s="76" t="s">
        <v>52</v>
      </c>
      <c r="H73" s="74" t="s">
        <v>1499</v>
      </c>
      <c r="I73" s="96" t="s">
        <v>1506</v>
      </c>
      <c r="J73" s="96" t="s">
        <v>1507</v>
      </c>
      <c r="K73" s="65">
        <v>20</v>
      </c>
      <c r="L73" s="102" t="s">
        <v>160</v>
      </c>
    </row>
    <row r="74" spans="1:12" ht="39.950000000000003" customHeight="1" x14ac:dyDescent="0.15">
      <c r="A74" s="20">
        <f t="shared" si="4"/>
        <v>72</v>
      </c>
      <c r="B74" s="99" t="str">
        <f t="shared" si="1"/>
        <v>大崎町</v>
      </c>
      <c r="C74" s="76">
        <v>4612900151</v>
      </c>
      <c r="D74" s="101" t="s">
        <v>1560</v>
      </c>
      <c r="E74" s="74" t="s">
        <v>1561</v>
      </c>
      <c r="F74" s="75" t="s">
        <v>1562</v>
      </c>
      <c r="G74" s="76" t="s">
        <v>52</v>
      </c>
      <c r="H74" s="74" t="s">
        <v>1563</v>
      </c>
      <c r="I74" s="96" t="s">
        <v>1564</v>
      </c>
      <c r="J74" s="96" t="s">
        <v>1565</v>
      </c>
      <c r="K74" s="165">
        <v>20</v>
      </c>
      <c r="L74" s="102" t="s">
        <v>160</v>
      </c>
    </row>
    <row r="75" spans="1:12" s="31" customFormat="1" ht="39.950000000000003" customHeight="1" x14ac:dyDescent="0.15">
      <c r="A75" s="20">
        <f t="shared" si="4"/>
        <v>73</v>
      </c>
      <c r="B75" s="99" t="str">
        <f t="shared" si="1"/>
        <v>東串良町</v>
      </c>
      <c r="C75" s="220">
        <v>4613015330</v>
      </c>
      <c r="D75" s="221" t="s">
        <v>1306</v>
      </c>
      <c r="E75" s="327" t="s">
        <v>1305</v>
      </c>
      <c r="F75" s="326" t="s">
        <v>1030</v>
      </c>
      <c r="G75" s="325" t="s">
        <v>559</v>
      </c>
      <c r="H75" s="327" t="s">
        <v>1307</v>
      </c>
      <c r="I75" s="222" t="s">
        <v>1308</v>
      </c>
      <c r="J75" s="325" t="s">
        <v>1309</v>
      </c>
      <c r="K75" s="231">
        <v>10</v>
      </c>
      <c r="L75" s="102" t="s">
        <v>160</v>
      </c>
    </row>
    <row r="76" spans="1:12" s="31" customFormat="1" ht="39.950000000000003" customHeight="1" x14ac:dyDescent="0.15">
      <c r="A76" s="20">
        <f t="shared" si="4"/>
        <v>74</v>
      </c>
      <c r="B76" s="99" t="str">
        <f t="shared" si="1"/>
        <v>東串良町</v>
      </c>
      <c r="C76" s="84">
        <v>4613000027</v>
      </c>
      <c r="D76" s="85" t="s">
        <v>303</v>
      </c>
      <c r="E76" s="62" t="s">
        <v>955</v>
      </c>
      <c r="F76" s="86" t="s">
        <v>1030</v>
      </c>
      <c r="G76" s="87" t="s">
        <v>48</v>
      </c>
      <c r="H76" s="62" t="s">
        <v>347</v>
      </c>
      <c r="I76" s="88" t="s">
        <v>311</v>
      </c>
      <c r="J76" s="88" t="s">
        <v>311</v>
      </c>
      <c r="K76" s="63">
        <v>40</v>
      </c>
      <c r="L76" s="97" t="s">
        <v>160</v>
      </c>
    </row>
    <row r="77" spans="1:12" s="31" customFormat="1" ht="39.950000000000003" customHeight="1" x14ac:dyDescent="0.15">
      <c r="A77" s="20">
        <f t="shared" si="4"/>
        <v>75</v>
      </c>
      <c r="B77" s="99" t="str">
        <f t="shared" ref="B77" si="5">G77</f>
        <v>東串良町</v>
      </c>
      <c r="C77" s="84">
        <v>4613015363</v>
      </c>
      <c r="D77" s="85" t="s">
        <v>1735</v>
      </c>
      <c r="E77" s="62" t="s">
        <v>1736</v>
      </c>
      <c r="F77" s="86" t="s">
        <v>861</v>
      </c>
      <c r="G77" s="87" t="s">
        <v>48</v>
      </c>
      <c r="H77" s="62" t="s">
        <v>1737</v>
      </c>
      <c r="I77" s="88" t="s">
        <v>1738</v>
      </c>
      <c r="J77" s="88" t="s">
        <v>1738</v>
      </c>
      <c r="K77" s="63">
        <v>20</v>
      </c>
      <c r="L77" s="97" t="s">
        <v>160</v>
      </c>
    </row>
    <row r="78" spans="1:12" ht="39.950000000000003" customHeight="1" x14ac:dyDescent="0.15">
      <c r="A78" s="20">
        <f t="shared" si="4"/>
        <v>76</v>
      </c>
      <c r="B78" s="99" t="str">
        <f t="shared" si="1"/>
        <v>南大隅町</v>
      </c>
      <c r="C78" s="100" t="s">
        <v>265</v>
      </c>
      <c r="D78" s="101" t="s">
        <v>193</v>
      </c>
      <c r="E78" s="74" t="s">
        <v>840</v>
      </c>
      <c r="F78" s="75" t="s">
        <v>1031</v>
      </c>
      <c r="G78" s="76" t="s">
        <v>50</v>
      </c>
      <c r="H78" s="74" t="s">
        <v>827</v>
      </c>
      <c r="I78" s="96" t="s">
        <v>828</v>
      </c>
      <c r="J78" s="96" t="s">
        <v>829</v>
      </c>
      <c r="K78" s="63">
        <v>50</v>
      </c>
      <c r="L78" s="102" t="s">
        <v>160</v>
      </c>
    </row>
    <row r="79" spans="1:12" s="167" customFormat="1" ht="39.950000000000003" customHeight="1" x14ac:dyDescent="0.15">
      <c r="A79" s="20">
        <f t="shared" si="4"/>
        <v>77</v>
      </c>
      <c r="B79" s="99" t="str">
        <f t="shared" si="1"/>
        <v>南大隅町</v>
      </c>
      <c r="C79" s="100" t="s">
        <v>181</v>
      </c>
      <c r="D79" s="101" t="s">
        <v>193</v>
      </c>
      <c r="E79" s="74" t="s">
        <v>1257</v>
      </c>
      <c r="F79" s="75" t="s">
        <v>1031</v>
      </c>
      <c r="G79" s="76" t="s">
        <v>50</v>
      </c>
      <c r="H79" s="74" t="s">
        <v>229</v>
      </c>
      <c r="I79" s="96" t="s">
        <v>258</v>
      </c>
      <c r="J79" s="96" t="s">
        <v>259</v>
      </c>
      <c r="K79" s="63">
        <v>24</v>
      </c>
      <c r="L79" s="102" t="s">
        <v>160</v>
      </c>
    </row>
    <row r="80" spans="1:12" ht="39.950000000000003" customHeight="1" x14ac:dyDescent="0.15">
      <c r="A80" s="20">
        <f t="shared" si="4"/>
        <v>78</v>
      </c>
      <c r="B80" s="99" t="str">
        <f t="shared" si="1"/>
        <v>肝付町</v>
      </c>
      <c r="C80" s="100" t="s">
        <v>87</v>
      </c>
      <c r="D80" s="101" t="s">
        <v>112</v>
      </c>
      <c r="E80" s="74" t="s">
        <v>543</v>
      </c>
      <c r="F80" s="75" t="s">
        <v>1032</v>
      </c>
      <c r="G80" s="76" t="s">
        <v>51</v>
      </c>
      <c r="H80" s="74" t="s">
        <v>230</v>
      </c>
      <c r="I80" s="96" t="s">
        <v>158</v>
      </c>
      <c r="J80" s="96" t="s">
        <v>159</v>
      </c>
      <c r="K80" s="63">
        <v>40</v>
      </c>
      <c r="L80" s="102" t="s">
        <v>160</v>
      </c>
    </row>
    <row r="81" spans="1:12" ht="39.950000000000003" customHeight="1" x14ac:dyDescent="0.15">
      <c r="A81" s="20">
        <f t="shared" si="4"/>
        <v>79</v>
      </c>
      <c r="B81" s="99" t="str">
        <f>G81</f>
        <v>肝付町</v>
      </c>
      <c r="C81" s="76">
        <v>4613015306</v>
      </c>
      <c r="D81" s="101" t="s">
        <v>964</v>
      </c>
      <c r="E81" s="74" t="s">
        <v>965</v>
      </c>
      <c r="F81" s="75" t="s">
        <v>1033</v>
      </c>
      <c r="G81" s="76" t="s">
        <v>51</v>
      </c>
      <c r="H81" s="74" t="s">
        <v>966</v>
      </c>
      <c r="I81" s="96" t="s">
        <v>967</v>
      </c>
      <c r="J81" s="96" t="s">
        <v>967</v>
      </c>
      <c r="K81" s="63">
        <v>20</v>
      </c>
      <c r="L81" s="98" t="s">
        <v>160</v>
      </c>
    </row>
    <row r="82" spans="1:12" ht="39.950000000000003" customHeight="1" thickBot="1" x14ac:dyDescent="0.2">
      <c r="A82" s="20">
        <f t="shared" si="4"/>
        <v>80</v>
      </c>
      <c r="B82" s="257" t="str">
        <f>G82</f>
        <v>肝付町</v>
      </c>
      <c r="C82" s="154">
        <v>4613015397</v>
      </c>
      <c r="D82" s="155" t="s">
        <v>2047</v>
      </c>
      <c r="E82" s="156" t="s">
        <v>2048</v>
      </c>
      <c r="F82" s="157" t="s">
        <v>1118</v>
      </c>
      <c r="G82" s="158" t="s">
        <v>51</v>
      </c>
      <c r="H82" s="156" t="s">
        <v>2049</v>
      </c>
      <c r="I82" s="159" t="s">
        <v>2050</v>
      </c>
      <c r="J82" s="159" t="s">
        <v>2050</v>
      </c>
      <c r="K82" s="160">
        <v>20</v>
      </c>
      <c r="L82" s="173" t="s">
        <v>160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ignoredErrors>
    <ignoredError sqref="C5:E5 C78:D78 C72:E72 C8:E8 C6:E6 C52:E52 C53 C13:E13 C11:D11 C12 C79:D79 C61:D61 C3:E3 C4:E4 C7:E7 C9:E9 C10:E10 C50:D50 C51:E51 C70:E70 C71:E71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"/>
  <sheetViews>
    <sheetView view="pageBreakPreview" zoomScaleNormal="100" zoomScaleSheetLayoutView="100" workbookViewId="0">
      <selection activeCell="A4" sqref="A4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2" width="8.375" style="3" bestFit="1" customWidth="1"/>
    <col min="13" max="16384" width="9" style="3"/>
  </cols>
  <sheetData>
    <row r="1" spans="1:11" ht="24.75" thickBot="1" x14ac:dyDescent="0.2">
      <c r="A1" s="378" t="s">
        <v>1214</v>
      </c>
      <c r="B1" s="378"/>
      <c r="C1" s="378"/>
      <c r="D1" s="378"/>
      <c r="G1" s="21"/>
      <c r="K1" s="205" t="s">
        <v>2149</v>
      </c>
    </row>
    <row r="2" spans="1:11" s="2" customFormat="1" ht="39.950000000000003" customHeight="1" thickBot="1" x14ac:dyDescent="0.2"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885</v>
      </c>
      <c r="I2" s="124" t="s">
        <v>423</v>
      </c>
      <c r="J2" s="124" t="s">
        <v>424</v>
      </c>
      <c r="K2" s="125" t="s">
        <v>425</v>
      </c>
    </row>
    <row r="3" spans="1:11" ht="39.950000000000003" customHeight="1" thickTop="1" thickBot="1" x14ac:dyDescent="0.2">
      <c r="A3" s="167">
        <f>ROW()-2</f>
        <v>1</v>
      </c>
      <c r="B3" s="135" t="str">
        <f>G3</f>
        <v>鹿屋市</v>
      </c>
      <c r="C3" s="136">
        <v>4610301139</v>
      </c>
      <c r="D3" s="137" t="s">
        <v>329</v>
      </c>
      <c r="E3" s="138" t="s">
        <v>878</v>
      </c>
      <c r="F3" s="139" t="s">
        <v>1184</v>
      </c>
      <c r="G3" s="140" t="s">
        <v>43</v>
      </c>
      <c r="H3" s="138" t="s">
        <v>1174</v>
      </c>
      <c r="I3" s="141" t="s">
        <v>341</v>
      </c>
      <c r="J3" s="141" t="s">
        <v>342</v>
      </c>
      <c r="K3" s="204" t="s">
        <v>443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view="pageBreakPreview" zoomScaleNormal="100" zoomScaleSheetLayoutView="100" workbookViewId="0">
      <selection activeCell="E5" sqref="E5:H5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3" width="9.125" style="23" customWidth="1"/>
    <col min="14" max="14" width="8.375" style="3" bestFit="1" customWidth="1"/>
    <col min="15" max="16384" width="9" style="3"/>
  </cols>
  <sheetData>
    <row r="1" spans="1:14" ht="24.75" thickBot="1" x14ac:dyDescent="0.2">
      <c r="A1" s="378" t="s">
        <v>1215</v>
      </c>
      <c r="B1" s="378"/>
      <c r="C1" s="378"/>
      <c r="D1" s="378"/>
      <c r="G1" s="21"/>
      <c r="K1" s="205" t="s">
        <v>2149</v>
      </c>
      <c r="L1" s="205"/>
      <c r="M1" s="3"/>
    </row>
    <row r="2" spans="1:14" s="2" customFormat="1" ht="39.950000000000003" customHeight="1" thickBot="1" x14ac:dyDescent="0.2"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885</v>
      </c>
      <c r="I2" s="124" t="s">
        <v>423</v>
      </c>
      <c r="J2" s="124" t="s">
        <v>424</v>
      </c>
      <c r="K2" s="126" t="s">
        <v>1799</v>
      </c>
      <c r="L2" s="125" t="s">
        <v>425</v>
      </c>
      <c r="M2" s="22"/>
    </row>
    <row r="3" spans="1:14" ht="39.950000000000003" customHeight="1" thickTop="1" x14ac:dyDescent="0.15">
      <c r="B3" s="12"/>
      <c r="C3" s="13"/>
      <c r="D3" s="14"/>
      <c r="E3" s="1"/>
      <c r="F3" s="15"/>
      <c r="G3" s="16"/>
      <c r="H3" s="1"/>
      <c r="I3" s="17"/>
      <c r="J3" s="17"/>
      <c r="K3" s="53"/>
      <c r="L3" s="18"/>
    </row>
    <row r="4" spans="1:14" ht="39.950000000000003" customHeight="1" x14ac:dyDescent="0.15">
      <c r="B4" s="12"/>
      <c r="C4" s="13"/>
      <c r="D4" s="14"/>
      <c r="E4" s="1"/>
      <c r="F4" s="15"/>
      <c r="G4" s="16"/>
      <c r="H4" s="1"/>
      <c r="I4" s="17"/>
      <c r="J4" s="17"/>
      <c r="K4" s="53"/>
      <c r="L4" s="18"/>
    </row>
    <row r="5" spans="1:14" s="31" customFormat="1" ht="39.950000000000003" customHeight="1" x14ac:dyDescent="0.15">
      <c r="A5" s="45"/>
      <c r="B5" s="25"/>
      <c r="C5" s="26"/>
      <c r="D5" s="27"/>
      <c r="E5" s="381" t="s">
        <v>415</v>
      </c>
      <c r="F5" s="382"/>
      <c r="G5" s="382"/>
      <c r="H5" s="383"/>
      <c r="I5" s="42"/>
      <c r="J5" s="42"/>
      <c r="K5" s="53"/>
      <c r="L5" s="18"/>
    </row>
    <row r="6" spans="1:14" ht="39.950000000000003" customHeight="1" x14ac:dyDescent="0.15">
      <c r="B6" s="12"/>
      <c r="C6" s="13"/>
      <c r="D6" s="14"/>
      <c r="E6" s="1"/>
      <c r="F6" s="15"/>
      <c r="G6" s="16"/>
      <c r="H6" s="1"/>
      <c r="I6" s="17"/>
      <c r="J6" s="17"/>
      <c r="K6" s="53"/>
      <c r="L6" s="18"/>
    </row>
    <row r="7" spans="1:14" ht="39.950000000000003" customHeight="1" thickBot="1" x14ac:dyDescent="0.2">
      <c r="B7" s="108"/>
      <c r="C7" s="109"/>
      <c r="D7" s="145"/>
      <c r="E7" s="110"/>
      <c r="F7" s="111"/>
      <c r="G7" s="146"/>
      <c r="H7" s="110"/>
      <c r="I7" s="112"/>
      <c r="J7" s="112"/>
      <c r="K7" s="182"/>
      <c r="L7" s="142"/>
      <c r="M7" s="48"/>
      <c r="N7" s="163"/>
    </row>
  </sheetData>
  <mergeCells count="2"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0"/>
  <sheetViews>
    <sheetView view="pageBreakPreview" topLeftCell="A93" zoomScaleNormal="85" zoomScaleSheetLayoutView="100" workbookViewId="0">
      <selection activeCell="N50" sqref="N50"/>
    </sheetView>
  </sheetViews>
  <sheetFormatPr defaultRowHeight="12" x14ac:dyDescent="0.15"/>
  <cols>
    <col min="1" max="1" width="2.75" style="45" customWidth="1"/>
    <col min="2" max="2" width="8.75" style="3" customWidth="1"/>
    <col min="3" max="3" width="8.375" style="31" customWidth="1"/>
    <col min="4" max="4" width="10.25" style="31" customWidth="1"/>
    <col min="5" max="5" width="14.625" style="54" customWidth="1"/>
    <col min="6" max="6" width="17.875" style="55" customWidth="1"/>
    <col min="7" max="7" width="8.375" style="29" hidden="1" customWidth="1"/>
    <col min="8" max="8" width="8" style="46" customWidth="1"/>
    <col min="9" max="9" width="16.125" style="44" customWidth="1"/>
    <col min="10" max="10" width="11.625" style="45" customWidth="1"/>
    <col min="11" max="11" width="11.625" style="45" hidden="1" customWidth="1"/>
    <col min="12" max="12" width="5.75" style="30" customWidth="1"/>
    <col min="13" max="13" width="17.5" style="31" customWidth="1"/>
    <col min="14" max="14" width="16.375" style="31" customWidth="1"/>
    <col min="15" max="16" width="4.875" style="31" customWidth="1"/>
    <col min="17" max="17" width="6.5" style="29" customWidth="1"/>
    <col min="18" max="16384" width="9" style="31"/>
  </cols>
  <sheetData>
    <row r="1" spans="1:17" s="3" customFormat="1" ht="24.75" thickBot="1" x14ac:dyDescent="0.2">
      <c r="A1" s="378" t="s">
        <v>1216</v>
      </c>
      <c r="B1" s="378"/>
      <c r="C1" s="378"/>
      <c r="D1" s="378"/>
      <c r="E1" s="19"/>
      <c r="F1" s="2"/>
      <c r="G1" s="21"/>
      <c r="H1" s="19"/>
      <c r="I1" s="20"/>
      <c r="J1" s="20"/>
      <c r="K1" s="205" t="s">
        <v>2149</v>
      </c>
      <c r="L1" s="205"/>
      <c r="Q1" s="205" t="str">
        <f>'1-居宅介護'!K1</f>
        <v>令和５年８月１日現在</v>
      </c>
    </row>
    <row r="2" spans="1:17" s="29" customFormat="1" ht="39.950000000000003" customHeight="1" thickBot="1" x14ac:dyDescent="0.2">
      <c r="A2" s="129"/>
      <c r="B2" s="132"/>
      <c r="C2" s="123" t="s">
        <v>42</v>
      </c>
      <c r="D2" s="121" t="s">
        <v>62</v>
      </c>
      <c r="E2" s="121" t="s">
        <v>61</v>
      </c>
      <c r="F2" s="122" t="s">
        <v>416</v>
      </c>
      <c r="G2" s="123" t="s">
        <v>417</v>
      </c>
      <c r="H2" s="379" t="s">
        <v>783</v>
      </c>
      <c r="I2" s="380"/>
      <c r="J2" s="124" t="s">
        <v>423</v>
      </c>
      <c r="K2" s="124" t="s">
        <v>425</v>
      </c>
      <c r="L2" s="133" t="s">
        <v>653</v>
      </c>
      <c r="M2" s="123" t="s">
        <v>654</v>
      </c>
      <c r="N2" s="123" t="s">
        <v>655</v>
      </c>
      <c r="O2" s="122" t="s">
        <v>656</v>
      </c>
      <c r="P2" s="122" t="s">
        <v>657</v>
      </c>
      <c r="Q2" s="134" t="s">
        <v>761</v>
      </c>
    </row>
    <row r="3" spans="1:17" ht="39.950000000000003" customHeight="1" thickTop="1" x14ac:dyDescent="0.15">
      <c r="A3" s="130">
        <v>1</v>
      </c>
      <c r="B3" s="293" t="s">
        <v>862</v>
      </c>
      <c r="C3" s="284" t="s">
        <v>523</v>
      </c>
      <c r="D3" s="262">
        <v>4620300394</v>
      </c>
      <c r="E3" s="263" t="s">
        <v>183</v>
      </c>
      <c r="F3" s="279" t="s">
        <v>1061</v>
      </c>
      <c r="G3" s="296" t="s">
        <v>213</v>
      </c>
      <c r="H3" s="284" t="s">
        <v>43</v>
      </c>
      <c r="I3" s="295" t="s">
        <v>658</v>
      </c>
      <c r="J3" s="284" t="s">
        <v>235</v>
      </c>
      <c r="K3" s="264" t="s">
        <v>236</v>
      </c>
      <c r="L3" s="82" t="s">
        <v>659</v>
      </c>
      <c r="M3" s="295" t="s">
        <v>660</v>
      </c>
      <c r="N3" s="295" t="s">
        <v>661</v>
      </c>
      <c r="O3" s="179">
        <v>6</v>
      </c>
      <c r="P3" s="179">
        <v>6</v>
      </c>
      <c r="Q3" s="304" t="s">
        <v>443</v>
      </c>
    </row>
    <row r="4" spans="1:17" ht="39.950000000000003" customHeight="1" x14ac:dyDescent="0.15">
      <c r="A4" s="395">
        <v>2</v>
      </c>
      <c r="B4" s="396" t="s">
        <v>862</v>
      </c>
      <c r="C4" s="384" t="s">
        <v>43</v>
      </c>
      <c r="D4" s="384" t="s">
        <v>288</v>
      </c>
      <c r="E4" s="386" t="s">
        <v>95</v>
      </c>
      <c r="F4" s="386" t="s">
        <v>1123</v>
      </c>
      <c r="G4" s="411" t="s">
        <v>127</v>
      </c>
      <c r="H4" s="384" t="s">
        <v>43</v>
      </c>
      <c r="I4" s="414" t="s">
        <v>293</v>
      </c>
      <c r="J4" s="384" t="s">
        <v>151</v>
      </c>
      <c r="K4" s="384" t="s">
        <v>152</v>
      </c>
      <c r="L4" s="79" t="s">
        <v>659</v>
      </c>
      <c r="M4" s="175" t="s">
        <v>662</v>
      </c>
      <c r="N4" s="175" t="s">
        <v>1121</v>
      </c>
      <c r="O4" s="176">
        <v>4</v>
      </c>
      <c r="P4" s="176">
        <v>4</v>
      </c>
      <c r="Q4" s="298" t="s">
        <v>443</v>
      </c>
    </row>
    <row r="5" spans="1:17" ht="39.950000000000003" customHeight="1" x14ac:dyDescent="0.15">
      <c r="A5" s="395"/>
      <c r="B5" s="397"/>
      <c r="C5" s="388"/>
      <c r="D5" s="388"/>
      <c r="E5" s="399"/>
      <c r="F5" s="399"/>
      <c r="G5" s="412"/>
      <c r="H5" s="388"/>
      <c r="I5" s="415"/>
      <c r="J5" s="388"/>
      <c r="K5" s="388"/>
      <c r="L5" s="81" t="s">
        <v>663</v>
      </c>
      <c r="M5" s="62" t="s">
        <v>664</v>
      </c>
      <c r="N5" s="62" t="s">
        <v>1122</v>
      </c>
      <c r="O5" s="77">
        <v>3</v>
      </c>
      <c r="P5" s="77">
        <v>3</v>
      </c>
      <c r="Q5" s="208" t="s">
        <v>443</v>
      </c>
    </row>
    <row r="6" spans="1:17" ht="39.950000000000003" customHeight="1" x14ac:dyDescent="0.15">
      <c r="A6" s="395"/>
      <c r="B6" s="398"/>
      <c r="C6" s="385"/>
      <c r="D6" s="385"/>
      <c r="E6" s="387"/>
      <c r="F6" s="387"/>
      <c r="G6" s="413"/>
      <c r="H6" s="385"/>
      <c r="I6" s="416"/>
      <c r="J6" s="385"/>
      <c r="K6" s="385"/>
      <c r="L6" s="200" t="s">
        <v>665</v>
      </c>
      <c r="M6" s="180" t="s">
        <v>2117</v>
      </c>
      <c r="N6" s="180" t="s">
        <v>2118</v>
      </c>
      <c r="O6" s="181">
        <v>2</v>
      </c>
      <c r="P6" s="181">
        <v>2</v>
      </c>
      <c r="Q6" s="208" t="s">
        <v>443</v>
      </c>
    </row>
    <row r="7" spans="1:17" ht="39.950000000000003" customHeight="1" x14ac:dyDescent="0.15">
      <c r="A7" s="395">
        <v>3</v>
      </c>
      <c r="B7" s="404" t="s">
        <v>595</v>
      </c>
      <c r="C7" s="384" t="s">
        <v>43</v>
      </c>
      <c r="D7" s="384">
        <v>4620300626</v>
      </c>
      <c r="E7" s="386" t="s">
        <v>450</v>
      </c>
      <c r="F7" s="401" t="s">
        <v>838</v>
      </c>
      <c r="G7" s="67" t="s">
        <v>522</v>
      </c>
      <c r="H7" s="389" t="s">
        <v>440</v>
      </c>
      <c r="I7" s="406" t="s">
        <v>451</v>
      </c>
      <c r="J7" s="68" t="s">
        <v>536</v>
      </c>
      <c r="K7" s="69" t="s">
        <v>533</v>
      </c>
      <c r="L7" s="70" t="s">
        <v>659</v>
      </c>
      <c r="M7" s="71" t="s">
        <v>838</v>
      </c>
      <c r="N7" s="71" t="s">
        <v>667</v>
      </c>
      <c r="O7" s="72">
        <v>9</v>
      </c>
      <c r="P7" s="72">
        <v>9</v>
      </c>
      <c r="Q7" s="73" t="s">
        <v>443</v>
      </c>
    </row>
    <row r="8" spans="1:17" ht="39.950000000000003" customHeight="1" x14ac:dyDescent="0.15">
      <c r="A8" s="395"/>
      <c r="B8" s="405"/>
      <c r="C8" s="385"/>
      <c r="D8" s="385"/>
      <c r="E8" s="387"/>
      <c r="F8" s="410"/>
      <c r="G8" s="67" t="s">
        <v>522</v>
      </c>
      <c r="H8" s="391"/>
      <c r="I8" s="417"/>
      <c r="J8" s="68" t="s">
        <v>536</v>
      </c>
      <c r="K8" s="69" t="s">
        <v>533</v>
      </c>
      <c r="L8" s="70" t="s">
        <v>663</v>
      </c>
      <c r="M8" s="71" t="s">
        <v>836</v>
      </c>
      <c r="N8" s="71" t="s">
        <v>837</v>
      </c>
      <c r="O8" s="72">
        <v>4</v>
      </c>
      <c r="P8" s="72">
        <v>4</v>
      </c>
      <c r="Q8" s="73" t="s">
        <v>443</v>
      </c>
    </row>
    <row r="9" spans="1:17" ht="39.950000000000003" customHeight="1" x14ac:dyDescent="0.15">
      <c r="A9" s="130">
        <v>4</v>
      </c>
      <c r="B9" s="218" t="s">
        <v>596</v>
      </c>
      <c r="C9" s="114" t="s">
        <v>523</v>
      </c>
      <c r="D9" s="265" t="s">
        <v>294</v>
      </c>
      <c r="E9" s="266" t="s">
        <v>640</v>
      </c>
      <c r="F9" s="115" t="s">
        <v>305</v>
      </c>
      <c r="G9" s="116" t="s">
        <v>306</v>
      </c>
      <c r="H9" s="114" t="s">
        <v>43</v>
      </c>
      <c r="I9" s="192" t="s">
        <v>668</v>
      </c>
      <c r="J9" s="114" t="s">
        <v>309</v>
      </c>
      <c r="K9" s="117" t="s">
        <v>310</v>
      </c>
      <c r="L9" s="118" t="s">
        <v>659</v>
      </c>
      <c r="M9" s="119" t="s">
        <v>669</v>
      </c>
      <c r="N9" s="119" t="s">
        <v>670</v>
      </c>
      <c r="O9" s="166">
        <v>2</v>
      </c>
      <c r="P9" s="166">
        <v>4</v>
      </c>
      <c r="Q9" s="198" t="s">
        <v>443</v>
      </c>
    </row>
    <row r="10" spans="1:17" ht="39.950000000000003" customHeight="1" x14ac:dyDescent="0.15">
      <c r="A10" s="130">
        <v>5</v>
      </c>
      <c r="B10" s="301" t="s">
        <v>596</v>
      </c>
      <c r="C10" s="285" t="s">
        <v>43</v>
      </c>
      <c r="D10" s="267" t="s">
        <v>295</v>
      </c>
      <c r="E10" s="268" t="s">
        <v>184</v>
      </c>
      <c r="F10" s="288" t="s">
        <v>307</v>
      </c>
      <c r="G10" s="291" t="s">
        <v>126</v>
      </c>
      <c r="H10" s="285" t="s">
        <v>43</v>
      </c>
      <c r="I10" s="286" t="s">
        <v>671</v>
      </c>
      <c r="J10" s="285" t="s">
        <v>238</v>
      </c>
      <c r="K10" s="253" t="s">
        <v>239</v>
      </c>
      <c r="L10" s="251" t="s">
        <v>659</v>
      </c>
      <c r="M10" s="299" t="s">
        <v>672</v>
      </c>
      <c r="N10" s="299" t="s">
        <v>673</v>
      </c>
      <c r="O10" s="153">
        <v>7</v>
      </c>
      <c r="P10" s="153">
        <v>7</v>
      </c>
      <c r="Q10" s="303" t="s">
        <v>443</v>
      </c>
    </row>
    <row r="11" spans="1:17" ht="39.950000000000003" customHeight="1" x14ac:dyDescent="0.15">
      <c r="A11" s="395">
        <v>6</v>
      </c>
      <c r="B11" s="404" t="s">
        <v>596</v>
      </c>
      <c r="C11" s="389" t="s">
        <v>43</v>
      </c>
      <c r="D11" s="389">
        <v>4620300550</v>
      </c>
      <c r="E11" s="401" t="s">
        <v>439</v>
      </c>
      <c r="F11" s="401" t="s">
        <v>996</v>
      </c>
      <c r="G11" s="116">
        <v>8930026</v>
      </c>
      <c r="H11" s="389" t="s">
        <v>43</v>
      </c>
      <c r="I11" s="406" t="s">
        <v>608</v>
      </c>
      <c r="J11" s="269" t="s">
        <v>675</v>
      </c>
      <c r="K11" s="270" t="s">
        <v>676</v>
      </c>
      <c r="L11" s="79" t="s">
        <v>677</v>
      </c>
      <c r="M11" s="175" t="s">
        <v>998</v>
      </c>
      <c r="N11" s="175" t="s">
        <v>833</v>
      </c>
      <c r="O11" s="176">
        <v>13</v>
      </c>
      <c r="P11" s="176">
        <v>13</v>
      </c>
      <c r="Q11" s="177" t="s">
        <v>443</v>
      </c>
    </row>
    <row r="12" spans="1:17" ht="39.950000000000003" customHeight="1" x14ac:dyDescent="0.15">
      <c r="A12" s="395"/>
      <c r="B12" s="425"/>
      <c r="C12" s="390"/>
      <c r="D12" s="390"/>
      <c r="E12" s="402"/>
      <c r="F12" s="402"/>
      <c r="G12" s="116">
        <v>8930026</v>
      </c>
      <c r="H12" s="390"/>
      <c r="I12" s="407"/>
      <c r="J12" s="76" t="s">
        <v>473</v>
      </c>
      <c r="K12" s="96" t="s">
        <v>676</v>
      </c>
      <c r="L12" s="81" t="s">
        <v>663</v>
      </c>
      <c r="M12" s="62" t="s">
        <v>839</v>
      </c>
      <c r="N12" s="62" t="s">
        <v>853</v>
      </c>
      <c r="O12" s="77">
        <v>10</v>
      </c>
      <c r="P12" s="77">
        <v>10</v>
      </c>
      <c r="Q12" s="178" t="s">
        <v>443</v>
      </c>
    </row>
    <row r="13" spans="1:17" s="226" customFormat="1" ht="39.950000000000003" customHeight="1" x14ac:dyDescent="0.15">
      <c r="A13" s="395" t="e">
        <f>#REF!+1</f>
        <v>#REF!</v>
      </c>
      <c r="B13" s="430"/>
      <c r="C13" s="400"/>
      <c r="D13" s="400"/>
      <c r="E13" s="403"/>
      <c r="F13" s="403"/>
      <c r="G13" s="116">
        <v>8930026</v>
      </c>
      <c r="H13" s="400"/>
      <c r="I13" s="400"/>
      <c r="J13" s="281" t="s">
        <v>473</v>
      </c>
      <c r="K13" s="199" t="s">
        <v>676</v>
      </c>
      <c r="L13" s="82" t="s">
        <v>756</v>
      </c>
      <c r="M13" s="295" t="s">
        <v>1761</v>
      </c>
      <c r="N13" s="295" t="s">
        <v>1762</v>
      </c>
      <c r="O13" s="179">
        <v>20</v>
      </c>
      <c r="P13" s="179">
        <v>20</v>
      </c>
      <c r="Q13" s="178" t="s">
        <v>443</v>
      </c>
    </row>
    <row r="14" spans="1:17" ht="39.950000000000003" customHeight="1" x14ac:dyDescent="0.15">
      <c r="A14" s="395">
        <v>7</v>
      </c>
      <c r="B14" s="404" t="s">
        <v>596</v>
      </c>
      <c r="C14" s="389" t="s">
        <v>440</v>
      </c>
      <c r="D14" s="389">
        <v>4620300832</v>
      </c>
      <c r="E14" s="392" t="s">
        <v>603</v>
      </c>
      <c r="F14" s="401" t="s">
        <v>1679</v>
      </c>
      <c r="G14" s="116">
        <v>8997104</v>
      </c>
      <c r="H14" s="389" t="s">
        <v>440</v>
      </c>
      <c r="I14" s="406" t="s">
        <v>1608</v>
      </c>
      <c r="J14" s="389" t="s">
        <v>606</v>
      </c>
      <c r="K14" s="117" t="s">
        <v>714</v>
      </c>
      <c r="L14" s="223" t="s">
        <v>999</v>
      </c>
      <c r="M14" s="175" t="s">
        <v>1602</v>
      </c>
      <c r="N14" s="175" t="s">
        <v>1603</v>
      </c>
      <c r="O14" s="176">
        <v>7</v>
      </c>
      <c r="P14" s="176">
        <v>7</v>
      </c>
      <c r="Q14" s="177" t="s">
        <v>443</v>
      </c>
    </row>
    <row r="15" spans="1:17" ht="39.950000000000003" customHeight="1" x14ac:dyDescent="0.15">
      <c r="A15" s="395"/>
      <c r="B15" s="425"/>
      <c r="C15" s="390"/>
      <c r="D15" s="390"/>
      <c r="E15" s="393"/>
      <c r="F15" s="402"/>
      <c r="G15" s="290"/>
      <c r="H15" s="390"/>
      <c r="I15" s="407"/>
      <c r="J15" s="390"/>
      <c r="K15" s="78"/>
      <c r="L15" s="81" t="s">
        <v>1000</v>
      </c>
      <c r="M15" s="62" t="s">
        <v>1604</v>
      </c>
      <c r="N15" s="62" t="s">
        <v>1609</v>
      </c>
      <c r="O15" s="77">
        <v>1</v>
      </c>
      <c r="P15" s="77">
        <v>1</v>
      </c>
      <c r="Q15" s="208" t="s">
        <v>443</v>
      </c>
    </row>
    <row r="16" spans="1:17" ht="39.950000000000003" customHeight="1" x14ac:dyDescent="0.15">
      <c r="A16" s="395"/>
      <c r="B16" s="425"/>
      <c r="C16" s="390"/>
      <c r="D16" s="390"/>
      <c r="E16" s="393"/>
      <c r="F16" s="402"/>
      <c r="G16" s="290"/>
      <c r="H16" s="390"/>
      <c r="I16" s="407"/>
      <c r="J16" s="390"/>
      <c r="K16" s="78"/>
      <c r="L16" s="251" t="s">
        <v>1748</v>
      </c>
      <c r="M16" s="62" t="s">
        <v>1749</v>
      </c>
      <c r="N16" s="62" t="s">
        <v>1750</v>
      </c>
      <c r="O16" s="77">
        <v>1</v>
      </c>
      <c r="P16" s="77">
        <v>1</v>
      </c>
      <c r="Q16" s="208" t="s">
        <v>443</v>
      </c>
    </row>
    <row r="17" spans="1:17" ht="39.950000000000003" customHeight="1" x14ac:dyDescent="0.15">
      <c r="A17" s="395"/>
      <c r="B17" s="425"/>
      <c r="C17" s="390"/>
      <c r="D17" s="390"/>
      <c r="E17" s="393"/>
      <c r="F17" s="402"/>
      <c r="G17" s="290"/>
      <c r="H17" s="390"/>
      <c r="I17" s="407"/>
      <c r="J17" s="390"/>
      <c r="K17" s="78"/>
      <c r="L17" s="251" t="s">
        <v>1003</v>
      </c>
      <c r="M17" s="62" t="s">
        <v>918</v>
      </c>
      <c r="N17" s="62" t="s">
        <v>919</v>
      </c>
      <c r="O17" s="77">
        <v>7</v>
      </c>
      <c r="P17" s="77">
        <v>7</v>
      </c>
      <c r="Q17" s="178" t="s">
        <v>443</v>
      </c>
    </row>
    <row r="18" spans="1:17" ht="39.950000000000003" customHeight="1" x14ac:dyDescent="0.15">
      <c r="A18" s="395"/>
      <c r="B18" s="425"/>
      <c r="C18" s="390"/>
      <c r="D18" s="390"/>
      <c r="E18" s="393"/>
      <c r="F18" s="402"/>
      <c r="G18" s="290"/>
      <c r="H18" s="390"/>
      <c r="I18" s="407"/>
      <c r="J18" s="390"/>
      <c r="K18" s="78"/>
      <c r="L18" s="81" t="s">
        <v>1508</v>
      </c>
      <c r="M18" s="62" t="s">
        <v>1509</v>
      </c>
      <c r="N18" s="62" t="s">
        <v>1510</v>
      </c>
      <c r="O18" s="77">
        <v>1</v>
      </c>
      <c r="P18" s="77">
        <v>1</v>
      </c>
      <c r="Q18" s="178" t="s">
        <v>443</v>
      </c>
    </row>
    <row r="19" spans="1:17" ht="39.950000000000003" customHeight="1" x14ac:dyDescent="0.15">
      <c r="A19" s="395"/>
      <c r="B19" s="425"/>
      <c r="C19" s="390"/>
      <c r="D19" s="390"/>
      <c r="E19" s="393"/>
      <c r="F19" s="402"/>
      <c r="G19" s="366"/>
      <c r="H19" s="390"/>
      <c r="I19" s="407"/>
      <c r="J19" s="390"/>
      <c r="K19" s="78"/>
      <c r="L19" s="368" t="s">
        <v>2157</v>
      </c>
      <c r="M19" s="363" t="s">
        <v>2158</v>
      </c>
      <c r="N19" s="363" t="s">
        <v>2159</v>
      </c>
      <c r="O19" s="369">
        <v>1</v>
      </c>
      <c r="P19" s="369">
        <v>1</v>
      </c>
      <c r="Q19" s="370" t="s">
        <v>2160</v>
      </c>
    </row>
    <row r="20" spans="1:17" ht="39.950000000000003" customHeight="1" x14ac:dyDescent="0.15">
      <c r="A20" s="395"/>
      <c r="B20" s="425"/>
      <c r="C20" s="390"/>
      <c r="D20" s="390"/>
      <c r="E20" s="393"/>
      <c r="F20" s="402"/>
      <c r="G20" s="290"/>
      <c r="H20" s="390"/>
      <c r="I20" s="407"/>
      <c r="J20" s="390"/>
      <c r="K20" s="78"/>
      <c r="L20" s="81" t="s">
        <v>1557</v>
      </c>
      <c r="M20" s="62" t="s">
        <v>997</v>
      </c>
      <c r="N20" s="62" t="s">
        <v>919</v>
      </c>
      <c r="O20" s="77">
        <v>7</v>
      </c>
      <c r="P20" s="77">
        <v>7</v>
      </c>
      <c r="Q20" s="178" t="s">
        <v>443</v>
      </c>
    </row>
    <row r="21" spans="1:17" ht="39.950000000000003" customHeight="1" x14ac:dyDescent="0.15">
      <c r="A21" s="395"/>
      <c r="B21" s="425"/>
      <c r="C21" s="390"/>
      <c r="D21" s="390"/>
      <c r="E21" s="393"/>
      <c r="F21" s="402"/>
      <c r="G21" s="290"/>
      <c r="H21" s="390"/>
      <c r="I21" s="407"/>
      <c r="J21" s="390"/>
      <c r="K21" s="78"/>
      <c r="L21" s="81" t="s">
        <v>1747</v>
      </c>
      <c r="M21" s="62" t="s">
        <v>1745</v>
      </c>
      <c r="N21" s="62" t="s">
        <v>1746</v>
      </c>
      <c r="O21" s="77">
        <v>1</v>
      </c>
      <c r="P21" s="77">
        <v>1</v>
      </c>
      <c r="Q21" s="178" t="s">
        <v>443</v>
      </c>
    </row>
    <row r="22" spans="1:17" ht="39.950000000000003" customHeight="1" x14ac:dyDescent="0.15">
      <c r="A22" s="395"/>
      <c r="B22" s="425"/>
      <c r="C22" s="390"/>
      <c r="D22" s="390"/>
      <c r="E22" s="393"/>
      <c r="F22" s="402"/>
      <c r="G22" s="290"/>
      <c r="H22" s="390"/>
      <c r="I22" s="407"/>
      <c r="J22" s="390"/>
      <c r="K22" s="78"/>
      <c r="L22" s="81" t="s">
        <v>1862</v>
      </c>
      <c r="M22" s="62" t="s">
        <v>1863</v>
      </c>
      <c r="N22" s="62" t="s">
        <v>1864</v>
      </c>
      <c r="O22" s="77">
        <v>1</v>
      </c>
      <c r="P22" s="77">
        <v>1</v>
      </c>
      <c r="Q22" s="208" t="s">
        <v>443</v>
      </c>
    </row>
    <row r="23" spans="1:17" ht="39.950000000000003" customHeight="1" x14ac:dyDescent="0.15">
      <c r="A23" s="395"/>
      <c r="B23" s="425"/>
      <c r="C23" s="390"/>
      <c r="D23" s="390"/>
      <c r="E23" s="393"/>
      <c r="F23" s="402"/>
      <c r="G23" s="290"/>
      <c r="H23" s="390"/>
      <c r="I23" s="407"/>
      <c r="J23" s="390"/>
      <c r="K23" s="78"/>
      <c r="L23" s="81" t="s">
        <v>1753</v>
      </c>
      <c r="M23" s="62" t="s">
        <v>1605</v>
      </c>
      <c r="N23" s="62" t="s">
        <v>1606</v>
      </c>
      <c r="O23" s="77">
        <v>7</v>
      </c>
      <c r="P23" s="77">
        <v>7</v>
      </c>
      <c r="Q23" s="178" t="s">
        <v>443</v>
      </c>
    </row>
    <row r="24" spans="1:17" ht="39.950000000000003" customHeight="1" x14ac:dyDescent="0.15">
      <c r="A24" s="395"/>
      <c r="B24" s="425"/>
      <c r="C24" s="390"/>
      <c r="D24" s="390"/>
      <c r="E24" s="393"/>
      <c r="F24" s="402"/>
      <c r="G24" s="290"/>
      <c r="H24" s="390"/>
      <c r="I24" s="407"/>
      <c r="J24" s="390"/>
      <c r="K24" s="78"/>
      <c r="L24" s="81" t="s">
        <v>1751</v>
      </c>
      <c r="M24" s="62" t="s">
        <v>1754</v>
      </c>
      <c r="N24" s="62" t="s">
        <v>1750</v>
      </c>
      <c r="O24" s="77">
        <v>1</v>
      </c>
      <c r="P24" s="77">
        <v>1</v>
      </c>
      <c r="Q24" s="208" t="s">
        <v>443</v>
      </c>
    </row>
    <row r="25" spans="1:17" ht="39.950000000000003" customHeight="1" x14ac:dyDescent="0.15">
      <c r="A25" s="395"/>
      <c r="B25" s="425"/>
      <c r="C25" s="390"/>
      <c r="D25" s="390"/>
      <c r="E25" s="393"/>
      <c r="F25" s="402"/>
      <c r="G25" s="290"/>
      <c r="H25" s="390"/>
      <c r="I25" s="407"/>
      <c r="J25" s="390"/>
      <c r="K25" s="78"/>
      <c r="L25" s="81" t="s">
        <v>1752</v>
      </c>
      <c r="M25" s="62" t="s">
        <v>1755</v>
      </c>
      <c r="N25" s="62" t="s">
        <v>1750</v>
      </c>
      <c r="O25" s="77">
        <v>1</v>
      </c>
      <c r="P25" s="77">
        <v>1</v>
      </c>
      <c r="Q25" s="208" t="s">
        <v>443</v>
      </c>
    </row>
    <row r="26" spans="1:17" ht="39.950000000000003" customHeight="1" x14ac:dyDescent="0.15">
      <c r="A26" s="395"/>
      <c r="B26" s="425"/>
      <c r="C26" s="390"/>
      <c r="D26" s="390"/>
      <c r="E26" s="393"/>
      <c r="F26" s="402"/>
      <c r="G26" s="290"/>
      <c r="H26" s="390"/>
      <c r="I26" s="407"/>
      <c r="J26" s="390"/>
      <c r="K26" s="78"/>
      <c r="L26" s="81" t="s">
        <v>1757</v>
      </c>
      <c r="M26" s="62" t="s">
        <v>791</v>
      </c>
      <c r="N26" s="62" t="s">
        <v>1680</v>
      </c>
      <c r="O26" s="77">
        <v>9</v>
      </c>
      <c r="P26" s="77">
        <v>9</v>
      </c>
      <c r="Q26" s="208" t="s">
        <v>1607</v>
      </c>
    </row>
    <row r="27" spans="1:17" ht="39.950000000000003" customHeight="1" x14ac:dyDescent="0.15">
      <c r="A27" s="395"/>
      <c r="B27" s="425"/>
      <c r="C27" s="390"/>
      <c r="D27" s="390"/>
      <c r="E27" s="393"/>
      <c r="F27" s="402"/>
      <c r="G27" s="290"/>
      <c r="H27" s="390"/>
      <c r="I27" s="407"/>
      <c r="J27" s="390"/>
      <c r="K27" s="78"/>
      <c r="L27" s="81" t="s">
        <v>1758</v>
      </c>
      <c r="M27" s="62" t="s">
        <v>1760</v>
      </c>
      <c r="N27" s="62" t="s">
        <v>1680</v>
      </c>
      <c r="O27" s="77">
        <v>1</v>
      </c>
      <c r="P27" s="77">
        <v>1</v>
      </c>
      <c r="Q27" s="208" t="s">
        <v>443</v>
      </c>
    </row>
    <row r="28" spans="1:17" ht="39.950000000000003" customHeight="1" x14ac:dyDescent="0.15">
      <c r="A28" s="395"/>
      <c r="B28" s="425"/>
      <c r="C28" s="390"/>
      <c r="D28" s="390"/>
      <c r="E28" s="393"/>
      <c r="F28" s="402"/>
      <c r="G28" s="290"/>
      <c r="H28" s="390"/>
      <c r="I28" s="407"/>
      <c r="J28" s="390"/>
      <c r="K28" s="78"/>
      <c r="L28" s="81" t="s">
        <v>1759</v>
      </c>
      <c r="M28" s="62" t="s">
        <v>1756</v>
      </c>
      <c r="N28" s="62" t="s">
        <v>1680</v>
      </c>
      <c r="O28" s="77">
        <v>1</v>
      </c>
      <c r="P28" s="77">
        <v>1</v>
      </c>
      <c r="Q28" s="208" t="s">
        <v>443</v>
      </c>
    </row>
    <row r="29" spans="1:17" ht="39.950000000000003" customHeight="1" x14ac:dyDescent="0.15">
      <c r="A29" s="424">
        <v>8</v>
      </c>
      <c r="B29" s="404" t="s">
        <v>862</v>
      </c>
      <c r="C29" s="389" t="s">
        <v>440</v>
      </c>
      <c r="D29" s="389">
        <v>4620300907</v>
      </c>
      <c r="E29" s="401" t="s">
        <v>437</v>
      </c>
      <c r="F29" s="401" t="s">
        <v>856</v>
      </c>
      <c r="G29" s="290"/>
      <c r="H29" s="389" t="s">
        <v>440</v>
      </c>
      <c r="I29" s="406" t="s">
        <v>857</v>
      </c>
      <c r="J29" s="389" t="s">
        <v>541</v>
      </c>
      <c r="K29" s="78"/>
      <c r="L29" s="79" t="s">
        <v>659</v>
      </c>
      <c r="M29" s="294" t="s">
        <v>858</v>
      </c>
      <c r="N29" s="294" t="s">
        <v>859</v>
      </c>
      <c r="O29" s="80">
        <v>3</v>
      </c>
      <c r="P29" s="80">
        <v>3</v>
      </c>
      <c r="Q29" s="302" t="s">
        <v>443</v>
      </c>
    </row>
    <row r="30" spans="1:17" ht="39.950000000000003" customHeight="1" x14ac:dyDescent="0.15">
      <c r="A30" s="424"/>
      <c r="B30" s="425"/>
      <c r="C30" s="390"/>
      <c r="D30" s="390"/>
      <c r="E30" s="402"/>
      <c r="F30" s="402"/>
      <c r="G30" s="290"/>
      <c r="H30" s="390"/>
      <c r="I30" s="407"/>
      <c r="J30" s="390"/>
      <c r="K30" s="78"/>
      <c r="L30" s="81" t="s">
        <v>663</v>
      </c>
      <c r="M30" s="62" t="s">
        <v>860</v>
      </c>
      <c r="N30" s="62" t="s">
        <v>859</v>
      </c>
      <c r="O30" s="77">
        <v>2</v>
      </c>
      <c r="P30" s="77">
        <v>2</v>
      </c>
      <c r="Q30" s="178" t="s">
        <v>443</v>
      </c>
    </row>
    <row r="31" spans="1:17" ht="39.950000000000003" customHeight="1" x14ac:dyDescent="0.15">
      <c r="A31" s="424"/>
      <c r="B31" s="425"/>
      <c r="C31" s="390"/>
      <c r="D31" s="390"/>
      <c r="E31" s="402"/>
      <c r="F31" s="402"/>
      <c r="G31" s="290"/>
      <c r="H31" s="390"/>
      <c r="I31" s="407"/>
      <c r="J31" s="390"/>
      <c r="K31" s="78"/>
      <c r="L31" s="81" t="s">
        <v>1057</v>
      </c>
      <c r="M31" s="62" t="s">
        <v>1070</v>
      </c>
      <c r="N31" s="62" t="s">
        <v>859</v>
      </c>
      <c r="O31" s="77">
        <v>2</v>
      </c>
      <c r="P31" s="77">
        <v>2</v>
      </c>
      <c r="Q31" s="178" t="s">
        <v>443</v>
      </c>
    </row>
    <row r="32" spans="1:17" ht="39.950000000000003" customHeight="1" x14ac:dyDescent="0.15">
      <c r="A32" s="424"/>
      <c r="B32" s="425"/>
      <c r="C32" s="390"/>
      <c r="D32" s="390"/>
      <c r="E32" s="402"/>
      <c r="F32" s="402"/>
      <c r="G32" s="290"/>
      <c r="H32" s="390"/>
      <c r="I32" s="407"/>
      <c r="J32" s="390"/>
      <c r="K32" s="78"/>
      <c r="L32" s="81" t="s">
        <v>734</v>
      </c>
      <c r="M32" s="62" t="s">
        <v>1071</v>
      </c>
      <c r="N32" s="62" t="s">
        <v>1072</v>
      </c>
      <c r="O32" s="77">
        <v>3</v>
      </c>
      <c r="P32" s="77">
        <v>3</v>
      </c>
      <c r="Q32" s="178" t="s">
        <v>443</v>
      </c>
    </row>
    <row r="33" spans="1:17" ht="39.950000000000003" customHeight="1" x14ac:dyDescent="0.15">
      <c r="A33" s="424"/>
      <c r="B33" s="405"/>
      <c r="C33" s="391"/>
      <c r="D33" s="391"/>
      <c r="E33" s="410"/>
      <c r="F33" s="410"/>
      <c r="G33" s="290"/>
      <c r="H33" s="391"/>
      <c r="I33" s="417"/>
      <c r="J33" s="391"/>
      <c r="K33" s="78"/>
      <c r="L33" s="82" t="s">
        <v>1124</v>
      </c>
      <c r="M33" s="299" t="s">
        <v>1371</v>
      </c>
      <c r="N33" s="299" t="s">
        <v>1372</v>
      </c>
      <c r="O33" s="153">
        <v>2</v>
      </c>
      <c r="P33" s="153">
        <v>2</v>
      </c>
      <c r="Q33" s="178" t="s">
        <v>443</v>
      </c>
    </row>
    <row r="34" spans="1:17" ht="39.950000000000003" customHeight="1" x14ac:dyDescent="0.15">
      <c r="A34" s="131">
        <v>9</v>
      </c>
      <c r="B34" s="218" t="s">
        <v>862</v>
      </c>
      <c r="C34" s="114" t="s">
        <v>440</v>
      </c>
      <c r="D34" s="114">
        <v>4620300923</v>
      </c>
      <c r="E34" s="115" t="s">
        <v>863</v>
      </c>
      <c r="F34" s="115" t="s">
        <v>864</v>
      </c>
      <c r="G34" s="116"/>
      <c r="H34" s="114" t="s">
        <v>440</v>
      </c>
      <c r="I34" s="192" t="s">
        <v>865</v>
      </c>
      <c r="J34" s="114" t="s">
        <v>807</v>
      </c>
      <c r="K34" s="117"/>
      <c r="L34" s="118" t="s">
        <v>659</v>
      </c>
      <c r="M34" s="119" t="s">
        <v>864</v>
      </c>
      <c r="N34" s="119" t="s">
        <v>1279</v>
      </c>
      <c r="O34" s="166">
        <v>7</v>
      </c>
      <c r="P34" s="166">
        <v>7</v>
      </c>
      <c r="Q34" s="198" t="s">
        <v>443</v>
      </c>
    </row>
    <row r="35" spans="1:17" ht="39.950000000000003" customHeight="1" x14ac:dyDescent="0.15">
      <c r="A35" s="131">
        <v>10</v>
      </c>
      <c r="B35" s="218" t="s">
        <v>1083</v>
      </c>
      <c r="C35" s="281" t="s">
        <v>440</v>
      </c>
      <c r="D35" s="114">
        <v>4620301251</v>
      </c>
      <c r="E35" s="115" t="s">
        <v>1710</v>
      </c>
      <c r="F35" s="115" t="s">
        <v>1078</v>
      </c>
      <c r="G35" s="116"/>
      <c r="H35" s="114" t="s">
        <v>440</v>
      </c>
      <c r="I35" s="192" t="s">
        <v>1079</v>
      </c>
      <c r="J35" s="114" t="s">
        <v>1076</v>
      </c>
      <c r="K35" s="117"/>
      <c r="L35" s="118" t="s">
        <v>659</v>
      </c>
      <c r="M35" s="119" t="s">
        <v>1075</v>
      </c>
      <c r="N35" s="115" t="s">
        <v>1280</v>
      </c>
      <c r="O35" s="166">
        <v>10</v>
      </c>
      <c r="P35" s="166">
        <v>10</v>
      </c>
      <c r="Q35" s="198" t="s">
        <v>443</v>
      </c>
    </row>
    <row r="36" spans="1:17" ht="39.950000000000003" customHeight="1" x14ac:dyDescent="0.15">
      <c r="A36" s="131">
        <v>11</v>
      </c>
      <c r="B36" s="218" t="s">
        <v>596</v>
      </c>
      <c r="C36" s="281" t="s">
        <v>440</v>
      </c>
      <c r="D36" s="281">
        <v>4620301103</v>
      </c>
      <c r="E36" s="289" t="s">
        <v>1080</v>
      </c>
      <c r="F36" s="289" t="s">
        <v>1081</v>
      </c>
      <c r="G36" s="292"/>
      <c r="H36" s="281" t="s">
        <v>440</v>
      </c>
      <c r="I36" s="283" t="s">
        <v>1082</v>
      </c>
      <c r="J36" s="281" t="s">
        <v>1089</v>
      </c>
      <c r="K36" s="199"/>
      <c r="L36" s="82" t="s">
        <v>659</v>
      </c>
      <c r="M36" s="289" t="s">
        <v>1081</v>
      </c>
      <c r="N36" s="283" t="s">
        <v>1281</v>
      </c>
      <c r="O36" s="179">
        <v>4</v>
      </c>
      <c r="P36" s="179">
        <v>4</v>
      </c>
      <c r="Q36" s="198" t="s">
        <v>443</v>
      </c>
    </row>
    <row r="37" spans="1:17" ht="39.950000000000003" customHeight="1" x14ac:dyDescent="0.15">
      <c r="A37" s="131">
        <v>12</v>
      </c>
      <c r="B37" s="218" t="s">
        <v>1083</v>
      </c>
      <c r="C37" s="114" t="s">
        <v>440</v>
      </c>
      <c r="D37" s="114">
        <v>4620301202</v>
      </c>
      <c r="E37" s="115" t="s">
        <v>1276</v>
      </c>
      <c r="F37" s="115" t="s">
        <v>1283</v>
      </c>
      <c r="G37" s="116"/>
      <c r="H37" s="114" t="s">
        <v>440</v>
      </c>
      <c r="I37" s="192" t="s">
        <v>1277</v>
      </c>
      <c r="J37" s="114" t="s">
        <v>1278</v>
      </c>
      <c r="K37" s="117"/>
      <c r="L37" s="118" t="s">
        <v>659</v>
      </c>
      <c r="M37" s="115" t="s">
        <v>1283</v>
      </c>
      <c r="N37" s="192" t="s">
        <v>1282</v>
      </c>
      <c r="O37" s="166">
        <v>7</v>
      </c>
      <c r="P37" s="166">
        <v>7</v>
      </c>
      <c r="Q37" s="302" t="s">
        <v>443</v>
      </c>
    </row>
    <row r="38" spans="1:17" s="226" customFormat="1" ht="39.950000000000003" customHeight="1" x14ac:dyDescent="0.15">
      <c r="A38" s="424">
        <v>13</v>
      </c>
      <c r="B38" s="404" t="s">
        <v>1313</v>
      </c>
      <c r="C38" s="427" t="s">
        <v>523</v>
      </c>
      <c r="D38" s="427">
        <v>4620301210</v>
      </c>
      <c r="E38" s="392" t="s">
        <v>1314</v>
      </c>
      <c r="F38" s="392" t="s">
        <v>1556</v>
      </c>
      <c r="G38" s="116">
        <v>8997104</v>
      </c>
      <c r="H38" s="389" t="s">
        <v>440</v>
      </c>
      <c r="I38" s="392" t="s">
        <v>1374</v>
      </c>
      <c r="J38" s="389" t="s">
        <v>1315</v>
      </c>
      <c r="K38" s="117" t="s">
        <v>714</v>
      </c>
      <c r="L38" s="223" t="s">
        <v>999</v>
      </c>
      <c r="M38" s="175" t="s">
        <v>1316</v>
      </c>
      <c r="N38" s="175" t="s">
        <v>1318</v>
      </c>
      <c r="O38" s="176">
        <v>7</v>
      </c>
      <c r="P38" s="176">
        <v>7</v>
      </c>
      <c r="Q38" s="224" t="s">
        <v>443</v>
      </c>
    </row>
    <row r="39" spans="1:17" s="226" customFormat="1" ht="39.950000000000003" customHeight="1" x14ac:dyDescent="0.15">
      <c r="A39" s="424"/>
      <c r="B39" s="425"/>
      <c r="C39" s="428"/>
      <c r="D39" s="428"/>
      <c r="E39" s="393"/>
      <c r="F39" s="393"/>
      <c r="G39" s="290"/>
      <c r="H39" s="390"/>
      <c r="I39" s="393"/>
      <c r="J39" s="390"/>
      <c r="K39" s="78"/>
      <c r="L39" s="81" t="s">
        <v>1000</v>
      </c>
      <c r="M39" s="62" t="s">
        <v>1317</v>
      </c>
      <c r="N39" s="62" t="s">
        <v>1320</v>
      </c>
      <c r="O39" s="77">
        <v>1</v>
      </c>
      <c r="P39" s="77">
        <v>1</v>
      </c>
      <c r="Q39" s="225" t="s">
        <v>443</v>
      </c>
    </row>
    <row r="40" spans="1:17" s="226" customFormat="1" ht="39.950000000000003" customHeight="1" x14ac:dyDescent="0.15">
      <c r="A40" s="424"/>
      <c r="B40" s="425"/>
      <c r="C40" s="428"/>
      <c r="D40" s="428"/>
      <c r="E40" s="393"/>
      <c r="F40" s="393"/>
      <c r="G40" s="290"/>
      <c r="H40" s="390"/>
      <c r="I40" s="393"/>
      <c r="J40" s="390"/>
      <c r="K40" s="78"/>
      <c r="L40" s="81" t="s">
        <v>1003</v>
      </c>
      <c r="M40" s="62" t="s">
        <v>1397</v>
      </c>
      <c r="N40" s="62" t="s">
        <v>1319</v>
      </c>
      <c r="O40" s="77">
        <v>7</v>
      </c>
      <c r="P40" s="77">
        <v>7</v>
      </c>
      <c r="Q40" s="225" t="s">
        <v>443</v>
      </c>
    </row>
    <row r="41" spans="1:17" s="226" customFormat="1" ht="39.950000000000003" customHeight="1" x14ac:dyDescent="0.15">
      <c r="A41" s="424"/>
      <c r="B41" s="405"/>
      <c r="C41" s="429"/>
      <c r="D41" s="429"/>
      <c r="E41" s="394"/>
      <c r="F41" s="394"/>
      <c r="G41" s="292"/>
      <c r="H41" s="391"/>
      <c r="I41" s="394"/>
      <c r="J41" s="391"/>
      <c r="K41" s="199"/>
      <c r="L41" s="82" t="s">
        <v>1557</v>
      </c>
      <c r="M41" s="295" t="s">
        <v>1558</v>
      </c>
      <c r="N41" s="295" t="s">
        <v>1559</v>
      </c>
      <c r="O41" s="179">
        <v>4</v>
      </c>
      <c r="P41" s="179">
        <v>4</v>
      </c>
      <c r="Q41" s="225" t="s">
        <v>443</v>
      </c>
    </row>
    <row r="42" spans="1:17" s="226" customFormat="1" ht="39.950000000000003" customHeight="1" x14ac:dyDescent="0.15">
      <c r="A42" s="424">
        <v>14</v>
      </c>
      <c r="B42" s="425" t="s">
        <v>595</v>
      </c>
      <c r="C42" s="388" t="s">
        <v>43</v>
      </c>
      <c r="D42" s="388">
        <v>4620301228</v>
      </c>
      <c r="E42" s="399" t="s">
        <v>1385</v>
      </c>
      <c r="F42" s="402" t="s">
        <v>1386</v>
      </c>
      <c r="G42" s="67" t="s">
        <v>522</v>
      </c>
      <c r="H42" s="390" t="s">
        <v>440</v>
      </c>
      <c r="I42" s="407" t="s">
        <v>1389</v>
      </c>
      <c r="J42" s="390" t="s">
        <v>1388</v>
      </c>
      <c r="K42" s="69" t="s">
        <v>533</v>
      </c>
      <c r="L42" s="70" t="s">
        <v>659</v>
      </c>
      <c r="M42" s="71" t="s">
        <v>1391</v>
      </c>
      <c r="N42" s="71" t="s">
        <v>1387</v>
      </c>
      <c r="O42" s="72">
        <v>7</v>
      </c>
      <c r="P42" s="72">
        <v>7</v>
      </c>
      <c r="Q42" s="228" t="s">
        <v>443</v>
      </c>
    </row>
    <row r="43" spans="1:17" s="226" customFormat="1" ht="39.950000000000003" customHeight="1" x14ac:dyDescent="0.15">
      <c r="A43" s="424"/>
      <c r="B43" s="405"/>
      <c r="C43" s="385"/>
      <c r="D43" s="385"/>
      <c r="E43" s="387"/>
      <c r="F43" s="410"/>
      <c r="G43" s="67" t="s">
        <v>522</v>
      </c>
      <c r="H43" s="391"/>
      <c r="I43" s="417"/>
      <c r="J43" s="391"/>
      <c r="K43" s="69" t="s">
        <v>533</v>
      </c>
      <c r="L43" s="200" t="s">
        <v>663</v>
      </c>
      <c r="M43" s="180" t="s">
        <v>1392</v>
      </c>
      <c r="N43" s="180" t="s">
        <v>1390</v>
      </c>
      <c r="O43" s="181">
        <v>7</v>
      </c>
      <c r="P43" s="181">
        <v>7</v>
      </c>
      <c r="Q43" s="229" t="s">
        <v>443</v>
      </c>
    </row>
    <row r="44" spans="1:17" s="226" customFormat="1" ht="39.950000000000003" customHeight="1" x14ac:dyDescent="0.15">
      <c r="A44" s="271">
        <v>15</v>
      </c>
      <c r="B44" s="297" t="s">
        <v>595</v>
      </c>
      <c r="C44" s="284" t="s">
        <v>43</v>
      </c>
      <c r="D44" s="284">
        <v>4620301236</v>
      </c>
      <c r="E44" s="279" t="s">
        <v>1594</v>
      </c>
      <c r="F44" s="289" t="s">
        <v>1636</v>
      </c>
      <c r="G44" s="292" t="s">
        <v>522</v>
      </c>
      <c r="H44" s="281" t="s">
        <v>440</v>
      </c>
      <c r="I44" s="283" t="s">
        <v>1637</v>
      </c>
      <c r="J44" s="281" t="s">
        <v>1598</v>
      </c>
      <c r="K44" s="199" t="s">
        <v>533</v>
      </c>
      <c r="L44" s="118" t="s">
        <v>659</v>
      </c>
      <c r="M44" s="119" t="s">
        <v>1638</v>
      </c>
      <c r="N44" s="119" t="s">
        <v>1639</v>
      </c>
      <c r="O44" s="166">
        <v>9</v>
      </c>
      <c r="P44" s="166">
        <v>9</v>
      </c>
      <c r="Q44" s="252" t="s">
        <v>1607</v>
      </c>
    </row>
    <row r="45" spans="1:17" s="226" customFormat="1" ht="39.950000000000003" customHeight="1" x14ac:dyDescent="0.15">
      <c r="A45" s="424">
        <v>16</v>
      </c>
      <c r="B45" s="437" t="s">
        <v>1744</v>
      </c>
      <c r="C45" s="384" t="s">
        <v>440</v>
      </c>
      <c r="D45" s="384">
        <v>4620301269</v>
      </c>
      <c r="E45" s="418" t="s">
        <v>1741</v>
      </c>
      <c r="F45" s="406" t="s">
        <v>1742</v>
      </c>
      <c r="G45" s="291"/>
      <c r="H45" s="389" t="s">
        <v>440</v>
      </c>
      <c r="I45" s="392" t="s">
        <v>1743</v>
      </c>
      <c r="J45" s="389" t="s">
        <v>2056</v>
      </c>
      <c r="K45" s="253"/>
      <c r="L45" s="251" t="s">
        <v>659</v>
      </c>
      <c r="M45" s="175" t="s">
        <v>1742</v>
      </c>
      <c r="N45" s="286" t="s">
        <v>1796</v>
      </c>
      <c r="O45" s="153">
        <v>7</v>
      </c>
      <c r="P45" s="153">
        <v>7</v>
      </c>
      <c r="Q45" s="275" t="s">
        <v>1607</v>
      </c>
    </row>
    <row r="46" spans="1:17" s="226" customFormat="1" ht="39.950000000000003" customHeight="1" x14ac:dyDescent="0.15">
      <c r="A46" s="424"/>
      <c r="B46" s="438"/>
      <c r="C46" s="385"/>
      <c r="D46" s="385"/>
      <c r="E46" s="419"/>
      <c r="F46" s="417"/>
      <c r="G46" s="291"/>
      <c r="H46" s="391"/>
      <c r="I46" s="394"/>
      <c r="J46" s="391"/>
      <c r="K46" s="253"/>
      <c r="L46" s="200" t="s">
        <v>1795</v>
      </c>
      <c r="M46" s="295" t="s">
        <v>1797</v>
      </c>
      <c r="N46" s="276" t="s">
        <v>1798</v>
      </c>
      <c r="O46" s="181">
        <v>5</v>
      </c>
      <c r="P46" s="181">
        <v>5</v>
      </c>
      <c r="Q46" s="277" t="s">
        <v>443</v>
      </c>
    </row>
    <row r="47" spans="1:17" s="226" customFormat="1" ht="39.950000000000003" customHeight="1" x14ac:dyDescent="0.15">
      <c r="A47" s="424">
        <v>17</v>
      </c>
      <c r="B47" s="437" t="s">
        <v>596</v>
      </c>
      <c r="C47" s="384" t="s">
        <v>440</v>
      </c>
      <c r="D47" s="384">
        <v>4620301277</v>
      </c>
      <c r="E47" s="418" t="s">
        <v>1868</v>
      </c>
      <c r="F47" s="406" t="s">
        <v>1869</v>
      </c>
      <c r="G47" s="291"/>
      <c r="H47" s="389" t="s">
        <v>440</v>
      </c>
      <c r="I47" s="392" t="s">
        <v>1870</v>
      </c>
      <c r="J47" s="389" t="s">
        <v>1871</v>
      </c>
      <c r="K47" s="253"/>
      <c r="L47" s="251" t="s">
        <v>659</v>
      </c>
      <c r="M47" s="175" t="s">
        <v>1872</v>
      </c>
      <c r="N47" s="308" t="s">
        <v>1874</v>
      </c>
      <c r="O47" s="153">
        <v>2</v>
      </c>
      <c r="P47" s="153">
        <v>2</v>
      </c>
      <c r="Q47" s="275" t="s">
        <v>443</v>
      </c>
    </row>
    <row r="48" spans="1:17" s="226" customFormat="1" ht="39.950000000000003" customHeight="1" x14ac:dyDescent="0.15">
      <c r="A48" s="424"/>
      <c r="B48" s="439"/>
      <c r="C48" s="388"/>
      <c r="D48" s="388"/>
      <c r="E48" s="420"/>
      <c r="F48" s="407"/>
      <c r="G48" s="367"/>
      <c r="H48" s="390"/>
      <c r="I48" s="393"/>
      <c r="J48" s="390"/>
      <c r="K48" s="253"/>
      <c r="L48" s="371" t="s">
        <v>663</v>
      </c>
      <c r="M48" s="62" t="s">
        <v>1873</v>
      </c>
      <c r="N48" s="365" t="s">
        <v>1875</v>
      </c>
      <c r="O48" s="77">
        <v>2</v>
      </c>
      <c r="P48" s="77">
        <v>2</v>
      </c>
      <c r="Q48" s="372" t="s">
        <v>443</v>
      </c>
    </row>
    <row r="49" spans="1:17" s="226" customFormat="1" ht="39.950000000000003" customHeight="1" x14ac:dyDescent="0.15">
      <c r="A49" s="424"/>
      <c r="B49" s="438"/>
      <c r="C49" s="385"/>
      <c r="D49" s="385"/>
      <c r="E49" s="419"/>
      <c r="F49" s="417"/>
      <c r="G49" s="291"/>
      <c r="H49" s="391"/>
      <c r="I49" s="394"/>
      <c r="J49" s="391"/>
      <c r="K49" s="253"/>
      <c r="L49" s="373" t="s">
        <v>665</v>
      </c>
      <c r="M49" s="374" t="s">
        <v>2161</v>
      </c>
      <c r="N49" s="375" t="s">
        <v>2164</v>
      </c>
      <c r="O49" s="376">
        <v>2</v>
      </c>
      <c r="P49" s="376">
        <v>2</v>
      </c>
      <c r="Q49" s="377" t="s">
        <v>2162</v>
      </c>
    </row>
    <row r="50" spans="1:17" s="226" customFormat="1" ht="39.950000000000003" customHeight="1" x14ac:dyDescent="0.15">
      <c r="A50" s="328">
        <v>18</v>
      </c>
      <c r="B50" s="332" t="s">
        <v>1983</v>
      </c>
      <c r="C50" s="329" t="s">
        <v>43</v>
      </c>
      <c r="D50" s="329">
        <v>4620301285</v>
      </c>
      <c r="E50" s="330" t="s">
        <v>1984</v>
      </c>
      <c r="F50" s="334" t="s">
        <v>1985</v>
      </c>
      <c r="G50" s="333" t="s">
        <v>522</v>
      </c>
      <c r="H50" s="331" t="s">
        <v>440</v>
      </c>
      <c r="I50" s="335" t="s">
        <v>1986</v>
      </c>
      <c r="J50" s="331" t="s">
        <v>1987</v>
      </c>
      <c r="K50" s="199" t="s">
        <v>533</v>
      </c>
      <c r="L50" s="118" t="s">
        <v>659</v>
      </c>
      <c r="M50" s="119" t="s">
        <v>1985</v>
      </c>
      <c r="N50" s="119" t="s">
        <v>1988</v>
      </c>
      <c r="O50" s="166">
        <v>7</v>
      </c>
      <c r="P50" s="166">
        <v>7</v>
      </c>
      <c r="Q50" s="272" t="s">
        <v>443</v>
      </c>
    </row>
    <row r="51" spans="1:17" s="226" customFormat="1" ht="39.950000000000003" customHeight="1" x14ac:dyDescent="0.15">
      <c r="A51" s="346">
        <v>19</v>
      </c>
      <c r="B51" s="353" t="s">
        <v>1983</v>
      </c>
      <c r="C51" s="350" t="s">
        <v>43</v>
      </c>
      <c r="D51" s="350">
        <v>4620301293</v>
      </c>
      <c r="E51" s="347" t="s">
        <v>867</v>
      </c>
      <c r="F51" s="351" t="s">
        <v>2044</v>
      </c>
      <c r="G51" s="352" t="s">
        <v>522</v>
      </c>
      <c r="H51" s="348" t="s">
        <v>440</v>
      </c>
      <c r="I51" s="349" t="s">
        <v>2045</v>
      </c>
      <c r="J51" s="348" t="s">
        <v>870</v>
      </c>
      <c r="K51" s="199" t="s">
        <v>533</v>
      </c>
      <c r="L51" s="118" t="s">
        <v>659</v>
      </c>
      <c r="M51" s="119" t="s">
        <v>2044</v>
      </c>
      <c r="N51" s="119" t="s">
        <v>2046</v>
      </c>
      <c r="O51" s="166">
        <v>4</v>
      </c>
      <c r="P51" s="166">
        <v>4</v>
      </c>
      <c r="Q51" s="272" t="s">
        <v>443</v>
      </c>
    </row>
    <row r="52" spans="1:17" s="226" customFormat="1" ht="39.950000000000003" customHeight="1" x14ac:dyDescent="0.15">
      <c r="A52" s="354">
        <v>20</v>
      </c>
      <c r="B52" s="362" t="s">
        <v>2057</v>
      </c>
      <c r="C52" s="359" t="s">
        <v>43</v>
      </c>
      <c r="D52" s="359">
        <v>4620301301</v>
      </c>
      <c r="E52" s="356" t="s">
        <v>2058</v>
      </c>
      <c r="F52" s="360" t="s">
        <v>2119</v>
      </c>
      <c r="G52" s="361" t="s">
        <v>522</v>
      </c>
      <c r="H52" s="357" t="s">
        <v>440</v>
      </c>
      <c r="I52" s="358" t="s">
        <v>434</v>
      </c>
      <c r="J52" s="357" t="s">
        <v>2059</v>
      </c>
      <c r="K52" s="199" t="s">
        <v>533</v>
      </c>
      <c r="L52" s="118" t="s">
        <v>659</v>
      </c>
      <c r="M52" s="119" t="s">
        <v>666</v>
      </c>
      <c r="N52" s="119" t="s">
        <v>2060</v>
      </c>
      <c r="O52" s="166">
        <v>9</v>
      </c>
      <c r="P52" s="166">
        <v>9</v>
      </c>
      <c r="Q52" s="272" t="s">
        <v>443</v>
      </c>
    </row>
    <row r="53" spans="1:17" s="226" customFormat="1" ht="39.950000000000003" customHeight="1" x14ac:dyDescent="0.15">
      <c r="A53" s="354">
        <v>21</v>
      </c>
      <c r="B53" s="362" t="s">
        <v>1983</v>
      </c>
      <c r="C53" s="359" t="s">
        <v>43</v>
      </c>
      <c r="D53" s="359">
        <v>4620301319</v>
      </c>
      <c r="E53" s="356" t="s">
        <v>2083</v>
      </c>
      <c r="F53" s="360" t="s">
        <v>2084</v>
      </c>
      <c r="G53" s="361" t="s">
        <v>522</v>
      </c>
      <c r="H53" s="357" t="s">
        <v>440</v>
      </c>
      <c r="I53" s="358" t="s">
        <v>2085</v>
      </c>
      <c r="J53" s="357" t="s">
        <v>2086</v>
      </c>
      <c r="K53" s="199" t="s">
        <v>533</v>
      </c>
      <c r="L53" s="118" t="s">
        <v>659</v>
      </c>
      <c r="M53" s="119" t="s">
        <v>2084</v>
      </c>
      <c r="N53" s="119" t="s">
        <v>2087</v>
      </c>
      <c r="O53" s="166">
        <v>4</v>
      </c>
      <c r="P53" s="166">
        <v>4</v>
      </c>
      <c r="Q53" s="272" t="s">
        <v>443</v>
      </c>
    </row>
    <row r="54" spans="1:17" ht="39.950000000000003" customHeight="1" x14ac:dyDescent="0.15">
      <c r="A54" s="395">
        <v>22</v>
      </c>
      <c r="B54" s="404" t="s">
        <v>596</v>
      </c>
      <c r="C54" s="389" t="s">
        <v>44</v>
      </c>
      <c r="D54" s="389" t="s">
        <v>296</v>
      </c>
      <c r="E54" s="401" t="s">
        <v>187</v>
      </c>
      <c r="F54" s="401" t="s">
        <v>1344</v>
      </c>
      <c r="G54" s="408"/>
      <c r="H54" s="389" t="s">
        <v>44</v>
      </c>
      <c r="I54" s="401" t="s">
        <v>1198</v>
      </c>
      <c r="J54" s="389" t="s">
        <v>1196</v>
      </c>
      <c r="K54" s="390"/>
      <c r="L54" s="70" t="s">
        <v>659</v>
      </c>
      <c r="M54" s="71" t="s">
        <v>679</v>
      </c>
      <c r="N54" s="175" t="s">
        <v>680</v>
      </c>
      <c r="O54" s="72">
        <v>3</v>
      </c>
      <c r="P54" s="72">
        <v>4</v>
      </c>
      <c r="Q54" s="228" t="s">
        <v>443</v>
      </c>
    </row>
    <row r="55" spans="1:17" ht="39.950000000000003" customHeight="1" x14ac:dyDescent="0.15">
      <c r="A55" s="395" t="e">
        <f>#REF!+1</f>
        <v>#REF!</v>
      </c>
      <c r="B55" s="425"/>
      <c r="C55" s="390"/>
      <c r="D55" s="390"/>
      <c r="E55" s="402"/>
      <c r="F55" s="402"/>
      <c r="G55" s="408"/>
      <c r="H55" s="390"/>
      <c r="I55" s="402"/>
      <c r="J55" s="390"/>
      <c r="K55" s="390"/>
      <c r="L55" s="81" t="s">
        <v>663</v>
      </c>
      <c r="M55" s="62" t="s">
        <v>766</v>
      </c>
      <c r="N55" s="62" t="s">
        <v>767</v>
      </c>
      <c r="O55" s="77">
        <v>5</v>
      </c>
      <c r="P55" s="77">
        <v>5</v>
      </c>
      <c r="Q55" s="225" t="s">
        <v>443</v>
      </c>
    </row>
    <row r="56" spans="1:17" ht="39.950000000000003" customHeight="1" x14ac:dyDescent="0.15">
      <c r="A56" s="395" t="e">
        <f t="shared" ref="A56:A98" si="0">A55+1</f>
        <v>#REF!</v>
      </c>
      <c r="B56" s="405"/>
      <c r="C56" s="391"/>
      <c r="D56" s="391"/>
      <c r="E56" s="410"/>
      <c r="F56" s="410"/>
      <c r="G56" s="409"/>
      <c r="H56" s="391"/>
      <c r="I56" s="410"/>
      <c r="J56" s="391"/>
      <c r="K56" s="391"/>
      <c r="L56" s="82" t="s">
        <v>665</v>
      </c>
      <c r="M56" s="295" t="s">
        <v>1260</v>
      </c>
      <c r="N56" s="295" t="s">
        <v>1261</v>
      </c>
      <c r="O56" s="179">
        <v>6</v>
      </c>
      <c r="P56" s="179">
        <v>6</v>
      </c>
      <c r="Q56" s="229" t="s">
        <v>443</v>
      </c>
    </row>
    <row r="57" spans="1:17" ht="39.950000000000003" customHeight="1" x14ac:dyDescent="0.15">
      <c r="A57" s="395">
        <v>23</v>
      </c>
      <c r="B57" s="396" t="s">
        <v>595</v>
      </c>
      <c r="C57" s="384" t="s">
        <v>45</v>
      </c>
      <c r="D57" s="384" t="s">
        <v>289</v>
      </c>
      <c r="E57" s="386" t="s">
        <v>188</v>
      </c>
      <c r="F57" s="386" t="s">
        <v>1345</v>
      </c>
      <c r="G57" s="411" t="s">
        <v>128</v>
      </c>
      <c r="H57" s="384" t="s">
        <v>45</v>
      </c>
      <c r="I57" s="414" t="s">
        <v>681</v>
      </c>
      <c r="J57" s="384" t="s">
        <v>247</v>
      </c>
      <c r="K57" s="384" t="s">
        <v>248</v>
      </c>
      <c r="L57" s="79" t="s">
        <v>677</v>
      </c>
      <c r="M57" s="175" t="s">
        <v>682</v>
      </c>
      <c r="N57" s="175" t="s">
        <v>683</v>
      </c>
      <c r="O57" s="176">
        <v>6</v>
      </c>
      <c r="P57" s="176">
        <v>6</v>
      </c>
      <c r="Q57" s="421" t="s">
        <v>443</v>
      </c>
    </row>
    <row r="58" spans="1:17" ht="39.950000000000003" customHeight="1" x14ac:dyDescent="0.15">
      <c r="A58" s="395">
        <f t="shared" si="0"/>
        <v>24</v>
      </c>
      <c r="B58" s="398"/>
      <c r="C58" s="385"/>
      <c r="D58" s="385"/>
      <c r="E58" s="387"/>
      <c r="F58" s="387"/>
      <c r="G58" s="413"/>
      <c r="H58" s="385"/>
      <c r="I58" s="416"/>
      <c r="J58" s="385"/>
      <c r="K58" s="385"/>
      <c r="L58" s="200" t="s">
        <v>678</v>
      </c>
      <c r="M58" s="180" t="s">
        <v>684</v>
      </c>
      <c r="N58" s="180" t="s">
        <v>683</v>
      </c>
      <c r="O58" s="181">
        <v>7</v>
      </c>
      <c r="P58" s="181">
        <v>7</v>
      </c>
      <c r="Q58" s="423"/>
    </row>
    <row r="59" spans="1:17" ht="39.950000000000003" customHeight="1" x14ac:dyDescent="0.15">
      <c r="A59" s="395">
        <v>24</v>
      </c>
      <c r="B59" s="396" t="s">
        <v>595</v>
      </c>
      <c r="C59" s="389" t="s">
        <v>45</v>
      </c>
      <c r="D59" s="389">
        <v>4621700394</v>
      </c>
      <c r="E59" s="401" t="s">
        <v>586</v>
      </c>
      <c r="F59" s="401" t="s">
        <v>614</v>
      </c>
      <c r="G59" s="426">
        <v>8998101</v>
      </c>
      <c r="H59" s="389" t="s">
        <v>45</v>
      </c>
      <c r="I59" s="406" t="s">
        <v>685</v>
      </c>
      <c r="J59" s="389" t="s">
        <v>1500</v>
      </c>
      <c r="K59" s="389" t="s">
        <v>686</v>
      </c>
      <c r="L59" s="79" t="s">
        <v>677</v>
      </c>
      <c r="M59" s="175" t="s">
        <v>687</v>
      </c>
      <c r="N59" s="175" t="s">
        <v>1369</v>
      </c>
      <c r="O59" s="176">
        <v>7</v>
      </c>
      <c r="P59" s="176">
        <v>7</v>
      </c>
      <c r="Q59" s="421" t="s">
        <v>443</v>
      </c>
    </row>
    <row r="60" spans="1:17" ht="39.950000000000003" customHeight="1" x14ac:dyDescent="0.15">
      <c r="A60" s="395">
        <f t="shared" si="0"/>
        <v>25</v>
      </c>
      <c r="B60" s="397"/>
      <c r="C60" s="390"/>
      <c r="D60" s="390"/>
      <c r="E60" s="402"/>
      <c r="F60" s="402"/>
      <c r="G60" s="408"/>
      <c r="H60" s="390"/>
      <c r="I60" s="407"/>
      <c r="J60" s="390"/>
      <c r="K60" s="390"/>
      <c r="L60" s="70" t="s">
        <v>678</v>
      </c>
      <c r="M60" s="71" t="s">
        <v>689</v>
      </c>
      <c r="N60" s="71" t="s">
        <v>1370</v>
      </c>
      <c r="O60" s="72">
        <v>7</v>
      </c>
      <c r="P60" s="72">
        <v>7</v>
      </c>
      <c r="Q60" s="422"/>
    </row>
    <row r="61" spans="1:17" ht="39.950000000000003" customHeight="1" x14ac:dyDescent="0.15">
      <c r="A61" s="395">
        <f t="shared" si="0"/>
        <v>26</v>
      </c>
      <c r="B61" s="398"/>
      <c r="C61" s="391"/>
      <c r="D61" s="391"/>
      <c r="E61" s="410"/>
      <c r="F61" s="410"/>
      <c r="G61" s="409"/>
      <c r="H61" s="391"/>
      <c r="I61" s="417"/>
      <c r="J61" s="391"/>
      <c r="K61" s="391"/>
      <c r="L61" s="82" t="s">
        <v>690</v>
      </c>
      <c r="M61" s="295" t="s">
        <v>691</v>
      </c>
      <c r="N61" s="295" t="s">
        <v>688</v>
      </c>
      <c r="O61" s="179">
        <v>6</v>
      </c>
      <c r="P61" s="179">
        <v>6</v>
      </c>
      <c r="Q61" s="423"/>
    </row>
    <row r="62" spans="1:17" ht="39.950000000000003" customHeight="1" x14ac:dyDescent="0.15">
      <c r="A62" s="395">
        <v>25</v>
      </c>
      <c r="B62" s="425" t="s">
        <v>596</v>
      </c>
      <c r="C62" s="390" t="s">
        <v>45</v>
      </c>
      <c r="D62" s="390" t="s">
        <v>297</v>
      </c>
      <c r="E62" s="402" t="s">
        <v>189</v>
      </c>
      <c r="F62" s="402" t="s">
        <v>514</v>
      </c>
      <c r="G62" s="291">
        <v>8998604</v>
      </c>
      <c r="H62" s="390" t="s">
        <v>45</v>
      </c>
      <c r="I62" s="407" t="s">
        <v>692</v>
      </c>
      <c r="J62" s="390" t="s">
        <v>693</v>
      </c>
      <c r="K62" s="253" t="s">
        <v>694</v>
      </c>
      <c r="L62" s="70" t="s">
        <v>659</v>
      </c>
      <c r="M62" s="71" t="s">
        <v>698</v>
      </c>
      <c r="N62" s="71" t="s">
        <v>699</v>
      </c>
      <c r="O62" s="72">
        <v>5</v>
      </c>
      <c r="P62" s="72">
        <v>5</v>
      </c>
      <c r="Q62" s="422" t="s">
        <v>443</v>
      </c>
    </row>
    <row r="63" spans="1:17" ht="39.950000000000003" customHeight="1" x14ac:dyDescent="0.15">
      <c r="A63" s="395">
        <f t="shared" si="0"/>
        <v>26</v>
      </c>
      <c r="B63" s="405"/>
      <c r="C63" s="391"/>
      <c r="D63" s="391"/>
      <c r="E63" s="410"/>
      <c r="F63" s="410"/>
      <c r="G63" s="291"/>
      <c r="H63" s="391"/>
      <c r="I63" s="417"/>
      <c r="J63" s="391"/>
      <c r="K63" s="253"/>
      <c r="L63" s="200" t="s">
        <v>663</v>
      </c>
      <c r="M63" s="295" t="s">
        <v>701</v>
      </c>
      <c r="N63" s="295" t="s">
        <v>702</v>
      </c>
      <c r="O63" s="179">
        <v>4</v>
      </c>
      <c r="P63" s="179">
        <v>4</v>
      </c>
      <c r="Q63" s="423"/>
    </row>
    <row r="64" spans="1:17" ht="39.950000000000003" customHeight="1" x14ac:dyDescent="0.15">
      <c r="A64" s="395">
        <v>26</v>
      </c>
      <c r="B64" s="404" t="s">
        <v>596</v>
      </c>
      <c r="C64" s="389" t="s">
        <v>45</v>
      </c>
      <c r="D64" s="389" t="s">
        <v>298</v>
      </c>
      <c r="E64" s="392" t="s">
        <v>102</v>
      </c>
      <c r="F64" s="401" t="s">
        <v>1347</v>
      </c>
      <c r="G64" s="290" t="s">
        <v>129</v>
      </c>
      <c r="H64" s="389" t="s">
        <v>45</v>
      </c>
      <c r="I64" s="406" t="s">
        <v>697</v>
      </c>
      <c r="J64" s="389" t="s">
        <v>283</v>
      </c>
      <c r="K64" s="280" t="s">
        <v>284</v>
      </c>
      <c r="L64" s="251" t="s">
        <v>659</v>
      </c>
      <c r="M64" s="175" t="s">
        <v>695</v>
      </c>
      <c r="N64" s="175" t="s">
        <v>696</v>
      </c>
      <c r="O64" s="176">
        <v>5</v>
      </c>
      <c r="P64" s="176">
        <v>5</v>
      </c>
      <c r="Q64" s="177" t="s">
        <v>443</v>
      </c>
    </row>
    <row r="65" spans="1:17" ht="39.950000000000003" customHeight="1" x14ac:dyDescent="0.15">
      <c r="A65" s="395">
        <f t="shared" si="0"/>
        <v>27</v>
      </c>
      <c r="B65" s="405"/>
      <c r="C65" s="391"/>
      <c r="D65" s="391"/>
      <c r="E65" s="394"/>
      <c r="F65" s="410"/>
      <c r="G65" s="290" t="s">
        <v>129</v>
      </c>
      <c r="H65" s="391"/>
      <c r="I65" s="417"/>
      <c r="J65" s="391"/>
      <c r="K65" s="280" t="s">
        <v>284</v>
      </c>
      <c r="L65" s="200" t="s">
        <v>663</v>
      </c>
      <c r="M65" s="180" t="s">
        <v>1059</v>
      </c>
      <c r="N65" s="180" t="s">
        <v>1060</v>
      </c>
      <c r="O65" s="181">
        <v>5</v>
      </c>
      <c r="P65" s="181">
        <v>5</v>
      </c>
      <c r="Q65" s="201" t="s">
        <v>443</v>
      </c>
    </row>
    <row r="66" spans="1:17" ht="39.950000000000003" customHeight="1" x14ac:dyDescent="0.15">
      <c r="A66" s="319">
        <v>27</v>
      </c>
      <c r="B66" s="218" t="s">
        <v>1744</v>
      </c>
      <c r="C66" s="320" t="s">
        <v>454</v>
      </c>
      <c r="D66" s="320">
        <v>4621700402</v>
      </c>
      <c r="E66" s="322" t="s">
        <v>1934</v>
      </c>
      <c r="F66" s="322" t="s">
        <v>1935</v>
      </c>
      <c r="G66" s="323"/>
      <c r="H66" s="320" t="s">
        <v>454</v>
      </c>
      <c r="I66" s="321" t="s">
        <v>1936</v>
      </c>
      <c r="J66" s="320" t="s">
        <v>1937</v>
      </c>
      <c r="K66" s="199"/>
      <c r="L66" s="82" t="s">
        <v>659</v>
      </c>
      <c r="M66" s="322" t="s">
        <v>1935</v>
      </c>
      <c r="N66" s="321" t="s">
        <v>1938</v>
      </c>
      <c r="O66" s="179">
        <v>17</v>
      </c>
      <c r="P66" s="179">
        <v>5</v>
      </c>
      <c r="Q66" s="198" t="s">
        <v>443</v>
      </c>
    </row>
    <row r="67" spans="1:17" ht="39.950000000000003" customHeight="1" x14ac:dyDescent="0.15">
      <c r="A67" s="395">
        <v>28</v>
      </c>
      <c r="B67" s="396" t="s">
        <v>596</v>
      </c>
      <c r="C67" s="389" t="s">
        <v>414</v>
      </c>
      <c r="D67" s="389" t="s">
        <v>300</v>
      </c>
      <c r="E67" s="401" t="s">
        <v>191</v>
      </c>
      <c r="F67" s="401" t="s">
        <v>1348</v>
      </c>
      <c r="G67" s="426" t="s">
        <v>130</v>
      </c>
      <c r="H67" s="389" t="s">
        <v>414</v>
      </c>
      <c r="I67" s="406" t="s">
        <v>703</v>
      </c>
      <c r="J67" s="389" t="s">
        <v>704</v>
      </c>
      <c r="K67" s="389" t="s">
        <v>705</v>
      </c>
      <c r="L67" s="79" t="s">
        <v>674</v>
      </c>
      <c r="M67" s="175" t="s">
        <v>706</v>
      </c>
      <c r="N67" s="175" t="s">
        <v>707</v>
      </c>
      <c r="O67" s="176">
        <v>7</v>
      </c>
      <c r="P67" s="176">
        <v>7</v>
      </c>
      <c r="Q67" s="421" t="s">
        <v>443</v>
      </c>
    </row>
    <row r="68" spans="1:17" ht="39.950000000000003" customHeight="1" x14ac:dyDescent="0.15">
      <c r="A68" s="395">
        <f t="shared" si="0"/>
        <v>29</v>
      </c>
      <c r="B68" s="397"/>
      <c r="C68" s="390"/>
      <c r="D68" s="390"/>
      <c r="E68" s="402"/>
      <c r="F68" s="402"/>
      <c r="G68" s="408"/>
      <c r="H68" s="390"/>
      <c r="I68" s="407"/>
      <c r="J68" s="390"/>
      <c r="K68" s="390"/>
      <c r="L68" s="81" t="s">
        <v>708</v>
      </c>
      <c r="M68" s="62" t="s">
        <v>709</v>
      </c>
      <c r="N68" s="62" t="s">
        <v>707</v>
      </c>
      <c r="O68" s="77">
        <v>6</v>
      </c>
      <c r="P68" s="77">
        <v>6</v>
      </c>
      <c r="Q68" s="422"/>
    </row>
    <row r="69" spans="1:17" ht="39.950000000000003" customHeight="1" x14ac:dyDescent="0.15">
      <c r="A69" s="395">
        <f t="shared" si="0"/>
        <v>30</v>
      </c>
      <c r="B69" s="398"/>
      <c r="C69" s="391"/>
      <c r="D69" s="391"/>
      <c r="E69" s="410"/>
      <c r="F69" s="410"/>
      <c r="G69" s="409"/>
      <c r="H69" s="391"/>
      <c r="I69" s="417"/>
      <c r="J69" s="391"/>
      <c r="K69" s="391"/>
      <c r="L69" s="200" t="s">
        <v>710</v>
      </c>
      <c r="M69" s="180" t="s">
        <v>711</v>
      </c>
      <c r="N69" s="180" t="s">
        <v>707</v>
      </c>
      <c r="O69" s="181">
        <v>6</v>
      </c>
      <c r="P69" s="181">
        <v>6</v>
      </c>
      <c r="Q69" s="423"/>
    </row>
    <row r="70" spans="1:17" ht="39.950000000000003" customHeight="1" x14ac:dyDescent="0.15">
      <c r="A70" s="130">
        <v>29</v>
      </c>
      <c r="B70" s="218" t="s">
        <v>596</v>
      </c>
      <c r="C70" s="114" t="s">
        <v>414</v>
      </c>
      <c r="D70" s="265">
        <v>4624100204</v>
      </c>
      <c r="E70" s="266" t="s">
        <v>601</v>
      </c>
      <c r="F70" s="115" t="s">
        <v>602</v>
      </c>
      <c r="G70" s="116">
        <v>8997104</v>
      </c>
      <c r="H70" s="114" t="s">
        <v>414</v>
      </c>
      <c r="I70" s="192" t="s">
        <v>712</v>
      </c>
      <c r="J70" s="114" t="s">
        <v>713</v>
      </c>
      <c r="K70" s="117" t="s">
        <v>714</v>
      </c>
      <c r="L70" s="118" t="s">
        <v>715</v>
      </c>
      <c r="M70" s="119" t="s">
        <v>602</v>
      </c>
      <c r="N70" s="119" t="s">
        <v>716</v>
      </c>
      <c r="O70" s="166">
        <v>18</v>
      </c>
      <c r="P70" s="166">
        <v>18</v>
      </c>
      <c r="Q70" s="198" t="s">
        <v>443</v>
      </c>
    </row>
    <row r="71" spans="1:17" ht="39.950000000000003" customHeight="1" x14ac:dyDescent="0.15">
      <c r="A71" s="131">
        <v>30</v>
      </c>
      <c r="B71" s="218" t="s">
        <v>596</v>
      </c>
      <c r="C71" s="280" t="s">
        <v>414</v>
      </c>
      <c r="D71" s="248">
        <v>4624100212</v>
      </c>
      <c r="E71" s="249" t="s">
        <v>1586</v>
      </c>
      <c r="F71" s="287" t="s">
        <v>1587</v>
      </c>
      <c r="G71" s="290"/>
      <c r="H71" s="280" t="s">
        <v>414</v>
      </c>
      <c r="I71" s="282" t="s">
        <v>1588</v>
      </c>
      <c r="J71" s="280" t="s">
        <v>1589</v>
      </c>
      <c r="K71" s="78"/>
      <c r="L71" s="223" t="s">
        <v>659</v>
      </c>
      <c r="M71" s="294" t="s">
        <v>1590</v>
      </c>
      <c r="N71" s="294" t="s">
        <v>1591</v>
      </c>
      <c r="O71" s="80">
        <v>7</v>
      </c>
      <c r="P71" s="80">
        <v>7</v>
      </c>
      <c r="Q71" s="298" t="s">
        <v>1607</v>
      </c>
    </row>
    <row r="72" spans="1:17" ht="39.950000000000003" customHeight="1" x14ac:dyDescent="0.15">
      <c r="A72" s="395">
        <v>31</v>
      </c>
      <c r="B72" s="396" t="s">
        <v>596</v>
      </c>
      <c r="C72" s="389" t="s">
        <v>47</v>
      </c>
      <c r="D72" s="389" t="s">
        <v>301</v>
      </c>
      <c r="E72" s="401" t="s">
        <v>1373</v>
      </c>
      <c r="F72" s="401" t="s">
        <v>1349</v>
      </c>
      <c r="G72" s="426" t="s">
        <v>130</v>
      </c>
      <c r="H72" s="389" t="s">
        <v>47</v>
      </c>
      <c r="I72" s="406" t="s">
        <v>717</v>
      </c>
      <c r="J72" s="389" t="s">
        <v>718</v>
      </c>
      <c r="K72" s="389" t="s">
        <v>719</v>
      </c>
      <c r="L72" s="79" t="s">
        <v>715</v>
      </c>
      <c r="M72" s="175" t="s">
        <v>1663</v>
      </c>
      <c r="N72" s="175" t="s">
        <v>720</v>
      </c>
      <c r="O72" s="176">
        <v>6</v>
      </c>
      <c r="P72" s="176">
        <v>6</v>
      </c>
      <c r="Q72" s="421" t="s">
        <v>443</v>
      </c>
    </row>
    <row r="73" spans="1:17" ht="39.950000000000003" customHeight="1" x14ac:dyDescent="0.15">
      <c r="A73" s="395">
        <f t="shared" si="0"/>
        <v>32</v>
      </c>
      <c r="B73" s="397"/>
      <c r="C73" s="390"/>
      <c r="D73" s="390"/>
      <c r="E73" s="402"/>
      <c r="F73" s="402"/>
      <c r="G73" s="408"/>
      <c r="H73" s="390"/>
      <c r="I73" s="407"/>
      <c r="J73" s="390"/>
      <c r="K73" s="390"/>
      <c r="L73" s="81" t="s">
        <v>708</v>
      </c>
      <c r="M73" s="62" t="s">
        <v>1664</v>
      </c>
      <c r="N73" s="62" t="s">
        <v>720</v>
      </c>
      <c r="O73" s="77">
        <v>4</v>
      </c>
      <c r="P73" s="77">
        <v>4</v>
      </c>
      <c r="Q73" s="422"/>
    </row>
    <row r="74" spans="1:17" ht="39.950000000000003" customHeight="1" x14ac:dyDescent="0.15">
      <c r="A74" s="395">
        <f t="shared" si="0"/>
        <v>33</v>
      </c>
      <c r="B74" s="397"/>
      <c r="C74" s="390"/>
      <c r="D74" s="390"/>
      <c r="E74" s="402"/>
      <c r="F74" s="402"/>
      <c r="G74" s="408"/>
      <c r="H74" s="390"/>
      <c r="I74" s="407"/>
      <c r="J74" s="390"/>
      <c r="K74" s="390"/>
      <c r="L74" s="81" t="s">
        <v>762</v>
      </c>
      <c r="M74" s="62" t="s">
        <v>1665</v>
      </c>
      <c r="N74" s="62" t="s">
        <v>1666</v>
      </c>
      <c r="O74" s="77">
        <v>8</v>
      </c>
      <c r="P74" s="77">
        <v>8</v>
      </c>
      <c r="Q74" s="422"/>
    </row>
    <row r="75" spans="1:17" ht="39.950000000000003" customHeight="1" x14ac:dyDescent="0.15">
      <c r="A75" s="395">
        <v>32</v>
      </c>
      <c r="B75" s="404" t="s">
        <v>596</v>
      </c>
      <c r="C75" s="389" t="s">
        <v>47</v>
      </c>
      <c r="D75" s="389" t="s">
        <v>299</v>
      </c>
      <c r="E75" s="401" t="s">
        <v>191</v>
      </c>
      <c r="F75" s="401" t="s">
        <v>308</v>
      </c>
      <c r="G75" s="116" t="s">
        <v>130</v>
      </c>
      <c r="H75" s="389" t="s">
        <v>47</v>
      </c>
      <c r="I75" s="406" t="s">
        <v>717</v>
      </c>
      <c r="J75" s="389" t="s">
        <v>252</v>
      </c>
      <c r="K75" s="117" t="s">
        <v>253</v>
      </c>
      <c r="L75" s="79" t="s">
        <v>715</v>
      </c>
      <c r="M75" s="175" t="s">
        <v>721</v>
      </c>
      <c r="N75" s="175" t="s">
        <v>722</v>
      </c>
      <c r="O75" s="176">
        <v>14</v>
      </c>
      <c r="P75" s="176">
        <v>14</v>
      </c>
      <c r="Q75" s="177" t="s">
        <v>443</v>
      </c>
    </row>
    <row r="76" spans="1:17" ht="39.950000000000003" customHeight="1" x14ac:dyDescent="0.15">
      <c r="A76" s="395">
        <f t="shared" si="0"/>
        <v>33</v>
      </c>
      <c r="B76" s="405"/>
      <c r="C76" s="391"/>
      <c r="D76" s="391"/>
      <c r="E76" s="410"/>
      <c r="F76" s="410"/>
      <c r="G76" s="116" t="s">
        <v>130</v>
      </c>
      <c r="H76" s="391"/>
      <c r="I76" s="417"/>
      <c r="J76" s="391"/>
      <c r="K76" s="117" t="s">
        <v>253</v>
      </c>
      <c r="L76" s="82" t="s">
        <v>788</v>
      </c>
      <c r="M76" s="295" t="s">
        <v>789</v>
      </c>
      <c r="N76" s="295" t="s">
        <v>790</v>
      </c>
      <c r="O76" s="179">
        <v>4</v>
      </c>
      <c r="P76" s="179">
        <v>4</v>
      </c>
      <c r="Q76" s="304" t="s">
        <v>443</v>
      </c>
    </row>
    <row r="77" spans="1:17" ht="39.950000000000003" customHeight="1" x14ac:dyDescent="0.15">
      <c r="A77" s="130">
        <v>33</v>
      </c>
      <c r="B77" s="218" t="s">
        <v>596</v>
      </c>
      <c r="C77" s="281" t="s">
        <v>52</v>
      </c>
      <c r="D77" s="233">
        <v>4622900134</v>
      </c>
      <c r="E77" s="234" t="s">
        <v>1476</v>
      </c>
      <c r="F77" s="289" t="s">
        <v>1477</v>
      </c>
      <c r="G77" s="116"/>
      <c r="H77" s="281" t="s">
        <v>52</v>
      </c>
      <c r="I77" s="283" t="s">
        <v>1478</v>
      </c>
      <c r="J77" s="281" t="s">
        <v>1479</v>
      </c>
      <c r="K77" s="117"/>
      <c r="L77" s="82" t="s">
        <v>659</v>
      </c>
      <c r="M77" s="295" t="s">
        <v>1477</v>
      </c>
      <c r="N77" s="295" t="s">
        <v>1480</v>
      </c>
      <c r="O77" s="179">
        <v>9</v>
      </c>
      <c r="P77" s="179">
        <v>9</v>
      </c>
      <c r="Q77" s="304" t="s">
        <v>443</v>
      </c>
    </row>
    <row r="78" spans="1:17" ht="39.950000000000003" customHeight="1" x14ac:dyDescent="0.15">
      <c r="A78" s="130">
        <v>34</v>
      </c>
      <c r="B78" s="218" t="s">
        <v>596</v>
      </c>
      <c r="C78" s="114" t="s">
        <v>48</v>
      </c>
      <c r="D78" s="265" t="s">
        <v>302</v>
      </c>
      <c r="E78" s="266" t="s">
        <v>303</v>
      </c>
      <c r="F78" s="115" t="s">
        <v>1350</v>
      </c>
      <c r="G78" s="116" t="s">
        <v>131</v>
      </c>
      <c r="H78" s="114" t="s">
        <v>48</v>
      </c>
      <c r="I78" s="192" t="s">
        <v>723</v>
      </c>
      <c r="J78" s="114" t="s">
        <v>311</v>
      </c>
      <c r="K78" s="117" t="s">
        <v>311</v>
      </c>
      <c r="L78" s="118" t="s">
        <v>715</v>
      </c>
      <c r="M78" s="119" t="s">
        <v>724</v>
      </c>
      <c r="N78" s="119" t="s">
        <v>725</v>
      </c>
      <c r="O78" s="166">
        <v>5</v>
      </c>
      <c r="P78" s="166">
        <v>6</v>
      </c>
      <c r="Q78" s="198" t="s">
        <v>443</v>
      </c>
    </row>
    <row r="79" spans="1:17" ht="39.950000000000003" customHeight="1" x14ac:dyDescent="0.15">
      <c r="A79" s="395">
        <v>35</v>
      </c>
      <c r="B79" s="396" t="s">
        <v>595</v>
      </c>
      <c r="C79" s="384" t="s">
        <v>50</v>
      </c>
      <c r="D79" s="384" t="s">
        <v>290</v>
      </c>
      <c r="E79" s="386" t="s">
        <v>193</v>
      </c>
      <c r="F79" s="386" t="s">
        <v>1351</v>
      </c>
      <c r="G79" s="411" t="s">
        <v>227</v>
      </c>
      <c r="H79" s="384" t="s">
        <v>50</v>
      </c>
      <c r="I79" s="414" t="s">
        <v>727</v>
      </c>
      <c r="J79" s="384" t="s">
        <v>256</v>
      </c>
      <c r="K79" s="384" t="s">
        <v>257</v>
      </c>
      <c r="L79" s="79" t="s">
        <v>715</v>
      </c>
      <c r="M79" s="175" t="s">
        <v>728</v>
      </c>
      <c r="N79" s="175" t="s">
        <v>729</v>
      </c>
      <c r="O79" s="176">
        <v>4</v>
      </c>
      <c r="P79" s="176">
        <v>4</v>
      </c>
      <c r="Q79" s="421" t="s">
        <v>443</v>
      </c>
    </row>
    <row r="80" spans="1:17" ht="39.950000000000003" customHeight="1" x14ac:dyDescent="0.15">
      <c r="A80" s="395">
        <f t="shared" si="0"/>
        <v>36</v>
      </c>
      <c r="B80" s="397"/>
      <c r="C80" s="388"/>
      <c r="D80" s="388"/>
      <c r="E80" s="399"/>
      <c r="F80" s="399"/>
      <c r="G80" s="412"/>
      <c r="H80" s="388"/>
      <c r="I80" s="415"/>
      <c r="J80" s="388"/>
      <c r="K80" s="388"/>
      <c r="L80" s="70" t="s">
        <v>708</v>
      </c>
      <c r="M80" s="71" t="s">
        <v>730</v>
      </c>
      <c r="N80" s="71" t="s">
        <v>731</v>
      </c>
      <c r="O80" s="72">
        <v>3</v>
      </c>
      <c r="P80" s="72">
        <v>3</v>
      </c>
      <c r="Q80" s="422"/>
    </row>
    <row r="81" spans="1:17" ht="39.950000000000003" customHeight="1" x14ac:dyDescent="0.15">
      <c r="A81" s="395">
        <f t="shared" si="0"/>
        <v>37</v>
      </c>
      <c r="B81" s="397"/>
      <c r="C81" s="388"/>
      <c r="D81" s="388"/>
      <c r="E81" s="399"/>
      <c r="F81" s="399"/>
      <c r="G81" s="412"/>
      <c r="H81" s="388"/>
      <c r="I81" s="415"/>
      <c r="J81" s="388"/>
      <c r="K81" s="388"/>
      <c r="L81" s="70" t="s">
        <v>710</v>
      </c>
      <c r="M81" s="71" t="s">
        <v>732</v>
      </c>
      <c r="N81" s="71" t="s">
        <v>733</v>
      </c>
      <c r="O81" s="72">
        <v>4</v>
      </c>
      <c r="P81" s="72">
        <v>4</v>
      </c>
      <c r="Q81" s="422"/>
    </row>
    <row r="82" spans="1:17" ht="39.950000000000003" customHeight="1" x14ac:dyDescent="0.15">
      <c r="A82" s="395">
        <f t="shared" si="0"/>
        <v>38</v>
      </c>
      <c r="B82" s="398"/>
      <c r="C82" s="385"/>
      <c r="D82" s="385"/>
      <c r="E82" s="387"/>
      <c r="F82" s="387"/>
      <c r="G82" s="413"/>
      <c r="H82" s="385"/>
      <c r="I82" s="416"/>
      <c r="J82" s="385"/>
      <c r="K82" s="385"/>
      <c r="L82" s="82" t="s">
        <v>734</v>
      </c>
      <c r="M82" s="295" t="s">
        <v>735</v>
      </c>
      <c r="N82" s="295" t="s">
        <v>736</v>
      </c>
      <c r="O82" s="179">
        <v>3</v>
      </c>
      <c r="P82" s="179">
        <v>3</v>
      </c>
      <c r="Q82" s="423"/>
    </row>
    <row r="83" spans="1:17" ht="39.950000000000003" customHeight="1" x14ac:dyDescent="0.15">
      <c r="A83" s="395">
        <v>36</v>
      </c>
      <c r="B83" s="396" t="s">
        <v>595</v>
      </c>
      <c r="C83" s="384" t="s">
        <v>50</v>
      </c>
      <c r="D83" s="384" t="s">
        <v>291</v>
      </c>
      <c r="E83" s="386" t="s">
        <v>193</v>
      </c>
      <c r="F83" s="386" t="s">
        <v>1352</v>
      </c>
      <c r="G83" s="411" t="s">
        <v>227</v>
      </c>
      <c r="H83" s="384" t="s">
        <v>50</v>
      </c>
      <c r="I83" s="414" t="s">
        <v>737</v>
      </c>
      <c r="J83" s="384" t="s">
        <v>286</v>
      </c>
      <c r="K83" s="384" t="s">
        <v>287</v>
      </c>
      <c r="L83" s="79" t="s">
        <v>674</v>
      </c>
      <c r="M83" s="175" t="s">
        <v>738</v>
      </c>
      <c r="N83" s="175" t="s">
        <v>739</v>
      </c>
      <c r="O83" s="176">
        <v>5</v>
      </c>
      <c r="P83" s="176">
        <v>5</v>
      </c>
      <c r="Q83" s="421" t="s">
        <v>443</v>
      </c>
    </row>
    <row r="84" spans="1:17" ht="39.950000000000003" customHeight="1" x14ac:dyDescent="0.15">
      <c r="A84" s="395">
        <f t="shared" si="0"/>
        <v>37</v>
      </c>
      <c r="B84" s="397"/>
      <c r="C84" s="388"/>
      <c r="D84" s="388"/>
      <c r="E84" s="399"/>
      <c r="F84" s="399"/>
      <c r="G84" s="412"/>
      <c r="H84" s="388"/>
      <c r="I84" s="415"/>
      <c r="J84" s="388"/>
      <c r="K84" s="388"/>
      <c r="L84" s="81" t="s">
        <v>1056</v>
      </c>
      <c r="M84" s="62" t="s">
        <v>740</v>
      </c>
      <c r="N84" s="62" t="s">
        <v>741</v>
      </c>
      <c r="O84" s="77">
        <v>10</v>
      </c>
      <c r="P84" s="77">
        <v>10</v>
      </c>
      <c r="Q84" s="422"/>
    </row>
    <row r="85" spans="1:17" ht="39.950000000000003" customHeight="1" x14ac:dyDescent="0.15">
      <c r="A85" s="395">
        <f t="shared" si="0"/>
        <v>38</v>
      </c>
      <c r="B85" s="398"/>
      <c r="C85" s="385"/>
      <c r="D85" s="385"/>
      <c r="E85" s="387"/>
      <c r="F85" s="387"/>
      <c r="G85" s="413"/>
      <c r="H85" s="385"/>
      <c r="I85" s="416"/>
      <c r="J85" s="385"/>
      <c r="K85" s="385"/>
      <c r="L85" s="82" t="s">
        <v>1057</v>
      </c>
      <c r="M85" s="295" t="s">
        <v>1058</v>
      </c>
      <c r="N85" s="295" t="s">
        <v>726</v>
      </c>
      <c r="O85" s="179">
        <v>7</v>
      </c>
      <c r="P85" s="179">
        <v>7</v>
      </c>
      <c r="Q85" s="423"/>
    </row>
    <row r="86" spans="1:17" ht="39.950000000000003" customHeight="1" x14ac:dyDescent="0.15">
      <c r="A86" s="395">
        <v>37</v>
      </c>
      <c r="B86" s="396" t="s">
        <v>596</v>
      </c>
      <c r="C86" s="389" t="s">
        <v>50</v>
      </c>
      <c r="D86" s="389" t="s">
        <v>304</v>
      </c>
      <c r="E86" s="401" t="s">
        <v>193</v>
      </c>
      <c r="F86" s="401" t="s">
        <v>743</v>
      </c>
      <c r="G86" s="426" t="s">
        <v>227</v>
      </c>
      <c r="H86" s="389" t="s">
        <v>50</v>
      </c>
      <c r="I86" s="406" t="s">
        <v>742</v>
      </c>
      <c r="J86" s="389" t="s">
        <v>258</v>
      </c>
      <c r="K86" s="389" t="s">
        <v>259</v>
      </c>
      <c r="L86" s="79" t="s">
        <v>674</v>
      </c>
      <c r="M86" s="175" t="s">
        <v>743</v>
      </c>
      <c r="N86" s="175" t="s">
        <v>744</v>
      </c>
      <c r="O86" s="176">
        <v>5</v>
      </c>
      <c r="P86" s="176">
        <v>5</v>
      </c>
      <c r="Q86" s="421" t="s">
        <v>443</v>
      </c>
    </row>
    <row r="87" spans="1:17" ht="39.950000000000003" customHeight="1" x14ac:dyDescent="0.15">
      <c r="A87" s="395">
        <f t="shared" si="0"/>
        <v>38</v>
      </c>
      <c r="B87" s="397"/>
      <c r="C87" s="390"/>
      <c r="D87" s="390"/>
      <c r="E87" s="402"/>
      <c r="F87" s="402"/>
      <c r="G87" s="408"/>
      <c r="H87" s="390"/>
      <c r="I87" s="407"/>
      <c r="J87" s="390"/>
      <c r="K87" s="390"/>
      <c r="L87" s="81" t="s">
        <v>700</v>
      </c>
      <c r="M87" s="62" t="s">
        <v>745</v>
      </c>
      <c r="N87" s="62" t="s">
        <v>746</v>
      </c>
      <c r="O87" s="77">
        <v>4</v>
      </c>
      <c r="P87" s="77">
        <v>4</v>
      </c>
      <c r="Q87" s="422"/>
    </row>
    <row r="88" spans="1:17" ht="39.950000000000003" customHeight="1" x14ac:dyDescent="0.15">
      <c r="A88" s="395">
        <f t="shared" si="0"/>
        <v>39</v>
      </c>
      <c r="B88" s="397"/>
      <c r="C88" s="390"/>
      <c r="D88" s="390"/>
      <c r="E88" s="402"/>
      <c r="F88" s="402"/>
      <c r="G88" s="408"/>
      <c r="H88" s="390"/>
      <c r="I88" s="407"/>
      <c r="J88" s="390"/>
      <c r="K88" s="390"/>
      <c r="L88" s="81" t="s">
        <v>747</v>
      </c>
      <c r="M88" s="62" t="s">
        <v>1180</v>
      </c>
      <c r="N88" s="62" t="s">
        <v>748</v>
      </c>
      <c r="O88" s="77">
        <v>4</v>
      </c>
      <c r="P88" s="77">
        <v>4</v>
      </c>
      <c r="Q88" s="422"/>
    </row>
    <row r="89" spans="1:17" ht="39.950000000000003" customHeight="1" x14ac:dyDescent="0.15">
      <c r="A89" s="395">
        <f t="shared" si="0"/>
        <v>40</v>
      </c>
      <c r="B89" s="397"/>
      <c r="C89" s="390"/>
      <c r="D89" s="390"/>
      <c r="E89" s="402"/>
      <c r="F89" s="402"/>
      <c r="G89" s="408"/>
      <c r="H89" s="390"/>
      <c r="I89" s="407"/>
      <c r="J89" s="390"/>
      <c r="K89" s="390"/>
      <c r="L89" s="81" t="s">
        <v>734</v>
      </c>
      <c r="M89" s="62" t="s">
        <v>1181</v>
      </c>
      <c r="N89" s="62" t="s">
        <v>739</v>
      </c>
      <c r="O89" s="77">
        <v>4</v>
      </c>
      <c r="P89" s="77">
        <v>4</v>
      </c>
      <c r="Q89" s="422"/>
    </row>
    <row r="90" spans="1:17" ht="39.950000000000003" customHeight="1" x14ac:dyDescent="0.15">
      <c r="A90" s="395">
        <f t="shared" si="0"/>
        <v>41</v>
      </c>
      <c r="B90" s="397"/>
      <c r="C90" s="390"/>
      <c r="D90" s="390"/>
      <c r="E90" s="402"/>
      <c r="F90" s="402"/>
      <c r="G90" s="408"/>
      <c r="H90" s="390"/>
      <c r="I90" s="407"/>
      <c r="J90" s="390"/>
      <c r="K90" s="390"/>
      <c r="L90" s="81" t="s">
        <v>1067</v>
      </c>
      <c r="M90" s="62" t="s">
        <v>1182</v>
      </c>
      <c r="N90" s="62" t="s">
        <v>1662</v>
      </c>
      <c r="O90" s="77">
        <v>4</v>
      </c>
      <c r="P90" s="77">
        <v>4</v>
      </c>
      <c r="Q90" s="422"/>
    </row>
    <row r="91" spans="1:17" ht="39.950000000000003" customHeight="1" x14ac:dyDescent="0.15">
      <c r="A91" s="395">
        <f t="shared" si="0"/>
        <v>42</v>
      </c>
      <c r="B91" s="398"/>
      <c r="C91" s="391"/>
      <c r="D91" s="391"/>
      <c r="E91" s="410"/>
      <c r="F91" s="410"/>
      <c r="G91" s="409"/>
      <c r="H91" s="391"/>
      <c r="I91" s="417"/>
      <c r="J91" s="391"/>
      <c r="K91" s="391"/>
      <c r="L91" s="200" t="s">
        <v>756</v>
      </c>
      <c r="M91" s="180" t="s">
        <v>1183</v>
      </c>
      <c r="N91" s="180" t="s">
        <v>1068</v>
      </c>
      <c r="O91" s="181">
        <v>4</v>
      </c>
      <c r="P91" s="181">
        <v>4</v>
      </c>
      <c r="Q91" s="423"/>
    </row>
    <row r="92" spans="1:17" ht="39.950000000000003" customHeight="1" x14ac:dyDescent="0.15">
      <c r="A92" s="395">
        <v>38</v>
      </c>
      <c r="B92" s="404" t="s">
        <v>595</v>
      </c>
      <c r="C92" s="384" t="s">
        <v>51</v>
      </c>
      <c r="D92" s="384" t="s">
        <v>292</v>
      </c>
      <c r="E92" s="386" t="s">
        <v>112</v>
      </c>
      <c r="F92" s="386" t="s">
        <v>1353</v>
      </c>
      <c r="G92" s="411" t="s">
        <v>132</v>
      </c>
      <c r="H92" s="384" t="s">
        <v>51</v>
      </c>
      <c r="I92" s="414" t="s">
        <v>749</v>
      </c>
      <c r="J92" s="384" t="s">
        <v>158</v>
      </c>
      <c r="K92" s="384" t="s">
        <v>159</v>
      </c>
      <c r="L92" s="81" t="s">
        <v>659</v>
      </c>
      <c r="M92" s="62" t="s">
        <v>750</v>
      </c>
      <c r="N92" s="62" t="s">
        <v>751</v>
      </c>
      <c r="O92" s="77">
        <v>8</v>
      </c>
      <c r="P92" s="77">
        <v>8</v>
      </c>
      <c r="Q92" s="421" t="s">
        <v>443</v>
      </c>
    </row>
    <row r="93" spans="1:17" ht="39.950000000000003" customHeight="1" x14ac:dyDescent="0.15">
      <c r="A93" s="395">
        <f t="shared" si="0"/>
        <v>39</v>
      </c>
      <c r="B93" s="425"/>
      <c r="C93" s="388"/>
      <c r="D93" s="388"/>
      <c r="E93" s="399"/>
      <c r="F93" s="399"/>
      <c r="G93" s="412"/>
      <c r="H93" s="388"/>
      <c r="I93" s="415"/>
      <c r="J93" s="388"/>
      <c r="K93" s="388"/>
      <c r="L93" s="81" t="s">
        <v>663</v>
      </c>
      <c r="M93" s="62" t="s">
        <v>752</v>
      </c>
      <c r="N93" s="62" t="s">
        <v>753</v>
      </c>
      <c r="O93" s="77">
        <v>9</v>
      </c>
      <c r="P93" s="77">
        <v>9</v>
      </c>
      <c r="Q93" s="422"/>
    </row>
    <row r="94" spans="1:17" ht="39.950000000000003" customHeight="1" x14ac:dyDescent="0.15">
      <c r="A94" s="395">
        <f t="shared" si="0"/>
        <v>40</v>
      </c>
      <c r="B94" s="425"/>
      <c r="C94" s="388"/>
      <c r="D94" s="388"/>
      <c r="E94" s="399"/>
      <c r="F94" s="399"/>
      <c r="G94" s="412"/>
      <c r="H94" s="388"/>
      <c r="I94" s="415"/>
      <c r="J94" s="388"/>
      <c r="K94" s="388"/>
      <c r="L94" s="81" t="s">
        <v>665</v>
      </c>
      <c r="M94" s="62" t="s">
        <v>754</v>
      </c>
      <c r="N94" s="62" t="s">
        <v>755</v>
      </c>
      <c r="O94" s="77">
        <v>4</v>
      </c>
      <c r="P94" s="77">
        <v>4</v>
      </c>
      <c r="Q94" s="422"/>
    </row>
    <row r="95" spans="1:17" ht="39.950000000000003" customHeight="1" x14ac:dyDescent="0.15">
      <c r="A95" s="395">
        <f t="shared" si="0"/>
        <v>41</v>
      </c>
      <c r="B95" s="425"/>
      <c r="C95" s="388"/>
      <c r="D95" s="388"/>
      <c r="E95" s="399"/>
      <c r="F95" s="399"/>
      <c r="G95" s="412"/>
      <c r="H95" s="388"/>
      <c r="I95" s="415"/>
      <c r="J95" s="388"/>
      <c r="K95" s="388"/>
      <c r="L95" s="81" t="s">
        <v>734</v>
      </c>
      <c r="M95" s="62" t="s">
        <v>757</v>
      </c>
      <c r="N95" s="62" t="s">
        <v>758</v>
      </c>
      <c r="O95" s="77">
        <v>5</v>
      </c>
      <c r="P95" s="77">
        <v>5</v>
      </c>
      <c r="Q95" s="422"/>
    </row>
    <row r="96" spans="1:17" ht="39.950000000000003" customHeight="1" x14ac:dyDescent="0.15">
      <c r="A96" s="395">
        <f t="shared" si="0"/>
        <v>42</v>
      </c>
      <c r="B96" s="405"/>
      <c r="C96" s="385"/>
      <c r="D96" s="385"/>
      <c r="E96" s="387"/>
      <c r="F96" s="387"/>
      <c r="G96" s="413"/>
      <c r="H96" s="385"/>
      <c r="I96" s="416"/>
      <c r="J96" s="385"/>
      <c r="K96" s="385"/>
      <c r="L96" s="200" t="s">
        <v>1124</v>
      </c>
      <c r="M96" s="180" t="s">
        <v>759</v>
      </c>
      <c r="N96" s="180" t="s">
        <v>760</v>
      </c>
      <c r="O96" s="181">
        <v>9</v>
      </c>
      <c r="P96" s="181">
        <v>9</v>
      </c>
      <c r="Q96" s="422"/>
    </row>
    <row r="97" spans="1:17" ht="39.950000000000003" customHeight="1" x14ac:dyDescent="0.15">
      <c r="A97" s="395">
        <v>39</v>
      </c>
      <c r="B97" s="397" t="s">
        <v>595</v>
      </c>
      <c r="C97" s="388" t="s">
        <v>468</v>
      </c>
      <c r="D97" s="388">
        <v>4623015262</v>
      </c>
      <c r="E97" s="399" t="s">
        <v>890</v>
      </c>
      <c r="F97" s="399" t="s">
        <v>891</v>
      </c>
      <c r="G97" s="412"/>
      <c r="H97" s="388" t="s">
        <v>468</v>
      </c>
      <c r="I97" s="415" t="s">
        <v>892</v>
      </c>
      <c r="J97" s="388" t="s">
        <v>894</v>
      </c>
      <c r="K97" s="388"/>
      <c r="L97" s="70" t="s">
        <v>659</v>
      </c>
      <c r="M97" s="71" t="s">
        <v>895</v>
      </c>
      <c r="N97" s="71" t="s">
        <v>897</v>
      </c>
      <c r="O97" s="72">
        <v>7</v>
      </c>
      <c r="P97" s="72">
        <v>7</v>
      </c>
      <c r="Q97" s="431" t="s">
        <v>443</v>
      </c>
    </row>
    <row r="98" spans="1:17" ht="39.950000000000003" customHeight="1" thickBot="1" x14ac:dyDescent="0.2">
      <c r="A98" s="395">
        <f t="shared" si="0"/>
        <v>40</v>
      </c>
      <c r="B98" s="436"/>
      <c r="C98" s="434"/>
      <c r="D98" s="434"/>
      <c r="E98" s="440"/>
      <c r="F98" s="440"/>
      <c r="G98" s="433"/>
      <c r="H98" s="434"/>
      <c r="I98" s="435"/>
      <c r="J98" s="434"/>
      <c r="K98" s="434"/>
      <c r="L98" s="162" t="s">
        <v>663</v>
      </c>
      <c r="M98" s="300" t="s">
        <v>896</v>
      </c>
      <c r="N98" s="300" t="s">
        <v>897</v>
      </c>
      <c r="O98" s="202">
        <v>7</v>
      </c>
      <c r="P98" s="202">
        <v>7</v>
      </c>
      <c r="Q98" s="432"/>
    </row>
    <row r="99" spans="1:17" x14ac:dyDescent="0.15">
      <c r="A99" s="250"/>
      <c r="B99" s="3" t="s">
        <v>1001</v>
      </c>
    </row>
    <row r="100" spans="1:17" x14ac:dyDescent="0.15">
      <c r="B100" s="3" t="s">
        <v>1002</v>
      </c>
    </row>
  </sheetData>
  <mergeCells count="230">
    <mergeCell ref="K97:K98"/>
    <mergeCell ref="F92:F96"/>
    <mergeCell ref="J64:J65"/>
    <mergeCell ref="E97:E98"/>
    <mergeCell ref="F97:F98"/>
    <mergeCell ref="I64:I65"/>
    <mergeCell ref="C64:C65"/>
    <mergeCell ref="K92:K96"/>
    <mergeCell ref="H72:H74"/>
    <mergeCell ref="I72:I74"/>
    <mergeCell ref="H67:H69"/>
    <mergeCell ref="D67:D69"/>
    <mergeCell ref="E67:E69"/>
    <mergeCell ref="J97:J98"/>
    <mergeCell ref="D83:D85"/>
    <mergeCell ref="E83:E85"/>
    <mergeCell ref="D79:D82"/>
    <mergeCell ref="H86:H91"/>
    <mergeCell ref="F67:F69"/>
    <mergeCell ref="I67:I69"/>
    <mergeCell ref="H64:H65"/>
    <mergeCell ref="F64:F65"/>
    <mergeCell ref="E64:E65"/>
    <mergeCell ref="D64:D65"/>
    <mergeCell ref="J57:J58"/>
    <mergeCell ref="D42:D43"/>
    <mergeCell ref="E42:E43"/>
    <mergeCell ref="C14:C28"/>
    <mergeCell ref="A45:A46"/>
    <mergeCell ref="B45:B46"/>
    <mergeCell ref="C45:C46"/>
    <mergeCell ref="D45:D46"/>
    <mergeCell ref="A47:A49"/>
    <mergeCell ref="B47:B49"/>
    <mergeCell ref="C47:C49"/>
    <mergeCell ref="D47:D49"/>
    <mergeCell ref="I47:I49"/>
    <mergeCell ref="J47:J49"/>
    <mergeCell ref="G59:G61"/>
    <mergeCell ref="I62:I63"/>
    <mergeCell ref="H62:H63"/>
    <mergeCell ref="A57:A58"/>
    <mergeCell ref="B57:B58"/>
    <mergeCell ref="C57:C58"/>
    <mergeCell ref="A54:A56"/>
    <mergeCell ref="A59:A61"/>
    <mergeCell ref="F59:F61"/>
    <mergeCell ref="I57:I58"/>
    <mergeCell ref="F57:F58"/>
    <mergeCell ref="G57:G58"/>
    <mergeCell ref="H57:H58"/>
    <mergeCell ref="A64:A65"/>
    <mergeCell ref="B64:B65"/>
    <mergeCell ref="Q97:Q98"/>
    <mergeCell ref="A14:A28"/>
    <mergeCell ref="B14:B28"/>
    <mergeCell ref="J14:J28"/>
    <mergeCell ref="I14:I28"/>
    <mergeCell ref="H14:H28"/>
    <mergeCell ref="A42:A43"/>
    <mergeCell ref="B42:B43"/>
    <mergeCell ref="F14:F28"/>
    <mergeCell ref="E14:E28"/>
    <mergeCell ref="D14:D28"/>
    <mergeCell ref="G97:G98"/>
    <mergeCell ref="H97:H98"/>
    <mergeCell ref="I97:I98"/>
    <mergeCell ref="I86:I91"/>
    <mergeCell ref="H92:H96"/>
    <mergeCell ref="I92:I96"/>
    <mergeCell ref="A97:A98"/>
    <mergeCell ref="B97:B98"/>
    <mergeCell ref="C97:C98"/>
    <mergeCell ref="D97:D98"/>
    <mergeCell ref="I83:I85"/>
    <mergeCell ref="A1:D1"/>
    <mergeCell ref="C7:C8"/>
    <mergeCell ref="F42:F43"/>
    <mergeCell ref="C38:C41"/>
    <mergeCell ref="D38:D41"/>
    <mergeCell ref="E38:E41"/>
    <mergeCell ref="F38:F41"/>
    <mergeCell ref="D29:D33"/>
    <mergeCell ref="A11:A13"/>
    <mergeCell ref="B11:B13"/>
    <mergeCell ref="A7:A8"/>
    <mergeCell ref="A29:A33"/>
    <mergeCell ref="B29:B33"/>
    <mergeCell ref="C29:C33"/>
    <mergeCell ref="B38:B41"/>
    <mergeCell ref="B83:B85"/>
    <mergeCell ref="C83:C85"/>
    <mergeCell ref="A83:A85"/>
    <mergeCell ref="A92:A96"/>
    <mergeCell ref="B92:B96"/>
    <mergeCell ref="C92:C96"/>
    <mergeCell ref="D92:D96"/>
    <mergeCell ref="E92:E96"/>
    <mergeCell ref="G92:G96"/>
    <mergeCell ref="G86:G91"/>
    <mergeCell ref="A67:A69"/>
    <mergeCell ref="B67:B69"/>
    <mergeCell ref="C67:C69"/>
    <mergeCell ref="J92:J96"/>
    <mergeCell ref="B72:B74"/>
    <mergeCell ref="B75:B76"/>
    <mergeCell ref="A75:A76"/>
    <mergeCell ref="B59:B61"/>
    <mergeCell ref="C59:C61"/>
    <mergeCell ref="A62:A63"/>
    <mergeCell ref="A79:A82"/>
    <mergeCell ref="B79:B82"/>
    <mergeCell ref="C79:C82"/>
    <mergeCell ref="C72:C74"/>
    <mergeCell ref="D72:D74"/>
    <mergeCell ref="E72:E74"/>
    <mergeCell ref="F72:F74"/>
    <mergeCell ref="I75:I76"/>
    <mergeCell ref="H75:H76"/>
    <mergeCell ref="F75:F76"/>
    <mergeCell ref="E75:E76"/>
    <mergeCell ref="D75:D76"/>
    <mergeCell ref="G67:G69"/>
    <mergeCell ref="G72:G74"/>
    <mergeCell ref="Q57:Q58"/>
    <mergeCell ref="Q62:Q63"/>
    <mergeCell ref="A38:A41"/>
    <mergeCell ref="C62:C63"/>
    <mergeCell ref="B62:B63"/>
    <mergeCell ref="I54:I56"/>
    <mergeCell ref="J54:J56"/>
    <mergeCell ref="B54:B56"/>
    <mergeCell ref="C54:C56"/>
    <mergeCell ref="D54:D56"/>
    <mergeCell ref="E54:E56"/>
    <mergeCell ref="F54:F56"/>
    <mergeCell ref="H42:H43"/>
    <mergeCell ref="I42:I43"/>
    <mergeCell ref="J42:J43"/>
    <mergeCell ref="J59:J61"/>
    <mergeCell ref="D57:D58"/>
    <mergeCell ref="D62:D63"/>
    <mergeCell ref="I59:I61"/>
    <mergeCell ref="H59:H61"/>
    <mergeCell ref="D59:D61"/>
    <mergeCell ref="E59:E61"/>
    <mergeCell ref="F62:F63"/>
    <mergeCell ref="E62:E63"/>
    <mergeCell ref="Q92:Q96"/>
    <mergeCell ref="Q86:Q91"/>
    <mergeCell ref="Q79:Q82"/>
    <mergeCell ref="K79:K82"/>
    <mergeCell ref="K83:K85"/>
    <mergeCell ref="Q72:Q74"/>
    <mergeCell ref="J86:J91"/>
    <mergeCell ref="K86:K91"/>
    <mergeCell ref="Q83:Q85"/>
    <mergeCell ref="J79:J82"/>
    <mergeCell ref="J83:J85"/>
    <mergeCell ref="J75:J76"/>
    <mergeCell ref="Q67:Q69"/>
    <mergeCell ref="Q59:Q61"/>
    <mergeCell ref="J67:J69"/>
    <mergeCell ref="K67:K69"/>
    <mergeCell ref="J72:J74"/>
    <mergeCell ref="K72:K74"/>
    <mergeCell ref="K59:K61"/>
    <mergeCell ref="J62:J63"/>
    <mergeCell ref="A86:A91"/>
    <mergeCell ref="B86:B91"/>
    <mergeCell ref="D86:D91"/>
    <mergeCell ref="E86:E91"/>
    <mergeCell ref="F86:F91"/>
    <mergeCell ref="H83:H85"/>
    <mergeCell ref="C86:C91"/>
    <mergeCell ref="E79:E82"/>
    <mergeCell ref="F79:F82"/>
    <mergeCell ref="F83:F85"/>
    <mergeCell ref="I79:I82"/>
    <mergeCell ref="G79:G82"/>
    <mergeCell ref="H79:H82"/>
    <mergeCell ref="G83:G85"/>
    <mergeCell ref="C75:C76"/>
    <mergeCell ref="A72:A74"/>
    <mergeCell ref="K4:K6"/>
    <mergeCell ref="J29:J33"/>
    <mergeCell ref="G4:G6"/>
    <mergeCell ref="H4:H6"/>
    <mergeCell ref="I4:I6"/>
    <mergeCell ref="H54:H56"/>
    <mergeCell ref="H29:H33"/>
    <mergeCell ref="E29:E33"/>
    <mergeCell ref="F29:F33"/>
    <mergeCell ref="I29:I33"/>
    <mergeCell ref="I7:I8"/>
    <mergeCell ref="H7:H8"/>
    <mergeCell ref="K54:K56"/>
    <mergeCell ref="E7:E8"/>
    <mergeCell ref="E45:E46"/>
    <mergeCell ref="F45:F46"/>
    <mergeCell ref="H45:H46"/>
    <mergeCell ref="I45:I46"/>
    <mergeCell ref="J45:J46"/>
    <mergeCell ref="E47:E49"/>
    <mergeCell ref="F47:F49"/>
    <mergeCell ref="H47:H49"/>
    <mergeCell ref="K57:K58"/>
    <mergeCell ref="E57:E58"/>
    <mergeCell ref="C42:C43"/>
    <mergeCell ref="J38:J41"/>
    <mergeCell ref="H38:H41"/>
    <mergeCell ref="I38:I41"/>
    <mergeCell ref="H2:I2"/>
    <mergeCell ref="A4:A6"/>
    <mergeCell ref="B4:B6"/>
    <mergeCell ref="C4:C6"/>
    <mergeCell ref="D4:D6"/>
    <mergeCell ref="E4:E6"/>
    <mergeCell ref="F4:F6"/>
    <mergeCell ref="D11:D13"/>
    <mergeCell ref="C11:C13"/>
    <mergeCell ref="D7:D8"/>
    <mergeCell ref="E11:E13"/>
    <mergeCell ref="B7:B8"/>
    <mergeCell ref="F11:F13"/>
    <mergeCell ref="H11:H13"/>
    <mergeCell ref="I11:I13"/>
    <mergeCell ref="J4:J6"/>
    <mergeCell ref="G54:G56"/>
    <mergeCell ref="F7:F8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56" fitToHeight="0" orientation="portrait" r:id="rId1"/>
  <headerFooter alignWithMargins="0">
    <oddFooter>&amp;C&amp;P/&amp;Nページ</oddFooter>
  </headerFooter>
  <rowBreaks count="2" manualBreakCount="2">
    <brk id="37" max="16" man="1"/>
    <brk id="71" max="16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view="pageBreakPreview" zoomScaleNormal="100" zoomScaleSheetLayoutView="100" workbookViewId="0">
      <selection activeCell="A12" sqref="A12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78" t="s">
        <v>1217</v>
      </c>
      <c r="B1" s="378"/>
      <c r="C1" s="378"/>
      <c r="D1" s="378"/>
      <c r="E1" s="378"/>
      <c r="G1" s="21"/>
      <c r="K1" s="205" t="s">
        <v>2149</v>
      </c>
    </row>
    <row r="2" spans="1:11" s="2" customFormat="1" ht="39.950000000000003" customHeight="1" thickBot="1" x14ac:dyDescent="0.2"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885</v>
      </c>
      <c r="I2" s="124" t="s">
        <v>423</v>
      </c>
      <c r="J2" s="124" t="s">
        <v>424</v>
      </c>
      <c r="K2" s="125" t="s">
        <v>425</v>
      </c>
    </row>
    <row r="3" spans="1:11" ht="39.950000000000003" customHeight="1" thickTop="1" x14ac:dyDescent="0.15">
      <c r="A3" s="3">
        <f>ROW()-2</f>
        <v>1</v>
      </c>
      <c r="B3" s="12" t="str">
        <f>G3</f>
        <v>鹿屋市</v>
      </c>
      <c r="C3" s="13">
        <v>4630300608</v>
      </c>
      <c r="D3" s="14" t="s">
        <v>450</v>
      </c>
      <c r="E3" s="74" t="s">
        <v>1255</v>
      </c>
      <c r="F3" s="75" t="s">
        <v>522</v>
      </c>
      <c r="G3" s="76" t="s">
        <v>43</v>
      </c>
      <c r="H3" s="74" t="s">
        <v>1618</v>
      </c>
      <c r="I3" s="17" t="s">
        <v>1496</v>
      </c>
      <c r="J3" s="17" t="s">
        <v>1418</v>
      </c>
      <c r="K3" s="232" t="s">
        <v>1763</v>
      </c>
    </row>
    <row r="4" spans="1:11" ht="39.950000000000003" customHeight="1" x14ac:dyDescent="0.15">
      <c r="A4" s="3">
        <f t="shared" ref="A4:A12" si="0">ROW()-2</f>
        <v>2</v>
      </c>
      <c r="B4" s="99" t="str">
        <f>G4</f>
        <v>鹿屋市</v>
      </c>
      <c r="C4" s="100">
        <v>4630301069</v>
      </c>
      <c r="D4" s="101" t="s">
        <v>973</v>
      </c>
      <c r="E4" s="74" t="s">
        <v>974</v>
      </c>
      <c r="F4" s="75" t="s">
        <v>1141</v>
      </c>
      <c r="G4" s="76" t="s">
        <v>440</v>
      </c>
      <c r="H4" s="74" t="s">
        <v>975</v>
      </c>
      <c r="I4" s="96" t="s">
        <v>976</v>
      </c>
      <c r="J4" s="96" t="s">
        <v>977</v>
      </c>
      <c r="K4" s="18" t="s">
        <v>160</v>
      </c>
    </row>
    <row r="5" spans="1:11" ht="39.950000000000003" customHeight="1" x14ac:dyDescent="0.15">
      <c r="A5" s="3">
        <f t="shared" si="0"/>
        <v>3</v>
      </c>
      <c r="B5" s="99" t="str">
        <f t="shared" ref="B5:B12" si="1">G5</f>
        <v>鹿屋市</v>
      </c>
      <c r="C5" s="100">
        <v>4630301184</v>
      </c>
      <c r="D5" s="101" t="s">
        <v>1276</v>
      </c>
      <c r="E5" s="74" t="s">
        <v>1511</v>
      </c>
      <c r="F5" s="75" t="s">
        <v>1007</v>
      </c>
      <c r="G5" s="76" t="s">
        <v>440</v>
      </c>
      <c r="H5" s="74" t="s">
        <v>1512</v>
      </c>
      <c r="I5" s="96" t="s">
        <v>435</v>
      </c>
      <c r="J5" s="96" t="s">
        <v>436</v>
      </c>
      <c r="K5" s="18" t="s">
        <v>160</v>
      </c>
    </row>
    <row r="6" spans="1:11" ht="39.950000000000003" customHeight="1" x14ac:dyDescent="0.15">
      <c r="A6" s="3">
        <f t="shared" si="0"/>
        <v>4</v>
      </c>
      <c r="B6" s="99" t="str">
        <f t="shared" si="1"/>
        <v>曽於市</v>
      </c>
      <c r="C6" s="13" t="s">
        <v>404</v>
      </c>
      <c r="D6" s="14" t="s">
        <v>102</v>
      </c>
      <c r="E6" s="1" t="s">
        <v>409</v>
      </c>
      <c r="F6" s="15" t="s">
        <v>504</v>
      </c>
      <c r="G6" s="16" t="s">
        <v>45</v>
      </c>
      <c r="H6" s="1" t="s">
        <v>141</v>
      </c>
      <c r="I6" s="17" t="s">
        <v>411</v>
      </c>
      <c r="J6" s="17" t="s">
        <v>412</v>
      </c>
      <c r="K6" s="18" t="s">
        <v>160</v>
      </c>
    </row>
    <row r="7" spans="1:11" ht="39.950000000000003" customHeight="1" x14ac:dyDescent="0.15">
      <c r="A7" s="3">
        <f t="shared" si="0"/>
        <v>5</v>
      </c>
      <c r="B7" s="99" t="str">
        <f t="shared" si="1"/>
        <v>曽於市</v>
      </c>
      <c r="C7" s="13" t="s">
        <v>403</v>
      </c>
      <c r="D7" s="14" t="s">
        <v>188</v>
      </c>
      <c r="E7" s="1" t="s">
        <v>1354</v>
      </c>
      <c r="F7" s="15" t="s">
        <v>1151</v>
      </c>
      <c r="G7" s="16" t="s">
        <v>45</v>
      </c>
      <c r="H7" s="1" t="s">
        <v>222</v>
      </c>
      <c r="I7" s="17" t="s">
        <v>247</v>
      </c>
      <c r="J7" s="17" t="s">
        <v>248</v>
      </c>
      <c r="K7" s="18" t="s">
        <v>160</v>
      </c>
    </row>
    <row r="8" spans="1:11" ht="39.950000000000003" customHeight="1" x14ac:dyDescent="0.15">
      <c r="A8" s="3">
        <f t="shared" si="0"/>
        <v>6</v>
      </c>
      <c r="B8" s="99" t="str">
        <f t="shared" si="1"/>
        <v>曽於市</v>
      </c>
      <c r="C8" s="13">
        <v>4631700244</v>
      </c>
      <c r="D8" s="14" t="s">
        <v>190</v>
      </c>
      <c r="E8" s="1" t="s">
        <v>1355</v>
      </c>
      <c r="F8" s="15" t="s">
        <v>500</v>
      </c>
      <c r="G8" s="16" t="s">
        <v>45</v>
      </c>
      <c r="H8" s="1" t="s">
        <v>223</v>
      </c>
      <c r="I8" s="17" t="s">
        <v>54</v>
      </c>
      <c r="J8" s="17" t="s">
        <v>55</v>
      </c>
      <c r="K8" s="18" t="s">
        <v>160</v>
      </c>
    </row>
    <row r="9" spans="1:11" ht="39.950000000000003" customHeight="1" x14ac:dyDescent="0.15">
      <c r="A9" s="3">
        <f t="shared" si="0"/>
        <v>7</v>
      </c>
      <c r="B9" s="99" t="str">
        <f t="shared" si="1"/>
        <v>曽於市</v>
      </c>
      <c r="C9" s="13" t="s">
        <v>402</v>
      </c>
      <c r="D9" s="14" t="s">
        <v>1343</v>
      </c>
      <c r="E9" s="1" t="s">
        <v>1356</v>
      </c>
      <c r="F9" s="15" t="s">
        <v>502</v>
      </c>
      <c r="G9" s="16" t="s">
        <v>45</v>
      </c>
      <c r="H9" s="1" t="s">
        <v>410</v>
      </c>
      <c r="I9" s="17" t="s">
        <v>345</v>
      </c>
      <c r="J9" s="17" t="s">
        <v>346</v>
      </c>
      <c r="K9" s="18" t="s">
        <v>160</v>
      </c>
    </row>
    <row r="10" spans="1:11" ht="39.950000000000003" customHeight="1" x14ac:dyDescent="0.15">
      <c r="A10" s="3">
        <f t="shared" si="0"/>
        <v>8</v>
      </c>
      <c r="B10" s="99" t="str">
        <f t="shared" si="1"/>
        <v>曽於市</v>
      </c>
      <c r="C10" s="13">
        <v>4631700384</v>
      </c>
      <c r="D10" s="14" t="s">
        <v>455</v>
      </c>
      <c r="E10" s="1" t="s">
        <v>456</v>
      </c>
      <c r="F10" s="15" t="s">
        <v>1151</v>
      </c>
      <c r="G10" s="16" t="s">
        <v>45</v>
      </c>
      <c r="H10" s="1" t="s">
        <v>457</v>
      </c>
      <c r="I10" s="17" t="s">
        <v>480</v>
      </c>
      <c r="J10" s="17" t="s">
        <v>480</v>
      </c>
      <c r="K10" s="18" t="s">
        <v>160</v>
      </c>
    </row>
    <row r="11" spans="1:11" ht="39.950000000000003" customHeight="1" x14ac:dyDescent="0.15">
      <c r="A11" s="3">
        <f t="shared" si="0"/>
        <v>9</v>
      </c>
      <c r="B11" s="99" t="str">
        <f t="shared" si="1"/>
        <v>志布志市</v>
      </c>
      <c r="C11" s="13" t="s">
        <v>405</v>
      </c>
      <c r="D11" s="14" t="s">
        <v>105</v>
      </c>
      <c r="E11" s="1" t="s">
        <v>883</v>
      </c>
      <c r="F11" s="75" t="s">
        <v>1469</v>
      </c>
      <c r="G11" s="76" t="s">
        <v>46</v>
      </c>
      <c r="H11" s="74" t="s">
        <v>1471</v>
      </c>
      <c r="I11" s="96" t="s">
        <v>1473</v>
      </c>
      <c r="J11" s="96" t="s">
        <v>1475</v>
      </c>
      <c r="K11" s="18" t="s">
        <v>160</v>
      </c>
    </row>
    <row r="12" spans="1:11" ht="39.950000000000003" customHeight="1" thickBot="1" x14ac:dyDescent="0.2">
      <c r="A12" s="3">
        <f t="shared" si="0"/>
        <v>10</v>
      </c>
      <c r="B12" s="135" t="str">
        <f t="shared" si="1"/>
        <v>大崎町</v>
      </c>
      <c r="C12" s="109">
        <v>4632900157</v>
      </c>
      <c r="D12" s="145" t="s">
        <v>191</v>
      </c>
      <c r="E12" s="151" t="s">
        <v>638</v>
      </c>
      <c r="F12" s="111" t="s">
        <v>508</v>
      </c>
      <c r="G12" s="146" t="s">
        <v>47</v>
      </c>
      <c r="H12" s="110" t="s">
        <v>225</v>
      </c>
      <c r="I12" s="112" t="s">
        <v>481</v>
      </c>
      <c r="J12" s="112" t="s">
        <v>482</v>
      </c>
      <c r="K12" s="142" t="s">
        <v>160</v>
      </c>
    </row>
    <row r="13" spans="1:11" x14ac:dyDescent="0.15">
      <c r="B13" s="246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D11:D12 C11 C6:C10 C12 C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view="pageBreakPreview" topLeftCell="A22" zoomScaleNormal="100" zoomScaleSheetLayoutView="100" workbookViewId="0">
      <selection activeCell="A3" sqref="A3:A35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78" t="s">
        <v>1201</v>
      </c>
      <c r="B1" s="378"/>
      <c r="C1" s="378"/>
      <c r="D1" s="378"/>
      <c r="K1" s="205" t="s">
        <v>2149</v>
      </c>
    </row>
    <row r="2" spans="1:11" s="2" customFormat="1" ht="39.950000000000003" customHeight="1" thickBot="1" x14ac:dyDescent="0.2">
      <c r="A2" s="21"/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885</v>
      </c>
      <c r="I2" s="124" t="s">
        <v>423</v>
      </c>
      <c r="J2" s="124" t="s">
        <v>424</v>
      </c>
      <c r="K2" s="125" t="s">
        <v>425</v>
      </c>
    </row>
    <row r="3" spans="1:11" ht="39.950000000000003" customHeight="1" thickTop="1" x14ac:dyDescent="0.15">
      <c r="A3" s="20">
        <f>ROW()-2</f>
        <v>1</v>
      </c>
      <c r="B3" s="194" t="str">
        <f>G3</f>
        <v>鹿屋市</v>
      </c>
      <c r="C3" s="195">
        <v>4610301436</v>
      </c>
      <c r="D3" s="196" t="s">
        <v>1709</v>
      </c>
      <c r="E3" s="197" t="s">
        <v>1727</v>
      </c>
      <c r="F3" s="67" t="s">
        <v>489</v>
      </c>
      <c r="G3" s="68" t="s">
        <v>43</v>
      </c>
      <c r="H3" s="197" t="s">
        <v>1119</v>
      </c>
      <c r="I3" s="69" t="s">
        <v>4</v>
      </c>
      <c r="J3" s="69" t="s">
        <v>5</v>
      </c>
      <c r="K3" s="102" t="s">
        <v>160</v>
      </c>
    </row>
    <row r="4" spans="1:11" ht="39.950000000000003" customHeight="1" x14ac:dyDescent="0.15">
      <c r="A4" s="20">
        <f t="shared" ref="A4:A35" si="0">ROW()-2</f>
        <v>2</v>
      </c>
      <c r="B4" s="99" t="str">
        <f>G4</f>
        <v>鹿屋市</v>
      </c>
      <c r="C4" s="100">
        <v>4610300057</v>
      </c>
      <c r="D4" s="101" t="s">
        <v>90</v>
      </c>
      <c r="E4" s="74" t="s">
        <v>114</v>
      </c>
      <c r="F4" s="75" t="s">
        <v>490</v>
      </c>
      <c r="G4" s="76" t="s">
        <v>43</v>
      </c>
      <c r="H4" s="74" t="s">
        <v>524</v>
      </c>
      <c r="I4" s="96" t="s">
        <v>9</v>
      </c>
      <c r="J4" s="96" t="s">
        <v>10</v>
      </c>
      <c r="K4" s="102" t="s">
        <v>160</v>
      </c>
    </row>
    <row r="5" spans="1:11" ht="39.950000000000003" customHeight="1" x14ac:dyDescent="0.15">
      <c r="A5" s="20">
        <f t="shared" si="0"/>
        <v>3</v>
      </c>
      <c r="B5" s="99" t="str">
        <f t="shared" ref="B5:B35" si="1">G5</f>
        <v>鹿屋市</v>
      </c>
      <c r="C5" s="100" t="s">
        <v>64</v>
      </c>
      <c r="D5" s="101" t="s">
        <v>91</v>
      </c>
      <c r="E5" s="74" t="s">
        <v>0</v>
      </c>
      <c r="F5" s="75" t="s">
        <v>491</v>
      </c>
      <c r="G5" s="76" t="s">
        <v>43</v>
      </c>
      <c r="H5" s="74" t="s">
        <v>635</v>
      </c>
      <c r="I5" s="96" t="s">
        <v>1</v>
      </c>
      <c r="J5" s="96" t="s">
        <v>2</v>
      </c>
      <c r="K5" s="102" t="s">
        <v>160</v>
      </c>
    </row>
    <row r="6" spans="1:11" ht="39.950000000000003" customHeight="1" x14ac:dyDescent="0.15">
      <c r="A6" s="20">
        <f t="shared" si="0"/>
        <v>4</v>
      </c>
      <c r="B6" s="99" t="str">
        <f t="shared" si="1"/>
        <v>鹿屋市</v>
      </c>
      <c r="C6" s="100" t="s">
        <v>65</v>
      </c>
      <c r="D6" s="101" t="s">
        <v>92</v>
      </c>
      <c r="E6" s="74" t="s">
        <v>115</v>
      </c>
      <c r="F6" s="75" t="s">
        <v>491</v>
      </c>
      <c r="G6" s="76" t="s">
        <v>43</v>
      </c>
      <c r="H6" s="74" t="s">
        <v>133</v>
      </c>
      <c r="I6" s="96" t="s">
        <v>3</v>
      </c>
      <c r="J6" s="96" t="s">
        <v>3</v>
      </c>
      <c r="K6" s="102" t="s">
        <v>160</v>
      </c>
    </row>
    <row r="7" spans="1:11" ht="39.950000000000003" customHeight="1" x14ac:dyDescent="0.15">
      <c r="A7" s="20">
        <f t="shared" si="0"/>
        <v>5</v>
      </c>
      <c r="B7" s="99" t="str">
        <f t="shared" si="1"/>
        <v>鹿屋市</v>
      </c>
      <c r="C7" s="100" t="s">
        <v>66</v>
      </c>
      <c r="D7" s="101" t="s">
        <v>93</v>
      </c>
      <c r="E7" s="74" t="s">
        <v>13</v>
      </c>
      <c r="F7" s="75" t="s">
        <v>444</v>
      </c>
      <c r="G7" s="76" t="s">
        <v>43</v>
      </c>
      <c r="H7" s="74" t="s">
        <v>779</v>
      </c>
      <c r="I7" s="96" t="s">
        <v>14</v>
      </c>
      <c r="J7" s="96" t="s">
        <v>418</v>
      </c>
      <c r="K7" s="102" t="s">
        <v>160</v>
      </c>
    </row>
    <row r="8" spans="1:11" ht="39.950000000000003" customHeight="1" x14ac:dyDescent="0.15">
      <c r="A8" s="20">
        <f t="shared" si="0"/>
        <v>6</v>
      </c>
      <c r="B8" s="99" t="str">
        <f t="shared" si="1"/>
        <v>鹿屋市</v>
      </c>
      <c r="C8" s="100" t="s">
        <v>67</v>
      </c>
      <c r="D8" s="101" t="s">
        <v>1447</v>
      </c>
      <c r="E8" s="74" t="s">
        <v>1448</v>
      </c>
      <c r="F8" s="75" t="s">
        <v>499</v>
      </c>
      <c r="G8" s="76" t="s">
        <v>43</v>
      </c>
      <c r="H8" s="74" t="s">
        <v>1449</v>
      </c>
      <c r="I8" s="96" t="s">
        <v>1452</v>
      </c>
      <c r="J8" s="96" t="s">
        <v>60</v>
      </c>
      <c r="K8" s="102" t="s">
        <v>160</v>
      </c>
    </row>
    <row r="9" spans="1:11" ht="39.950000000000003" customHeight="1" x14ac:dyDescent="0.15">
      <c r="A9" s="20">
        <f t="shared" si="0"/>
        <v>7</v>
      </c>
      <c r="B9" s="99" t="str">
        <f t="shared" si="1"/>
        <v>鹿屋市</v>
      </c>
      <c r="C9" s="100" t="s">
        <v>68</v>
      </c>
      <c r="D9" s="101" t="s">
        <v>94</v>
      </c>
      <c r="E9" s="74" t="s">
        <v>116</v>
      </c>
      <c r="F9" s="75" t="s">
        <v>492</v>
      </c>
      <c r="G9" s="76" t="s">
        <v>43</v>
      </c>
      <c r="H9" s="74" t="s">
        <v>134</v>
      </c>
      <c r="I9" s="96" t="s">
        <v>11</v>
      </c>
      <c r="J9" s="96" t="s">
        <v>12</v>
      </c>
      <c r="K9" s="102" t="s">
        <v>160</v>
      </c>
    </row>
    <row r="10" spans="1:11" ht="39.950000000000003" customHeight="1" x14ac:dyDescent="0.15">
      <c r="A10" s="20">
        <f t="shared" si="0"/>
        <v>8</v>
      </c>
      <c r="B10" s="99" t="str">
        <f t="shared" si="1"/>
        <v>鹿屋市</v>
      </c>
      <c r="C10" s="100" t="s">
        <v>69</v>
      </c>
      <c r="D10" s="101" t="s">
        <v>95</v>
      </c>
      <c r="E10" s="74" t="s">
        <v>117</v>
      </c>
      <c r="F10" s="75" t="s">
        <v>493</v>
      </c>
      <c r="G10" s="76" t="s">
        <v>43</v>
      </c>
      <c r="H10" s="74" t="s">
        <v>135</v>
      </c>
      <c r="I10" s="96" t="s">
        <v>151</v>
      </c>
      <c r="J10" s="96" t="s">
        <v>152</v>
      </c>
      <c r="K10" s="102" t="s">
        <v>160</v>
      </c>
    </row>
    <row r="11" spans="1:11" ht="39.950000000000003" customHeight="1" x14ac:dyDescent="0.15">
      <c r="A11" s="20">
        <f t="shared" si="0"/>
        <v>9</v>
      </c>
      <c r="B11" s="99" t="str">
        <f t="shared" si="1"/>
        <v>鹿屋市</v>
      </c>
      <c r="C11" s="100" t="s">
        <v>70</v>
      </c>
      <c r="D11" s="101" t="s">
        <v>96</v>
      </c>
      <c r="E11" s="74" t="s">
        <v>6</v>
      </c>
      <c r="F11" s="75" t="s">
        <v>494</v>
      </c>
      <c r="G11" s="76" t="s">
        <v>43</v>
      </c>
      <c r="H11" s="74" t="s">
        <v>525</v>
      </c>
      <c r="I11" s="96" t="s">
        <v>7</v>
      </c>
      <c r="J11" s="96" t="s">
        <v>8</v>
      </c>
      <c r="K11" s="102" t="s">
        <v>160</v>
      </c>
    </row>
    <row r="12" spans="1:11" ht="39.950000000000003" customHeight="1" x14ac:dyDescent="0.15">
      <c r="A12" s="20">
        <f t="shared" si="0"/>
        <v>10</v>
      </c>
      <c r="B12" s="99" t="str">
        <f t="shared" si="1"/>
        <v>鹿屋市</v>
      </c>
      <c r="C12" s="100">
        <v>4610300578</v>
      </c>
      <c r="D12" s="101" t="s">
        <v>441</v>
      </c>
      <c r="E12" s="74" t="s">
        <v>515</v>
      </c>
      <c r="F12" s="75" t="s">
        <v>516</v>
      </c>
      <c r="G12" s="76" t="s">
        <v>440</v>
      </c>
      <c r="H12" s="74" t="s">
        <v>442</v>
      </c>
      <c r="I12" s="96" t="s">
        <v>517</v>
      </c>
      <c r="J12" s="96" t="s">
        <v>518</v>
      </c>
      <c r="K12" s="102" t="s">
        <v>160</v>
      </c>
    </row>
    <row r="13" spans="1:11" ht="39.950000000000003" customHeight="1" x14ac:dyDescent="0.15">
      <c r="A13" s="20">
        <f t="shared" si="0"/>
        <v>11</v>
      </c>
      <c r="B13" s="99" t="str">
        <f t="shared" si="1"/>
        <v>鹿屋市</v>
      </c>
      <c r="C13" s="100">
        <v>4610300768</v>
      </c>
      <c r="D13" s="101" t="s">
        <v>631</v>
      </c>
      <c r="E13" s="74" t="s">
        <v>632</v>
      </c>
      <c r="F13" s="75" t="s">
        <v>569</v>
      </c>
      <c r="G13" s="76" t="s">
        <v>440</v>
      </c>
      <c r="H13" s="74" t="s">
        <v>633</v>
      </c>
      <c r="I13" s="96" t="s">
        <v>634</v>
      </c>
      <c r="J13" s="96" t="s">
        <v>637</v>
      </c>
      <c r="K13" s="102" t="s">
        <v>160</v>
      </c>
    </row>
    <row r="14" spans="1:11" ht="39.950000000000003" customHeight="1" x14ac:dyDescent="0.15">
      <c r="A14" s="20">
        <f t="shared" si="0"/>
        <v>12</v>
      </c>
      <c r="B14" s="99" t="str">
        <f t="shared" si="1"/>
        <v>鹿屋市</v>
      </c>
      <c r="C14" s="100" t="s">
        <v>351</v>
      </c>
      <c r="D14" s="101" t="s">
        <v>352</v>
      </c>
      <c r="E14" s="74" t="s">
        <v>1294</v>
      </c>
      <c r="F14" s="75">
        <v>8930026</v>
      </c>
      <c r="G14" s="76" t="s">
        <v>43</v>
      </c>
      <c r="H14" s="74" t="s">
        <v>608</v>
      </c>
      <c r="I14" s="96" t="s">
        <v>375</v>
      </c>
      <c r="J14" s="96" t="s">
        <v>376</v>
      </c>
      <c r="K14" s="102" t="s">
        <v>160</v>
      </c>
    </row>
    <row r="15" spans="1:11" ht="39.950000000000003" customHeight="1" x14ac:dyDescent="0.15">
      <c r="A15" s="20">
        <f t="shared" si="0"/>
        <v>13</v>
      </c>
      <c r="B15" s="99" t="str">
        <f t="shared" si="1"/>
        <v>鹿屋市</v>
      </c>
      <c r="C15" s="100">
        <v>4610300990</v>
      </c>
      <c r="D15" s="101" t="s">
        <v>922</v>
      </c>
      <c r="E15" s="74" t="s">
        <v>923</v>
      </c>
      <c r="F15" s="75" t="s">
        <v>491</v>
      </c>
      <c r="G15" s="76" t="s">
        <v>440</v>
      </c>
      <c r="H15" s="74" t="s">
        <v>924</v>
      </c>
      <c r="I15" s="96" t="s">
        <v>930</v>
      </c>
      <c r="J15" s="96" t="s">
        <v>931</v>
      </c>
      <c r="K15" s="102" t="s">
        <v>160</v>
      </c>
    </row>
    <row r="16" spans="1:11" ht="39.950000000000003" customHeight="1" x14ac:dyDescent="0.15">
      <c r="A16" s="20">
        <f t="shared" si="0"/>
        <v>14</v>
      </c>
      <c r="B16" s="99" t="str">
        <f t="shared" si="1"/>
        <v>鹿屋市</v>
      </c>
      <c r="C16" s="100">
        <v>4610301188</v>
      </c>
      <c r="D16" s="101" t="s">
        <v>1263</v>
      </c>
      <c r="E16" s="74" t="s">
        <v>1262</v>
      </c>
      <c r="F16" s="75" t="s">
        <v>522</v>
      </c>
      <c r="G16" s="76" t="s">
        <v>440</v>
      </c>
      <c r="H16" s="74" t="s">
        <v>1526</v>
      </c>
      <c r="I16" s="96" t="s">
        <v>1264</v>
      </c>
      <c r="J16" s="96" t="s">
        <v>1265</v>
      </c>
      <c r="K16" s="102" t="s">
        <v>160</v>
      </c>
    </row>
    <row r="17" spans="1:11" ht="39.950000000000003" customHeight="1" x14ac:dyDescent="0.15">
      <c r="A17" s="20">
        <f t="shared" si="0"/>
        <v>15</v>
      </c>
      <c r="B17" s="99" t="str">
        <f t="shared" si="1"/>
        <v>鹿屋市</v>
      </c>
      <c r="C17" s="100">
        <v>4610301204</v>
      </c>
      <c r="D17" s="101" t="s">
        <v>91</v>
      </c>
      <c r="E17" s="74" t="s">
        <v>1299</v>
      </c>
      <c r="F17" s="75" t="s">
        <v>1007</v>
      </c>
      <c r="G17" s="76" t="s">
        <v>440</v>
      </c>
      <c r="H17" s="74" t="s">
        <v>1300</v>
      </c>
      <c r="I17" s="96" t="s">
        <v>1301</v>
      </c>
      <c r="J17" s="96" t="s">
        <v>1302</v>
      </c>
      <c r="K17" s="102" t="s">
        <v>160</v>
      </c>
    </row>
    <row r="18" spans="1:11" ht="39.950000000000003" customHeight="1" x14ac:dyDescent="0.15">
      <c r="A18" s="20">
        <f t="shared" si="0"/>
        <v>16</v>
      </c>
      <c r="B18" s="99" t="str">
        <f t="shared" si="1"/>
        <v>垂水市</v>
      </c>
      <c r="C18" s="100" t="s">
        <v>71</v>
      </c>
      <c r="D18" s="101" t="s">
        <v>98</v>
      </c>
      <c r="E18" s="74" t="s">
        <v>118</v>
      </c>
      <c r="F18" s="75" t="s">
        <v>520</v>
      </c>
      <c r="G18" s="76" t="s">
        <v>44</v>
      </c>
      <c r="H18" s="74" t="s">
        <v>136</v>
      </c>
      <c r="I18" s="96" t="s">
        <v>15</v>
      </c>
      <c r="J18" s="96" t="s">
        <v>16</v>
      </c>
      <c r="K18" s="102" t="s">
        <v>160</v>
      </c>
    </row>
    <row r="19" spans="1:11" ht="39.950000000000003" customHeight="1" x14ac:dyDescent="0.15">
      <c r="A19" s="20">
        <f t="shared" si="0"/>
        <v>17</v>
      </c>
      <c r="B19" s="99" t="str">
        <f t="shared" si="1"/>
        <v>曽於市</v>
      </c>
      <c r="C19" s="100" t="s">
        <v>72</v>
      </c>
      <c r="D19" s="101" t="s">
        <v>99</v>
      </c>
      <c r="E19" s="74" t="s">
        <v>119</v>
      </c>
      <c r="F19" s="75" t="s">
        <v>500</v>
      </c>
      <c r="G19" s="76" t="s">
        <v>45</v>
      </c>
      <c r="H19" s="74" t="s">
        <v>137</v>
      </c>
      <c r="I19" s="96" t="s">
        <v>20</v>
      </c>
      <c r="J19" s="96" t="s">
        <v>21</v>
      </c>
      <c r="K19" s="102" t="s">
        <v>160</v>
      </c>
    </row>
    <row r="20" spans="1:11" ht="39.950000000000003" customHeight="1" x14ac:dyDescent="0.15">
      <c r="A20" s="20">
        <f t="shared" si="0"/>
        <v>18</v>
      </c>
      <c r="B20" s="99" t="str">
        <f t="shared" si="1"/>
        <v>曽於市</v>
      </c>
      <c r="C20" s="100" t="s">
        <v>73</v>
      </c>
      <c r="D20" s="101" t="s">
        <v>100</v>
      </c>
      <c r="E20" s="74" t="s">
        <v>1866</v>
      </c>
      <c r="F20" s="75" t="s">
        <v>501</v>
      </c>
      <c r="G20" s="76" t="s">
        <v>45</v>
      </c>
      <c r="H20" s="74" t="s">
        <v>138</v>
      </c>
      <c r="I20" s="96" t="s">
        <v>17</v>
      </c>
      <c r="J20" s="96" t="s">
        <v>18</v>
      </c>
      <c r="K20" s="102" t="s">
        <v>160</v>
      </c>
    </row>
    <row r="21" spans="1:11" ht="39.950000000000003" customHeight="1" x14ac:dyDescent="0.15">
      <c r="A21" s="20">
        <f t="shared" si="0"/>
        <v>19</v>
      </c>
      <c r="B21" s="99" t="str">
        <f t="shared" si="1"/>
        <v>曽於市</v>
      </c>
      <c r="C21" s="100" t="s">
        <v>74</v>
      </c>
      <c r="D21" s="101" t="s">
        <v>99</v>
      </c>
      <c r="E21" s="74" t="s">
        <v>19</v>
      </c>
      <c r="F21" s="75" t="s">
        <v>502</v>
      </c>
      <c r="G21" s="76" t="s">
        <v>45</v>
      </c>
      <c r="H21" s="74" t="s">
        <v>139</v>
      </c>
      <c r="I21" s="96" t="s">
        <v>526</v>
      </c>
      <c r="J21" s="96" t="s">
        <v>527</v>
      </c>
      <c r="K21" s="102" t="s">
        <v>160</v>
      </c>
    </row>
    <row r="22" spans="1:11" ht="39.950000000000003" customHeight="1" x14ac:dyDescent="0.15">
      <c r="A22" s="20">
        <f t="shared" si="0"/>
        <v>20</v>
      </c>
      <c r="B22" s="99" t="str">
        <f t="shared" si="1"/>
        <v>曽於市</v>
      </c>
      <c r="C22" s="100" t="s">
        <v>75</v>
      </c>
      <c r="D22" s="101" t="s">
        <v>101</v>
      </c>
      <c r="E22" s="74" t="s">
        <v>101</v>
      </c>
      <c r="F22" s="75" t="s">
        <v>503</v>
      </c>
      <c r="G22" s="76" t="s">
        <v>45</v>
      </c>
      <c r="H22" s="74" t="s">
        <v>140</v>
      </c>
      <c r="I22" s="96" t="s">
        <v>153</v>
      </c>
      <c r="J22" s="96" t="s">
        <v>528</v>
      </c>
      <c r="K22" s="102" t="s">
        <v>160</v>
      </c>
    </row>
    <row r="23" spans="1:11" ht="39.950000000000003" customHeight="1" x14ac:dyDescent="0.15">
      <c r="A23" s="20">
        <f t="shared" si="0"/>
        <v>21</v>
      </c>
      <c r="B23" s="99" t="str">
        <f t="shared" si="1"/>
        <v>曽於市</v>
      </c>
      <c r="C23" s="100" t="s">
        <v>76</v>
      </c>
      <c r="D23" s="101" t="s">
        <v>102</v>
      </c>
      <c r="E23" s="74" t="s">
        <v>22</v>
      </c>
      <c r="F23" s="75" t="s">
        <v>504</v>
      </c>
      <c r="G23" s="76" t="s">
        <v>45</v>
      </c>
      <c r="H23" s="74" t="s">
        <v>141</v>
      </c>
      <c r="I23" s="96" t="s">
        <v>529</v>
      </c>
      <c r="J23" s="96" t="s">
        <v>530</v>
      </c>
      <c r="K23" s="102" t="s">
        <v>160</v>
      </c>
    </row>
    <row r="24" spans="1:11" ht="39.950000000000003" customHeight="1" x14ac:dyDescent="0.15">
      <c r="A24" s="20">
        <f t="shared" si="0"/>
        <v>22</v>
      </c>
      <c r="B24" s="99" t="str">
        <f t="shared" si="1"/>
        <v>志布志市</v>
      </c>
      <c r="C24" s="100" t="s">
        <v>77</v>
      </c>
      <c r="D24" s="101" t="s">
        <v>103</v>
      </c>
      <c r="E24" s="74" t="s">
        <v>120</v>
      </c>
      <c r="F24" s="75" t="s">
        <v>506</v>
      </c>
      <c r="G24" s="76" t="s">
        <v>46</v>
      </c>
      <c r="H24" s="74" t="s">
        <v>142</v>
      </c>
      <c r="I24" s="96" t="s">
        <v>29</v>
      </c>
      <c r="J24" s="96" t="s">
        <v>30</v>
      </c>
      <c r="K24" s="102" t="s">
        <v>160</v>
      </c>
    </row>
    <row r="25" spans="1:11" ht="39.950000000000003" customHeight="1" x14ac:dyDescent="0.15">
      <c r="A25" s="20">
        <f t="shared" si="0"/>
        <v>23</v>
      </c>
      <c r="B25" s="99" t="str">
        <f t="shared" si="1"/>
        <v>志布志市</v>
      </c>
      <c r="C25" s="100" t="s">
        <v>78</v>
      </c>
      <c r="D25" s="101" t="s">
        <v>104</v>
      </c>
      <c r="E25" s="74" t="s">
        <v>531</v>
      </c>
      <c r="F25" s="75" t="s">
        <v>1091</v>
      </c>
      <c r="G25" s="76" t="s">
        <v>46</v>
      </c>
      <c r="H25" s="74" t="s">
        <v>1311</v>
      </c>
      <c r="I25" s="96" t="s">
        <v>947</v>
      </c>
      <c r="J25" s="96" t="s">
        <v>948</v>
      </c>
      <c r="K25" s="102" t="s">
        <v>160</v>
      </c>
    </row>
    <row r="26" spans="1:11" ht="39.950000000000003" customHeight="1" x14ac:dyDescent="0.15">
      <c r="A26" s="20">
        <f t="shared" si="0"/>
        <v>24</v>
      </c>
      <c r="B26" s="99" t="str">
        <f t="shared" si="1"/>
        <v>志布志市</v>
      </c>
      <c r="C26" s="100" t="s">
        <v>79</v>
      </c>
      <c r="D26" s="101" t="s">
        <v>105</v>
      </c>
      <c r="E26" s="74" t="s">
        <v>419</v>
      </c>
      <c r="F26" s="75" t="s">
        <v>507</v>
      </c>
      <c r="G26" s="76" t="s">
        <v>46</v>
      </c>
      <c r="H26" s="74" t="s">
        <v>532</v>
      </c>
      <c r="I26" s="96" t="s">
        <v>27</v>
      </c>
      <c r="J26" s="96" t="s">
        <v>28</v>
      </c>
      <c r="K26" s="102" t="s">
        <v>160</v>
      </c>
    </row>
    <row r="27" spans="1:11" ht="39.950000000000003" customHeight="1" x14ac:dyDescent="0.15">
      <c r="A27" s="20">
        <f t="shared" si="0"/>
        <v>25</v>
      </c>
      <c r="B27" s="99" t="str">
        <f t="shared" si="1"/>
        <v>大崎町</v>
      </c>
      <c r="C27" s="100" t="s">
        <v>80</v>
      </c>
      <c r="D27" s="101" t="s">
        <v>106</v>
      </c>
      <c r="E27" s="74" t="s">
        <v>33</v>
      </c>
      <c r="F27" s="75" t="s">
        <v>508</v>
      </c>
      <c r="G27" s="76" t="s">
        <v>47</v>
      </c>
      <c r="H27" s="74" t="s">
        <v>144</v>
      </c>
      <c r="I27" s="96" t="s">
        <v>420</v>
      </c>
      <c r="J27" s="96" t="s">
        <v>421</v>
      </c>
      <c r="K27" s="102" t="s">
        <v>160</v>
      </c>
    </row>
    <row r="28" spans="1:11" ht="39.950000000000003" customHeight="1" x14ac:dyDescent="0.15">
      <c r="A28" s="20">
        <f t="shared" si="0"/>
        <v>26</v>
      </c>
      <c r="B28" s="12" t="str">
        <f t="shared" si="1"/>
        <v>大崎町</v>
      </c>
      <c r="C28" s="13" t="s">
        <v>81</v>
      </c>
      <c r="D28" s="14" t="s">
        <v>107</v>
      </c>
      <c r="E28" s="74" t="s">
        <v>1132</v>
      </c>
      <c r="F28" s="15" t="s">
        <v>509</v>
      </c>
      <c r="G28" s="16" t="s">
        <v>47</v>
      </c>
      <c r="H28" s="1" t="s">
        <v>145</v>
      </c>
      <c r="I28" s="17" t="s">
        <v>31</v>
      </c>
      <c r="J28" s="17" t="s">
        <v>32</v>
      </c>
      <c r="K28" s="240" t="s">
        <v>1513</v>
      </c>
    </row>
    <row r="29" spans="1:11" ht="39.950000000000003" customHeight="1" x14ac:dyDescent="0.15">
      <c r="A29" s="20">
        <f t="shared" si="0"/>
        <v>27</v>
      </c>
      <c r="B29" s="12" t="str">
        <f t="shared" si="1"/>
        <v>錦江町</v>
      </c>
      <c r="C29" s="13" t="s">
        <v>84</v>
      </c>
      <c r="D29" s="14" t="s">
        <v>109</v>
      </c>
      <c r="E29" s="1" t="s">
        <v>122</v>
      </c>
      <c r="F29" s="15" t="s">
        <v>1298</v>
      </c>
      <c r="G29" s="16" t="s">
        <v>49</v>
      </c>
      <c r="H29" s="74" t="s">
        <v>852</v>
      </c>
      <c r="I29" s="17" t="s">
        <v>34</v>
      </c>
      <c r="J29" s="17" t="s">
        <v>35</v>
      </c>
      <c r="K29" s="18" t="s">
        <v>160</v>
      </c>
    </row>
    <row r="30" spans="1:11" ht="39.950000000000003" customHeight="1" x14ac:dyDescent="0.15">
      <c r="A30" s="20">
        <f t="shared" si="0"/>
        <v>28</v>
      </c>
      <c r="B30" s="12" t="str">
        <f t="shared" si="1"/>
        <v>南大隅町</v>
      </c>
      <c r="C30" s="13" t="s">
        <v>85</v>
      </c>
      <c r="D30" s="14" t="s">
        <v>110</v>
      </c>
      <c r="E30" s="1" t="s">
        <v>123</v>
      </c>
      <c r="F30" s="15" t="s">
        <v>496</v>
      </c>
      <c r="G30" s="16" t="s">
        <v>50</v>
      </c>
      <c r="H30" s="1" t="s">
        <v>148</v>
      </c>
      <c r="I30" s="17" t="s">
        <v>36</v>
      </c>
      <c r="J30" s="17" t="s">
        <v>37</v>
      </c>
      <c r="K30" s="18" t="s">
        <v>160</v>
      </c>
    </row>
    <row r="31" spans="1:11" ht="39.950000000000003" customHeight="1" x14ac:dyDescent="0.15">
      <c r="A31" s="20">
        <f t="shared" si="0"/>
        <v>29</v>
      </c>
      <c r="B31" s="12" t="str">
        <f t="shared" si="1"/>
        <v>南大隅町</v>
      </c>
      <c r="C31" s="13">
        <v>4613015215</v>
      </c>
      <c r="D31" s="14" t="s">
        <v>798</v>
      </c>
      <c r="E31" s="1" t="s">
        <v>799</v>
      </c>
      <c r="F31" s="15" t="s">
        <v>800</v>
      </c>
      <c r="G31" s="16" t="s">
        <v>797</v>
      </c>
      <c r="H31" s="1" t="s">
        <v>801</v>
      </c>
      <c r="I31" s="17" t="s">
        <v>802</v>
      </c>
      <c r="J31" s="17" t="s">
        <v>803</v>
      </c>
      <c r="K31" s="18" t="s">
        <v>160</v>
      </c>
    </row>
    <row r="32" spans="1:11" ht="39.950000000000003" customHeight="1" x14ac:dyDescent="0.15">
      <c r="A32" s="20">
        <f t="shared" si="0"/>
        <v>30</v>
      </c>
      <c r="B32" s="12" t="str">
        <f t="shared" si="1"/>
        <v>肝付町</v>
      </c>
      <c r="C32" s="13" t="s">
        <v>86</v>
      </c>
      <c r="D32" s="14" t="s">
        <v>111</v>
      </c>
      <c r="E32" s="1" t="s">
        <v>40</v>
      </c>
      <c r="F32" s="15" t="s">
        <v>497</v>
      </c>
      <c r="G32" s="16" t="s">
        <v>51</v>
      </c>
      <c r="H32" s="1" t="s">
        <v>149</v>
      </c>
      <c r="I32" s="17" t="s">
        <v>157</v>
      </c>
      <c r="J32" s="17" t="s">
        <v>41</v>
      </c>
      <c r="K32" s="18" t="s">
        <v>160</v>
      </c>
    </row>
    <row r="33" spans="1:11" ht="39.950000000000003" customHeight="1" x14ac:dyDescent="0.15">
      <c r="A33" s="20">
        <f t="shared" si="0"/>
        <v>31</v>
      </c>
      <c r="B33" s="12" t="str">
        <f t="shared" si="1"/>
        <v>肝付町</v>
      </c>
      <c r="C33" s="13" t="s">
        <v>88</v>
      </c>
      <c r="D33" s="14" t="s">
        <v>113</v>
      </c>
      <c r="E33" s="1" t="s">
        <v>124</v>
      </c>
      <c r="F33" s="75" t="s">
        <v>510</v>
      </c>
      <c r="G33" s="76" t="s">
        <v>51</v>
      </c>
      <c r="H33" s="74" t="s">
        <v>946</v>
      </c>
      <c r="I33" s="96" t="s">
        <v>1133</v>
      </c>
      <c r="J33" s="96" t="s">
        <v>1134</v>
      </c>
      <c r="K33" s="18" t="s">
        <v>160</v>
      </c>
    </row>
    <row r="34" spans="1:11" ht="39.950000000000003" customHeight="1" x14ac:dyDescent="0.15">
      <c r="A34" s="20">
        <f t="shared" si="0"/>
        <v>32</v>
      </c>
      <c r="B34" s="12" t="str">
        <f t="shared" si="1"/>
        <v>肝付町</v>
      </c>
      <c r="C34" s="13" t="s">
        <v>89</v>
      </c>
      <c r="D34" s="14" t="s">
        <v>113</v>
      </c>
      <c r="E34" s="1" t="s">
        <v>125</v>
      </c>
      <c r="F34" s="15" t="s">
        <v>498</v>
      </c>
      <c r="G34" s="16" t="s">
        <v>51</v>
      </c>
      <c r="H34" s="1" t="s">
        <v>150</v>
      </c>
      <c r="I34" s="17" t="s">
        <v>38</v>
      </c>
      <c r="J34" s="17" t="s">
        <v>39</v>
      </c>
      <c r="K34" s="18" t="s">
        <v>160</v>
      </c>
    </row>
    <row r="35" spans="1:11" ht="39.950000000000003" customHeight="1" thickBot="1" x14ac:dyDescent="0.2">
      <c r="A35" s="20">
        <f t="shared" si="0"/>
        <v>33</v>
      </c>
      <c r="B35" s="245" t="str">
        <f t="shared" si="1"/>
        <v>肝付町</v>
      </c>
      <c r="C35" s="154">
        <v>4613015322</v>
      </c>
      <c r="D35" s="155" t="s">
        <v>1286</v>
      </c>
      <c r="E35" s="156" t="s">
        <v>1287</v>
      </c>
      <c r="F35" s="157" t="s">
        <v>1284</v>
      </c>
      <c r="G35" s="158" t="s">
        <v>51</v>
      </c>
      <c r="H35" s="156" t="s">
        <v>1285</v>
      </c>
      <c r="I35" s="159" t="s">
        <v>1288</v>
      </c>
      <c r="J35" s="159" t="s">
        <v>1289</v>
      </c>
      <c r="K35" s="173" t="s">
        <v>160</v>
      </c>
    </row>
    <row r="36" spans="1:11" x14ac:dyDescent="0.15">
      <c r="B36" s="246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32 C18:C20 C4:C11 C14 C29:C30 C33:C34 C12 C24:C28 C21:C23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view="pageBreakPreview" topLeftCell="A9" zoomScaleNormal="100" zoomScaleSheetLayoutView="100" workbookViewId="0">
      <selection activeCell="A3" sqref="A3:A12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78" t="s">
        <v>1218</v>
      </c>
      <c r="B1" s="378"/>
      <c r="C1" s="378"/>
      <c r="D1" s="378"/>
      <c r="E1" s="378"/>
      <c r="G1" s="21"/>
      <c r="K1" s="205" t="s">
        <v>2149</v>
      </c>
    </row>
    <row r="2" spans="1:11" s="2" customFormat="1" ht="39.950000000000003" customHeight="1" thickBot="1" x14ac:dyDescent="0.2"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885</v>
      </c>
      <c r="I2" s="124" t="s">
        <v>423</v>
      </c>
      <c r="J2" s="124" t="s">
        <v>424</v>
      </c>
      <c r="K2" s="125" t="s">
        <v>425</v>
      </c>
    </row>
    <row r="3" spans="1:11" ht="39.950000000000003" customHeight="1" thickTop="1" x14ac:dyDescent="0.15">
      <c r="A3" s="3">
        <f>ROW()-2</f>
        <v>1</v>
      </c>
      <c r="B3" s="12" t="str">
        <f>G3</f>
        <v>鹿屋市</v>
      </c>
      <c r="C3" s="13">
        <f>'19-地域相談支援（地域移行）'!C3</f>
        <v>4630300608</v>
      </c>
      <c r="D3" s="14" t="str">
        <f>'19-地域相談支援（地域移行）'!D3</f>
        <v>社会福祉法人　敬心会</v>
      </c>
      <c r="E3" s="74" t="str">
        <f>'19-地域相談支援（地域移行）'!E3</f>
        <v>相談支援事業所太陽の丘</v>
      </c>
      <c r="F3" s="74" t="str">
        <f>'19-地域相談支援（地域移行）'!F3</f>
        <v>893-0057</v>
      </c>
      <c r="G3" s="74" t="str">
        <f>'19-地域相談支援（地域移行）'!G3</f>
        <v>鹿屋市</v>
      </c>
      <c r="H3" s="74" t="str">
        <f>'19-地域相談支援（地域移行）'!H3</f>
        <v>今坂町12405番地25</v>
      </c>
      <c r="I3" s="17" t="str">
        <f>'19-地域相談支援（地域移行）'!I3</f>
        <v>0994-45-6673</v>
      </c>
      <c r="J3" s="17" t="str">
        <f>'19-地域相談支援（地域移行）'!J3</f>
        <v>0994-44-6715</v>
      </c>
      <c r="K3" s="232" t="s">
        <v>1763</v>
      </c>
    </row>
    <row r="4" spans="1:11" ht="39.950000000000003" customHeight="1" x14ac:dyDescent="0.15">
      <c r="A4" s="3">
        <f t="shared" ref="A4:A12" si="0">ROW()-2</f>
        <v>2</v>
      </c>
      <c r="B4" s="99" t="str">
        <f>G4</f>
        <v>鹿屋市</v>
      </c>
      <c r="C4" s="100">
        <f>'19-地域相談支援（地域移行）'!C4</f>
        <v>4630301069</v>
      </c>
      <c r="D4" s="101" t="str">
        <f>'19-地域相談支援（地域移行）'!D4</f>
        <v>社会福祉法人愛光会</v>
      </c>
      <c r="E4" s="74" t="str">
        <f>'19-地域相談支援（地域移行）'!E4</f>
        <v>福祉総合相談支援センター　あい</v>
      </c>
      <c r="F4" s="75" t="s">
        <v>1141</v>
      </c>
      <c r="G4" s="76" t="str">
        <f>'19-地域相談支援（地域移行）'!G4</f>
        <v>鹿屋市</v>
      </c>
      <c r="H4" s="74" t="str">
        <f>'19-地域相談支援（地域移行）'!H4</f>
        <v>海道町729番地６</v>
      </c>
      <c r="I4" s="96" t="str">
        <f>'19-地域相談支援（地域移行）'!I4</f>
        <v>0994-46-2811</v>
      </c>
      <c r="J4" s="96" t="str">
        <f>'19-地域相談支援（地域移行）'!J4</f>
        <v>0994-46-2818</v>
      </c>
      <c r="K4" s="18" t="str">
        <f>'19-地域相談支援（地域移行）'!K4</f>
        <v>提供中</v>
      </c>
    </row>
    <row r="5" spans="1:11" ht="39.950000000000003" customHeight="1" x14ac:dyDescent="0.15">
      <c r="A5" s="3">
        <f t="shared" si="0"/>
        <v>3</v>
      </c>
      <c r="B5" s="99" t="str">
        <f t="shared" ref="B5:B12" si="1">G5</f>
        <v>鹿屋市</v>
      </c>
      <c r="C5" s="100">
        <f>'19-地域相談支援（地域移行）'!C5</f>
        <v>4630301184</v>
      </c>
      <c r="D5" s="101" t="str">
        <f>'19-地域相談支援（地域移行）'!D5</f>
        <v>株式会社ヴィレッジ</v>
      </c>
      <c r="E5" s="74" t="str">
        <f>'19-地域相談支援（地域移行）'!E5</f>
        <v>複合型障がい施設　相談支援事業所未里</v>
      </c>
      <c r="F5" s="75" t="s">
        <v>1007</v>
      </c>
      <c r="G5" s="76" t="str">
        <f>'19-地域相談支援（地域移行）'!G5</f>
        <v>鹿屋市</v>
      </c>
      <c r="H5" s="74" t="str">
        <f>'19-地域相談支援（地域移行）'!H5</f>
        <v>西原二丁目34番21号</v>
      </c>
      <c r="I5" s="96" t="str">
        <f>'19-地域相談支援（地域移行）'!I5</f>
        <v>0994-45-5400</v>
      </c>
      <c r="J5" s="96" t="str">
        <f>'19-地域相談支援（地域移行）'!J5</f>
        <v>0994-45-5411</v>
      </c>
      <c r="K5" s="98" t="str">
        <f>'19-地域相談支援（地域移行）'!K5</f>
        <v>提供中</v>
      </c>
    </row>
    <row r="6" spans="1:11" ht="39.950000000000003" customHeight="1" x14ac:dyDescent="0.15">
      <c r="A6" s="3">
        <f t="shared" si="0"/>
        <v>4</v>
      </c>
      <c r="B6" s="99" t="str">
        <f t="shared" si="1"/>
        <v>曽於市</v>
      </c>
      <c r="C6" s="13" t="str">
        <f>'19-地域相談支援（地域移行）'!C6</f>
        <v>4631700012</v>
      </c>
      <c r="D6" s="14" t="str">
        <f>'19-地域相談支援（地域移行）'!D6</f>
        <v>社会福祉法人　輪光福祉会</v>
      </c>
      <c r="E6" s="1" t="str">
        <f>'19-地域相談支援（地域移行）'!E6</f>
        <v>輪光無量寿園居宅介護支援事業所</v>
      </c>
      <c r="F6" s="15" t="s">
        <v>504</v>
      </c>
      <c r="G6" s="16" t="str">
        <f>'19-地域相談支援（地域移行）'!G6</f>
        <v>曽於市</v>
      </c>
      <c r="H6" s="1" t="str">
        <f>'19-地域相談支援（地域移行）'!H6</f>
        <v>末吉町岩崎９７１－１</v>
      </c>
      <c r="I6" s="17" t="str">
        <f>'19-地域相談支援（地域移行）'!I6</f>
        <v>099-482-5001</v>
      </c>
      <c r="J6" s="17" t="str">
        <f>'19-地域相談支援（地域移行）'!J6</f>
        <v>099-482-5004</v>
      </c>
      <c r="K6" s="18" t="str">
        <f>'19-地域相談支援（地域移行）'!K6</f>
        <v>提供中</v>
      </c>
    </row>
    <row r="7" spans="1:11" ht="39.950000000000003" customHeight="1" x14ac:dyDescent="0.15">
      <c r="A7" s="3">
        <f t="shared" si="0"/>
        <v>5</v>
      </c>
      <c r="B7" s="99" t="str">
        <f t="shared" si="1"/>
        <v>曽於市</v>
      </c>
      <c r="C7" s="13" t="str">
        <f>'19-地域相談支援（地域移行）'!C7</f>
        <v>4631700210</v>
      </c>
      <c r="D7" s="14" t="str">
        <f>'19-地域相談支援（地域移行）'!D7</f>
        <v>社会福祉法人　大多福会</v>
      </c>
      <c r="E7" s="1" t="str">
        <f>'19-地域相談支援（地域移行）'!E7</f>
        <v>のどか園相談支援センター</v>
      </c>
      <c r="F7" s="15" t="s">
        <v>1151</v>
      </c>
      <c r="G7" s="16" t="str">
        <f>'19-地域相談支援（地域移行）'!G7</f>
        <v>曽於市</v>
      </c>
      <c r="H7" s="1" t="str">
        <f>'19-地域相談支援（地域移行）'!H7</f>
        <v>末吉町諏訪方１０２３１番地</v>
      </c>
      <c r="I7" s="17" t="str">
        <f>'19-地域相談支援（地域移行）'!I7</f>
        <v>0986-76-6883</v>
      </c>
      <c r="J7" s="17" t="str">
        <f>'19-地域相談支援（地域移行）'!J7</f>
        <v>0986-76-6773</v>
      </c>
      <c r="K7" s="18" t="str">
        <f>'19-地域相談支援（地域移行）'!K7</f>
        <v>提供中</v>
      </c>
    </row>
    <row r="8" spans="1:11" ht="39.950000000000003" customHeight="1" x14ac:dyDescent="0.15">
      <c r="A8" s="3">
        <f t="shared" si="0"/>
        <v>6</v>
      </c>
      <c r="B8" s="99" t="str">
        <f t="shared" si="1"/>
        <v>曽於市</v>
      </c>
      <c r="C8" s="13">
        <f>'19-地域相談支援（地域移行）'!C8</f>
        <v>4631700244</v>
      </c>
      <c r="D8" s="14" t="str">
        <f>'19-地域相談支援（地域移行）'!D8</f>
        <v>社会福祉法人　博風会</v>
      </c>
      <c r="E8" s="1" t="str">
        <f>'19-地域相談支援（地域移行）'!E8</f>
        <v>相談支援事業所　すみよしの里</v>
      </c>
      <c r="F8" s="15" t="s">
        <v>500</v>
      </c>
      <c r="G8" s="16" t="str">
        <f>'19-地域相談支援（地域移行）'!G8</f>
        <v>曽於市</v>
      </c>
      <c r="H8" s="1" t="str">
        <f>'19-地域相談支援（地域移行）'!H8</f>
        <v>末吉町二之方３０７０番地２</v>
      </c>
      <c r="I8" s="17" t="str">
        <f>'19-地域相談支援（地域移行）'!I8</f>
        <v>0986-76-0009</v>
      </c>
      <c r="J8" s="17" t="str">
        <f>'19-地域相談支援（地域移行）'!J8</f>
        <v>0986-76-0688</v>
      </c>
      <c r="K8" s="18" t="str">
        <f>'19-地域相談支援（地域移行）'!K8</f>
        <v>提供中</v>
      </c>
    </row>
    <row r="9" spans="1:11" ht="39.950000000000003" customHeight="1" x14ac:dyDescent="0.15">
      <c r="A9" s="3">
        <f t="shared" si="0"/>
        <v>7</v>
      </c>
      <c r="B9" s="99" t="str">
        <f t="shared" si="1"/>
        <v>曽於市</v>
      </c>
      <c r="C9" s="13" t="str">
        <f>'19-地域相談支援（地域移行）'!C9</f>
        <v>4631700277</v>
      </c>
      <c r="D9" s="14" t="str">
        <f>'19-地域相談支援（地域移行）'!D9</f>
        <v>特定非営利活動法人　しをんの会</v>
      </c>
      <c r="E9" s="1" t="str">
        <f>'19-地域相談支援（地域移行）'!E9</f>
        <v>シオン舎相談支援事業所</v>
      </c>
      <c r="F9" s="15" t="s">
        <v>502</v>
      </c>
      <c r="G9" s="16" t="str">
        <f>'19-地域相談支援（地域移行）'!G9</f>
        <v>曽於市</v>
      </c>
      <c r="H9" s="1" t="str">
        <f>'19-地域相談支援（地域移行）'!H9</f>
        <v>大隅町岩川６３８６</v>
      </c>
      <c r="I9" s="17" t="str">
        <f>'19-地域相談支援（地域移行）'!I9</f>
        <v>099-482-2888</v>
      </c>
      <c r="J9" s="17" t="str">
        <f>'19-地域相談支援（地域移行）'!J9</f>
        <v>099-482-1803</v>
      </c>
      <c r="K9" s="18" t="str">
        <f>'19-地域相談支援（地域移行）'!K9</f>
        <v>提供中</v>
      </c>
    </row>
    <row r="10" spans="1:11" ht="39.950000000000003" customHeight="1" x14ac:dyDescent="0.15">
      <c r="A10" s="3">
        <f t="shared" si="0"/>
        <v>8</v>
      </c>
      <c r="B10" s="99" t="str">
        <f t="shared" si="1"/>
        <v>曽於市</v>
      </c>
      <c r="C10" s="13">
        <f>'19-地域相談支援（地域移行）'!C10</f>
        <v>4631700384</v>
      </c>
      <c r="D10" s="14" t="str">
        <f>'19-地域相談支援（地域移行）'!D10</f>
        <v>社会福祉法人　めぐみ会</v>
      </c>
      <c r="E10" s="1" t="str">
        <f>'19-地域相談支援（地域移行）'!E10</f>
        <v>めぐみ会相談支援事業所</v>
      </c>
      <c r="F10" s="15" t="s">
        <v>1151</v>
      </c>
      <c r="G10" s="16" t="str">
        <f>'19-地域相談支援（地域移行）'!G10</f>
        <v>曽於市</v>
      </c>
      <c r="H10" s="1" t="str">
        <f>'19-地域相談支援（地域移行）'!H10</f>
        <v>末吉町諏訪方5105番地</v>
      </c>
      <c r="I10" s="17" t="str">
        <f>'19-地域相談支援（地域移行）'!I10</f>
        <v>0986-76-7111</v>
      </c>
      <c r="J10" s="17" t="str">
        <f>'19-地域相談支援（地域移行）'!J10</f>
        <v>0986-76-7111</v>
      </c>
      <c r="K10" s="18" t="str">
        <f>'19-地域相談支援（地域移行）'!K10</f>
        <v>提供中</v>
      </c>
    </row>
    <row r="11" spans="1:11" ht="39.950000000000003" customHeight="1" x14ac:dyDescent="0.15">
      <c r="A11" s="3">
        <f t="shared" si="0"/>
        <v>9</v>
      </c>
      <c r="B11" s="99" t="str">
        <f t="shared" si="1"/>
        <v>志布志市</v>
      </c>
      <c r="C11" s="13" t="str">
        <f>'19-地域相談支援（地域移行）'!C11</f>
        <v>4634100012</v>
      </c>
      <c r="D11" s="14" t="str">
        <f>'19-地域相談支援（地域移行）'!D11</f>
        <v>医療法人　左右会</v>
      </c>
      <c r="E11" s="1" t="str">
        <f>'19-地域相談支援（地域移行）'!E11</f>
        <v>そお地区障がい者等基幹相談支援センター</v>
      </c>
      <c r="F11" s="75" t="s">
        <v>507</v>
      </c>
      <c r="G11" s="76" t="str">
        <f>'19-地域相談支援（地域移行）'!G11</f>
        <v>志布志市</v>
      </c>
      <c r="H11" s="74" t="str">
        <f>'19-地域相談支援（地域移行）'!H11</f>
        <v>有明町野井倉1756番地有明本庁内</v>
      </c>
      <c r="I11" s="96" t="str">
        <f>'19-地域相談支援（地域移行）'!I11</f>
        <v>099-401-0028</v>
      </c>
      <c r="J11" s="96" t="str">
        <f>'19-地域相談支援（地域移行）'!J11</f>
        <v>099-401-4600</v>
      </c>
      <c r="K11" s="18" t="str">
        <f>'19-地域相談支援（地域移行）'!K11</f>
        <v>提供中</v>
      </c>
    </row>
    <row r="12" spans="1:11" ht="39.950000000000003" customHeight="1" thickBot="1" x14ac:dyDescent="0.2">
      <c r="A12" s="3">
        <f t="shared" si="0"/>
        <v>10</v>
      </c>
      <c r="B12" s="135" t="str">
        <f t="shared" si="1"/>
        <v>大崎町</v>
      </c>
      <c r="C12" s="109">
        <f>'19-地域相談支援（地域移行）'!C12</f>
        <v>4632900157</v>
      </c>
      <c r="D12" s="145" t="str">
        <f>'19-地域相談支援（地域移行）'!D12</f>
        <v>社会福祉法人　愛生会</v>
      </c>
      <c r="E12" s="151" t="str">
        <f>'19-地域相談支援（地域移行）'!E12</f>
        <v>相談支援センター　サポート愛生</v>
      </c>
      <c r="F12" s="111" t="s">
        <v>508</v>
      </c>
      <c r="G12" s="146" t="str">
        <f>'19-地域相談支援（地域移行）'!G12</f>
        <v>大崎町</v>
      </c>
      <c r="H12" s="110" t="str">
        <f>'19-地域相談支援（地域移行）'!H12</f>
        <v>菱田字宇都口３５９６番地</v>
      </c>
      <c r="I12" s="112" t="str">
        <f>'19-地域相談支援（地域移行）'!I12</f>
        <v>099-477-1171</v>
      </c>
      <c r="J12" s="112" t="str">
        <f>'19-地域相談支援（地域移行）'!J12</f>
        <v>099-477-1589</v>
      </c>
      <c r="K12" s="142" t="str">
        <f>'19-地域相談支援（地域移行）'!K12</f>
        <v>提供中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view="pageBreakPreview" topLeftCell="A35" zoomScaleNormal="100" zoomScaleSheetLayoutView="100" workbookViewId="0">
      <selection activeCell="A3" sqref="A3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78" t="s">
        <v>1219</v>
      </c>
      <c r="B1" s="378"/>
      <c r="C1" s="378"/>
      <c r="D1" s="378"/>
      <c r="E1" s="378"/>
      <c r="G1" s="21"/>
      <c r="K1" s="205" t="s">
        <v>2149</v>
      </c>
    </row>
    <row r="2" spans="1:11" s="2" customFormat="1" ht="39.950000000000003" customHeight="1" thickBot="1" x14ac:dyDescent="0.2"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885</v>
      </c>
      <c r="I2" s="124" t="s">
        <v>423</v>
      </c>
      <c r="J2" s="124" t="s">
        <v>424</v>
      </c>
      <c r="K2" s="125" t="s">
        <v>425</v>
      </c>
    </row>
    <row r="3" spans="1:11" ht="39.950000000000003" customHeight="1" thickTop="1" x14ac:dyDescent="0.15">
      <c r="A3" s="3">
        <f>ROW(A1)</f>
        <v>1</v>
      </c>
      <c r="B3" s="99" t="str">
        <f>G3</f>
        <v>鹿屋市</v>
      </c>
      <c r="C3" s="100">
        <v>4630300566</v>
      </c>
      <c r="D3" s="101" t="s">
        <v>461</v>
      </c>
      <c r="E3" s="74" t="s">
        <v>974</v>
      </c>
      <c r="F3" s="75" t="s">
        <v>1141</v>
      </c>
      <c r="G3" s="76" t="s">
        <v>440</v>
      </c>
      <c r="H3" s="74" t="s">
        <v>975</v>
      </c>
      <c r="I3" s="96" t="s">
        <v>992</v>
      </c>
      <c r="J3" s="96" t="s">
        <v>993</v>
      </c>
      <c r="K3" s="102" t="s">
        <v>160</v>
      </c>
    </row>
    <row r="4" spans="1:11" ht="39.950000000000003" customHeight="1" x14ac:dyDescent="0.15">
      <c r="A4" s="3">
        <f t="shared" ref="A4:A39" si="0">ROW(A2)</f>
        <v>2</v>
      </c>
      <c r="B4" s="99" t="str">
        <f>G4</f>
        <v>鹿屋市</v>
      </c>
      <c r="C4" s="100">
        <v>4630300590</v>
      </c>
      <c r="D4" s="101" t="s">
        <v>464</v>
      </c>
      <c r="E4" s="74" t="s">
        <v>462</v>
      </c>
      <c r="F4" s="75" t="s">
        <v>1139</v>
      </c>
      <c r="G4" s="76" t="s">
        <v>43</v>
      </c>
      <c r="H4" s="74" t="s">
        <v>463</v>
      </c>
      <c r="I4" s="96" t="s">
        <v>483</v>
      </c>
      <c r="J4" s="96" t="s">
        <v>484</v>
      </c>
      <c r="K4" s="102" t="s">
        <v>160</v>
      </c>
    </row>
    <row r="5" spans="1:11" ht="39.950000000000003" customHeight="1" x14ac:dyDescent="0.15">
      <c r="A5" s="3">
        <f t="shared" si="0"/>
        <v>3</v>
      </c>
      <c r="B5" s="99" t="str">
        <f t="shared" ref="B5:B39" si="1">G5</f>
        <v>鹿屋市</v>
      </c>
      <c r="C5" s="100">
        <v>4630300632</v>
      </c>
      <c r="D5" s="101" t="s">
        <v>193</v>
      </c>
      <c r="E5" s="74" t="s">
        <v>452</v>
      </c>
      <c r="F5" s="75" t="s">
        <v>492</v>
      </c>
      <c r="G5" s="76" t="s">
        <v>43</v>
      </c>
      <c r="H5" s="74" t="s">
        <v>453</v>
      </c>
      <c r="I5" s="96" t="s">
        <v>471</v>
      </c>
      <c r="J5" s="96" t="s">
        <v>472</v>
      </c>
      <c r="K5" s="102" t="s">
        <v>160</v>
      </c>
    </row>
    <row r="6" spans="1:11" ht="39.950000000000003" customHeight="1" x14ac:dyDescent="0.15">
      <c r="A6" s="3">
        <f t="shared" si="0"/>
        <v>4</v>
      </c>
      <c r="B6" s="99" t="str">
        <f t="shared" si="1"/>
        <v>鹿屋市</v>
      </c>
      <c r="C6" s="100">
        <v>4630300640</v>
      </c>
      <c r="D6" s="101" t="s">
        <v>450</v>
      </c>
      <c r="E6" s="74" t="s">
        <v>1093</v>
      </c>
      <c r="F6" s="75" t="s">
        <v>522</v>
      </c>
      <c r="G6" s="76" t="s">
        <v>43</v>
      </c>
      <c r="H6" s="74" t="s">
        <v>1618</v>
      </c>
      <c r="I6" s="96" t="s">
        <v>1495</v>
      </c>
      <c r="J6" s="96" t="s">
        <v>1939</v>
      </c>
      <c r="K6" s="102" t="s">
        <v>160</v>
      </c>
    </row>
    <row r="7" spans="1:11" ht="39.950000000000003" customHeight="1" x14ac:dyDescent="0.15">
      <c r="A7" s="3">
        <f t="shared" si="0"/>
        <v>5</v>
      </c>
      <c r="B7" s="99" t="str">
        <f t="shared" si="1"/>
        <v>鹿屋市</v>
      </c>
      <c r="C7" s="100">
        <v>4630300681</v>
      </c>
      <c r="D7" s="101" t="s">
        <v>458</v>
      </c>
      <c r="E7" s="74" t="s">
        <v>459</v>
      </c>
      <c r="F7" s="75" t="s">
        <v>495</v>
      </c>
      <c r="G7" s="76" t="s">
        <v>43</v>
      </c>
      <c r="H7" s="74" t="s">
        <v>460</v>
      </c>
      <c r="I7" s="96" t="s">
        <v>485</v>
      </c>
      <c r="J7" s="96" t="s">
        <v>486</v>
      </c>
      <c r="K7" s="102" t="s">
        <v>160</v>
      </c>
    </row>
    <row r="8" spans="1:11" ht="39.950000000000003" customHeight="1" x14ac:dyDescent="0.15">
      <c r="A8" s="3">
        <f t="shared" si="0"/>
        <v>6</v>
      </c>
      <c r="B8" s="99" t="str">
        <f t="shared" si="1"/>
        <v>鹿屋市</v>
      </c>
      <c r="C8" s="100">
        <v>4630301259</v>
      </c>
      <c r="D8" s="101" t="s">
        <v>1710</v>
      </c>
      <c r="E8" s="74" t="s">
        <v>1725</v>
      </c>
      <c r="F8" s="75" t="s">
        <v>489</v>
      </c>
      <c r="G8" s="76" t="s">
        <v>43</v>
      </c>
      <c r="H8" s="74" t="s">
        <v>607</v>
      </c>
      <c r="I8" s="96" t="s">
        <v>445</v>
      </c>
      <c r="J8" s="96" t="s">
        <v>446</v>
      </c>
      <c r="K8" s="102" t="s">
        <v>160</v>
      </c>
    </row>
    <row r="9" spans="1:11" ht="39.950000000000003" customHeight="1" x14ac:dyDescent="0.15">
      <c r="A9" s="3">
        <f t="shared" si="0"/>
        <v>7</v>
      </c>
      <c r="B9" s="99" t="str">
        <f t="shared" si="1"/>
        <v>鹿屋市</v>
      </c>
      <c r="C9" s="100">
        <v>4630301051</v>
      </c>
      <c r="D9" s="101" t="s">
        <v>978</v>
      </c>
      <c r="E9" s="74" t="s">
        <v>979</v>
      </c>
      <c r="F9" s="75" t="s">
        <v>489</v>
      </c>
      <c r="G9" s="76" t="s">
        <v>440</v>
      </c>
      <c r="H9" s="74" t="s">
        <v>1405</v>
      </c>
      <c r="I9" s="96" t="s">
        <v>980</v>
      </c>
      <c r="J9" s="96" t="s">
        <v>981</v>
      </c>
      <c r="K9" s="102" t="s">
        <v>160</v>
      </c>
    </row>
    <row r="10" spans="1:11" ht="39.950000000000003" customHeight="1" x14ac:dyDescent="0.15">
      <c r="A10" s="3">
        <f t="shared" si="0"/>
        <v>8</v>
      </c>
      <c r="B10" s="99" t="str">
        <f t="shared" si="1"/>
        <v>鹿屋市</v>
      </c>
      <c r="C10" s="100">
        <v>4630301176</v>
      </c>
      <c r="D10" s="101" t="s">
        <v>1252</v>
      </c>
      <c r="E10" s="74" t="s">
        <v>1253</v>
      </c>
      <c r="F10" s="75" t="s">
        <v>780</v>
      </c>
      <c r="G10" s="76" t="s">
        <v>440</v>
      </c>
      <c r="H10" s="74" t="s">
        <v>1254</v>
      </c>
      <c r="I10" s="96" t="s">
        <v>534</v>
      </c>
      <c r="J10" s="96" t="s">
        <v>535</v>
      </c>
      <c r="K10" s="102" t="s">
        <v>160</v>
      </c>
    </row>
    <row r="11" spans="1:11" s="167" customFormat="1" ht="39.950000000000003" customHeight="1" x14ac:dyDescent="0.15">
      <c r="A11" s="3">
        <f t="shared" si="0"/>
        <v>9</v>
      </c>
      <c r="B11" s="99" t="str">
        <f t="shared" si="1"/>
        <v>鹿屋市</v>
      </c>
      <c r="C11" s="100">
        <v>4630301200</v>
      </c>
      <c r="D11" s="101" t="s">
        <v>1514</v>
      </c>
      <c r="E11" s="74" t="s">
        <v>1515</v>
      </c>
      <c r="F11" s="75" t="s">
        <v>1007</v>
      </c>
      <c r="G11" s="76" t="s">
        <v>43</v>
      </c>
      <c r="H11" s="74" t="s">
        <v>1516</v>
      </c>
      <c r="I11" s="96" t="s">
        <v>393</v>
      </c>
      <c r="J11" s="96" t="s">
        <v>394</v>
      </c>
      <c r="K11" s="102" t="s">
        <v>160</v>
      </c>
    </row>
    <row r="12" spans="1:11" s="167" customFormat="1" ht="39.950000000000003" customHeight="1" x14ac:dyDescent="0.15">
      <c r="A12" s="3">
        <f t="shared" si="0"/>
        <v>10</v>
      </c>
      <c r="B12" s="99" t="str">
        <f t="shared" si="1"/>
        <v>鹿屋市</v>
      </c>
      <c r="C12" s="100">
        <v>4630301192</v>
      </c>
      <c r="D12" s="101" t="s">
        <v>1517</v>
      </c>
      <c r="E12" s="74" t="s">
        <v>1518</v>
      </c>
      <c r="F12" s="75" t="s">
        <v>1519</v>
      </c>
      <c r="G12" s="76" t="s">
        <v>440</v>
      </c>
      <c r="H12" s="74" t="s">
        <v>1453</v>
      </c>
      <c r="I12" s="96" t="s">
        <v>1592</v>
      </c>
      <c r="J12" s="96" t="s">
        <v>1593</v>
      </c>
      <c r="K12" s="102" t="s">
        <v>160</v>
      </c>
    </row>
    <row r="13" spans="1:11" s="167" customFormat="1" ht="39.950000000000003" customHeight="1" x14ac:dyDescent="0.15">
      <c r="A13" s="3">
        <f t="shared" si="0"/>
        <v>11</v>
      </c>
      <c r="B13" s="99" t="str">
        <f t="shared" si="1"/>
        <v>鹿屋市</v>
      </c>
      <c r="C13" s="100">
        <v>4630301218</v>
      </c>
      <c r="D13" s="101" t="s">
        <v>1547</v>
      </c>
      <c r="E13" s="74" t="s">
        <v>1548</v>
      </c>
      <c r="F13" s="75" t="s">
        <v>1014</v>
      </c>
      <c r="G13" s="76" t="s">
        <v>1549</v>
      </c>
      <c r="H13" s="74" t="s">
        <v>1550</v>
      </c>
      <c r="I13" s="96" t="s">
        <v>1551</v>
      </c>
      <c r="J13" s="96" t="s">
        <v>1552</v>
      </c>
      <c r="K13" s="102" t="s">
        <v>160</v>
      </c>
    </row>
    <row r="14" spans="1:11" s="167" customFormat="1" ht="39.950000000000003" customHeight="1" x14ac:dyDescent="0.15">
      <c r="A14" s="3">
        <f t="shared" si="0"/>
        <v>12</v>
      </c>
      <c r="B14" s="99" t="str">
        <f t="shared" si="1"/>
        <v>鹿屋市</v>
      </c>
      <c r="C14" s="100">
        <v>4630301234</v>
      </c>
      <c r="D14" s="101" t="s">
        <v>1696</v>
      </c>
      <c r="E14" s="74" t="s">
        <v>1697</v>
      </c>
      <c r="F14" s="75" t="s">
        <v>522</v>
      </c>
      <c r="G14" s="76" t="s">
        <v>440</v>
      </c>
      <c r="H14" s="74" t="s">
        <v>1698</v>
      </c>
      <c r="I14" s="96" t="s">
        <v>1704</v>
      </c>
      <c r="J14" s="96" t="s">
        <v>1530</v>
      </c>
      <c r="K14" s="102" t="s">
        <v>160</v>
      </c>
    </row>
    <row r="15" spans="1:11" s="167" customFormat="1" ht="39.950000000000003" customHeight="1" x14ac:dyDescent="0.15">
      <c r="A15" s="3">
        <f t="shared" si="0"/>
        <v>13</v>
      </c>
      <c r="B15" s="99" t="str">
        <f t="shared" si="1"/>
        <v>鹿屋市</v>
      </c>
      <c r="C15" s="100">
        <v>4630301242</v>
      </c>
      <c r="D15" s="101" t="s">
        <v>1699</v>
      </c>
      <c r="E15" s="74" t="s">
        <v>1700</v>
      </c>
      <c r="F15" s="75" t="s">
        <v>1113</v>
      </c>
      <c r="G15" s="76" t="s">
        <v>440</v>
      </c>
      <c r="H15" s="74" t="s">
        <v>1707</v>
      </c>
      <c r="I15" s="96" t="s">
        <v>1462</v>
      </c>
      <c r="J15" s="96" t="s">
        <v>1463</v>
      </c>
      <c r="K15" s="102" t="s">
        <v>160</v>
      </c>
    </row>
    <row r="16" spans="1:11" s="167" customFormat="1" ht="39.950000000000003" customHeight="1" x14ac:dyDescent="0.15">
      <c r="A16" s="3">
        <f t="shared" si="0"/>
        <v>14</v>
      </c>
      <c r="B16" s="99" t="str">
        <f t="shared" ref="B16:B18" si="2">G16</f>
        <v>鹿屋市</v>
      </c>
      <c r="C16" s="100">
        <v>4630301267</v>
      </c>
      <c r="D16" s="101" t="s">
        <v>1816</v>
      </c>
      <c r="E16" s="74" t="s">
        <v>1817</v>
      </c>
      <c r="F16" s="75" t="s">
        <v>1401</v>
      </c>
      <c r="G16" s="76" t="s">
        <v>440</v>
      </c>
      <c r="H16" s="74" t="s">
        <v>1818</v>
      </c>
      <c r="I16" s="96" t="s">
        <v>1859</v>
      </c>
      <c r="J16" s="96" t="s">
        <v>1860</v>
      </c>
      <c r="K16" s="102" t="s">
        <v>160</v>
      </c>
    </row>
    <row r="17" spans="1:11" s="167" customFormat="1" ht="39.950000000000003" customHeight="1" x14ac:dyDescent="0.15">
      <c r="A17" s="3">
        <f t="shared" si="0"/>
        <v>15</v>
      </c>
      <c r="B17" s="99" t="str">
        <f t="shared" ref="B17" si="3">G17</f>
        <v>鹿屋市</v>
      </c>
      <c r="C17" s="100">
        <v>4630301275</v>
      </c>
      <c r="D17" s="101" t="s">
        <v>1882</v>
      </c>
      <c r="E17" s="74" t="s">
        <v>1883</v>
      </c>
      <c r="F17" s="75" t="s">
        <v>569</v>
      </c>
      <c r="G17" s="76" t="s">
        <v>440</v>
      </c>
      <c r="H17" s="74" t="s">
        <v>1886</v>
      </c>
      <c r="I17" s="96" t="s">
        <v>1887</v>
      </c>
      <c r="J17" s="96" t="s">
        <v>676</v>
      </c>
      <c r="K17" s="98" t="s">
        <v>443</v>
      </c>
    </row>
    <row r="18" spans="1:11" s="167" customFormat="1" ht="39.950000000000003" customHeight="1" x14ac:dyDescent="0.15">
      <c r="A18" s="3">
        <f t="shared" si="0"/>
        <v>16</v>
      </c>
      <c r="B18" s="99" t="str">
        <f t="shared" si="2"/>
        <v>鹿屋市</v>
      </c>
      <c r="C18" s="100">
        <v>4630301283</v>
      </c>
      <c r="D18" s="101" t="s">
        <v>1940</v>
      </c>
      <c r="E18" s="74" t="s">
        <v>1941</v>
      </c>
      <c r="F18" s="75" t="s">
        <v>1884</v>
      </c>
      <c r="G18" s="76" t="s">
        <v>1885</v>
      </c>
      <c r="H18" s="74" t="s">
        <v>1942</v>
      </c>
      <c r="I18" s="96" t="s">
        <v>1952</v>
      </c>
      <c r="J18" s="96" t="s">
        <v>1952</v>
      </c>
      <c r="K18" s="98" t="s">
        <v>443</v>
      </c>
    </row>
    <row r="19" spans="1:11" s="167" customFormat="1" ht="39.950000000000003" customHeight="1" x14ac:dyDescent="0.15">
      <c r="A19" s="3">
        <f t="shared" si="0"/>
        <v>17</v>
      </c>
      <c r="B19" s="99" t="str">
        <f t="shared" ref="B19:B20" si="4">G19</f>
        <v>鹿屋市</v>
      </c>
      <c r="C19" s="100">
        <v>4630301291</v>
      </c>
      <c r="D19" s="101" t="s">
        <v>1832</v>
      </c>
      <c r="E19" s="74" t="s">
        <v>1965</v>
      </c>
      <c r="F19" s="75" t="s">
        <v>569</v>
      </c>
      <c r="G19" s="76" t="s">
        <v>440</v>
      </c>
      <c r="H19" s="74" t="s">
        <v>1966</v>
      </c>
      <c r="I19" s="96" t="s">
        <v>1967</v>
      </c>
      <c r="J19" s="96" t="s">
        <v>1968</v>
      </c>
      <c r="K19" s="98" t="s">
        <v>443</v>
      </c>
    </row>
    <row r="20" spans="1:11" s="167" customFormat="1" ht="39.950000000000003" customHeight="1" x14ac:dyDescent="0.15">
      <c r="A20" s="3">
        <f t="shared" si="0"/>
        <v>18</v>
      </c>
      <c r="B20" s="99" t="str">
        <f t="shared" si="4"/>
        <v>鹿屋市</v>
      </c>
      <c r="C20" s="100">
        <v>4630301309</v>
      </c>
      <c r="D20" s="101" t="s">
        <v>1997</v>
      </c>
      <c r="E20" s="74" t="s">
        <v>1996</v>
      </c>
      <c r="F20" s="75" t="s">
        <v>1998</v>
      </c>
      <c r="G20" s="76" t="s">
        <v>1999</v>
      </c>
      <c r="H20" s="74" t="s">
        <v>2000</v>
      </c>
      <c r="I20" s="96" t="s">
        <v>2001</v>
      </c>
      <c r="J20" s="96" t="s">
        <v>2002</v>
      </c>
      <c r="K20" s="98" t="s">
        <v>443</v>
      </c>
    </row>
    <row r="21" spans="1:11" ht="39.950000000000003" customHeight="1" x14ac:dyDescent="0.15">
      <c r="A21" s="3">
        <f t="shared" si="0"/>
        <v>19</v>
      </c>
      <c r="B21" s="99" t="str">
        <f t="shared" si="1"/>
        <v>垂水市</v>
      </c>
      <c r="C21" s="100">
        <v>4631400159</v>
      </c>
      <c r="D21" s="101" t="s">
        <v>588</v>
      </c>
      <c r="E21" s="74" t="s">
        <v>589</v>
      </c>
      <c r="F21" s="75" t="s">
        <v>1150</v>
      </c>
      <c r="G21" s="76" t="s">
        <v>587</v>
      </c>
      <c r="H21" s="74" t="s">
        <v>1197</v>
      </c>
      <c r="I21" s="96" t="s">
        <v>590</v>
      </c>
      <c r="J21" s="96" t="s">
        <v>1196</v>
      </c>
      <c r="K21" s="102" t="s">
        <v>160</v>
      </c>
    </row>
    <row r="22" spans="1:11" ht="39.950000000000003" customHeight="1" x14ac:dyDescent="0.15">
      <c r="A22" s="3">
        <f t="shared" si="0"/>
        <v>20</v>
      </c>
      <c r="B22" s="99" t="s">
        <v>1701</v>
      </c>
      <c r="C22" s="100">
        <v>4671400010</v>
      </c>
      <c r="D22" s="101" t="s">
        <v>1600</v>
      </c>
      <c r="E22" s="74" t="s">
        <v>1702</v>
      </c>
      <c r="F22" s="75" t="s">
        <v>1304</v>
      </c>
      <c r="G22" s="76" t="s">
        <v>587</v>
      </c>
      <c r="H22" s="74" t="s">
        <v>1703</v>
      </c>
      <c r="I22" s="96" t="s">
        <v>1406</v>
      </c>
      <c r="J22" s="96" t="s">
        <v>1407</v>
      </c>
      <c r="K22" s="102" t="s">
        <v>160</v>
      </c>
    </row>
    <row r="23" spans="1:11" ht="39.950000000000003" customHeight="1" x14ac:dyDescent="0.15">
      <c r="A23" s="3">
        <f t="shared" si="0"/>
        <v>21</v>
      </c>
      <c r="B23" s="99" t="str">
        <f t="shared" si="1"/>
        <v>曽於市</v>
      </c>
      <c r="C23" s="100">
        <v>4631700319</v>
      </c>
      <c r="D23" s="101" t="s">
        <v>188</v>
      </c>
      <c r="E23" s="74" t="s">
        <v>407</v>
      </c>
      <c r="F23" s="75" t="s">
        <v>1151</v>
      </c>
      <c r="G23" s="76" t="s">
        <v>45</v>
      </c>
      <c r="H23" s="74" t="s">
        <v>487</v>
      </c>
      <c r="I23" s="96" t="s">
        <v>247</v>
      </c>
      <c r="J23" s="96" t="s">
        <v>248</v>
      </c>
      <c r="K23" s="102" t="s">
        <v>160</v>
      </c>
    </row>
    <row r="24" spans="1:11" ht="39.950000000000003" customHeight="1" x14ac:dyDescent="0.15">
      <c r="A24" s="3">
        <f t="shared" si="0"/>
        <v>22</v>
      </c>
      <c r="B24" s="99" t="str">
        <f t="shared" si="1"/>
        <v>曽於市</v>
      </c>
      <c r="C24" s="100">
        <v>4631700327</v>
      </c>
      <c r="D24" s="101" t="s">
        <v>190</v>
      </c>
      <c r="E24" s="74" t="s">
        <v>408</v>
      </c>
      <c r="F24" s="75" t="s">
        <v>500</v>
      </c>
      <c r="G24" s="76" t="s">
        <v>45</v>
      </c>
      <c r="H24" s="74" t="s">
        <v>488</v>
      </c>
      <c r="I24" s="96" t="s">
        <v>54</v>
      </c>
      <c r="J24" s="96" t="s">
        <v>55</v>
      </c>
      <c r="K24" s="102" t="s">
        <v>160</v>
      </c>
    </row>
    <row r="25" spans="1:11" ht="39.950000000000003" customHeight="1" x14ac:dyDescent="0.15">
      <c r="A25" s="3">
        <f t="shared" si="0"/>
        <v>23</v>
      </c>
      <c r="B25" s="99" t="str">
        <f t="shared" si="1"/>
        <v>曽於市</v>
      </c>
      <c r="C25" s="100">
        <v>4631700335</v>
      </c>
      <c r="D25" s="101" t="s">
        <v>102</v>
      </c>
      <c r="E25" s="74" t="s">
        <v>1357</v>
      </c>
      <c r="F25" s="75" t="s">
        <v>504</v>
      </c>
      <c r="G25" s="76" t="s">
        <v>45</v>
      </c>
      <c r="H25" s="74" t="s">
        <v>465</v>
      </c>
      <c r="I25" s="96" t="s">
        <v>474</v>
      </c>
      <c r="J25" s="96" t="s">
        <v>475</v>
      </c>
      <c r="K25" s="102" t="s">
        <v>160</v>
      </c>
    </row>
    <row r="26" spans="1:11" ht="39.950000000000003" customHeight="1" x14ac:dyDescent="0.15">
      <c r="A26" s="3">
        <f t="shared" si="0"/>
        <v>24</v>
      </c>
      <c r="B26" s="99" t="str">
        <f t="shared" si="1"/>
        <v>曽於市</v>
      </c>
      <c r="C26" s="100">
        <v>4631700343</v>
      </c>
      <c r="D26" s="101" t="s">
        <v>466</v>
      </c>
      <c r="E26" s="74" t="s">
        <v>466</v>
      </c>
      <c r="F26" s="75" t="s">
        <v>503</v>
      </c>
      <c r="G26" s="76" t="s">
        <v>45</v>
      </c>
      <c r="H26" s="74" t="s">
        <v>467</v>
      </c>
      <c r="I26" s="96" t="s">
        <v>478</v>
      </c>
      <c r="J26" s="96" t="s">
        <v>479</v>
      </c>
      <c r="K26" s="102" t="s">
        <v>160</v>
      </c>
    </row>
    <row r="27" spans="1:11" ht="39.950000000000003" customHeight="1" x14ac:dyDescent="0.15">
      <c r="A27" s="3">
        <f t="shared" si="0"/>
        <v>25</v>
      </c>
      <c r="B27" s="99" t="str">
        <f t="shared" si="1"/>
        <v>曽於市</v>
      </c>
      <c r="C27" s="100">
        <v>4631700350</v>
      </c>
      <c r="D27" s="101" t="s">
        <v>1343</v>
      </c>
      <c r="E27" s="101" t="s">
        <v>406</v>
      </c>
      <c r="F27" s="75" t="s">
        <v>502</v>
      </c>
      <c r="G27" s="76" t="s">
        <v>45</v>
      </c>
      <c r="H27" s="74" t="s">
        <v>410</v>
      </c>
      <c r="I27" s="96" t="s">
        <v>345</v>
      </c>
      <c r="J27" s="96" t="s">
        <v>346</v>
      </c>
      <c r="K27" s="102" t="s">
        <v>160</v>
      </c>
    </row>
    <row r="28" spans="1:11" ht="39.950000000000003" customHeight="1" x14ac:dyDescent="0.15">
      <c r="A28" s="3">
        <f t="shared" si="0"/>
        <v>26</v>
      </c>
      <c r="B28" s="99" t="str">
        <f t="shared" si="1"/>
        <v>曽於市</v>
      </c>
      <c r="C28" s="100">
        <v>4631700376</v>
      </c>
      <c r="D28" s="101" t="s">
        <v>455</v>
      </c>
      <c r="E28" s="74" t="s">
        <v>456</v>
      </c>
      <c r="F28" s="75" t="s">
        <v>1151</v>
      </c>
      <c r="G28" s="76" t="s">
        <v>45</v>
      </c>
      <c r="H28" s="74" t="s">
        <v>457</v>
      </c>
      <c r="I28" s="96" t="s">
        <v>480</v>
      </c>
      <c r="J28" s="96" t="s">
        <v>480</v>
      </c>
      <c r="K28" s="102" t="s">
        <v>160</v>
      </c>
    </row>
    <row r="29" spans="1:11" ht="39.950000000000003" customHeight="1" x14ac:dyDescent="0.15">
      <c r="A29" s="3">
        <f t="shared" si="0"/>
        <v>27</v>
      </c>
      <c r="B29" s="99" t="str">
        <f t="shared" si="1"/>
        <v>曽於市</v>
      </c>
      <c r="C29" s="100">
        <v>4631700392</v>
      </c>
      <c r="D29" s="101" t="s">
        <v>1051</v>
      </c>
      <c r="E29" s="74" t="s">
        <v>1531</v>
      </c>
      <c r="F29" s="75" t="s">
        <v>1021</v>
      </c>
      <c r="G29" s="76" t="s">
        <v>454</v>
      </c>
      <c r="H29" s="74" t="s">
        <v>2152</v>
      </c>
      <c r="I29" s="96" t="s">
        <v>1533</v>
      </c>
      <c r="J29" s="96" t="s">
        <v>847</v>
      </c>
      <c r="K29" s="102" t="s">
        <v>160</v>
      </c>
    </row>
    <row r="30" spans="1:11" ht="39.950000000000003" customHeight="1" x14ac:dyDescent="0.15">
      <c r="A30" s="3">
        <f t="shared" si="0"/>
        <v>28</v>
      </c>
      <c r="B30" s="339" t="str">
        <f t="shared" ref="B30" si="5">G30</f>
        <v>曽於市</v>
      </c>
      <c r="C30" s="340">
        <v>4631700400</v>
      </c>
      <c r="D30" s="341" t="s">
        <v>1956</v>
      </c>
      <c r="E30" s="342" t="s">
        <v>2150</v>
      </c>
      <c r="F30" s="343" t="s">
        <v>1021</v>
      </c>
      <c r="G30" s="344" t="s">
        <v>454</v>
      </c>
      <c r="H30" s="342" t="s">
        <v>2151</v>
      </c>
      <c r="I30" s="345" t="s">
        <v>2154</v>
      </c>
      <c r="J30" s="345" t="s">
        <v>2153</v>
      </c>
      <c r="K30" s="337" t="s">
        <v>2155</v>
      </c>
    </row>
    <row r="31" spans="1:11" ht="39.950000000000003" customHeight="1" x14ac:dyDescent="0.15">
      <c r="A31" s="3">
        <f t="shared" si="0"/>
        <v>29</v>
      </c>
      <c r="B31" s="99" t="str">
        <f t="shared" si="1"/>
        <v>志布志市</v>
      </c>
      <c r="C31" s="100">
        <v>4634100186</v>
      </c>
      <c r="D31" s="101" t="s">
        <v>105</v>
      </c>
      <c r="E31" s="74" t="s">
        <v>883</v>
      </c>
      <c r="F31" s="75" t="s">
        <v>1469</v>
      </c>
      <c r="G31" s="76" t="s">
        <v>46</v>
      </c>
      <c r="H31" s="74" t="s">
        <v>1471</v>
      </c>
      <c r="I31" s="96" t="s">
        <v>1473</v>
      </c>
      <c r="J31" s="96" t="s">
        <v>1475</v>
      </c>
      <c r="K31" s="102" t="s">
        <v>160</v>
      </c>
    </row>
    <row r="32" spans="1:11" ht="39.950000000000003" customHeight="1" x14ac:dyDescent="0.15">
      <c r="A32" s="3">
        <f t="shared" si="0"/>
        <v>30</v>
      </c>
      <c r="B32" s="99" t="str">
        <f t="shared" si="1"/>
        <v>志布志市</v>
      </c>
      <c r="C32" s="100">
        <v>4634100194</v>
      </c>
      <c r="D32" s="101" t="s">
        <v>578</v>
      </c>
      <c r="E32" s="74" t="s">
        <v>579</v>
      </c>
      <c r="F32" s="75" t="s">
        <v>1160</v>
      </c>
      <c r="G32" s="76" t="s">
        <v>46</v>
      </c>
      <c r="H32" s="74" t="s">
        <v>580</v>
      </c>
      <c r="I32" s="96" t="s">
        <v>581</v>
      </c>
      <c r="J32" s="96" t="s">
        <v>582</v>
      </c>
      <c r="K32" s="102" t="s">
        <v>160</v>
      </c>
    </row>
    <row r="33" spans="1:11" ht="39.950000000000003" customHeight="1" x14ac:dyDescent="0.15">
      <c r="A33" s="3">
        <f t="shared" si="0"/>
        <v>31</v>
      </c>
      <c r="B33" s="99" t="str">
        <f t="shared" ref="B33" si="6">G33</f>
        <v>志布志市</v>
      </c>
      <c r="C33" s="100">
        <v>4634100277</v>
      </c>
      <c r="D33" s="101" t="s">
        <v>1780</v>
      </c>
      <c r="E33" s="101" t="s">
        <v>1892</v>
      </c>
      <c r="F33" s="75" t="s">
        <v>1893</v>
      </c>
      <c r="G33" s="76" t="s">
        <v>46</v>
      </c>
      <c r="H33" s="74" t="s">
        <v>1777</v>
      </c>
      <c r="I33" s="96" t="s">
        <v>1778</v>
      </c>
      <c r="J33" s="96" t="s">
        <v>1779</v>
      </c>
      <c r="K33" s="102" t="s">
        <v>160</v>
      </c>
    </row>
    <row r="34" spans="1:11" ht="39.950000000000003" customHeight="1" x14ac:dyDescent="0.15">
      <c r="A34" s="3">
        <f t="shared" si="0"/>
        <v>32</v>
      </c>
      <c r="B34" s="99" t="str">
        <f t="shared" si="1"/>
        <v>大崎町</v>
      </c>
      <c r="C34" s="100">
        <v>4632900165</v>
      </c>
      <c r="D34" s="101" t="s">
        <v>191</v>
      </c>
      <c r="E34" s="74" t="s">
        <v>638</v>
      </c>
      <c r="F34" s="75" t="s">
        <v>508</v>
      </c>
      <c r="G34" s="76" t="s">
        <v>47</v>
      </c>
      <c r="H34" s="74" t="s">
        <v>225</v>
      </c>
      <c r="I34" s="96" t="s">
        <v>433</v>
      </c>
      <c r="J34" s="96" t="s">
        <v>428</v>
      </c>
      <c r="K34" s="102" t="s">
        <v>160</v>
      </c>
    </row>
    <row r="35" spans="1:11" ht="39.950000000000003" customHeight="1" x14ac:dyDescent="0.15">
      <c r="A35" s="3">
        <f t="shared" si="0"/>
        <v>33</v>
      </c>
      <c r="B35" s="99" t="str">
        <f t="shared" si="1"/>
        <v>東串良町</v>
      </c>
      <c r="C35" s="100">
        <v>4633015187</v>
      </c>
      <c r="D35" s="101" t="s">
        <v>560</v>
      </c>
      <c r="E35" s="101" t="s">
        <v>561</v>
      </c>
      <c r="F35" s="75" t="s">
        <v>1153</v>
      </c>
      <c r="G35" s="76" t="s">
        <v>559</v>
      </c>
      <c r="H35" s="74" t="s">
        <v>562</v>
      </c>
      <c r="I35" s="96" t="s">
        <v>886</v>
      </c>
      <c r="J35" s="96" t="s">
        <v>887</v>
      </c>
      <c r="K35" s="102" t="s">
        <v>160</v>
      </c>
    </row>
    <row r="36" spans="1:11" ht="39.950000000000003" customHeight="1" x14ac:dyDescent="0.15">
      <c r="A36" s="3">
        <f t="shared" si="0"/>
        <v>34</v>
      </c>
      <c r="B36" s="99" t="str">
        <f t="shared" si="1"/>
        <v>東串良町</v>
      </c>
      <c r="C36" s="100">
        <v>4633015195</v>
      </c>
      <c r="D36" s="101" t="s">
        <v>574</v>
      </c>
      <c r="E36" s="101" t="s">
        <v>1050</v>
      </c>
      <c r="F36" s="75" t="s">
        <v>1154</v>
      </c>
      <c r="G36" s="76" t="s">
        <v>559</v>
      </c>
      <c r="H36" s="74" t="s">
        <v>575</v>
      </c>
      <c r="I36" s="96" t="s">
        <v>576</v>
      </c>
      <c r="J36" s="96" t="s">
        <v>577</v>
      </c>
      <c r="K36" s="102" t="s">
        <v>160</v>
      </c>
    </row>
    <row r="37" spans="1:11" ht="39.950000000000003" customHeight="1" x14ac:dyDescent="0.15">
      <c r="A37" s="3">
        <f t="shared" si="0"/>
        <v>35</v>
      </c>
      <c r="B37" s="99" t="str">
        <f t="shared" si="1"/>
        <v>錦江町</v>
      </c>
      <c r="C37" s="100">
        <v>4633015286</v>
      </c>
      <c r="D37" s="101" t="s">
        <v>949</v>
      </c>
      <c r="E37" s="168" t="s">
        <v>950</v>
      </c>
      <c r="F37" s="169" t="s">
        <v>1165</v>
      </c>
      <c r="G37" s="170" t="s">
        <v>951</v>
      </c>
      <c r="H37" s="171" t="s">
        <v>952</v>
      </c>
      <c r="I37" s="172" t="s">
        <v>953</v>
      </c>
      <c r="J37" s="172" t="s">
        <v>954</v>
      </c>
      <c r="K37" s="102" t="s">
        <v>160</v>
      </c>
    </row>
    <row r="38" spans="1:11" ht="39.950000000000003" customHeight="1" x14ac:dyDescent="0.15">
      <c r="A38" s="3">
        <f t="shared" si="0"/>
        <v>36</v>
      </c>
      <c r="B38" s="99" t="str">
        <f t="shared" si="1"/>
        <v>南大隅町</v>
      </c>
      <c r="C38" s="174">
        <v>4633015310</v>
      </c>
      <c r="D38" s="168" t="s">
        <v>983</v>
      </c>
      <c r="E38" s="168" t="s">
        <v>1358</v>
      </c>
      <c r="F38" s="169" t="s">
        <v>1166</v>
      </c>
      <c r="G38" s="170" t="s">
        <v>797</v>
      </c>
      <c r="H38" s="171" t="s">
        <v>984</v>
      </c>
      <c r="I38" s="172" t="s">
        <v>985</v>
      </c>
      <c r="J38" s="172" t="s">
        <v>986</v>
      </c>
      <c r="K38" s="102" t="s">
        <v>160</v>
      </c>
    </row>
    <row r="39" spans="1:11" ht="39.950000000000003" customHeight="1" x14ac:dyDescent="0.15">
      <c r="A39" s="3">
        <f t="shared" si="0"/>
        <v>37</v>
      </c>
      <c r="B39" s="99" t="str">
        <f t="shared" si="1"/>
        <v>肝付町</v>
      </c>
      <c r="C39" s="100">
        <v>4633015161</v>
      </c>
      <c r="D39" s="101" t="s">
        <v>470</v>
      </c>
      <c r="E39" s="101" t="s">
        <v>469</v>
      </c>
      <c r="F39" s="75" t="s">
        <v>497</v>
      </c>
      <c r="G39" s="76" t="s">
        <v>468</v>
      </c>
      <c r="H39" s="74" t="s">
        <v>781</v>
      </c>
      <c r="I39" s="96" t="s">
        <v>1907</v>
      </c>
      <c r="J39" s="96" t="s">
        <v>1908</v>
      </c>
      <c r="K39" s="102" t="s">
        <v>160</v>
      </c>
    </row>
    <row r="40" spans="1:11" ht="39.950000000000003" customHeight="1" thickBot="1" x14ac:dyDescent="0.2">
      <c r="A40" s="3">
        <f>ROW(A38)</f>
        <v>38</v>
      </c>
      <c r="B40" s="257" t="str">
        <f t="shared" ref="B40" si="7">G40</f>
        <v>肝付町</v>
      </c>
      <c r="C40" s="154">
        <v>4633015328</v>
      </c>
      <c r="D40" s="155" t="s">
        <v>1764</v>
      </c>
      <c r="E40" s="155" t="s">
        <v>1765</v>
      </c>
      <c r="F40" s="157" t="s">
        <v>1766</v>
      </c>
      <c r="G40" s="158" t="s">
        <v>468</v>
      </c>
      <c r="H40" s="156" t="s">
        <v>1767</v>
      </c>
      <c r="I40" s="159" t="s">
        <v>1768</v>
      </c>
      <c r="J40" s="159" t="s">
        <v>1769</v>
      </c>
      <c r="K40" s="227" t="s">
        <v>160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view="pageBreakPreview" topLeftCell="A18" zoomScaleNormal="100" zoomScaleSheetLayoutView="100" workbookViewId="0">
      <selection activeCell="H11" sqref="H11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37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5.375" style="20" customWidth="1"/>
    <col min="12" max="12" width="6.625" style="29" customWidth="1"/>
    <col min="13" max="16384" width="9" style="31"/>
  </cols>
  <sheetData>
    <row r="1" spans="1:12" s="3" customFormat="1" ht="24.75" thickBot="1" x14ac:dyDescent="0.2">
      <c r="A1" s="378" t="s">
        <v>1220</v>
      </c>
      <c r="B1" s="378"/>
      <c r="C1" s="378"/>
      <c r="D1" s="378"/>
      <c r="E1" s="378"/>
      <c r="F1" s="2"/>
      <c r="G1" s="21"/>
      <c r="H1" s="19"/>
      <c r="I1" s="20"/>
      <c r="J1" s="20"/>
      <c r="K1" s="205" t="s">
        <v>2149</v>
      </c>
      <c r="L1" s="205"/>
    </row>
    <row r="2" spans="1:12" s="29" customFormat="1" ht="39.950000000000003" customHeight="1" thickBot="1" x14ac:dyDescent="0.2">
      <c r="A2" s="46"/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885</v>
      </c>
      <c r="I2" s="124" t="s">
        <v>423</v>
      </c>
      <c r="J2" s="124" t="s">
        <v>424</v>
      </c>
      <c r="K2" s="126" t="s">
        <v>1799</v>
      </c>
      <c r="L2" s="125" t="s">
        <v>425</v>
      </c>
    </row>
    <row r="3" spans="1:12" ht="39.950000000000003" customHeight="1" thickTop="1" x14ac:dyDescent="0.15">
      <c r="A3" s="45">
        <f>ROW()-2</f>
        <v>1</v>
      </c>
      <c r="B3" s="194" t="str">
        <f>G3</f>
        <v>鹿屋市</v>
      </c>
      <c r="C3" s="195" t="s">
        <v>385</v>
      </c>
      <c r="D3" s="196" t="s">
        <v>386</v>
      </c>
      <c r="E3" s="197" t="s">
        <v>1238</v>
      </c>
      <c r="F3" s="67" t="s">
        <v>1007</v>
      </c>
      <c r="G3" s="68" t="s">
        <v>384</v>
      </c>
      <c r="H3" s="197" t="s">
        <v>1237</v>
      </c>
      <c r="I3" s="69" t="s">
        <v>435</v>
      </c>
      <c r="J3" s="69" t="s">
        <v>436</v>
      </c>
      <c r="K3" s="95">
        <v>5</v>
      </c>
      <c r="L3" s="206" t="s">
        <v>160</v>
      </c>
    </row>
    <row r="4" spans="1:12" ht="39.950000000000003" customHeight="1" x14ac:dyDescent="0.15">
      <c r="A4" s="45">
        <f t="shared" ref="A4:A43" si="0">ROW()-2</f>
        <v>2</v>
      </c>
      <c r="B4" s="99" t="str">
        <f>G4</f>
        <v>鹿屋市</v>
      </c>
      <c r="C4" s="100" t="s">
        <v>387</v>
      </c>
      <c r="D4" s="101" t="s">
        <v>95</v>
      </c>
      <c r="E4" s="74" t="s">
        <v>1359</v>
      </c>
      <c r="F4" s="75" t="s">
        <v>1141</v>
      </c>
      <c r="G4" s="76" t="s">
        <v>384</v>
      </c>
      <c r="H4" s="74" t="s">
        <v>212</v>
      </c>
      <c r="I4" s="96" t="s">
        <v>396</v>
      </c>
      <c r="J4" s="96" t="s">
        <v>232</v>
      </c>
      <c r="K4" s="63">
        <v>10</v>
      </c>
      <c r="L4" s="102" t="s">
        <v>160</v>
      </c>
    </row>
    <row r="5" spans="1:12" ht="39.950000000000003" customHeight="1" x14ac:dyDescent="0.15">
      <c r="A5" s="45">
        <f t="shared" si="0"/>
        <v>3</v>
      </c>
      <c r="B5" s="99" t="str">
        <f t="shared" ref="B5:B43" si="1">G5</f>
        <v>鹿屋市</v>
      </c>
      <c r="C5" s="100">
        <v>4650002712</v>
      </c>
      <c r="D5" s="101" t="s">
        <v>615</v>
      </c>
      <c r="E5" s="74" t="s">
        <v>616</v>
      </c>
      <c r="F5" s="75" t="s">
        <v>2051</v>
      </c>
      <c r="G5" s="76" t="s">
        <v>384</v>
      </c>
      <c r="H5" s="74" t="s">
        <v>2052</v>
      </c>
      <c r="I5" s="96" t="s">
        <v>618</v>
      </c>
      <c r="J5" s="96" t="s">
        <v>2053</v>
      </c>
      <c r="K5" s="63">
        <v>10</v>
      </c>
      <c r="L5" s="102" t="s">
        <v>160</v>
      </c>
    </row>
    <row r="6" spans="1:12" ht="39.950000000000003" customHeight="1" x14ac:dyDescent="0.15">
      <c r="A6" s="45">
        <f t="shared" si="0"/>
        <v>4</v>
      </c>
      <c r="B6" s="99" t="str">
        <f t="shared" si="1"/>
        <v>鹿屋市</v>
      </c>
      <c r="C6" s="100">
        <v>4650003728</v>
      </c>
      <c r="D6" s="101" t="s">
        <v>830</v>
      </c>
      <c r="E6" s="74" t="s">
        <v>831</v>
      </c>
      <c r="F6" s="75" t="s">
        <v>489</v>
      </c>
      <c r="G6" s="76" t="s">
        <v>384</v>
      </c>
      <c r="H6" s="74" t="s">
        <v>1322</v>
      </c>
      <c r="I6" s="96" t="s">
        <v>832</v>
      </c>
      <c r="J6" s="96" t="s">
        <v>832</v>
      </c>
      <c r="K6" s="63">
        <v>5</v>
      </c>
      <c r="L6" s="102" t="s">
        <v>160</v>
      </c>
    </row>
    <row r="7" spans="1:12" ht="39.950000000000003" customHeight="1" x14ac:dyDescent="0.15">
      <c r="A7" s="45">
        <f t="shared" si="0"/>
        <v>5</v>
      </c>
      <c r="B7" s="99" t="str">
        <f t="shared" si="1"/>
        <v>鹿屋市</v>
      </c>
      <c r="C7" s="100">
        <v>4650003967</v>
      </c>
      <c r="D7" s="101" t="s">
        <v>844</v>
      </c>
      <c r="E7" s="74" t="s">
        <v>855</v>
      </c>
      <c r="F7" s="75" t="s">
        <v>1144</v>
      </c>
      <c r="G7" s="76" t="s">
        <v>384</v>
      </c>
      <c r="H7" s="74" t="s">
        <v>845</v>
      </c>
      <c r="I7" s="96" t="s">
        <v>846</v>
      </c>
      <c r="J7" s="96" t="s">
        <v>846</v>
      </c>
      <c r="K7" s="63">
        <v>5</v>
      </c>
      <c r="L7" s="102" t="s">
        <v>160</v>
      </c>
    </row>
    <row r="8" spans="1:12" ht="39.950000000000003" customHeight="1" x14ac:dyDescent="0.15">
      <c r="A8" s="45">
        <f t="shared" si="0"/>
        <v>6</v>
      </c>
      <c r="B8" s="99" t="str">
        <f t="shared" si="1"/>
        <v>鹿屋市</v>
      </c>
      <c r="C8" s="100">
        <v>4650005137</v>
      </c>
      <c r="D8" s="101" t="s">
        <v>1084</v>
      </c>
      <c r="E8" s="74" t="s">
        <v>1085</v>
      </c>
      <c r="F8" s="75" t="s">
        <v>491</v>
      </c>
      <c r="G8" s="76" t="s">
        <v>43</v>
      </c>
      <c r="H8" s="74" t="s">
        <v>1086</v>
      </c>
      <c r="I8" s="96" t="s">
        <v>1087</v>
      </c>
      <c r="J8" s="96" t="s">
        <v>1088</v>
      </c>
      <c r="K8" s="103">
        <v>20</v>
      </c>
      <c r="L8" s="102" t="s">
        <v>160</v>
      </c>
    </row>
    <row r="9" spans="1:12" ht="39.950000000000003" customHeight="1" x14ac:dyDescent="0.15">
      <c r="A9" s="45">
        <f t="shared" si="0"/>
        <v>7</v>
      </c>
      <c r="B9" s="99" t="str">
        <f t="shared" si="1"/>
        <v>鹿屋市</v>
      </c>
      <c r="C9" s="100">
        <v>4650005673</v>
      </c>
      <c r="D9" s="101" t="s">
        <v>1239</v>
      </c>
      <c r="E9" s="74" t="s">
        <v>1360</v>
      </c>
      <c r="F9" s="75" t="s">
        <v>489</v>
      </c>
      <c r="G9" s="76" t="s">
        <v>384</v>
      </c>
      <c r="H9" s="74" t="s">
        <v>1404</v>
      </c>
      <c r="I9" s="96" t="s">
        <v>1240</v>
      </c>
      <c r="J9" s="96" t="s">
        <v>1241</v>
      </c>
      <c r="K9" s="103">
        <v>10</v>
      </c>
      <c r="L9" s="102" t="s">
        <v>160</v>
      </c>
    </row>
    <row r="10" spans="1:12" ht="39.950000000000003" customHeight="1" x14ac:dyDescent="0.15">
      <c r="A10" s="45">
        <f t="shared" si="0"/>
        <v>8</v>
      </c>
      <c r="B10" s="99" t="str">
        <f t="shared" si="1"/>
        <v>鹿屋市</v>
      </c>
      <c r="C10" s="100">
        <v>4650004957</v>
      </c>
      <c r="D10" s="101" t="s">
        <v>1266</v>
      </c>
      <c r="E10" s="74" t="s">
        <v>1063</v>
      </c>
      <c r="F10" s="75" t="s">
        <v>489</v>
      </c>
      <c r="G10" s="76" t="s">
        <v>43</v>
      </c>
      <c r="H10" s="74" t="s">
        <v>1267</v>
      </c>
      <c r="I10" s="96" t="s">
        <v>1268</v>
      </c>
      <c r="J10" s="96" t="s">
        <v>1269</v>
      </c>
      <c r="K10" s="103">
        <v>10</v>
      </c>
      <c r="L10" s="102" t="s">
        <v>160</v>
      </c>
    </row>
    <row r="11" spans="1:12" s="226" customFormat="1" ht="39.950000000000003" customHeight="1" x14ac:dyDescent="0.15">
      <c r="A11" s="45">
        <f t="shared" si="0"/>
        <v>9</v>
      </c>
      <c r="B11" s="99" t="str">
        <f t="shared" si="1"/>
        <v>鹿屋市</v>
      </c>
      <c r="C11" s="100">
        <v>4650300082</v>
      </c>
      <c r="D11" s="101" t="s">
        <v>1408</v>
      </c>
      <c r="E11" s="101" t="s">
        <v>1525</v>
      </c>
      <c r="F11" s="343" t="s">
        <v>1111</v>
      </c>
      <c r="G11" s="76" t="s">
        <v>384</v>
      </c>
      <c r="H11" s="342" t="s">
        <v>2163</v>
      </c>
      <c r="I11" s="96" t="s">
        <v>1409</v>
      </c>
      <c r="J11" s="96" t="s">
        <v>939</v>
      </c>
      <c r="K11" s="63">
        <v>10</v>
      </c>
      <c r="L11" s="102" t="s">
        <v>160</v>
      </c>
    </row>
    <row r="12" spans="1:12" s="226" customFormat="1" ht="39.950000000000003" customHeight="1" x14ac:dyDescent="0.15">
      <c r="A12" s="45">
        <f t="shared" si="0"/>
        <v>10</v>
      </c>
      <c r="B12" s="99" t="str">
        <f t="shared" si="1"/>
        <v>鹿屋市</v>
      </c>
      <c r="C12" s="100">
        <v>4650300090</v>
      </c>
      <c r="D12" s="101" t="s">
        <v>1423</v>
      </c>
      <c r="E12" s="101" t="s">
        <v>1424</v>
      </c>
      <c r="F12" s="75" t="s">
        <v>1014</v>
      </c>
      <c r="G12" s="76" t="s">
        <v>440</v>
      </c>
      <c r="H12" s="74" t="s">
        <v>1425</v>
      </c>
      <c r="I12" s="96" t="s">
        <v>1426</v>
      </c>
      <c r="J12" s="96" t="s">
        <v>1426</v>
      </c>
      <c r="K12" s="63">
        <v>10</v>
      </c>
      <c r="L12" s="102" t="s">
        <v>160</v>
      </c>
    </row>
    <row r="13" spans="1:12" s="226" customFormat="1" ht="39.950000000000003" customHeight="1" x14ac:dyDescent="0.15">
      <c r="A13" s="45">
        <f t="shared" si="0"/>
        <v>11</v>
      </c>
      <c r="B13" s="99" t="str">
        <f t="shared" si="1"/>
        <v>鹿屋市</v>
      </c>
      <c r="C13" s="100">
        <v>4650300108</v>
      </c>
      <c r="D13" s="101" t="s">
        <v>1434</v>
      </c>
      <c r="E13" s="101" t="s">
        <v>1435</v>
      </c>
      <c r="F13" s="75" t="s">
        <v>1436</v>
      </c>
      <c r="G13" s="76" t="s">
        <v>440</v>
      </c>
      <c r="H13" s="74" t="s">
        <v>1453</v>
      </c>
      <c r="I13" s="96" t="s">
        <v>1192</v>
      </c>
      <c r="J13" s="96" t="s">
        <v>1437</v>
      </c>
      <c r="K13" s="63">
        <v>10</v>
      </c>
      <c r="L13" s="102" t="s">
        <v>160</v>
      </c>
    </row>
    <row r="14" spans="1:12" s="226" customFormat="1" ht="39.950000000000003" customHeight="1" x14ac:dyDescent="0.15">
      <c r="A14" s="45">
        <f t="shared" si="0"/>
        <v>12</v>
      </c>
      <c r="B14" s="99" t="str">
        <f t="shared" si="1"/>
        <v>鹿屋市</v>
      </c>
      <c r="C14" s="100">
        <v>4650004148</v>
      </c>
      <c r="D14" s="101" t="s">
        <v>880</v>
      </c>
      <c r="E14" s="74" t="s">
        <v>1446</v>
      </c>
      <c r="F14" s="75" t="s">
        <v>1006</v>
      </c>
      <c r="G14" s="76" t="s">
        <v>384</v>
      </c>
      <c r="H14" s="74" t="s">
        <v>1440</v>
      </c>
      <c r="I14" s="96" t="s">
        <v>882</v>
      </c>
      <c r="J14" s="96" t="s">
        <v>1445</v>
      </c>
      <c r="K14" s="63">
        <v>20</v>
      </c>
      <c r="L14" s="102" t="s">
        <v>160</v>
      </c>
    </row>
    <row r="15" spans="1:12" s="226" customFormat="1" ht="39.950000000000003" customHeight="1" x14ac:dyDescent="0.15">
      <c r="A15" s="45">
        <f t="shared" si="0"/>
        <v>13</v>
      </c>
      <c r="B15" s="99" t="str">
        <f t="shared" si="1"/>
        <v>鹿屋市</v>
      </c>
      <c r="C15" s="100">
        <v>4650300140</v>
      </c>
      <c r="D15" s="101" t="s">
        <v>830</v>
      </c>
      <c r="E15" s="74" t="s">
        <v>1538</v>
      </c>
      <c r="F15" s="75" t="s">
        <v>489</v>
      </c>
      <c r="G15" s="76" t="s">
        <v>440</v>
      </c>
      <c r="H15" s="74" t="s">
        <v>1539</v>
      </c>
      <c r="I15" s="96" t="s">
        <v>1540</v>
      </c>
      <c r="J15" s="96" t="s">
        <v>1540</v>
      </c>
      <c r="K15" s="63">
        <v>5</v>
      </c>
      <c r="L15" s="102" t="s">
        <v>160</v>
      </c>
    </row>
    <row r="16" spans="1:12" s="226" customFormat="1" ht="39.950000000000003" customHeight="1" x14ac:dyDescent="0.15">
      <c r="A16" s="45">
        <f t="shared" si="0"/>
        <v>14</v>
      </c>
      <c r="B16" s="99" t="str">
        <f t="shared" si="1"/>
        <v>鹿屋市</v>
      </c>
      <c r="C16" s="100">
        <v>4650300124</v>
      </c>
      <c r="D16" s="101" t="s">
        <v>1569</v>
      </c>
      <c r="E16" s="74" t="s">
        <v>1573</v>
      </c>
      <c r="F16" s="75" t="s">
        <v>1007</v>
      </c>
      <c r="G16" s="76" t="s">
        <v>440</v>
      </c>
      <c r="H16" s="74" t="s">
        <v>1570</v>
      </c>
      <c r="I16" s="96" t="s">
        <v>1571</v>
      </c>
      <c r="J16" s="96" t="s">
        <v>1572</v>
      </c>
      <c r="K16" s="63">
        <v>10</v>
      </c>
      <c r="L16" s="102" t="s">
        <v>160</v>
      </c>
    </row>
    <row r="17" spans="1:12" s="226" customFormat="1" ht="39.950000000000003" customHeight="1" x14ac:dyDescent="0.15">
      <c r="A17" s="45">
        <f t="shared" si="0"/>
        <v>15</v>
      </c>
      <c r="B17" s="99" t="str">
        <f t="shared" si="1"/>
        <v>鹿屋市</v>
      </c>
      <c r="C17" s="100">
        <v>4650300173</v>
      </c>
      <c r="D17" s="101" t="s">
        <v>1583</v>
      </c>
      <c r="E17" s="74" t="s">
        <v>1584</v>
      </c>
      <c r="F17" s="75" t="s">
        <v>522</v>
      </c>
      <c r="G17" s="76" t="s">
        <v>440</v>
      </c>
      <c r="H17" s="74" t="s">
        <v>1953</v>
      </c>
      <c r="I17" s="96" t="s">
        <v>1585</v>
      </c>
      <c r="J17" s="96"/>
      <c r="K17" s="63">
        <v>10</v>
      </c>
      <c r="L17" s="244" t="s">
        <v>933</v>
      </c>
    </row>
    <row r="18" spans="1:12" s="226" customFormat="1" ht="39.950000000000003" customHeight="1" x14ac:dyDescent="0.15">
      <c r="A18" s="45">
        <f t="shared" si="0"/>
        <v>16</v>
      </c>
      <c r="B18" s="99" t="s">
        <v>523</v>
      </c>
      <c r="C18" s="100">
        <v>4650300207</v>
      </c>
      <c r="D18" s="101" t="s">
        <v>1667</v>
      </c>
      <c r="E18" s="74" t="s">
        <v>1668</v>
      </c>
      <c r="F18" s="75" t="s">
        <v>444</v>
      </c>
      <c r="G18" s="76" t="s">
        <v>440</v>
      </c>
      <c r="H18" s="74" t="s">
        <v>1669</v>
      </c>
      <c r="I18" s="96" t="s">
        <v>1670</v>
      </c>
      <c r="J18" s="96" t="s">
        <v>1670</v>
      </c>
      <c r="K18" s="63">
        <v>10</v>
      </c>
      <c r="L18" s="244" t="s">
        <v>933</v>
      </c>
    </row>
    <row r="19" spans="1:12" ht="39.950000000000003" customHeight="1" x14ac:dyDescent="0.15">
      <c r="A19" s="45">
        <f t="shared" si="0"/>
        <v>17</v>
      </c>
      <c r="B19" s="99" t="str">
        <f t="shared" ref="B19:B20" si="2">G19</f>
        <v>鹿屋市</v>
      </c>
      <c r="C19" s="100">
        <v>4650004684</v>
      </c>
      <c r="D19" s="101" t="s">
        <v>936</v>
      </c>
      <c r="E19" s="74" t="s">
        <v>1524</v>
      </c>
      <c r="F19" s="75" t="s">
        <v>1111</v>
      </c>
      <c r="G19" s="76" t="s">
        <v>43</v>
      </c>
      <c r="H19" s="342" t="s">
        <v>937</v>
      </c>
      <c r="I19" s="96" t="s">
        <v>938</v>
      </c>
      <c r="J19" s="96" t="s">
        <v>1530</v>
      </c>
      <c r="K19" s="63">
        <v>5</v>
      </c>
      <c r="L19" s="244" t="s">
        <v>933</v>
      </c>
    </row>
    <row r="20" spans="1:12" ht="39.950000000000003" customHeight="1" x14ac:dyDescent="0.15">
      <c r="A20" s="45">
        <f t="shared" si="0"/>
        <v>18</v>
      </c>
      <c r="B20" s="99" t="str">
        <f t="shared" si="2"/>
        <v>鹿屋市</v>
      </c>
      <c r="C20" s="100">
        <v>4650300280</v>
      </c>
      <c r="D20" s="101" t="s">
        <v>1788</v>
      </c>
      <c r="E20" s="74" t="s">
        <v>1789</v>
      </c>
      <c r="F20" s="75" t="s">
        <v>958</v>
      </c>
      <c r="G20" s="76" t="s">
        <v>1791</v>
      </c>
      <c r="H20" s="74" t="s">
        <v>1792</v>
      </c>
      <c r="I20" s="96" t="s">
        <v>1793</v>
      </c>
      <c r="J20" s="96" t="s">
        <v>1794</v>
      </c>
      <c r="K20" s="63">
        <v>10</v>
      </c>
      <c r="L20" s="244" t="s">
        <v>443</v>
      </c>
    </row>
    <row r="21" spans="1:12" ht="39.950000000000003" customHeight="1" x14ac:dyDescent="0.15">
      <c r="A21" s="45">
        <f t="shared" si="0"/>
        <v>19</v>
      </c>
      <c r="B21" s="99" t="str">
        <f t="shared" ref="B21" si="3">G21</f>
        <v>鹿屋市</v>
      </c>
      <c r="C21" s="100">
        <v>4650300256</v>
      </c>
      <c r="D21" s="101" t="s">
        <v>1832</v>
      </c>
      <c r="E21" s="74" t="s">
        <v>1833</v>
      </c>
      <c r="F21" s="75" t="s">
        <v>444</v>
      </c>
      <c r="G21" s="76" t="s">
        <v>440</v>
      </c>
      <c r="H21" s="74" t="s">
        <v>1843</v>
      </c>
      <c r="I21" s="96" t="s">
        <v>1844</v>
      </c>
      <c r="J21" s="96"/>
      <c r="K21" s="63">
        <v>10</v>
      </c>
      <c r="L21" s="244" t="s">
        <v>443</v>
      </c>
    </row>
    <row r="22" spans="1:12" ht="39.950000000000003" customHeight="1" x14ac:dyDescent="0.15">
      <c r="A22" s="45">
        <f t="shared" si="0"/>
        <v>20</v>
      </c>
      <c r="B22" s="99" t="str">
        <f t="shared" ref="B22" si="4">G22</f>
        <v>鹿屋市</v>
      </c>
      <c r="C22" s="100">
        <v>4650300223</v>
      </c>
      <c r="D22" s="101" t="s">
        <v>1845</v>
      </c>
      <c r="E22" s="74" t="s">
        <v>1846</v>
      </c>
      <c r="F22" s="75" t="s">
        <v>444</v>
      </c>
      <c r="G22" s="76" t="s">
        <v>440</v>
      </c>
      <c r="H22" s="74" t="s">
        <v>1848</v>
      </c>
      <c r="I22" s="96" t="s">
        <v>1847</v>
      </c>
      <c r="J22" s="96"/>
      <c r="K22" s="63">
        <v>10</v>
      </c>
      <c r="L22" s="244" t="s">
        <v>443</v>
      </c>
    </row>
    <row r="23" spans="1:12" ht="39.950000000000003" customHeight="1" x14ac:dyDescent="0.15">
      <c r="A23" s="45">
        <f t="shared" si="0"/>
        <v>21</v>
      </c>
      <c r="B23" s="99" t="str">
        <f t="shared" ref="B23:B26" si="5">G23</f>
        <v>鹿屋市</v>
      </c>
      <c r="C23" s="100">
        <v>4650300215</v>
      </c>
      <c r="D23" s="101" t="s">
        <v>1849</v>
      </c>
      <c r="E23" s="74" t="s">
        <v>1850</v>
      </c>
      <c r="F23" s="75" t="s">
        <v>1363</v>
      </c>
      <c r="G23" s="76" t="s">
        <v>440</v>
      </c>
      <c r="H23" s="74" t="s">
        <v>1851</v>
      </c>
      <c r="I23" s="96" t="s">
        <v>1852</v>
      </c>
      <c r="J23" s="96" t="s">
        <v>1853</v>
      </c>
      <c r="K23" s="63">
        <v>10</v>
      </c>
      <c r="L23" s="244" t="s">
        <v>443</v>
      </c>
    </row>
    <row r="24" spans="1:12" s="226" customFormat="1" ht="39.950000000000003" customHeight="1" x14ac:dyDescent="0.15">
      <c r="A24" s="45">
        <f t="shared" si="0"/>
        <v>22</v>
      </c>
      <c r="B24" s="99" t="str">
        <f t="shared" si="5"/>
        <v>鹿屋市</v>
      </c>
      <c r="C24" s="100">
        <v>4650300314</v>
      </c>
      <c r="D24" s="101" t="s">
        <v>1949</v>
      </c>
      <c r="E24" s="74" t="s">
        <v>1947</v>
      </c>
      <c r="F24" s="75" t="s">
        <v>1014</v>
      </c>
      <c r="G24" s="76" t="s">
        <v>440</v>
      </c>
      <c r="H24" s="74" t="s">
        <v>1948</v>
      </c>
      <c r="I24" s="96" t="s">
        <v>1950</v>
      </c>
      <c r="J24" s="96" t="s">
        <v>1951</v>
      </c>
      <c r="K24" s="63">
        <v>10</v>
      </c>
      <c r="L24" s="244" t="s">
        <v>443</v>
      </c>
    </row>
    <row r="25" spans="1:12" s="226" customFormat="1" ht="39.950000000000003" customHeight="1" x14ac:dyDescent="0.15">
      <c r="A25" s="45">
        <f t="shared" si="0"/>
        <v>23</v>
      </c>
      <c r="B25" s="99" t="str">
        <f t="shared" si="5"/>
        <v>鹿屋市</v>
      </c>
      <c r="C25" s="100">
        <v>4650300348</v>
      </c>
      <c r="D25" s="101" t="s">
        <v>1997</v>
      </c>
      <c r="E25" s="74" t="s">
        <v>2022</v>
      </c>
      <c r="F25" s="75" t="s">
        <v>1007</v>
      </c>
      <c r="G25" s="76" t="s">
        <v>440</v>
      </c>
      <c r="H25" s="74" t="s">
        <v>2024</v>
      </c>
      <c r="I25" s="96" t="s">
        <v>2001</v>
      </c>
      <c r="J25" s="96" t="s">
        <v>2002</v>
      </c>
      <c r="K25" s="63">
        <v>10</v>
      </c>
      <c r="L25" s="244" t="s">
        <v>443</v>
      </c>
    </row>
    <row r="26" spans="1:12" s="226" customFormat="1" ht="39.950000000000003" customHeight="1" x14ac:dyDescent="0.15">
      <c r="A26" s="45">
        <f t="shared" si="0"/>
        <v>24</v>
      </c>
      <c r="B26" s="99" t="str">
        <f t="shared" si="5"/>
        <v>鹿屋市</v>
      </c>
      <c r="C26" s="100">
        <v>4650300355</v>
      </c>
      <c r="D26" s="101" t="s">
        <v>2027</v>
      </c>
      <c r="E26" s="74" t="s">
        <v>2028</v>
      </c>
      <c r="F26" s="75" t="s">
        <v>958</v>
      </c>
      <c r="G26" s="76" t="s">
        <v>440</v>
      </c>
      <c r="H26" s="74" t="s">
        <v>2030</v>
      </c>
      <c r="I26" s="96" t="s">
        <v>2031</v>
      </c>
      <c r="J26" s="96" t="s">
        <v>2032</v>
      </c>
      <c r="K26" s="63">
        <v>10</v>
      </c>
      <c r="L26" s="244" t="s">
        <v>443</v>
      </c>
    </row>
    <row r="27" spans="1:12" ht="39.950000000000003" customHeight="1" x14ac:dyDescent="0.15">
      <c r="A27" s="45">
        <f t="shared" si="0"/>
        <v>25</v>
      </c>
      <c r="B27" s="99" t="str">
        <f t="shared" si="1"/>
        <v>垂水市</v>
      </c>
      <c r="C27" s="100">
        <v>4650005624</v>
      </c>
      <c r="D27" s="101" t="s">
        <v>1228</v>
      </c>
      <c r="E27" s="74" t="s">
        <v>1229</v>
      </c>
      <c r="F27" s="75" t="s">
        <v>520</v>
      </c>
      <c r="G27" s="76" t="s">
        <v>587</v>
      </c>
      <c r="H27" s="74" t="s">
        <v>1954</v>
      </c>
      <c r="I27" s="96" t="s">
        <v>1230</v>
      </c>
      <c r="J27" s="96" t="s">
        <v>1231</v>
      </c>
      <c r="K27" s="103">
        <v>10</v>
      </c>
      <c r="L27" s="102" t="s">
        <v>160</v>
      </c>
    </row>
    <row r="28" spans="1:12" ht="39.950000000000003" customHeight="1" x14ac:dyDescent="0.15">
      <c r="A28" s="45">
        <f t="shared" si="0"/>
        <v>26</v>
      </c>
      <c r="B28" s="99" t="str">
        <f t="shared" si="1"/>
        <v>垂水市</v>
      </c>
      <c r="C28" s="100">
        <v>4651400022</v>
      </c>
      <c r="D28" s="101" t="s">
        <v>1600</v>
      </c>
      <c r="E28" s="74" t="s">
        <v>1601</v>
      </c>
      <c r="F28" s="75" t="s">
        <v>1304</v>
      </c>
      <c r="G28" s="76" t="s">
        <v>587</v>
      </c>
      <c r="H28" s="74" t="s">
        <v>1657</v>
      </c>
      <c r="I28" s="96" t="s">
        <v>1406</v>
      </c>
      <c r="J28" s="96" t="s">
        <v>1407</v>
      </c>
      <c r="K28" s="103">
        <v>10</v>
      </c>
      <c r="L28" s="102" t="s">
        <v>160</v>
      </c>
    </row>
    <row r="29" spans="1:12" ht="39.950000000000003" customHeight="1" x14ac:dyDescent="0.15">
      <c r="A29" s="45">
        <f t="shared" si="0"/>
        <v>27</v>
      </c>
      <c r="B29" s="99" t="str">
        <f t="shared" si="1"/>
        <v>曽於市</v>
      </c>
      <c r="C29" s="100">
        <v>4650005111</v>
      </c>
      <c r="D29" s="101" t="s">
        <v>1051</v>
      </c>
      <c r="E29" s="74" t="s">
        <v>1052</v>
      </c>
      <c r="F29" s="75" t="s">
        <v>502</v>
      </c>
      <c r="G29" s="76" t="s">
        <v>454</v>
      </c>
      <c r="H29" s="74" t="s">
        <v>1053</v>
      </c>
      <c r="I29" s="96" t="s">
        <v>1054</v>
      </c>
      <c r="J29" s="96" t="s">
        <v>1055</v>
      </c>
      <c r="K29" s="63">
        <v>10</v>
      </c>
      <c r="L29" s="102" t="s">
        <v>160</v>
      </c>
    </row>
    <row r="30" spans="1:12" ht="39.950000000000003" customHeight="1" x14ac:dyDescent="0.15">
      <c r="A30" s="45">
        <f t="shared" si="0"/>
        <v>28</v>
      </c>
      <c r="B30" s="99" t="str">
        <f t="shared" ref="B30:B31" si="6">G30</f>
        <v>曽於市</v>
      </c>
      <c r="C30" s="100">
        <v>4651700041</v>
      </c>
      <c r="D30" s="101" t="s">
        <v>1894</v>
      </c>
      <c r="E30" s="74" t="s">
        <v>1895</v>
      </c>
      <c r="F30" s="75" t="s">
        <v>1896</v>
      </c>
      <c r="G30" s="76" t="s">
        <v>454</v>
      </c>
      <c r="H30" s="74" t="s">
        <v>1897</v>
      </c>
      <c r="I30" s="96" t="s">
        <v>1898</v>
      </c>
      <c r="J30" s="96"/>
      <c r="K30" s="63">
        <v>10</v>
      </c>
      <c r="L30" s="102" t="s">
        <v>160</v>
      </c>
    </row>
    <row r="31" spans="1:12" ht="39.950000000000003" customHeight="1" x14ac:dyDescent="0.15">
      <c r="A31" s="45">
        <f t="shared" si="0"/>
        <v>29</v>
      </c>
      <c r="B31" s="99" t="str">
        <f t="shared" si="6"/>
        <v>曽於市</v>
      </c>
      <c r="C31" s="100">
        <v>4651700017</v>
      </c>
      <c r="D31" s="101" t="s">
        <v>1926</v>
      </c>
      <c r="E31" s="74" t="s">
        <v>1927</v>
      </c>
      <c r="F31" s="75" t="s">
        <v>1928</v>
      </c>
      <c r="G31" s="76" t="s">
        <v>1929</v>
      </c>
      <c r="H31" s="74" t="s">
        <v>1930</v>
      </c>
      <c r="I31" s="96" t="s">
        <v>1931</v>
      </c>
      <c r="J31" s="96" t="s">
        <v>1932</v>
      </c>
      <c r="K31" s="63">
        <v>10</v>
      </c>
      <c r="L31" s="102" t="s">
        <v>1933</v>
      </c>
    </row>
    <row r="32" spans="1:12" ht="39.950000000000003" customHeight="1" x14ac:dyDescent="0.15">
      <c r="A32" s="45">
        <f t="shared" si="0"/>
        <v>30</v>
      </c>
      <c r="B32" s="99" t="str">
        <f t="shared" ref="B32" si="7">G32</f>
        <v>曽於市</v>
      </c>
      <c r="C32" s="100">
        <v>4651700025</v>
      </c>
      <c r="D32" s="101" t="s">
        <v>2037</v>
      </c>
      <c r="E32" s="74" t="s">
        <v>1770</v>
      </c>
      <c r="F32" s="75" t="s">
        <v>1771</v>
      </c>
      <c r="G32" s="76" t="s">
        <v>454</v>
      </c>
      <c r="H32" s="74" t="s">
        <v>2038</v>
      </c>
      <c r="I32" s="96" t="s">
        <v>2039</v>
      </c>
      <c r="J32" s="96" t="s">
        <v>2039</v>
      </c>
      <c r="K32" s="63">
        <v>10</v>
      </c>
      <c r="L32" s="102" t="s">
        <v>443</v>
      </c>
    </row>
    <row r="33" spans="1:12" ht="39.950000000000003" customHeight="1" x14ac:dyDescent="0.15">
      <c r="A33" s="45">
        <f t="shared" si="0"/>
        <v>31</v>
      </c>
      <c r="B33" s="99" t="str">
        <f t="shared" ref="B33:B34" si="8">G33</f>
        <v>曽於市</v>
      </c>
      <c r="C33" s="100">
        <v>4651700066</v>
      </c>
      <c r="D33" s="101" t="s">
        <v>1926</v>
      </c>
      <c r="E33" s="74" t="s">
        <v>2070</v>
      </c>
      <c r="F33" s="75" t="s">
        <v>1038</v>
      </c>
      <c r="G33" s="76" t="s">
        <v>454</v>
      </c>
      <c r="H33" s="74" t="s">
        <v>2071</v>
      </c>
      <c r="I33" s="96" t="s">
        <v>2072</v>
      </c>
      <c r="J33" s="96" t="s">
        <v>2073</v>
      </c>
      <c r="K33" s="63">
        <v>12</v>
      </c>
      <c r="L33" s="102" t="s">
        <v>443</v>
      </c>
    </row>
    <row r="34" spans="1:12" ht="39.950000000000003" customHeight="1" x14ac:dyDescent="0.15">
      <c r="A34" s="45">
        <f t="shared" si="0"/>
        <v>32</v>
      </c>
      <c r="B34" s="99" t="str">
        <f t="shared" si="8"/>
        <v>曽於市</v>
      </c>
      <c r="C34" s="100">
        <v>4651700058</v>
      </c>
      <c r="D34" s="101" t="s">
        <v>2097</v>
      </c>
      <c r="E34" s="74" t="s">
        <v>2098</v>
      </c>
      <c r="F34" s="75" t="s">
        <v>2102</v>
      </c>
      <c r="G34" s="76" t="s">
        <v>454</v>
      </c>
      <c r="H34" s="74" t="s">
        <v>2099</v>
      </c>
      <c r="I34" s="96" t="s">
        <v>2100</v>
      </c>
      <c r="J34" s="96" t="s">
        <v>2101</v>
      </c>
      <c r="K34" s="63">
        <v>20</v>
      </c>
      <c r="L34" s="102" t="s">
        <v>443</v>
      </c>
    </row>
    <row r="35" spans="1:12" ht="39.950000000000003" customHeight="1" x14ac:dyDescent="0.15">
      <c r="A35" s="45">
        <f t="shared" si="0"/>
        <v>33</v>
      </c>
      <c r="B35" s="99" t="str">
        <f t="shared" si="1"/>
        <v>志布志市</v>
      </c>
      <c r="C35" s="100" t="s">
        <v>389</v>
      </c>
      <c r="D35" s="101" t="s">
        <v>390</v>
      </c>
      <c r="E35" s="74" t="s">
        <v>1361</v>
      </c>
      <c r="F35" s="75" t="s">
        <v>1160</v>
      </c>
      <c r="G35" s="76" t="s">
        <v>388</v>
      </c>
      <c r="H35" s="74" t="s">
        <v>1256</v>
      </c>
      <c r="I35" s="96" t="s">
        <v>572</v>
      </c>
      <c r="J35" s="96" t="s">
        <v>573</v>
      </c>
      <c r="K35" s="63">
        <v>10</v>
      </c>
      <c r="L35" s="102" t="s">
        <v>160</v>
      </c>
    </row>
    <row r="36" spans="1:12" ht="39.950000000000003" customHeight="1" x14ac:dyDescent="0.15">
      <c r="A36" s="45">
        <f t="shared" si="0"/>
        <v>34</v>
      </c>
      <c r="B36" s="99" t="str">
        <f t="shared" si="1"/>
        <v>志布志市</v>
      </c>
      <c r="C36" s="100">
        <v>4650005525</v>
      </c>
      <c r="D36" s="101" t="s">
        <v>1193</v>
      </c>
      <c r="E36" s="74" t="s">
        <v>1194</v>
      </c>
      <c r="F36" s="75" t="s">
        <v>1091</v>
      </c>
      <c r="G36" s="76" t="s">
        <v>388</v>
      </c>
      <c r="H36" s="74" t="s">
        <v>1195</v>
      </c>
      <c r="I36" s="96" t="s">
        <v>1199</v>
      </c>
      <c r="J36" s="96" t="s">
        <v>1200</v>
      </c>
      <c r="K36" s="63">
        <v>10</v>
      </c>
      <c r="L36" s="102" t="s">
        <v>160</v>
      </c>
    </row>
    <row r="37" spans="1:12" ht="39.950000000000003" customHeight="1" x14ac:dyDescent="0.15">
      <c r="A37" s="45">
        <f t="shared" si="0"/>
        <v>35</v>
      </c>
      <c r="B37" s="99" t="str">
        <f t="shared" si="1"/>
        <v>志布志市</v>
      </c>
      <c r="C37" s="100">
        <v>4654100041</v>
      </c>
      <c r="D37" s="101" t="s">
        <v>1876</v>
      </c>
      <c r="E37" s="74" t="s">
        <v>1877</v>
      </c>
      <c r="F37" s="75" t="s">
        <v>1878</v>
      </c>
      <c r="G37" s="76" t="s">
        <v>1879</v>
      </c>
      <c r="H37" s="74" t="s">
        <v>1880</v>
      </c>
      <c r="I37" s="96" t="s">
        <v>1881</v>
      </c>
      <c r="J37" s="96" t="s">
        <v>1881</v>
      </c>
      <c r="K37" s="63">
        <v>10</v>
      </c>
      <c r="L37" s="98" t="s">
        <v>443</v>
      </c>
    </row>
    <row r="38" spans="1:12" s="3" customFormat="1" ht="39.950000000000003" customHeight="1" x14ac:dyDescent="0.15">
      <c r="A38" s="45">
        <f t="shared" si="0"/>
        <v>36</v>
      </c>
      <c r="B38" s="99" t="str">
        <f t="shared" si="1"/>
        <v>志布志市</v>
      </c>
      <c r="C38" s="100">
        <v>4654100066</v>
      </c>
      <c r="D38" s="101" t="s">
        <v>2033</v>
      </c>
      <c r="E38" s="74" t="s">
        <v>2034</v>
      </c>
      <c r="F38" s="75" t="s">
        <v>556</v>
      </c>
      <c r="G38" s="76" t="s">
        <v>414</v>
      </c>
      <c r="H38" s="74" t="s">
        <v>2035</v>
      </c>
      <c r="I38" s="96" t="s">
        <v>2036</v>
      </c>
      <c r="J38" s="96"/>
      <c r="K38" s="63">
        <v>10</v>
      </c>
      <c r="L38" s="102" t="s">
        <v>443</v>
      </c>
    </row>
    <row r="39" spans="1:12" ht="39.950000000000003" customHeight="1" x14ac:dyDescent="0.15">
      <c r="A39" s="45">
        <f t="shared" si="0"/>
        <v>37</v>
      </c>
      <c r="B39" s="99" t="str">
        <f>G39</f>
        <v>大崎町</v>
      </c>
      <c r="C39" s="100">
        <v>4652900012</v>
      </c>
      <c r="D39" s="101" t="s">
        <v>2090</v>
      </c>
      <c r="E39" s="74" t="s">
        <v>2091</v>
      </c>
      <c r="F39" s="75" t="s">
        <v>2096</v>
      </c>
      <c r="G39" s="76" t="s">
        <v>2092</v>
      </c>
      <c r="H39" s="74" t="s">
        <v>2093</v>
      </c>
      <c r="I39" s="96" t="s">
        <v>2094</v>
      </c>
      <c r="J39" s="96" t="s">
        <v>2095</v>
      </c>
      <c r="K39" s="63">
        <v>5</v>
      </c>
      <c r="L39" s="102" t="s">
        <v>160</v>
      </c>
    </row>
    <row r="40" spans="1:12" ht="39.950000000000003" customHeight="1" x14ac:dyDescent="0.15">
      <c r="A40" s="45">
        <f t="shared" si="0"/>
        <v>38</v>
      </c>
      <c r="B40" s="99" t="str">
        <f t="shared" si="1"/>
        <v>肝付町</v>
      </c>
      <c r="C40" s="100" t="s">
        <v>392</v>
      </c>
      <c r="D40" s="101" t="s">
        <v>112</v>
      </c>
      <c r="E40" s="74" t="s">
        <v>1362</v>
      </c>
      <c r="F40" s="75" t="s">
        <v>1168</v>
      </c>
      <c r="G40" s="76" t="s">
        <v>391</v>
      </c>
      <c r="H40" s="74" t="s">
        <v>550</v>
      </c>
      <c r="I40" s="96" t="s">
        <v>398</v>
      </c>
      <c r="J40" s="96" t="s">
        <v>792</v>
      </c>
      <c r="K40" s="63">
        <v>10</v>
      </c>
      <c r="L40" s="102" t="s">
        <v>160</v>
      </c>
    </row>
    <row r="41" spans="1:12" ht="39.950000000000003" customHeight="1" x14ac:dyDescent="0.15">
      <c r="A41" s="45">
        <f t="shared" si="0"/>
        <v>39</v>
      </c>
      <c r="B41" s="99" t="str">
        <f t="shared" si="1"/>
        <v>肝付町</v>
      </c>
      <c r="C41" s="100">
        <v>4650001847</v>
      </c>
      <c r="D41" s="101" t="s">
        <v>112</v>
      </c>
      <c r="E41" s="74" t="s">
        <v>511</v>
      </c>
      <c r="F41" s="75" t="s">
        <v>1168</v>
      </c>
      <c r="G41" s="76" t="s">
        <v>391</v>
      </c>
      <c r="H41" s="74" t="s">
        <v>548</v>
      </c>
      <c r="I41" s="96" t="s">
        <v>549</v>
      </c>
      <c r="J41" s="96" t="s">
        <v>549</v>
      </c>
      <c r="K41" s="63">
        <v>5</v>
      </c>
      <c r="L41" s="102" t="s">
        <v>160</v>
      </c>
    </row>
    <row r="42" spans="1:12" ht="39.950000000000003" customHeight="1" x14ac:dyDescent="0.15">
      <c r="A42" s="45">
        <f t="shared" si="0"/>
        <v>40</v>
      </c>
      <c r="B42" s="99" t="str">
        <f t="shared" si="1"/>
        <v>肝付町</v>
      </c>
      <c r="C42" s="100">
        <v>4650004379</v>
      </c>
      <c r="D42" s="101" t="s">
        <v>615</v>
      </c>
      <c r="E42" s="74" t="s">
        <v>912</v>
      </c>
      <c r="F42" s="75" t="s">
        <v>1169</v>
      </c>
      <c r="G42" s="76" t="s">
        <v>391</v>
      </c>
      <c r="H42" s="74" t="s">
        <v>913</v>
      </c>
      <c r="I42" s="96" t="s">
        <v>914</v>
      </c>
      <c r="J42" s="96" t="s">
        <v>915</v>
      </c>
      <c r="K42" s="63">
        <v>10</v>
      </c>
      <c r="L42" s="98" t="s">
        <v>160</v>
      </c>
    </row>
    <row r="43" spans="1:12" ht="48" customHeight="1" thickBot="1" x14ac:dyDescent="0.2">
      <c r="A43" s="45">
        <f t="shared" si="0"/>
        <v>41</v>
      </c>
      <c r="B43" s="135" t="str">
        <f t="shared" si="1"/>
        <v>肝付町</v>
      </c>
      <c r="C43" s="154">
        <v>4650004296</v>
      </c>
      <c r="D43" s="155" t="s">
        <v>888</v>
      </c>
      <c r="E43" s="156" t="s">
        <v>889</v>
      </c>
      <c r="F43" s="157" t="s">
        <v>1168</v>
      </c>
      <c r="G43" s="158" t="s">
        <v>468</v>
      </c>
      <c r="H43" s="156" t="s">
        <v>916</v>
      </c>
      <c r="I43" s="159" t="s">
        <v>920</v>
      </c>
      <c r="J43" s="159" t="s">
        <v>921</v>
      </c>
      <c r="K43" s="160">
        <v>10</v>
      </c>
      <c r="L43" s="161" t="s">
        <v>160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5:D35 C3:D3 C40 C4:D4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E5" sqref="E5:H5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6.625" style="29" customWidth="1"/>
    <col min="12" max="12" width="9.75" style="24" customWidth="1"/>
    <col min="13" max="16384" width="9" style="31"/>
  </cols>
  <sheetData>
    <row r="1" spans="1:12" s="3" customFormat="1" ht="24.75" thickBot="1" x14ac:dyDescent="0.2">
      <c r="A1" s="378" t="s">
        <v>1221</v>
      </c>
      <c r="B1" s="378"/>
      <c r="C1" s="378"/>
      <c r="D1" s="378"/>
      <c r="E1" s="378"/>
      <c r="F1" s="2"/>
      <c r="G1" s="21"/>
      <c r="H1" s="19"/>
      <c r="I1" s="20"/>
      <c r="J1" s="20"/>
      <c r="K1" s="205" t="s">
        <v>2149</v>
      </c>
      <c r="L1" s="205"/>
    </row>
    <row r="2" spans="1:12" s="29" customFormat="1" ht="39.950000000000003" customHeight="1" thickBot="1" x14ac:dyDescent="0.2">
      <c r="A2" s="46"/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379" t="s">
        <v>422</v>
      </c>
      <c r="H2" s="380"/>
      <c r="I2" s="124" t="s">
        <v>423</v>
      </c>
      <c r="J2" s="124" t="s">
        <v>424</v>
      </c>
      <c r="K2" s="125" t="s">
        <v>425</v>
      </c>
      <c r="L2" s="30"/>
    </row>
    <row r="3" spans="1:12" ht="39.950000000000003" customHeight="1" thickTop="1" x14ac:dyDescent="0.15">
      <c r="B3" s="32"/>
      <c r="C3" s="33"/>
      <c r="D3" s="34"/>
      <c r="E3" s="35"/>
      <c r="F3" s="36"/>
      <c r="G3" s="37"/>
      <c r="H3" s="35"/>
      <c r="I3" s="38"/>
      <c r="J3" s="38"/>
      <c r="K3" s="39"/>
    </row>
    <row r="4" spans="1:12" ht="39.950000000000003" customHeight="1" x14ac:dyDescent="0.15">
      <c r="B4" s="25"/>
      <c r="C4" s="26"/>
      <c r="D4" s="27"/>
      <c r="E4" s="28"/>
      <c r="F4" s="40"/>
      <c r="G4" s="41"/>
      <c r="H4" s="28"/>
      <c r="I4" s="42"/>
      <c r="J4" s="42"/>
      <c r="K4" s="43"/>
    </row>
    <row r="5" spans="1:12" ht="39.950000000000003" customHeight="1" x14ac:dyDescent="0.15">
      <c r="B5" s="25"/>
      <c r="C5" s="26"/>
      <c r="D5" s="27"/>
      <c r="E5" s="381" t="s">
        <v>415</v>
      </c>
      <c r="F5" s="382"/>
      <c r="G5" s="382"/>
      <c r="H5" s="383"/>
      <c r="I5" s="42"/>
      <c r="J5" s="42"/>
      <c r="K5" s="43"/>
    </row>
    <row r="6" spans="1:12" ht="39.950000000000003" customHeight="1" x14ac:dyDescent="0.15">
      <c r="B6" s="25"/>
      <c r="C6" s="26"/>
      <c r="D6" s="27"/>
      <c r="E6" s="28"/>
      <c r="F6" s="40"/>
      <c r="G6" s="41"/>
      <c r="H6" s="28"/>
      <c r="I6" s="42"/>
      <c r="J6" s="42"/>
      <c r="K6" s="43"/>
    </row>
    <row r="7" spans="1:12" ht="39.950000000000003" customHeight="1" thickBot="1" x14ac:dyDescent="0.2">
      <c r="B7" s="104"/>
      <c r="C7" s="105"/>
      <c r="D7" s="147"/>
      <c r="E7" s="56"/>
      <c r="F7" s="106"/>
      <c r="G7" s="113"/>
      <c r="H7" s="56"/>
      <c r="I7" s="107"/>
      <c r="J7" s="107"/>
      <c r="K7" s="148"/>
    </row>
  </sheetData>
  <mergeCells count="3">
    <mergeCell ref="G2:H2"/>
    <mergeCell ref="E5:H5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1"/>
  <sheetViews>
    <sheetView view="pageBreakPreview" topLeftCell="A75" zoomScaleNormal="100" zoomScaleSheetLayoutView="100" workbookViewId="0">
      <selection activeCell="F35" sqref="F35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5.375" style="20" customWidth="1"/>
    <col min="12" max="12" width="6.625" style="29" customWidth="1"/>
    <col min="13" max="16384" width="9" style="31"/>
  </cols>
  <sheetData>
    <row r="1" spans="1:13" s="3" customFormat="1" ht="24.75" thickBot="1" x14ac:dyDescent="0.2">
      <c r="A1" s="378" t="s">
        <v>1222</v>
      </c>
      <c r="B1" s="378"/>
      <c r="C1" s="378"/>
      <c r="D1" s="378"/>
      <c r="E1" s="378"/>
      <c r="F1" s="2"/>
      <c r="G1" s="21"/>
      <c r="H1" s="19"/>
      <c r="I1" s="20"/>
      <c r="J1" s="20"/>
      <c r="K1" s="205" t="s">
        <v>2149</v>
      </c>
      <c r="L1" s="205"/>
    </row>
    <row r="2" spans="1:13" s="29" customFormat="1" ht="39.950000000000003" customHeight="1" thickBot="1" x14ac:dyDescent="0.2">
      <c r="A2" s="46"/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885</v>
      </c>
      <c r="I2" s="124" t="s">
        <v>423</v>
      </c>
      <c r="J2" s="124" t="s">
        <v>424</v>
      </c>
      <c r="K2" s="126" t="s">
        <v>1799</v>
      </c>
      <c r="L2" s="125" t="s">
        <v>425</v>
      </c>
    </row>
    <row r="3" spans="1:13" ht="39.950000000000003" customHeight="1" thickTop="1" x14ac:dyDescent="0.15">
      <c r="A3" s="45">
        <f>ROW()-2</f>
        <v>1</v>
      </c>
      <c r="B3" s="194" t="str">
        <f>G3</f>
        <v>鹿屋市</v>
      </c>
      <c r="C3" s="195" t="s">
        <v>385</v>
      </c>
      <c r="D3" s="196" t="s">
        <v>386</v>
      </c>
      <c r="E3" s="197" t="s">
        <v>1238</v>
      </c>
      <c r="F3" s="67" t="s">
        <v>1007</v>
      </c>
      <c r="G3" s="68" t="s">
        <v>384</v>
      </c>
      <c r="H3" s="197" t="s">
        <v>1237</v>
      </c>
      <c r="I3" s="69" t="s">
        <v>393</v>
      </c>
      <c r="J3" s="69" t="s">
        <v>394</v>
      </c>
      <c r="K3" s="95">
        <v>15</v>
      </c>
      <c r="L3" s="206" t="s">
        <v>160</v>
      </c>
    </row>
    <row r="4" spans="1:13" ht="39.950000000000003" customHeight="1" x14ac:dyDescent="0.15">
      <c r="A4" s="45">
        <f t="shared" ref="A4:A67" si="0">ROW()-2</f>
        <v>2</v>
      </c>
      <c r="B4" s="99" t="str">
        <f>G4</f>
        <v>鹿屋市</v>
      </c>
      <c r="C4" s="100" t="s">
        <v>387</v>
      </c>
      <c r="D4" s="101" t="s">
        <v>95</v>
      </c>
      <c r="E4" s="74" t="s">
        <v>395</v>
      </c>
      <c r="F4" s="75" t="s">
        <v>1103</v>
      </c>
      <c r="G4" s="76" t="s">
        <v>384</v>
      </c>
      <c r="H4" s="74" t="s">
        <v>212</v>
      </c>
      <c r="I4" s="96" t="s">
        <v>396</v>
      </c>
      <c r="J4" s="96" t="s">
        <v>232</v>
      </c>
      <c r="K4" s="63">
        <v>10</v>
      </c>
      <c r="L4" s="102" t="s">
        <v>160</v>
      </c>
    </row>
    <row r="5" spans="1:13" ht="39.950000000000003" customHeight="1" x14ac:dyDescent="0.15">
      <c r="A5" s="45">
        <f t="shared" si="0"/>
        <v>3</v>
      </c>
      <c r="B5" s="99" t="str">
        <f t="shared" ref="B5:B57" si="1">G5</f>
        <v>鹿屋市</v>
      </c>
      <c r="C5" s="100">
        <v>4650001904</v>
      </c>
      <c r="D5" s="101" t="s">
        <v>90</v>
      </c>
      <c r="E5" s="74" t="s">
        <v>563</v>
      </c>
      <c r="F5" s="75" t="s">
        <v>1104</v>
      </c>
      <c r="G5" s="76" t="s">
        <v>384</v>
      </c>
      <c r="H5" s="74" t="s">
        <v>564</v>
      </c>
      <c r="I5" s="96" t="s">
        <v>565</v>
      </c>
      <c r="J5" s="96" t="s">
        <v>566</v>
      </c>
      <c r="K5" s="63">
        <v>10</v>
      </c>
      <c r="L5" s="102" t="s">
        <v>160</v>
      </c>
    </row>
    <row r="6" spans="1:13" ht="39.950000000000003" customHeight="1" x14ac:dyDescent="0.15">
      <c r="A6" s="45">
        <f t="shared" si="0"/>
        <v>4</v>
      </c>
      <c r="B6" s="99" t="str">
        <f t="shared" si="1"/>
        <v>鹿屋市</v>
      </c>
      <c r="C6" s="100">
        <v>4650002233</v>
      </c>
      <c r="D6" s="101" t="s">
        <v>591</v>
      </c>
      <c r="E6" s="74" t="s">
        <v>592</v>
      </c>
      <c r="F6" s="75" t="s">
        <v>1105</v>
      </c>
      <c r="G6" s="76" t="s">
        <v>384</v>
      </c>
      <c r="H6" s="74" t="s">
        <v>593</v>
      </c>
      <c r="I6" s="96" t="s">
        <v>594</v>
      </c>
      <c r="J6" s="96" t="s">
        <v>594</v>
      </c>
      <c r="K6" s="63">
        <v>10</v>
      </c>
      <c r="L6" s="102" t="s">
        <v>160</v>
      </c>
    </row>
    <row r="7" spans="1:13" ht="39.950000000000003" customHeight="1" x14ac:dyDescent="0.15">
      <c r="A7" s="45">
        <f t="shared" si="0"/>
        <v>5</v>
      </c>
      <c r="B7" s="99" t="str">
        <f t="shared" si="1"/>
        <v>鹿屋市</v>
      </c>
      <c r="C7" s="100">
        <v>4650002712</v>
      </c>
      <c r="D7" s="101" t="s">
        <v>615</v>
      </c>
      <c r="E7" s="74" t="s">
        <v>616</v>
      </c>
      <c r="F7" s="75" t="s">
        <v>2054</v>
      </c>
      <c r="G7" s="76" t="s">
        <v>384</v>
      </c>
      <c r="H7" s="74" t="s">
        <v>2055</v>
      </c>
      <c r="I7" s="96" t="s">
        <v>618</v>
      </c>
      <c r="J7" s="96" t="s">
        <v>2053</v>
      </c>
      <c r="K7" s="63">
        <v>10</v>
      </c>
      <c r="L7" s="102" t="s">
        <v>160</v>
      </c>
    </row>
    <row r="8" spans="1:13" ht="39.950000000000003" customHeight="1" x14ac:dyDescent="0.15">
      <c r="A8" s="45">
        <f t="shared" si="0"/>
        <v>6</v>
      </c>
      <c r="B8" s="99" t="str">
        <f t="shared" si="1"/>
        <v>鹿屋市</v>
      </c>
      <c r="C8" s="100">
        <v>4650003439</v>
      </c>
      <c r="D8" s="101" t="s">
        <v>329</v>
      </c>
      <c r="E8" s="62" t="s">
        <v>782</v>
      </c>
      <c r="F8" s="75" t="s">
        <v>1173</v>
      </c>
      <c r="G8" s="76" t="s">
        <v>43</v>
      </c>
      <c r="H8" s="74" t="s">
        <v>1174</v>
      </c>
      <c r="I8" s="96" t="s">
        <v>341</v>
      </c>
      <c r="J8" s="96" t="s">
        <v>342</v>
      </c>
      <c r="K8" s="63">
        <v>10</v>
      </c>
      <c r="L8" s="102" t="s">
        <v>160</v>
      </c>
    </row>
    <row r="9" spans="1:13" ht="39.950000000000003" customHeight="1" x14ac:dyDescent="0.15">
      <c r="A9" s="45">
        <f t="shared" si="0"/>
        <v>7</v>
      </c>
      <c r="B9" s="99" t="str">
        <f t="shared" si="1"/>
        <v>鹿屋市</v>
      </c>
      <c r="C9" s="100">
        <v>4650003512</v>
      </c>
      <c r="D9" s="101" t="s">
        <v>784</v>
      </c>
      <c r="E9" s="62" t="s">
        <v>785</v>
      </c>
      <c r="F9" s="75" t="s">
        <v>1107</v>
      </c>
      <c r="G9" s="76" t="s">
        <v>43</v>
      </c>
      <c r="H9" s="74" t="s">
        <v>786</v>
      </c>
      <c r="I9" s="96" t="s">
        <v>787</v>
      </c>
      <c r="J9" s="96" t="s">
        <v>787</v>
      </c>
      <c r="K9" s="63">
        <v>10</v>
      </c>
      <c r="L9" s="102" t="s">
        <v>160</v>
      </c>
    </row>
    <row r="10" spans="1:13" ht="39.950000000000003" customHeight="1" x14ac:dyDescent="0.15">
      <c r="A10" s="45">
        <f t="shared" si="0"/>
        <v>8</v>
      </c>
      <c r="B10" s="99" t="str">
        <f t="shared" si="1"/>
        <v>鹿屋市</v>
      </c>
      <c r="C10" s="100">
        <v>4650003678</v>
      </c>
      <c r="D10" s="101" t="s">
        <v>1125</v>
      </c>
      <c r="E10" s="62" t="s">
        <v>820</v>
      </c>
      <c r="F10" s="75" t="s">
        <v>1108</v>
      </c>
      <c r="G10" s="76" t="s">
        <v>43</v>
      </c>
      <c r="H10" s="74" t="s">
        <v>821</v>
      </c>
      <c r="I10" s="96" t="s">
        <v>822</v>
      </c>
      <c r="J10" s="96" t="s">
        <v>1092</v>
      </c>
      <c r="K10" s="63">
        <v>10</v>
      </c>
      <c r="L10" s="102" t="s">
        <v>160</v>
      </c>
    </row>
    <row r="11" spans="1:13" ht="39.950000000000003" customHeight="1" x14ac:dyDescent="0.15">
      <c r="A11" s="45">
        <f t="shared" si="0"/>
        <v>9</v>
      </c>
      <c r="B11" s="99" t="str">
        <f t="shared" si="1"/>
        <v>鹿屋市</v>
      </c>
      <c r="C11" s="100">
        <v>4650003728</v>
      </c>
      <c r="D11" s="101" t="s">
        <v>830</v>
      </c>
      <c r="E11" s="74" t="s">
        <v>831</v>
      </c>
      <c r="F11" s="75" t="s">
        <v>1106</v>
      </c>
      <c r="G11" s="76" t="s">
        <v>384</v>
      </c>
      <c r="H11" s="74" t="s">
        <v>1322</v>
      </c>
      <c r="I11" s="96" t="s">
        <v>832</v>
      </c>
      <c r="J11" s="96" t="s">
        <v>832</v>
      </c>
      <c r="K11" s="63">
        <v>5</v>
      </c>
      <c r="L11" s="102" t="s">
        <v>160</v>
      </c>
    </row>
    <row r="12" spans="1:13" ht="39.950000000000003" customHeight="1" x14ac:dyDescent="0.15">
      <c r="A12" s="45">
        <f t="shared" si="0"/>
        <v>10</v>
      </c>
      <c r="B12" s="99" t="str">
        <f t="shared" si="1"/>
        <v>鹿屋市</v>
      </c>
      <c r="C12" s="100">
        <v>4650003967</v>
      </c>
      <c r="D12" s="101" t="s">
        <v>844</v>
      </c>
      <c r="E12" s="74" t="s">
        <v>932</v>
      </c>
      <c r="F12" s="75" t="s">
        <v>1109</v>
      </c>
      <c r="G12" s="76" t="s">
        <v>384</v>
      </c>
      <c r="H12" s="74" t="s">
        <v>845</v>
      </c>
      <c r="I12" s="96" t="s">
        <v>846</v>
      </c>
      <c r="J12" s="96" t="s">
        <v>846</v>
      </c>
      <c r="K12" s="63">
        <v>5</v>
      </c>
      <c r="L12" s="102" t="s">
        <v>160</v>
      </c>
    </row>
    <row r="13" spans="1:13" ht="39.950000000000003" customHeight="1" x14ac:dyDescent="0.15">
      <c r="A13" s="45">
        <f t="shared" si="0"/>
        <v>11</v>
      </c>
      <c r="B13" s="99" t="str">
        <f t="shared" si="1"/>
        <v>鹿屋市</v>
      </c>
      <c r="C13" s="100">
        <v>4650004148</v>
      </c>
      <c r="D13" s="101" t="s">
        <v>880</v>
      </c>
      <c r="E13" s="74" t="s">
        <v>881</v>
      </c>
      <c r="F13" s="75" t="s">
        <v>1006</v>
      </c>
      <c r="G13" s="76" t="s">
        <v>384</v>
      </c>
      <c r="H13" s="74" t="s">
        <v>1440</v>
      </c>
      <c r="I13" s="96" t="s">
        <v>882</v>
      </c>
      <c r="J13" s="96" t="s">
        <v>1445</v>
      </c>
      <c r="K13" s="63">
        <v>20</v>
      </c>
      <c r="L13" s="102" t="s">
        <v>160</v>
      </c>
    </row>
    <row r="14" spans="1:13" ht="39.950000000000003" customHeight="1" x14ac:dyDescent="0.15">
      <c r="A14" s="45">
        <f t="shared" si="0"/>
        <v>12</v>
      </c>
      <c r="B14" s="99" t="str">
        <f t="shared" si="1"/>
        <v>鹿屋市</v>
      </c>
      <c r="C14" s="100">
        <v>4650004304</v>
      </c>
      <c r="D14" s="101" t="s">
        <v>899</v>
      </c>
      <c r="E14" s="74" t="s">
        <v>900</v>
      </c>
      <c r="F14" s="75" t="s">
        <v>901</v>
      </c>
      <c r="G14" s="76" t="s">
        <v>384</v>
      </c>
      <c r="H14" s="74" t="s">
        <v>902</v>
      </c>
      <c r="I14" s="96" t="s">
        <v>903</v>
      </c>
      <c r="J14" s="96" t="s">
        <v>903</v>
      </c>
      <c r="K14" s="63">
        <v>10</v>
      </c>
      <c r="L14" s="102" t="s">
        <v>160</v>
      </c>
    </row>
    <row r="15" spans="1:13" ht="39.950000000000003" customHeight="1" x14ac:dyDescent="0.15">
      <c r="A15" s="45">
        <f t="shared" si="0"/>
        <v>13</v>
      </c>
      <c r="B15" s="99" t="str">
        <f t="shared" si="1"/>
        <v>鹿屋市</v>
      </c>
      <c r="C15" s="100">
        <v>4650004627</v>
      </c>
      <c r="D15" s="101" t="s">
        <v>352</v>
      </c>
      <c r="E15" s="74" t="s">
        <v>365</v>
      </c>
      <c r="F15" s="75" t="s">
        <v>1110</v>
      </c>
      <c r="G15" s="76" t="s">
        <v>43</v>
      </c>
      <c r="H15" s="74" t="s">
        <v>608</v>
      </c>
      <c r="I15" s="96" t="s">
        <v>375</v>
      </c>
      <c r="J15" s="96" t="s">
        <v>376</v>
      </c>
      <c r="K15" s="63">
        <v>10</v>
      </c>
      <c r="L15" s="98" t="s">
        <v>413</v>
      </c>
      <c r="M15" s="44" t="s">
        <v>1226</v>
      </c>
    </row>
    <row r="16" spans="1:13" ht="39.950000000000003" customHeight="1" x14ac:dyDescent="0.15">
      <c r="A16" s="45">
        <f t="shared" si="0"/>
        <v>14</v>
      </c>
      <c r="B16" s="99" t="str">
        <f t="shared" si="1"/>
        <v>鹿屋市</v>
      </c>
      <c r="C16" s="100">
        <v>4650004684</v>
      </c>
      <c r="D16" s="101" t="s">
        <v>936</v>
      </c>
      <c r="E16" s="74" t="s">
        <v>1524</v>
      </c>
      <c r="F16" s="75" t="s">
        <v>1111</v>
      </c>
      <c r="G16" s="76" t="s">
        <v>43</v>
      </c>
      <c r="H16" s="74" t="s">
        <v>937</v>
      </c>
      <c r="I16" s="96" t="s">
        <v>938</v>
      </c>
      <c r="J16" s="96" t="s">
        <v>939</v>
      </c>
      <c r="K16" s="63">
        <v>5</v>
      </c>
      <c r="L16" s="102" t="s">
        <v>160</v>
      </c>
    </row>
    <row r="17" spans="1:13" ht="39.950000000000003" customHeight="1" x14ac:dyDescent="0.15">
      <c r="A17" s="45">
        <f t="shared" si="0"/>
        <v>15</v>
      </c>
      <c r="B17" s="99" t="str">
        <f t="shared" si="1"/>
        <v>鹿屋市</v>
      </c>
      <c r="C17" s="100">
        <v>4650004734</v>
      </c>
      <c r="D17" s="101" t="s">
        <v>1867</v>
      </c>
      <c r="E17" s="74" t="s">
        <v>940</v>
      </c>
      <c r="F17" s="75" t="s">
        <v>1112</v>
      </c>
      <c r="G17" s="76" t="s">
        <v>43</v>
      </c>
      <c r="H17" s="74" t="s">
        <v>941</v>
      </c>
      <c r="I17" s="96" t="s">
        <v>942</v>
      </c>
      <c r="J17" s="96" t="s">
        <v>943</v>
      </c>
      <c r="K17" s="63">
        <v>10</v>
      </c>
      <c r="L17" s="102" t="s">
        <v>160</v>
      </c>
      <c r="M17" s="31" t="s">
        <v>1131</v>
      </c>
    </row>
    <row r="18" spans="1:13" ht="39.950000000000003" customHeight="1" x14ac:dyDescent="0.15">
      <c r="A18" s="45">
        <f t="shared" si="0"/>
        <v>16</v>
      </c>
      <c r="B18" s="99" t="str">
        <f t="shared" si="1"/>
        <v>鹿屋市</v>
      </c>
      <c r="C18" s="100">
        <v>4650004924</v>
      </c>
      <c r="D18" s="101" t="s">
        <v>1043</v>
      </c>
      <c r="E18" s="74" t="s">
        <v>1044</v>
      </c>
      <c r="F18" s="75" t="s">
        <v>1006</v>
      </c>
      <c r="G18" s="76" t="s">
        <v>43</v>
      </c>
      <c r="H18" s="74" t="s">
        <v>1914</v>
      </c>
      <c r="I18" s="96" t="s">
        <v>1045</v>
      </c>
      <c r="J18" s="96" t="s">
        <v>1046</v>
      </c>
      <c r="K18" s="63">
        <v>10</v>
      </c>
      <c r="L18" s="102" t="s">
        <v>160</v>
      </c>
    </row>
    <row r="19" spans="1:13" ht="39.950000000000003" customHeight="1" x14ac:dyDescent="0.15">
      <c r="A19" s="45">
        <f t="shared" si="0"/>
        <v>17</v>
      </c>
      <c r="B19" s="99" t="str">
        <f t="shared" si="1"/>
        <v>鹿屋市</v>
      </c>
      <c r="C19" s="100">
        <v>4650004957</v>
      </c>
      <c r="D19" s="101" t="s">
        <v>1062</v>
      </c>
      <c r="E19" s="74" t="s">
        <v>1063</v>
      </c>
      <c r="F19" s="75" t="s">
        <v>1106</v>
      </c>
      <c r="G19" s="76" t="s">
        <v>43</v>
      </c>
      <c r="H19" s="74" t="s">
        <v>1064</v>
      </c>
      <c r="I19" s="96" t="s">
        <v>1065</v>
      </c>
      <c r="J19" s="96" t="s">
        <v>1066</v>
      </c>
      <c r="K19" s="63">
        <v>10</v>
      </c>
      <c r="L19" s="102" t="s">
        <v>160</v>
      </c>
    </row>
    <row r="20" spans="1:13" ht="39.950000000000003" customHeight="1" x14ac:dyDescent="0.15">
      <c r="A20" s="45">
        <f t="shared" si="0"/>
        <v>18</v>
      </c>
      <c r="B20" s="99" t="str">
        <f t="shared" si="1"/>
        <v>鹿屋市</v>
      </c>
      <c r="C20" s="100">
        <v>4650005137</v>
      </c>
      <c r="D20" s="101" t="s">
        <v>1084</v>
      </c>
      <c r="E20" s="74" t="s">
        <v>1085</v>
      </c>
      <c r="F20" s="75" t="s">
        <v>1006</v>
      </c>
      <c r="G20" s="76" t="s">
        <v>43</v>
      </c>
      <c r="H20" s="74" t="s">
        <v>1086</v>
      </c>
      <c r="I20" s="96" t="s">
        <v>1087</v>
      </c>
      <c r="J20" s="96" t="s">
        <v>1088</v>
      </c>
      <c r="K20" s="103">
        <v>20</v>
      </c>
      <c r="L20" s="102" t="s">
        <v>160</v>
      </c>
    </row>
    <row r="21" spans="1:13" ht="39.950000000000003" customHeight="1" x14ac:dyDescent="0.15">
      <c r="A21" s="45">
        <f t="shared" si="0"/>
        <v>19</v>
      </c>
      <c r="B21" s="99" t="str">
        <f t="shared" si="1"/>
        <v>鹿屋市</v>
      </c>
      <c r="C21" s="100">
        <v>4650005251</v>
      </c>
      <c r="D21" s="101" t="s">
        <v>1094</v>
      </c>
      <c r="E21" s="74" t="s">
        <v>1095</v>
      </c>
      <c r="F21" s="75" t="s">
        <v>1113</v>
      </c>
      <c r="G21" s="76" t="s">
        <v>43</v>
      </c>
      <c r="H21" s="74" t="s">
        <v>1096</v>
      </c>
      <c r="I21" s="96" t="s">
        <v>1192</v>
      </c>
      <c r="J21" s="96" t="s">
        <v>1097</v>
      </c>
      <c r="K21" s="63">
        <v>10</v>
      </c>
      <c r="L21" s="102" t="s">
        <v>160</v>
      </c>
    </row>
    <row r="22" spans="1:13" ht="39.950000000000003" customHeight="1" x14ac:dyDescent="0.15">
      <c r="A22" s="45">
        <f t="shared" si="0"/>
        <v>20</v>
      </c>
      <c r="B22" s="99" t="str">
        <f t="shared" si="1"/>
        <v>鹿屋市</v>
      </c>
      <c r="C22" s="100">
        <v>4650005269</v>
      </c>
      <c r="D22" s="101" t="s">
        <v>1099</v>
      </c>
      <c r="E22" s="74" t="s">
        <v>1098</v>
      </c>
      <c r="F22" s="75" t="s">
        <v>1006</v>
      </c>
      <c r="G22" s="76" t="s">
        <v>43</v>
      </c>
      <c r="H22" s="74" t="s">
        <v>1100</v>
      </c>
      <c r="I22" s="96" t="s">
        <v>1101</v>
      </c>
      <c r="J22" s="96" t="s">
        <v>1102</v>
      </c>
      <c r="K22" s="63">
        <v>10</v>
      </c>
      <c r="L22" s="102" t="s">
        <v>160</v>
      </c>
    </row>
    <row r="23" spans="1:13" ht="39.950000000000003" customHeight="1" x14ac:dyDescent="0.15">
      <c r="A23" s="45">
        <f t="shared" si="0"/>
        <v>21</v>
      </c>
      <c r="B23" s="99" t="str">
        <f t="shared" si="1"/>
        <v>鹿屋市</v>
      </c>
      <c r="C23" s="100">
        <v>4650005517</v>
      </c>
      <c r="D23" s="101" t="s">
        <v>1185</v>
      </c>
      <c r="E23" s="74" t="s">
        <v>1186</v>
      </c>
      <c r="F23" s="75" t="s">
        <v>1187</v>
      </c>
      <c r="G23" s="76" t="s">
        <v>43</v>
      </c>
      <c r="H23" s="74" t="s">
        <v>1188</v>
      </c>
      <c r="I23" s="96" t="s">
        <v>1189</v>
      </c>
      <c r="J23" s="96" t="s">
        <v>1190</v>
      </c>
      <c r="K23" s="63">
        <v>10</v>
      </c>
      <c r="L23" s="102" t="s">
        <v>160</v>
      </c>
    </row>
    <row r="24" spans="1:13" ht="39.950000000000003" customHeight="1" x14ac:dyDescent="0.15">
      <c r="A24" s="45">
        <f t="shared" si="0"/>
        <v>22</v>
      </c>
      <c r="B24" s="99" t="str">
        <f t="shared" si="1"/>
        <v>鹿屋市</v>
      </c>
      <c r="C24" s="100">
        <v>4650005665</v>
      </c>
      <c r="D24" s="101" t="s">
        <v>1232</v>
      </c>
      <c r="E24" s="74" t="s">
        <v>1233</v>
      </c>
      <c r="F24" s="75" t="s">
        <v>1236</v>
      </c>
      <c r="G24" s="76" t="s">
        <v>43</v>
      </c>
      <c r="H24" s="74" t="s">
        <v>1234</v>
      </c>
      <c r="I24" s="96" t="s">
        <v>1235</v>
      </c>
      <c r="J24" s="96" t="s">
        <v>1235</v>
      </c>
      <c r="K24" s="63">
        <v>10</v>
      </c>
      <c r="L24" s="102" t="s">
        <v>160</v>
      </c>
    </row>
    <row r="25" spans="1:13" ht="39.950000000000003" customHeight="1" x14ac:dyDescent="0.15">
      <c r="A25" s="45">
        <f t="shared" si="0"/>
        <v>23</v>
      </c>
      <c r="B25" s="99" t="str">
        <f t="shared" si="1"/>
        <v>鹿屋市</v>
      </c>
      <c r="C25" s="100">
        <v>4650300033</v>
      </c>
      <c r="D25" s="101" t="s">
        <v>1270</v>
      </c>
      <c r="E25" s="74" t="s">
        <v>1271</v>
      </c>
      <c r="F25" s="75" t="s">
        <v>1006</v>
      </c>
      <c r="G25" s="76" t="s">
        <v>43</v>
      </c>
      <c r="H25" s="74" t="s">
        <v>1272</v>
      </c>
      <c r="I25" s="96" t="s">
        <v>1273</v>
      </c>
      <c r="J25" s="96" t="s">
        <v>1273</v>
      </c>
      <c r="K25" s="63">
        <v>10</v>
      </c>
      <c r="L25" s="102" t="s">
        <v>160</v>
      </c>
    </row>
    <row r="26" spans="1:13" ht="39.950000000000003" customHeight="1" x14ac:dyDescent="0.15">
      <c r="A26" s="45">
        <f t="shared" si="0"/>
        <v>24</v>
      </c>
      <c r="B26" s="99" t="str">
        <f t="shared" si="1"/>
        <v>鹿屋市</v>
      </c>
      <c r="C26" s="100">
        <v>4650300025</v>
      </c>
      <c r="D26" s="101" t="s">
        <v>1291</v>
      </c>
      <c r="E26" s="74" t="s">
        <v>1290</v>
      </c>
      <c r="F26" s="75" t="s">
        <v>569</v>
      </c>
      <c r="G26" s="76" t="s">
        <v>43</v>
      </c>
      <c r="H26" s="74" t="s">
        <v>1312</v>
      </c>
      <c r="I26" s="96" t="s">
        <v>1292</v>
      </c>
      <c r="J26" s="96" t="s">
        <v>1293</v>
      </c>
      <c r="K26" s="63">
        <v>10</v>
      </c>
      <c r="L26" s="102" t="s">
        <v>160</v>
      </c>
    </row>
    <row r="27" spans="1:13" ht="39.950000000000003" customHeight="1" x14ac:dyDescent="0.15">
      <c r="A27" s="45">
        <f t="shared" si="0"/>
        <v>25</v>
      </c>
      <c r="B27" s="99" t="str">
        <f t="shared" si="1"/>
        <v>鹿屋市</v>
      </c>
      <c r="C27" s="100">
        <v>4650300041</v>
      </c>
      <c r="D27" s="101" t="s">
        <v>1364</v>
      </c>
      <c r="E27" s="74" t="s">
        <v>1365</v>
      </c>
      <c r="F27" s="75" t="s">
        <v>945</v>
      </c>
      <c r="G27" s="76" t="s">
        <v>440</v>
      </c>
      <c r="H27" s="74" t="s">
        <v>1705</v>
      </c>
      <c r="I27" s="96" t="s">
        <v>1366</v>
      </c>
      <c r="J27" s="96" t="s">
        <v>1367</v>
      </c>
      <c r="K27" s="63">
        <v>10</v>
      </c>
      <c r="L27" s="102" t="s">
        <v>160</v>
      </c>
    </row>
    <row r="28" spans="1:13" s="226" customFormat="1" ht="39.950000000000003" customHeight="1" x14ac:dyDescent="0.15">
      <c r="A28" s="45">
        <f t="shared" si="0"/>
        <v>26</v>
      </c>
      <c r="B28" s="99" t="str">
        <f t="shared" si="1"/>
        <v>鹿屋市</v>
      </c>
      <c r="C28" s="100">
        <v>4650300058</v>
      </c>
      <c r="D28" s="101" t="s">
        <v>1043</v>
      </c>
      <c r="E28" s="101" t="s">
        <v>1375</v>
      </c>
      <c r="F28" s="75" t="s">
        <v>1006</v>
      </c>
      <c r="G28" s="76" t="s">
        <v>440</v>
      </c>
      <c r="H28" s="74" t="s">
        <v>1376</v>
      </c>
      <c r="I28" s="96" t="s">
        <v>1427</v>
      </c>
      <c r="J28" s="96" t="s">
        <v>1046</v>
      </c>
      <c r="K28" s="63">
        <v>10</v>
      </c>
      <c r="L28" s="102" t="s">
        <v>160</v>
      </c>
    </row>
    <row r="29" spans="1:13" s="226" customFormat="1" ht="39.950000000000003" customHeight="1" x14ac:dyDescent="0.15">
      <c r="A29" s="45">
        <f t="shared" si="0"/>
        <v>27</v>
      </c>
      <c r="B29" s="99" t="str">
        <f t="shared" si="1"/>
        <v>鹿屋市</v>
      </c>
      <c r="C29" s="100">
        <v>4650300074</v>
      </c>
      <c r="D29" s="101" t="s">
        <v>1399</v>
      </c>
      <c r="E29" s="101" t="s">
        <v>1398</v>
      </c>
      <c r="F29" s="75" t="s">
        <v>1401</v>
      </c>
      <c r="G29" s="76" t="s">
        <v>440</v>
      </c>
      <c r="H29" s="74" t="s">
        <v>1400</v>
      </c>
      <c r="I29" s="96" t="s">
        <v>1402</v>
      </c>
      <c r="J29" s="96" t="s">
        <v>1403</v>
      </c>
      <c r="K29" s="63">
        <v>10</v>
      </c>
      <c r="L29" s="102" t="s">
        <v>160</v>
      </c>
    </row>
    <row r="30" spans="1:13" s="226" customFormat="1" ht="39.950000000000003" customHeight="1" x14ac:dyDescent="0.15">
      <c r="A30" s="45">
        <f t="shared" si="0"/>
        <v>28</v>
      </c>
      <c r="B30" s="99" t="str">
        <f t="shared" si="1"/>
        <v>鹿屋市</v>
      </c>
      <c r="C30" s="100">
        <v>4650300116</v>
      </c>
      <c r="D30" s="101" t="s">
        <v>1458</v>
      </c>
      <c r="E30" s="101" t="s">
        <v>1459</v>
      </c>
      <c r="F30" s="75" t="s">
        <v>1460</v>
      </c>
      <c r="G30" s="76" t="s">
        <v>384</v>
      </c>
      <c r="H30" s="74" t="s">
        <v>1461</v>
      </c>
      <c r="I30" s="96" t="s">
        <v>1462</v>
      </c>
      <c r="J30" s="96" t="s">
        <v>1463</v>
      </c>
      <c r="K30" s="63">
        <v>10</v>
      </c>
      <c r="L30" s="102" t="s">
        <v>160</v>
      </c>
    </row>
    <row r="31" spans="1:13" s="226" customFormat="1" ht="39.950000000000003" customHeight="1" x14ac:dyDescent="0.15">
      <c r="A31" s="45">
        <f t="shared" si="0"/>
        <v>29</v>
      </c>
      <c r="B31" s="99" t="str">
        <f t="shared" si="1"/>
        <v>鹿屋市</v>
      </c>
      <c r="C31" s="100">
        <v>4650300157</v>
      </c>
      <c r="D31" s="101" t="s">
        <v>1062</v>
      </c>
      <c r="E31" s="74" t="s">
        <v>1553</v>
      </c>
      <c r="F31" s="75" t="s">
        <v>1006</v>
      </c>
      <c r="G31" s="76" t="s">
        <v>43</v>
      </c>
      <c r="H31" s="74" t="s">
        <v>1554</v>
      </c>
      <c r="I31" s="96" t="s">
        <v>1065</v>
      </c>
      <c r="J31" s="96" t="s">
        <v>1066</v>
      </c>
      <c r="K31" s="63">
        <v>10</v>
      </c>
      <c r="L31" s="102" t="s">
        <v>160</v>
      </c>
    </row>
    <row r="32" spans="1:13" s="226" customFormat="1" ht="39.950000000000003" customHeight="1" x14ac:dyDescent="0.15">
      <c r="A32" s="45">
        <f t="shared" si="0"/>
        <v>30</v>
      </c>
      <c r="B32" s="99" t="s">
        <v>384</v>
      </c>
      <c r="C32" s="100">
        <v>4650300132</v>
      </c>
      <c r="D32" s="101" t="s">
        <v>1619</v>
      </c>
      <c r="E32" s="74" t="s">
        <v>1620</v>
      </c>
      <c r="F32" s="75" t="s">
        <v>1014</v>
      </c>
      <c r="G32" s="76" t="s">
        <v>440</v>
      </c>
      <c r="H32" s="74" t="s">
        <v>1621</v>
      </c>
      <c r="I32" s="96" t="s">
        <v>1622</v>
      </c>
      <c r="J32" s="96" t="s">
        <v>1623</v>
      </c>
      <c r="K32" s="63">
        <v>10</v>
      </c>
      <c r="L32" s="102" t="s">
        <v>160</v>
      </c>
    </row>
    <row r="33" spans="1:12" s="226" customFormat="1" ht="39.950000000000003" customHeight="1" x14ac:dyDescent="0.15">
      <c r="A33" s="45">
        <f t="shared" si="0"/>
        <v>31</v>
      </c>
      <c r="B33" s="99" t="str">
        <f t="shared" si="1"/>
        <v>鹿屋市</v>
      </c>
      <c r="C33" s="100">
        <v>4650300140</v>
      </c>
      <c r="D33" s="101" t="s">
        <v>830</v>
      </c>
      <c r="E33" s="74" t="s">
        <v>1538</v>
      </c>
      <c r="F33" s="75" t="s">
        <v>489</v>
      </c>
      <c r="G33" s="76" t="s">
        <v>440</v>
      </c>
      <c r="H33" s="74" t="s">
        <v>1539</v>
      </c>
      <c r="I33" s="96" t="s">
        <v>1540</v>
      </c>
      <c r="J33" s="96" t="s">
        <v>1540</v>
      </c>
      <c r="K33" s="63">
        <v>5</v>
      </c>
      <c r="L33" s="102" t="s">
        <v>160</v>
      </c>
    </row>
    <row r="34" spans="1:12" s="226" customFormat="1" ht="39.950000000000003" customHeight="1" x14ac:dyDescent="0.15">
      <c r="A34" s="45">
        <f t="shared" si="0"/>
        <v>32</v>
      </c>
      <c r="B34" s="99" t="str">
        <f t="shared" si="1"/>
        <v>鹿屋市</v>
      </c>
      <c r="C34" s="100">
        <v>4650300090</v>
      </c>
      <c r="D34" s="101" t="s">
        <v>1423</v>
      </c>
      <c r="E34" s="101" t="s">
        <v>1424</v>
      </c>
      <c r="F34" s="75" t="s">
        <v>1014</v>
      </c>
      <c r="G34" s="76" t="s">
        <v>440</v>
      </c>
      <c r="H34" s="74" t="s">
        <v>1541</v>
      </c>
      <c r="I34" s="96" t="s">
        <v>1426</v>
      </c>
      <c r="J34" s="96" t="s">
        <v>1426</v>
      </c>
      <c r="K34" s="63">
        <v>10</v>
      </c>
      <c r="L34" s="102" t="s">
        <v>160</v>
      </c>
    </row>
    <row r="35" spans="1:12" s="226" customFormat="1" ht="39.950000000000003" customHeight="1" x14ac:dyDescent="0.15">
      <c r="A35" s="45">
        <f t="shared" si="0"/>
        <v>33</v>
      </c>
      <c r="B35" s="99" t="str">
        <f t="shared" si="1"/>
        <v>鹿屋市</v>
      </c>
      <c r="C35" s="100">
        <v>4650300082</v>
      </c>
      <c r="D35" s="101" t="s">
        <v>1408</v>
      </c>
      <c r="E35" s="101" t="s">
        <v>1525</v>
      </c>
      <c r="F35" s="343" t="s">
        <v>1111</v>
      </c>
      <c r="G35" s="76" t="s">
        <v>384</v>
      </c>
      <c r="H35" s="342" t="s">
        <v>2163</v>
      </c>
      <c r="I35" s="96" t="s">
        <v>1409</v>
      </c>
      <c r="J35" s="96" t="s">
        <v>939</v>
      </c>
      <c r="K35" s="63">
        <v>10</v>
      </c>
      <c r="L35" s="102" t="s">
        <v>160</v>
      </c>
    </row>
    <row r="36" spans="1:12" s="226" customFormat="1" ht="39.950000000000003" customHeight="1" x14ac:dyDescent="0.15">
      <c r="A36" s="45">
        <f t="shared" si="0"/>
        <v>34</v>
      </c>
      <c r="B36" s="99" t="str">
        <f t="shared" si="1"/>
        <v>鹿屋市</v>
      </c>
      <c r="C36" s="100">
        <v>4650300124</v>
      </c>
      <c r="D36" s="101" t="s">
        <v>1569</v>
      </c>
      <c r="E36" s="74" t="s">
        <v>1574</v>
      </c>
      <c r="F36" s="75" t="s">
        <v>1007</v>
      </c>
      <c r="G36" s="76" t="s">
        <v>440</v>
      </c>
      <c r="H36" s="74" t="s">
        <v>1570</v>
      </c>
      <c r="I36" s="96" t="s">
        <v>1571</v>
      </c>
      <c r="J36" s="96" t="s">
        <v>1572</v>
      </c>
      <c r="K36" s="63">
        <v>10</v>
      </c>
      <c r="L36" s="102" t="s">
        <v>160</v>
      </c>
    </row>
    <row r="37" spans="1:12" s="226" customFormat="1" ht="39.950000000000003" customHeight="1" x14ac:dyDescent="0.15">
      <c r="A37" s="45">
        <f t="shared" si="0"/>
        <v>35</v>
      </c>
      <c r="B37" s="99" t="str">
        <f t="shared" si="1"/>
        <v>鹿屋市</v>
      </c>
      <c r="C37" s="100">
        <v>4650300165</v>
      </c>
      <c r="D37" s="101" t="s">
        <v>1578</v>
      </c>
      <c r="E37" s="74" t="s">
        <v>1579</v>
      </c>
      <c r="F37" s="75" t="s">
        <v>1113</v>
      </c>
      <c r="G37" s="76" t="s">
        <v>440</v>
      </c>
      <c r="H37" s="74" t="s">
        <v>1580</v>
      </c>
      <c r="I37" s="96" t="s">
        <v>1581</v>
      </c>
      <c r="J37" s="96" t="s">
        <v>1582</v>
      </c>
      <c r="K37" s="63">
        <v>10</v>
      </c>
      <c r="L37" s="244" t="s">
        <v>933</v>
      </c>
    </row>
    <row r="38" spans="1:12" s="226" customFormat="1" ht="39.950000000000003" customHeight="1" x14ac:dyDescent="0.15">
      <c r="A38" s="45">
        <f t="shared" si="0"/>
        <v>36</v>
      </c>
      <c r="B38" s="99" t="str">
        <f t="shared" si="1"/>
        <v>鹿屋市</v>
      </c>
      <c r="C38" s="100">
        <v>4650300173</v>
      </c>
      <c r="D38" s="101" t="s">
        <v>1583</v>
      </c>
      <c r="E38" s="74" t="s">
        <v>1584</v>
      </c>
      <c r="F38" s="75" t="s">
        <v>522</v>
      </c>
      <c r="G38" s="76" t="s">
        <v>440</v>
      </c>
      <c r="H38" s="74" t="s">
        <v>1953</v>
      </c>
      <c r="I38" s="96" t="s">
        <v>1585</v>
      </c>
      <c r="J38" s="96"/>
      <c r="K38" s="63">
        <v>10</v>
      </c>
      <c r="L38" s="244" t="s">
        <v>933</v>
      </c>
    </row>
    <row r="39" spans="1:12" s="226" customFormat="1" ht="39.950000000000003" customHeight="1" x14ac:dyDescent="0.15">
      <c r="A39" s="45">
        <f t="shared" si="0"/>
        <v>37</v>
      </c>
      <c r="B39" s="99" t="str">
        <f t="shared" si="1"/>
        <v>鹿屋市</v>
      </c>
      <c r="C39" s="100">
        <v>4650300181</v>
      </c>
      <c r="D39" s="101" t="s">
        <v>1633</v>
      </c>
      <c r="E39" s="74" t="s">
        <v>1634</v>
      </c>
      <c r="F39" s="75" t="s">
        <v>1014</v>
      </c>
      <c r="G39" s="76" t="s">
        <v>440</v>
      </c>
      <c r="H39" s="74" t="s">
        <v>1656</v>
      </c>
      <c r="I39" s="96" t="s">
        <v>1551</v>
      </c>
      <c r="J39" s="96" t="s">
        <v>1552</v>
      </c>
      <c r="K39" s="63">
        <v>10</v>
      </c>
      <c r="L39" s="244" t="s">
        <v>933</v>
      </c>
    </row>
    <row r="40" spans="1:12" s="226" customFormat="1" ht="39.950000000000003" customHeight="1" x14ac:dyDescent="0.15">
      <c r="A40" s="45">
        <f t="shared" si="0"/>
        <v>38</v>
      </c>
      <c r="B40" s="99" t="str">
        <f t="shared" si="1"/>
        <v>鹿屋市</v>
      </c>
      <c r="C40" s="100">
        <v>4650300199</v>
      </c>
      <c r="D40" s="101" t="s">
        <v>1658</v>
      </c>
      <c r="E40" s="74" t="s">
        <v>1659</v>
      </c>
      <c r="F40" s="75" t="s">
        <v>1006</v>
      </c>
      <c r="G40" s="76" t="s">
        <v>440</v>
      </c>
      <c r="H40" s="74" t="s">
        <v>1660</v>
      </c>
      <c r="I40" s="96" t="s">
        <v>1661</v>
      </c>
      <c r="J40" s="96" t="s">
        <v>1102</v>
      </c>
      <c r="K40" s="63">
        <v>10</v>
      </c>
      <c r="L40" s="244" t="s">
        <v>933</v>
      </c>
    </row>
    <row r="41" spans="1:12" s="226" customFormat="1" ht="39.950000000000003" customHeight="1" x14ac:dyDescent="0.15">
      <c r="A41" s="45">
        <f t="shared" si="0"/>
        <v>39</v>
      </c>
      <c r="B41" s="99" t="str">
        <f t="shared" si="1"/>
        <v>鹿屋市</v>
      </c>
      <c r="C41" s="100">
        <v>4650300231</v>
      </c>
      <c r="D41" s="101" t="s">
        <v>1185</v>
      </c>
      <c r="E41" s="74" t="s">
        <v>1739</v>
      </c>
      <c r="F41" s="75" t="s">
        <v>1107</v>
      </c>
      <c r="G41" s="76" t="s">
        <v>440</v>
      </c>
      <c r="H41" s="74" t="s">
        <v>1740</v>
      </c>
      <c r="I41" s="96" t="s">
        <v>1661</v>
      </c>
      <c r="J41" s="96" t="s">
        <v>1102</v>
      </c>
      <c r="K41" s="63">
        <v>10</v>
      </c>
      <c r="L41" s="102" t="s">
        <v>160</v>
      </c>
    </row>
    <row r="42" spans="1:12" s="226" customFormat="1" ht="39.950000000000003" customHeight="1" x14ac:dyDescent="0.15">
      <c r="A42" s="45">
        <f t="shared" si="0"/>
        <v>40</v>
      </c>
      <c r="B42" s="99" t="str">
        <f t="shared" ref="B42" si="2">G42</f>
        <v>鹿屋市</v>
      </c>
      <c r="C42" s="100">
        <v>4650300264</v>
      </c>
      <c r="D42" s="101" t="s">
        <v>1856</v>
      </c>
      <c r="E42" s="74" t="s">
        <v>1855</v>
      </c>
      <c r="F42" s="75" t="s">
        <v>958</v>
      </c>
      <c r="G42" s="76" t="s">
        <v>440</v>
      </c>
      <c r="H42" s="74" t="s">
        <v>1857</v>
      </c>
      <c r="I42" s="96" t="s">
        <v>1426</v>
      </c>
      <c r="J42" s="96" t="s">
        <v>1858</v>
      </c>
      <c r="K42" s="63">
        <v>10</v>
      </c>
      <c r="L42" s="102" t="s">
        <v>160</v>
      </c>
    </row>
    <row r="43" spans="1:12" s="226" customFormat="1" ht="39.950000000000003" customHeight="1" x14ac:dyDescent="0.15">
      <c r="A43" s="45">
        <f t="shared" si="0"/>
        <v>41</v>
      </c>
      <c r="B43" s="99" t="str">
        <f t="shared" si="1"/>
        <v>鹿屋市</v>
      </c>
      <c r="C43" s="100">
        <v>4650300256</v>
      </c>
      <c r="D43" s="101" t="s">
        <v>1832</v>
      </c>
      <c r="E43" s="74" t="s">
        <v>1833</v>
      </c>
      <c r="F43" s="75" t="s">
        <v>958</v>
      </c>
      <c r="G43" s="76" t="s">
        <v>440</v>
      </c>
      <c r="H43" s="74" t="s">
        <v>1843</v>
      </c>
      <c r="I43" s="96" t="s">
        <v>1844</v>
      </c>
      <c r="J43" s="96"/>
      <c r="K43" s="63">
        <v>10</v>
      </c>
      <c r="L43" s="102" t="s">
        <v>160</v>
      </c>
    </row>
    <row r="44" spans="1:12" s="226" customFormat="1" ht="39.950000000000003" customHeight="1" x14ac:dyDescent="0.15">
      <c r="A44" s="45">
        <f t="shared" si="0"/>
        <v>42</v>
      </c>
      <c r="B44" s="99" t="str">
        <f t="shared" ref="B44" si="3">G44</f>
        <v>鹿屋市</v>
      </c>
      <c r="C44" s="100">
        <v>4650300223</v>
      </c>
      <c r="D44" s="101" t="s">
        <v>1845</v>
      </c>
      <c r="E44" s="74" t="s">
        <v>1846</v>
      </c>
      <c r="F44" s="75" t="s">
        <v>958</v>
      </c>
      <c r="G44" s="76" t="s">
        <v>440</v>
      </c>
      <c r="H44" s="74" t="s">
        <v>1854</v>
      </c>
      <c r="I44" s="96" t="s">
        <v>1847</v>
      </c>
      <c r="J44" s="96"/>
      <c r="K44" s="63">
        <v>10</v>
      </c>
      <c r="L44" s="102" t="s">
        <v>160</v>
      </c>
    </row>
    <row r="45" spans="1:12" s="226" customFormat="1" ht="39.950000000000003" customHeight="1" x14ac:dyDescent="0.15">
      <c r="A45" s="45">
        <f t="shared" si="0"/>
        <v>43</v>
      </c>
      <c r="B45" s="99" t="str">
        <f t="shared" si="1"/>
        <v>鹿屋市</v>
      </c>
      <c r="C45" s="100">
        <v>4650300272</v>
      </c>
      <c r="D45" s="101" t="s">
        <v>1819</v>
      </c>
      <c r="E45" s="74" t="s">
        <v>1820</v>
      </c>
      <c r="F45" s="75" t="s">
        <v>1821</v>
      </c>
      <c r="G45" s="76" t="s">
        <v>1822</v>
      </c>
      <c r="H45" s="74" t="s">
        <v>1823</v>
      </c>
      <c r="I45" s="96" t="s">
        <v>1824</v>
      </c>
      <c r="J45" s="96"/>
      <c r="K45" s="63">
        <v>10</v>
      </c>
      <c r="L45" s="102" t="s">
        <v>160</v>
      </c>
    </row>
    <row r="46" spans="1:12" s="226" customFormat="1" ht="39.950000000000003" customHeight="1" x14ac:dyDescent="0.15">
      <c r="A46" s="45">
        <f t="shared" si="0"/>
        <v>44</v>
      </c>
      <c r="B46" s="99" t="str">
        <f t="shared" si="1"/>
        <v>鹿屋市</v>
      </c>
      <c r="C46" s="100">
        <v>4650300298</v>
      </c>
      <c r="D46" s="101" t="s">
        <v>1825</v>
      </c>
      <c r="E46" s="74" t="s">
        <v>1826</v>
      </c>
      <c r="F46" s="75" t="s">
        <v>1827</v>
      </c>
      <c r="G46" s="76" t="s">
        <v>1828</v>
      </c>
      <c r="H46" s="74" t="s">
        <v>1829</v>
      </c>
      <c r="I46" s="96" t="s">
        <v>1830</v>
      </c>
      <c r="J46" s="96" t="s">
        <v>1831</v>
      </c>
      <c r="K46" s="63">
        <v>10</v>
      </c>
      <c r="L46" s="102" t="s">
        <v>160</v>
      </c>
    </row>
    <row r="47" spans="1:12" s="226" customFormat="1" ht="39.950000000000003" customHeight="1" x14ac:dyDescent="0.15">
      <c r="A47" s="45">
        <f t="shared" si="0"/>
        <v>45</v>
      </c>
      <c r="B47" s="99" t="str">
        <f t="shared" ref="B47" si="4">G47</f>
        <v>鹿屋市</v>
      </c>
      <c r="C47" s="100">
        <v>4650300306</v>
      </c>
      <c r="D47" s="101" t="s">
        <v>1921</v>
      </c>
      <c r="E47" s="74" t="s">
        <v>1922</v>
      </c>
      <c r="F47" s="75" t="s">
        <v>1442</v>
      </c>
      <c r="G47" s="76" t="s">
        <v>440</v>
      </c>
      <c r="H47" s="74" t="s">
        <v>1923</v>
      </c>
      <c r="I47" s="96" t="s">
        <v>1924</v>
      </c>
      <c r="J47" s="96" t="s">
        <v>1925</v>
      </c>
      <c r="K47" s="63">
        <v>10</v>
      </c>
      <c r="L47" s="102" t="s">
        <v>160</v>
      </c>
    </row>
    <row r="48" spans="1:12" s="226" customFormat="1" ht="39.950000000000003" customHeight="1" x14ac:dyDescent="0.15">
      <c r="A48" s="45">
        <f t="shared" si="0"/>
        <v>46</v>
      </c>
      <c r="B48" s="99" t="str">
        <f t="shared" ref="B48:B49" si="5">G48</f>
        <v>鹿屋市</v>
      </c>
      <c r="C48" s="100">
        <v>4650300314</v>
      </c>
      <c r="D48" s="101" t="s">
        <v>1949</v>
      </c>
      <c r="E48" s="74" t="s">
        <v>1947</v>
      </c>
      <c r="F48" s="75" t="s">
        <v>1014</v>
      </c>
      <c r="G48" s="76" t="s">
        <v>440</v>
      </c>
      <c r="H48" s="74" t="s">
        <v>1948</v>
      </c>
      <c r="I48" s="96" t="s">
        <v>1950</v>
      </c>
      <c r="J48" s="96" t="s">
        <v>1951</v>
      </c>
      <c r="K48" s="63">
        <v>10</v>
      </c>
      <c r="L48" s="102" t="s">
        <v>160</v>
      </c>
    </row>
    <row r="49" spans="1:12" s="226" customFormat="1" ht="39.950000000000003" customHeight="1" x14ac:dyDescent="0.15">
      <c r="A49" s="45">
        <f t="shared" si="0"/>
        <v>47</v>
      </c>
      <c r="B49" s="99" t="str">
        <f t="shared" si="5"/>
        <v>鹿屋市</v>
      </c>
      <c r="C49" s="100">
        <v>4650300322</v>
      </c>
      <c r="D49" s="101" t="s">
        <v>2010</v>
      </c>
      <c r="E49" s="74" t="s">
        <v>2011</v>
      </c>
      <c r="F49" s="75" t="s">
        <v>2012</v>
      </c>
      <c r="G49" s="76" t="s">
        <v>2013</v>
      </c>
      <c r="H49" s="74" t="s">
        <v>1541</v>
      </c>
      <c r="I49" s="96" t="s">
        <v>2014</v>
      </c>
      <c r="J49" s="96" t="s">
        <v>2014</v>
      </c>
      <c r="K49" s="63">
        <v>10</v>
      </c>
      <c r="L49" s="102" t="s">
        <v>160</v>
      </c>
    </row>
    <row r="50" spans="1:12" s="226" customFormat="1" ht="39.950000000000003" customHeight="1" x14ac:dyDescent="0.15">
      <c r="A50" s="45">
        <f t="shared" si="0"/>
        <v>48</v>
      </c>
      <c r="B50" s="99" t="str">
        <f t="shared" ref="B50" si="6">G50</f>
        <v>鹿屋市</v>
      </c>
      <c r="C50" s="100">
        <v>4650300330</v>
      </c>
      <c r="D50" s="101" t="s">
        <v>2015</v>
      </c>
      <c r="E50" s="74" t="s">
        <v>2016</v>
      </c>
      <c r="F50" s="75" t="s">
        <v>2017</v>
      </c>
      <c r="G50" s="76" t="s">
        <v>2013</v>
      </c>
      <c r="H50" s="74" t="s">
        <v>2018</v>
      </c>
      <c r="I50" s="96" t="s">
        <v>2019</v>
      </c>
      <c r="J50" s="96" t="s">
        <v>2020</v>
      </c>
      <c r="K50" s="63">
        <v>10</v>
      </c>
      <c r="L50" s="102" t="s">
        <v>160</v>
      </c>
    </row>
    <row r="51" spans="1:12" s="226" customFormat="1" ht="39.950000000000003" customHeight="1" x14ac:dyDescent="0.15">
      <c r="A51" s="45">
        <f t="shared" si="0"/>
        <v>49</v>
      </c>
      <c r="B51" s="99" t="str">
        <f t="shared" ref="B51" si="7">G51</f>
        <v>鹿屋市</v>
      </c>
      <c r="C51" s="100">
        <v>4650300348</v>
      </c>
      <c r="D51" s="101" t="s">
        <v>2021</v>
      </c>
      <c r="E51" s="74" t="s">
        <v>2022</v>
      </c>
      <c r="F51" s="75" t="s">
        <v>2023</v>
      </c>
      <c r="G51" s="76" t="s">
        <v>2013</v>
      </c>
      <c r="H51" s="342" t="s">
        <v>2156</v>
      </c>
      <c r="I51" s="96" t="s">
        <v>2025</v>
      </c>
      <c r="J51" s="96" t="s">
        <v>2026</v>
      </c>
      <c r="K51" s="63">
        <v>10</v>
      </c>
      <c r="L51" s="102" t="s">
        <v>160</v>
      </c>
    </row>
    <row r="52" spans="1:12" s="226" customFormat="1" ht="39.950000000000003" customHeight="1" x14ac:dyDescent="0.15">
      <c r="A52" s="45">
        <f t="shared" si="0"/>
        <v>50</v>
      </c>
      <c r="B52" s="99" t="str">
        <f t="shared" ref="B52" si="8">G52</f>
        <v>鹿屋市</v>
      </c>
      <c r="C52" s="100">
        <v>4650300355</v>
      </c>
      <c r="D52" s="101" t="s">
        <v>2027</v>
      </c>
      <c r="E52" s="74" t="s">
        <v>2028</v>
      </c>
      <c r="F52" s="75" t="s">
        <v>2029</v>
      </c>
      <c r="G52" s="76" t="s">
        <v>2013</v>
      </c>
      <c r="H52" s="74" t="s">
        <v>2030</v>
      </c>
      <c r="I52" s="96" t="s">
        <v>2031</v>
      </c>
      <c r="J52" s="96" t="s">
        <v>2032</v>
      </c>
      <c r="K52" s="63">
        <v>10</v>
      </c>
      <c r="L52" s="102" t="s">
        <v>160</v>
      </c>
    </row>
    <row r="53" spans="1:12" s="226" customFormat="1" ht="39.950000000000003" customHeight="1" x14ac:dyDescent="0.15">
      <c r="A53" s="45">
        <f t="shared" si="0"/>
        <v>51</v>
      </c>
      <c r="B53" s="99" t="str">
        <f t="shared" ref="B53" si="9">G53</f>
        <v>鹿屋市</v>
      </c>
      <c r="C53" s="100">
        <v>4650300363</v>
      </c>
      <c r="D53" s="101" t="s">
        <v>2109</v>
      </c>
      <c r="E53" s="74" t="s">
        <v>2110</v>
      </c>
      <c r="F53" s="75" t="s">
        <v>2112</v>
      </c>
      <c r="G53" s="76" t="s">
        <v>2104</v>
      </c>
      <c r="H53" s="74" t="s">
        <v>2111</v>
      </c>
      <c r="I53" s="96" t="s">
        <v>2113</v>
      </c>
      <c r="J53" s="96" t="s">
        <v>2114</v>
      </c>
      <c r="K53" s="63">
        <v>10</v>
      </c>
      <c r="L53" s="102" t="s">
        <v>160</v>
      </c>
    </row>
    <row r="54" spans="1:12" ht="39.950000000000003" customHeight="1" x14ac:dyDescent="0.15">
      <c r="A54" s="45">
        <f t="shared" si="0"/>
        <v>52</v>
      </c>
      <c r="B54" s="99" t="str">
        <f t="shared" si="1"/>
        <v>垂水市</v>
      </c>
      <c r="C54" s="100">
        <v>4650005624</v>
      </c>
      <c r="D54" s="101" t="s">
        <v>1228</v>
      </c>
      <c r="E54" s="74" t="s">
        <v>1229</v>
      </c>
      <c r="F54" s="75" t="s">
        <v>520</v>
      </c>
      <c r="G54" s="76" t="s">
        <v>587</v>
      </c>
      <c r="H54" s="74" t="s">
        <v>1954</v>
      </c>
      <c r="I54" s="96" t="s">
        <v>1230</v>
      </c>
      <c r="J54" s="96" t="s">
        <v>1231</v>
      </c>
      <c r="K54" s="103">
        <v>10</v>
      </c>
      <c r="L54" s="102" t="s">
        <v>160</v>
      </c>
    </row>
    <row r="55" spans="1:12" ht="39.950000000000003" customHeight="1" x14ac:dyDescent="0.15">
      <c r="A55" s="45">
        <f t="shared" si="0"/>
        <v>53</v>
      </c>
      <c r="B55" s="99" t="str">
        <f t="shared" si="1"/>
        <v>垂水市</v>
      </c>
      <c r="C55" s="100">
        <v>4651400022</v>
      </c>
      <c r="D55" s="101" t="s">
        <v>1600</v>
      </c>
      <c r="E55" s="74" t="s">
        <v>1601</v>
      </c>
      <c r="F55" s="75" t="s">
        <v>1304</v>
      </c>
      <c r="G55" s="76" t="s">
        <v>587</v>
      </c>
      <c r="H55" s="74" t="s">
        <v>1657</v>
      </c>
      <c r="I55" s="96" t="s">
        <v>1406</v>
      </c>
      <c r="J55" s="96" t="s">
        <v>1407</v>
      </c>
      <c r="K55" s="103">
        <v>10</v>
      </c>
      <c r="L55" s="98" t="s">
        <v>933</v>
      </c>
    </row>
    <row r="56" spans="1:12" s="3" customFormat="1" ht="39.950000000000003" customHeight="1" x14ac:dyDescent="0.15">
      <c r="A56" s="45">
        <f t="shared" si="0"/>
        <v>54</v>
      </c>
      <c r="B56" s="99" t="str">
        <f t="shared" si="1"/>
        <v>曽於市</v>
      </c>
      <c r="C56" s="100">
        <v>4650003694</v>
      </c>
      <c r="D56" s="101" t="s">
        <v>823</v>
      </c>
      <c r="E56" s="74" t="s">
        <v>824</v>
      </c>
      <c r="F56" s="75" t="s">
        <v>1114</v>
      </c>
      <c r="G56" s="76" t="s">
        <v>45</v>
      </c>
      <c r="H56" s="74" t="s">
        <v>1368</v>
      </c>
      <c r="I56" s="66" t="s">
        <v>825</v>
      </c>
      <c r="J56" s="66" t="s">
        <v>847</v>
      </c>
      <c r="K56" s="63">
        <v>10</v>
      </c>
      <c r="L56" s="102" t="s">
        <v>160</v>
      </c>
    </row>
    <row r="57" spans="1:12" ht="39.950000000000003" customHeight="1" x14ac:dyDescent="0.15">
      <c r="A57" s="45">
        <f t="shared" si="0"/>
        <v>55</v>
      </c>
      <c r="B57" s="99" t="str">
        <f t="shared" si="1"/>
        <v>曽於市</v>
      </c>
      <c r="C57" s="100">
        <v>4650005111</v>
      </c>
      <c r="D57" s="101" t="s">
        <v>1051</v>
      </c>
      <c r="E57" s="74" t="s">
        <v>1052</v>
      </c>
      <c r="F57" s="75" t="s">
        <v>502</v>
      </c>
      <c r="G57" s="76" t="s">
        <v>454</v>
      </c>
      <c r="H57" s="74" t="s">
        <v>1053</v>
      </c>
      <c r="I57" s="96" t="s">
        <v>1054</v>
      </c>
      <c r="J57" s="96" t="s">
        <v>1055</v>
      </c>
      <c r="K57" s="63">
        <v>10</v>
      </c>
      <c r="L57" s="102" t="s">
        <v>160</v>
      </c>
    </row>
    <row r="58" spans="1:12" ht="39.950000000000003" customHeight="1" x14ac:dyDescent="0.15">
      <c r="A58" s="45">
        <f t="shared" si="0"/>
        <v>56</v>
      </c>
      <c r="B58" s="99" t="str">
        <f t="shared" ref="B58:B80" si="10">G58</f>
        <v>曽於市</v>
      </c>
      <c r="C58" s="100">
        <v>4651700025</v>
      </c>
      <c r="D58" s="101" t="s">
        <v>1959</v>
      </c>
      <c r="E58" s="74" t="s">
        <v>1770</v>
      </c>
      <c r="F58" s="75" t="s">
        <v>1771</v>
      </c>
      <c r="G58" s="76" t="s">
        <v>454</v>
      </c>
      <c r="H58" s="74" t="s">
        <v>1772</v>
      </c>
      <c r="I58" s="96" t="s">
        <v>1773</v>
      </c>
      <c r="J58" s="96" t="s">
        <v>1774</v>
      </c>
      <c r="K58" s="63">
        <v>10</v>
      </c>
      <c r="L58" s="102" t="s">
        <v>160</v>
      </c>
    </row>
    <row r="59" spans="1:12" ht="39.950000000000003" customHeight="1" x14ac:dyDescent="0.15">
      <c r="A59" s="45">
        <f t="shared" si="0"/>
        <v>57</v>
      </c>
      <c r="B59" s="99" t="str">
        <f t="shared" si="10"/>
        <v>曽於市</v>
      </c>
      <c r="C59" s="100">
        <v>4651700033</v>
      </c>
      <c r="D59" s="101" t="s">
        <v>1805</v>
      </c>
      <c r="E59" s="74" t="s">
        <v>1806</v>
      </c>
      <c r="F59" s="75" t="s">
        <v>1807</v>
      </c>
      <c r="G59" s="76" t="s">
        <v>1808</v>
      </c>
      <c r="H59" s="74" t="s">
        <v>1809</v>
      </c>
      <c r="I59" s="96" t="s">
        <v>1810</v>
      </c>
      <c r="J59" s="96" t="s">
        <v>1810</v>
      </c>
      <c r="K59" s="63">
        <v>10</v>
      </c>
      <c r="L59" s="98" t="s">
        <v>443</v>
      </c>
    </row>
    <row r="60" spans="1:12" ht="39.950000000000003" customHeight="1" x14ac:dyDescent="0.15">
      <c r="A60" s="45">
        <f t="shared" si="0"/>
        <v>58</v>
      </c>
      <c r="B60" s="99" t="str">
        <f t="shared" si="10"/>
        <v>曽於市</v>
      </c>
      <c r="C60" s="100">
        <v>4651700041</v>
      </c>
      <c r="D60" s="101" t="s">
        <v>1894</v>
      </c>
      <c r="E60" s="74" t="s">
        <v>1895</v>
      </c>
      <c r="F60" s="75" t="s">
        <v>1896</v>
      </c>
      <c r="G60" s="76" t="s">
        <v>454</v>
      </c>
      <c r="H60" s="74" t="s">
        <v>1897</v>
      </c>
      <c r="I60" s="96" t="s">
        <v>1898</v>
      </c>
      <c r="J60" s="96"/>
      <c r="K60" s="63">
        <v>10</v>
      </c>
      <c r="L60" s="98" t="s">
        <v>443</v>
      </c>
    </row>
    <row r="61" spans="1:12" ht="39.950000000000003" customHeight="1" x14ac:dyDescent="0.15">
      <c r="A61" s="45">
        <f t="shared" si="0"/>
        <v>59</v>
      </c>
      <c r="B61" s="99" t="str">
        <f t="shared" si="10"/>
        <v>曽於市</v>
      </c>
      <c r="C61" s="100">
        <v>4651700017</v>
      </c>
      <c r="D61" s="101" t="s">
        <v>1926</v>
      </c>
      <c r="E61" s="74" t="s">
        <v>1927</v>
      </c>
      <c r="F61" s="75" t="s">
        <v>1928</v>
      </c>
      <c r="G61" s="76" t="s">
        <v>1929</v>
      </c>
      <c r="H61" s="74" t="s">
        <v>1930</v>
      </c>
      <c r="I61" s="96" t="s">
        <v>1931</v>
      </c>
      <c r="J61" s="96" t="s">
        <v>1932</v>
      </c>
      <c r="K61" s="63">
        <v>10</v>
      </c>
      <c r="L61" s="102" t="s">
        <v>1933</v>
      </c>
    </row>
    <row r="62" spans="1:12" ht="39.950000000000003" customHeight="1" x14ac:dyDescent="0.15">
      <c r="A62" s="45">
        <f t="shared" si="0"/>
        <v>60</v>
      </c>
      <c r="B62" s="99" t="str">
        <f t="shared" si="10"/>
        <v>曽於市</v>
      </c>
      <c r="C62" s="100">
        <v>4651700066</v>
      </c>
      <c r="D62" s="101" t="s">
        <v>1926</v>
      </c>
      <c r="E62" s="74" t="s">
        <v>2070</v>
      </c>
      <c r="F62" s="75" t="s">
        <v>1038</v>
      </c>
      <c r="G62" s="76" t="s">
        <v>454</v>
      </c>
      <c r="H62" s="74" t="s">
        <v>2071</v>
      </c>
      <c r="I62" s="96" t="s">
        <v>2072</v>
      </c>
      <c r="J62" s="96" t="s">
        <v>2073</v>
      </c>
      <c r="K62" s="63">
        <v>12</v>
      </c>
      <c r="L62" s="102" t="s">
        <v>443</v>
      </c>
    </row>
    <row r="63" spans="1:12" ht="39.950000000000003" customHeight="1" x14ac:dyDescent="0.15">
      <c r="A63" s="45">
        <f t="shared" si="0"/>
        <v>61</v>
      </c>
      <c r="B63" s="99" t="str">
        <f t="shared" ref="B63" si="11">G63</f>
        <v>曽於市</v>
      </c>
      <c r="C63" s="100">
        <v>4651700058</v>
      </c>
      <c r="D63" s="101" t="s">
        <v>2097</v>
      </c>
      <c r="E63" s="74" t="s">
        <v>2098</v>
      </c>
      <c r="F63" s="75" t="s">
        <v>2102</v>
      </c>
      <c r="G63" s="76" t="s">
        <v>454</v>
      </c>
      <c r="H63" s="74" t="s">
        <v>2099</v>
      </c>
      <c r="I63" s="96" t="s">
        <v>2100</v>
      </c>
      <c r="J63" s="96" t="s">
        <v>2101</v>
      </c>
      <c r="K63" s="63">
        <v>20</v>
      </c>
      <c r="L63" s="102" t="s">
        <v>443</v>
      </c>
    </row>
    <row r="64" spans="1:12" s="3" customFormat="1" ht="39.950000000000003" customHeight="1" x14ac:dyDescent="0.15">
      <c r="A64" s="45">
        <f t="shared" si="0"/>
        <v>62</v>
      </c>
      <c r="B64" s="99" t="str">
        <f t="shared" si="10"/>
        <v>志布志市</v>
      </c>
      <c r="C64" s="100">
        <v>4650005889</v>
      </c>
      <c r="D64" s="101" t="s">
        <v>1251</v>
      </c>
      <c r="E64" s="74" t="s">
        <v>1191</v>
      </c>
      <c r="F64" s="75" t="s">
        <v>1115</v>
      </c>
      <c r="G64" s="76" t="s">
        <v>46</v>
      </c>
      <c r="H64" s="74" t="s">
        <v>1555</v>
      </c>
      <c r="I64" s="96" t="s">
        <v>381</v>
      </c>
      <c r="J64" s="96" t="s">
        <v>382</v>
      </c>
      <c r="K64" s="63">
        <v>20</v>
      </c>
      <c r="L64" s="102" t="s">
        <v>160</v>
      </c>
    </row>
    <row r="65" spans="1:13" s="3" customFormat="1" ht="39.950000000000003" customHeight="1" x14ac:dyDescent="0.15">
      <c r="A65" s="45">
        <f t="shared" si="0"/>
        <v>63</v>
      </c>
      <c r="B65" s="99" t="str">
        <f t="shared" si="10"/>
        <v>志布志市</v>
      </c>
      <c r="C65" s="100">
        <v>4654100017</v>
      </c>
      <c r="D65" s="101" t="s">
        <v>1625</v>
      </c>
      <c r="E65" s="74" t="s">
        <v>1626</v>
      </c>
      <c r="F65" s="75" t="s">
        <v>1091</v>
      </c>
      <c r="G65" s="76" t="s">
        <v>1624</v>
      </c>
      <c r="H65" s="74" t="s">
        <v>1627</v>
      </c>
      <c r="I65" s="96" t="s">
        <v>1589</v>
      </c>
      <c r="J65" s="96" t="s">
        <v>1589</v>
      </c>
      <c r="K65" s="63">
        <v>10</v>
      </c>
      <c r="L65" s="98" t="s">
        <v>933</v>
      </c>
    </row>
    <row r="66" spans="1:13" s="3" customFormat="1" ht="39.950000000000003" customHeight="1" x14ac:dyDescent="0.15">
      <c r="A66" s="45">
        <f t="shared" si="0"/>
        <v>64</v>
      </c>
      <c r="B66" s="99" t="str">
        <f t="shared" si="10"/>
        <v>志布志市</v>
      </c>
      <c r="C66" s="100">
        <v>4654100025</v>
      </c>
      <c r="D66" s="101" t="s">
        <v>1722</v>
      </c>
      <c r="E66" s="74" t="s">
        <v>1723</v>
      </c>
      <c r="F66" s="75" t="s">
        <v>1724</v>
      </c>
      <c r="G66" s="76" t="s">
        <v>1718</v>
      </c>
      <c r="H66" s="74" t="s">
        <v>1719</v>
      </c>
      <c r="I66" s="96" t="s">
        <v>1720</v>
      </c>
      <c r="J66" s="96" t="s">
        <v>1721</v>
      </c>
      <c r="K66" s="63">
        <v>10</v>
      </c>
      <c r="L66" s="98" t="s">
        <v>933</v>
      </c>
    </row>
    <row r="67" spans="1:13" s="3" customFormat="1" ht="39.950000000000003" customHeight="1" x14ac:dyDescent="0.15">
      <c r="A67" s="45">
        <f t="shared" si="0"/>
        <v>65</v>
      </c>
      <c r="B67" s="99" t="str">
        <f t="shared" si="10"/>
        <v>志布志市</v>
      </c>
      <c r="C67" s="100">
        <v>4654100033</v>
      </c>
      <c r="D67" s="101" t="s">
        <v>1811</v>
      </c>
      <c r="E67" s="74" t="s">
        <v>1812</v>
      </c>
      <c r="F67" s="75" t="s">
        <v>556</v>
      </c>
      <c r="G67" s="76" t="s">
        <v>1624</v>
      </c>
      <c r="H67" s="74" t="s">
        <v>1813</v>
      </c>
      <c r="I67" s="96" t="s">
        <v>1814</v>
      </c>
      <c r="J67" s="96" t="s">
        <v>1815</v>
      </c>
      <c r="K67" s="63">
        <v>10</v>
      </c>
      <c r="L67" s="98" t="s">
        <v>933</v>
      </c>
    </row>
    <row r="68" spans="1:13" s="3" customFormat="1" ht="39.950000000000003" customHeight="1" x14ac:dyDescent="0.15">
      <c r="A68" s="45">
        <f t="shared" ref="A68:A80" si="12">ROW()-2</f>
        <v>66</v>
      </c>
      <c r="B68" s="99" t="str">
        <f t="shared" si="10"/>
        <v>志布志市</v>
      </c>
      <c r="C68" s="100">
        <v>4654100041</v>
      </c>
      <c r="D68" s="101" t="s">
        <v>1876</v>
      </c>
      <c r="E68" s="74" t="s">
        <v>1877</v>
      </c>
      <c r="F68" s="75" t="s">
        <v>1878</v>
      </c>
      <c r="G68" s="76" t="s">
        <v>1879</v>
      </c>
      <c r="H68" s="74" t="s">
        <v>1880</v>
      </c>
      <c r="I68" s="96" t="s">
        <v>1881</v>
      </c>
      <c r="J68" s="96" t="s">
        <v>1881</v>
      </c>
      <c r="K68" s="63">
        <v>10</v>
      </c>
      <c r="L68" s="98" t="s">
        <v>443</v>
      </c>
    </row>
    <row r="69" spans="1:13" s="3" customFormat="1" ht="39.950000000000003" customHeight="1" x14ac:dyDescent="0.15">
      <c r="A69" s="45">
        <f t="shared" si="12"/>
        <v>67</v>
      </c>
      <c r="B69" s="99" t="str">
        <f t="shared" si="10"/>
        <v>志布志市</v>
      </c>
      <c r="C69" s="100">
        <v>4654100058</v>
      </c>
      <c r="D69" s="101" t="s">
        <v>1989</v>
      </c>
      <c r="E69" s="74" t="s">
        <v>1990</v>
      </c>
      <c r="F69" s="75" t="s">
        <v>1091</v>
      </c>
      <c r="G69" s="76" t="s">
        <v>414</v>
      </c>
      <c r="H69" s="74" t="s">
        <v>1991</v>
      </c>
      <c r="I69" s="96" t="s">
        <v>1992</v>
      </c>
      <c r="J69" s="96"/>
      <c r="K69" s="63">
        <v>10</v>
      </c>
      <c r="L69" s="98" t="s">
        <v>443</v>
      </c>
    </row>
    <row r="70" spans="1:13" s="3" customFormat="1" ht="39.950000000000003" customHeight="1" x14ac:dyDescent="0.15">
      <c r="A70" s="45">
        <f t="shared" si="12"/>
        <v>68</v>
      </c>
      <c r="B70" s="99" t="str">
        <f t="shared" ref="B70" si="13">G70</f>
        <v>志布志市</v>
      </c>
      <c r="C70" s="100">
        <v>4654100066</v>
      </c>
      <c r="D70" s="101" t="s">
        <v>2033</v>
      </c>
      <c r="E70" s="74" t="s">
        <v>2034</v>
      </c>
      <c r="F70" s="75" t="s">
        <v>556</v>
      </c>
      <c r="G70" s="76" t="s">
        <v>414</v>
      </c>
      <c r="H70" s="74" t="s">
        <v>2035</v>
      </c>
      <c r="I70" s="96" t="s">
        <v>2036</v>
      </c>
      <c r="J70" s="96"/>
      <c r="K70" s="63">
        <v>10</v>
      </c>
      <c r="L70" s="98" t="s">
        <v>443</v>
      </c>
    </row>
    <row r="71" spans="1:13" s="3" customFormat="1" ht="39.950000000000003" customHeight="1" x14ac:dyDescent="0.15">
      <c r="A71" s="45">
        <f t="shared" si="12"/>
        <v>69</v>
      </c>
      <c r="B71" s="99" t="str">
        <f t="shared" si="10"/>
        <v>志布志市</v>
      </c>
      <c r="C71" s="100">
        <v>4654100074</v>
      </c>
      <c r="D71" s="101" t="s">
        <v>2004</v>
      </c>
      <c r="E71" s="74" t="s">
        <v>2005</v>
      </c>
      <c r="F71" s="75" t="s">
        <v>2006</v>
      </c>
      <c r="G71" s="76" t="s">
        <v>2003</v>
      </c>
      <c r="H71" s="74" t="s">
        <v>2007</v>
      </c>
      <c r="I71" s="96" t="s">
        <v>2008</v>
      </c>
      <c r="J71" s="96" t="s">
        <v>2009</v>
      </c>
      <c r="K71" s="63">
        <v>10</v>
      </c>
      <c r="L71" s="98" t="s">
        <v>443</v>
      </c>
    </row>
    <row r="72" spans="1:13" s="3" customFormat="1" ht="39.950000000000003" customHeight="1" x14ac:dyDescent="0.15">
      <c r="A72" s="45">
        <f t="shared" si="12"/>
        <v>70</v>
      </c>
      <c r="B72" s="99" t="str">
        <f t="shared" ref="B72" si="14">G72</f>
        <v>志布志市</v>
      </c>
      <c r="C72" s="100">
        <v>4654100082</v>
      </c>
      <c r="D72" s="101" t="s">
        <v>2121</v>
      </c>
      <c r="E72" s="74" t="s">
        <v>2122</v>
      </c>
      <c r="F72" s="75" t="s">
        <v>2123</v>
      </c>
      <c r="G72" s="76" t="s">
        <v>2124</v>
      </c>
      <c r="H72" s="74" t="s">
        <v>2125</v>
      </c>
      <c r="I72" s="96" t="s">
        <v>2126</v>
      </c>
      <c r="J72" s="96"/>
      <c r="K72" s="63">
        <v>10</v>
      </c>
      <c r="L72" s="98" t="s">
        <v>443</v>
      </c>
    </row>
    <row r="73" spans="1:13" ht="39.950000000000003" customHeight="1" x14ac:dyDescent="0.15">
      <c r="A73" s="45">
        <f t="shared" si="12"/>
        <v>71</v>
      </c>
      <c r="B73" s="99" t="str">
        <f>G73</f>
        <v>大崎町</v>
      </c>
      <c r="C73" s="100">
        <v>4652900012</v>
      </c>
      <c r="D73" s="101" t="s">
        <v>2090</v>
      </c>
      <c r="E73" s="74" t="s">
        <v>2091</v>
      </c>
      <c r="F73" s="75" t="s">
        <v>2096</v>
      </c>
      <c r="G73" s="76" t="s">
        <v>2092</v>
      </c>
      <c r="H73" s="74" t="s">
        <v>2093</v>
      </c>
      <c r="I73" s="96" t="s">
        <v>2094</v>
      </c>
      <c r="J73" s="96" t="s">
        <v>2095</v>
      </c>
      <c r="K73" s="63">
        <v>5</v>
      </c>
      <c r="L73" s="98" t="s">
        <v>443</v>
      </c>
    </row>
    <row r="74" spans="1:13" s="3" customFormat="1" ht="39.950000000000003" customHeight="1" x14ac:dyDescent="0.15">
      <c r="A74" s="45">
        <f t="shared" si="12"/>
        <v>72</v>
      </c>
      <c r="B74" s="99" t="str">
        <f t="shared" si="10"/>
        <v>東串良町</v>
      </c>
      <c r="C74" s="100">
        <v>4653000010</v>
      </c>
      <c r="D74" s="101" t="s">
        <v>1542</v>
      </c>
      <c r="E74" s="74" t="s">
        <v>1543</v>
      </c>
      <c r="F74" s="75" t="s">
        <v>1544</v>
      </c>
      <c r="G74" s="76" t="s">
        <v>559</v>
      </c>
      <c r="H74" s="74" t="s">
        <v>1545</v>
      </c>
      <c r="I74" s="96" t="s">
        <v>1546</v>
      </c>
      <c r="J74" s="96" t="s">
        <v>1546</v>
      </c>
      <c r="K74" s="63">
        <v>10</v>
      </c>
      <c r="L74" s="102" t="s">
        <v>160</v>
      </c>
    </row>
    <row r="75" spans="1:13" ht="39.950000000000003" customHeight="1" x14ac:dyDescent="0.15">
      <c r="A75" s="45">
        <f t="shared" si="12"/>
        <v>73</v>
      </c>
      <c r="B75" s="99" t="str">
        <f t="shared" si="10"/>
        <v>肝付町</v>
      </c>
      <c r="C75" s="100" t="s">
        <v>399</v>
      </c>
      <c r="D75" s="101" t="s">
        <v>112</v>
      </c>
      <c r="E75" s="74" t="s">
        <v>400</v>
      </c>
      <c r="F75" s="75" t="s">
        <v>1116</v>
      </c>
      <c r="G75" s="76" t="s">
        <v>391</v>
      </c>
      <c r="H75" s="74" t="s">
        <v>230</v>
      </c>
      <c r="I75" s="96" t="s">
        <v>401</v>
      </c>
      <c r="J75" s="96" t="s">
        <v>401</v>
      </c>
      <c r="K75" s="63">
        <v>10</v>
      </c>
      <c r="L75" s="102" t="s">
        <v>160</v>
      </c>
    </row>
    <row r="76" spans="1:13" ht="39.950000000000003" customHeight="1" x14ac:dyDescent="0.15">
      <c r="A76" s="45">
        <f t="shared" si="12"/>
        <v>74</v>
      </c>
      <c r="B76" s="99" t="str">
        <f t="shared" si="10"/>
        <v>肝付町</v>
      </c>
      <c r="C76" s="100">
        <v>4650001847</v>
      </c>
      <c r="D76" s="101" t="s">
        <v>112</v>
      </c>
      <c r="E76" s="74" t="s">
        <v>511</v>
      </c>
      <c r="F76" s="75" t="s">
        <v>1117</v>
      </c>
      <c r="G76" s="76" t="s">
        <v>391</v>
      </c>
      <c r="H76" s="74" t="s">
        <v>548</v>
      </c>
      <c r="I76" s="96" t="s">
        <v>549</v>
      </c>
      <c r="J76" s="96" t="s">
        <v>549</v>
      </c>
      <c r="K76" s="63">
        <v>5</v>
      </c>
      <c r="L76" s="102" t="s">
        <v>160</v>
      </c>
    </row>
    <row r="77" spans="1:13" ht="39.950000000000003" customHeight="1" x14ac:dyDescent="0.15">
      <c r="A77" s="45">
        <f t="shared" si="12"/>
        <v>75</v>
      </c>
      <c r="B77" s="99" t="str">
        <f t="shared" si="10"/>
        <v>肝付町</v>
      </c>
      <c r="C77" s="100">
        <v>4650002993</v>
      </c>
      <c r="D77" s="101" t="s">
        <v>639</v>
      </c>
      <c r="E77" s="74" t="s">
        <v>854</v>
      </c>
      <c r="F77" s="75" t="s">
        <v>1117</v>
      </c>
      <c r="G77" s="76" t="s">
        <v>391</v>
      </c>
      <c r="H77" s="74" t="s">
        <v>904</v>
      </c>
      <c r="I77" s="96" t="s">
        <v>893</v>
      </c>
      <c r="J77" s="96" t="s">
        <v>898</v>
      </c>
      <c r="K77" s="63">
        <v>15</v>
      </c>
      <c r="L77" s="102" t="s">
        <v>160</v>
      </c>
    </row>
    <row r="78" spans="1:13" ht="39.950000000000003" customHeight="1" x14ac:dyDescent="0.15">
      <c r="A78" s="45">
        <f t="shared" si="12"/>
        <v>76</v>
      </c>
      <c r="B78" s="99" t="str">
        <f t="shared" si="10"/>
        <v>肝付町</v>
      </c>
      <c r="C78" s="100">
        <v>4650004379</v>
      </c>
      <c r="D78" s="101" t="s">
        <v>615</v>
      </c>
      <c r="E78" s="74" t="s">
        <v>912</v>
      </c>
      <c r="F78" s="75" t="s">
        <v>1118</v>
      </c>
      <c r="G78" s="76" t="s">
        <v>391</v>
      </c>
      <c r="H78" s="74" t="s">
        <v>913</v>
      </c>
      <c r="I78" s="96" t="s">
        <v>914</v>
      </c>
      <c r="J78" s="96" t="s">
        <v>915</v>
      </c>
      <c r="K78" s="63">
        <v>10</v>
      </c>
      <c r="L78" s="102" t="s">
        <v>160</v>
      </c>
    </row>
    <row r="79" spans="1:13" ht="39.950000000000003" customHeight="1" x14ac:dyDescent="0.15">
      <c r="A79" s="45">
        <f t="shared" si="12"/>
        <v>77</v>
      </c>
      <c r="B79" s="99" t="str">
        <f t="shared" si="10"/>
        <v>肝付町</v>
      </c>
      <c r="C79" s="100">
        <v>4650004296</v>
      </c>
      <c r="D79" s="101" t="s">
        <v>888</v>
      </c>
      <c r="E79" s="74" t="s">
        <v>889</v>
      </c>
      <c r="F79" s="75" t="s">
        <v>1117</v>
      </c>
      <c r="G79" s="76" t="s">
        <v>468</v>
      </c>
      <c r="H79" s="74" t="s">
        <v>916</v>
      </c>
      <c r="I79" s="96" t="s">
        <v>920</v>
      </c>
      <c r="J79" s="96" t="s">
        <v>921</v>
      </c>
      <c r="K79" s="63">
        <v>10</v>
      </c>
      <c r="L79" s="306" t="s">
        <v>160</v>
      </c>
    </row>
    <row r="80" spans="1:13" s="226" customFormat="1" ht="39.950000000000003" customHeight="1" thickBot="1" x14ac:dyDescent="0.2">
      <c r="A80" s="45">
        <f t="shared" si="12"/>
        <v>78</v>
      </c>
      <c r="B80" s="99" t="str">
        <f t="shared" si="10"/>
        <v>肝付町</v>
      </c>
      <c r="C80" s="154">
        <v>4650300066</v>
      </c>
      <c r="D80" s="155" t="s">
        <v>1378</v>
      </c>
      <c r="E80" s="155" t="s">
        <v>1377</v>
      </c>
      <c r="F80" s="157" t="s">
        <v>874</v>
      </c>
      <c r="G80" s="158" t="s">
        <v>468</v>
      </c>
      <c r="H80" s="156" t="s">
        <v>1865</v>
      </c>
      <c r="I80" s="159" t="s">
        <v>1047</v>
      </c>
      <c r="J80" s="159" t="s">
        <v>1048</v>
      </c>
      <c r="K80" s="160">
        <v>10</v>
      </c>
      <c r="L80" s="305" t="s">
        <v>160</v>
      </c>
      <c r="M80" s="278"/>
    </row>
    <row r="81" spans="2:2" x14ac:dyDescent="0.15">
      <c r="B81" s="242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:D3 C75 C4:E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"/>
  <sheetViews>
    <sheetView view="pageBreakPreview" zoomScaleNormal="100" workbookViewId="0">
      <selection activeCell="A3" sqref="A3:A4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6.625" style="29" customWidth="1"/>
    <col min="12" max="16384" width="9" style="31"/>
  </cols>
  <sheetData>
    <row r="1" spans="1:11" s="3" customFormat="1" ht="24.75" thickBot="1" x14ac:dyDescent="0.2">
      <c r="A1" s="378" t="s">
        <v>1223</v>
      </c>
      <c r="B1" s="378"/>
      <c r="C1" s="378"/>
      <c r="D1" s="378"/>
      <c r="E1" s="378"/>
      <c r="F1" s="2"/>
      <c r="G1" s="21"/>
      <c r="H1" s="19"/>
      <c r="I1" s="20"/>
      <c r="J1" s="20"/>
      <c r="K1" s="205" t="s">
        <v>2149</v>
      </c>
    </row>
    <row r="2" spans="1:11" s="29" customFormat="1" ht="39.950000000000003" customHeight="1" thickBot="1" x14ac:dyDescent="0.2">
      <c r="A2" s="46"/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379" t="s">
        <v>422</v>
      </c>
      <c r="H2" s="380"/>
      <c r="I2" s="124" t="s">
        <v>423</v>
      </c>
      <c r="J2" s="124" t="s">
        <v>424</v>
      </c>
      <c r="K2" s="125" t="s">
        <v>425</v>
      </c>
    </row>
    <row r="3" spans="1:11" ht="39.950000000000003" customHeight="1" thickTop="1" x14ac:dyDescent="0.15">
      <c r="A3" s="193">
        <f>ROW()-2</f>
        <v>1</v>
      </c>
      <c r="B3" s="89" t="str">
        <f>G3</f>
        <v>鹿屋市</v>
      </c>
      <c r="C3" s="90">
        <v>4650003728</v>
      </c>
      <c r="D3" s="91" t="s">
        <v>830</v>
      </c>
      <c r="E3" s="71" t="s">
        <v>1242</v>
      </c>
      <c r="F3" s="92" t="s">
        <v>489</v>
      </c>
      <c r="G3" s="93" t="s">
        <v>384</v>
      </c>
      <c r="H3" s="71" t="s">
        <v>1322</v>
      </c>
      <c r="I3" s="94" t="s">
        <v>1243</v>
      </c>
      <c r="J3" s="94" t="s">
        <v>1243</v>
      </c>
      <c r="K3" s="207" t="s">
        <v>443</v>
      </c>
    </row>
    <row r="4" spans="1:11" ht="39.950000000000003" customHeight="1" thickBot="1" x14ac:dyDescent="0.2">
      <c r="A4" s="193">
        <f>ROW()-2</f>
        <v>2</v>
      </c>
      <c r="B4" s="209" t="str">
        <f>G4</f>
        <v>肝付町</v>
      </c>
      <c r="C4" s="210">
        <v>4650001847</v>
      </c>
      <c r="D4" s="211" t="s">
        <v>112</v>
      </c>
      <c r="E4" s="150" t="s">
        <v>511</v>
      </c>
      <c r="F4" s="212" t="s">
        <v>1168</v>
      </c>
      <c r="G4" s="213" t="s">
        <v>391</v>
      </c>
      <c r="H4" s="150" t="s">
        <v>1274</v>
      </c>
      <c r="I4" s="214" t="s">
        <v>1275</v>
      </c>
      <c r="J4" s="214" t="s">
        <v>1275</v>
      </c>
      <c r="K4" s="215" t="s">
        <v>443</v>
      </c>
    </row>
  </sheetData>
  <mergeCells count="2">
    <mergeCell ref="G2:H2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view="pageBreakPreview" topLeftCell="A16" zoomScaleNormal="100" zoomScaleSheetLayoutView="100" workbookViewId="0">
      <selection activeCell="A3" sqref="A3:A18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9.125" style="29" customWidth="1"/>
    <col min="12" max="16384" width="9" style="31"/>
  </cols>
  <sheetData>
    <row r="1" spans="1:13" s="3" customFormat="1" ht="24.75" thickBot="1" x14ac:dyDescent="0.2">
      <c r="A1" s="378" t="s">
        <v>1224</v>
      </c>
      <c r="B1" s="378"/>
      <c r="C1" s="378"/>
      <c r="D1" s="378"/>
      <c r="E1" s="378"/>
      <c r="F1" s="2"/>
      <c r="G1" s="21"/>
      <c r="H1" s="19"/>
      <c r="I1" s="20"/>
      <c r="J1" s="20"/>
      <c r="K1" s="205" t="s">
        <v>2149</v>
      </c>
    </row>
    <row r="2" spans="1:13" s="29" customFormat="1" ht="39.950000000000003" customHeight="1" thickBot="1" x14ac:dyDescent="0.2">
      <c r="A2" s="46"/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885</v>
      </c>
      <c r="I2" s="124" t="s">
        <v>423</v>
      </c>
      <c r="J2" s="124" t="s">
        <v>424</v>
      </c>
      <c r="K2" s="125" t="s">
        <v>425</v>
      </c>
    </row>
    <row r="3" spans="1:13" ht="39.950000000000003" customHeight="1" thickTop="1" x14ac:dyDescent="0.15">
      <c r="A3" s="45">
        <f>ROW()-2</f>
        <v>1</v>
      </c>
      <c r="B3" s="99" t="str">
        <f>G3</f>
        <v>鹿屋市</v>
      </c>
      <c r="C3" s="100">
        <v>4650002712</v>
      </c>
      <c r="D3" s="101" t="s">
        <v>615</v>
      </c>
      <c r="E3" s="74" t="s">
        <v>616</v>
      </c>
      <c r="F3" s="75" t="s">
        <v>1167</v>
      </c>
      <c r="G3" s="76" t="s">
        <v>384</v>
      </c>
      <c r="H3" s="74" t="s">
        <v>617</v>
      </c>
      <c r="I3" s="96" t="s">
        <v>768</v>
      </c>
      <c r="J3" s="96" t="s">
        <v>768</v>
      </c>
      <c r="K3" s="102" t="s">
        <v>443</v>
      </c>
    </row>
    <row r="4" spans="1:13" ht="39.950000000000003" customHeight="1" x14ac:dyDescent="0.15">
      <c r="A4" s="45">
        <f t="shared" ref="A4:A18" si="0">ROW()-2</f>
        <v>2</v>
      </c>
      <c r="B4" s="99" t="str">
        <f>G4</f>
        <v>鹿屋市</v>
      </c>
      <c r="C4" s="100">
        <v>4650004924</v>
      </c>
      <c r="D4" s="101" t="s">
        <v>1043</v>
      </c>
      <c r="E4" s="74" t="s">
        <v>1044</v>
      </c>
      <c r="F4" s="75" t="s">
        <v>491</v>
      </c>
      <c r="G4" s="76" t="s">
        <v>43</v>
      </c>
      <c r="H4" s="74" t="s">
        <v>1914</v>
      </c>
      <c r="I4" s="96" t="s">
        <v>1045</v>
      </c>
      <c r="J4" s="96" t="s">
        <v>1046</v>
      </c>
      <c r="K4" s="102" t="s">
        <v>160</v>
      </c>
    </row>
    <row r="5" spans="1:13" ht="39.950000000000003" customHeight="1" x14ac:dyDescent="0.15">
      <c r="A5" s="45">
        <f t="shared" si="0"/>
        <v>3</v>
      </c>
      <c r="B5" s="99" t="str">
        <f t="shared" ref="B5:B18" si="1">G5</f>
        <v>鹿屋市</v>
      </c>
      <c r="C5" s="100">
        <v>4650005137</v>
      </c>
      <c r="D5" s="101" t="s">
        <v>1084</v>
      </c>
      <c r="E5" s="74" t="s">
        <v>1085</v>
      </c>
      <c r="F5" s="75" t="s">
        <v>491</v>
      </c>
      <c r="G5" s="76" t="s">
        <v>43</v>
      </c>
      <c r="H5" s="74" t="s">
        <v>1086</v>
      </c>
      <c r="I5" s="96" t="s">
        <v>1087</v>
      </c>
      <c r="J5" s="96" t="s">
        <v>1088</v>
      </c>
      <c r="K5" s="102" t="s">
        <v>160</v>
      </c>
    </row>
    <row r="6" spans="1:13" ht="39.950000000000003" customHeight="1" x14ac:dyDescent="0.15">
      <c r="A6" s="45">
        <f t="shared" si="0"/>
        <v>4</v>
      </c>
      <c r="B6" s="99" t="str">
        <f t="shared" si="1"/>
        <v>鹿屋市</v>
      </c>
      <c r="C6" s="100">
        <v>4650300058</v>
      </c>
      <c r="D6" s="101" t="s">
        <v>1043</v>
      </c>
      <c r="E6" s="74" t="s">
        <v>1567</v>
      </c>
      <c r="F6" s="75" t="s">
        <v>1006</v>
      </c>
      <c r="G6" s="76" t="s">
        <v>440</v>
      </c>
      <c r="H6" s="74" t="s">
        <v>1376</v>
      </c>
      <c r="I6" s="96" t="s">
        <v>1427</v>
      </c>
      <c r="J6" s="96" t="s">
        <v>1568</v>
      </c>
      <c r="K6" s="102" t="s">
        <v>160</v>
      </c>
      <c r="L6" s="241"/>
    </row>
    <row r="7" spans="1:13" ht="39.950000000000003" customHeight="1" x14ac:dyDescent="0.15">
      <c r="A7" s="45">
        <f t="shared" si="0"/>
        <v>5</v>
      </c>
      <c r="B7" s="99" t="str">
        <f t="shared" si="1"/>
        <v>鹿屋市</v>
      </c>
      <c r="C7" s="100">
        <v>4650300124</v>
      </c>
      <c r="D7" s="101" t="s">
        <v>1569</v>
      </c>
      <c r="E7" s="74" t="s">
        <v>1575</v>
      </c>
      <c r="F7" s="75" t="s">
        <v>1007</v>
      </c>
      <c r="G7" s="76" t="s">
        <v>440</v>
      </c>
      <c r="H7" s="74" t="s">
        <v>1570</v>
      </c>
      <c r="I7" s="96" t="s">
        <v>1576</v>
      </c>
      <c r="J7" s="96" t="s">
        <v>1577</v>
      </c>
      <c r="K7" s="102" t="s">
        <v>160</v>
      </c>
      <c r="L7" s="243"/>
      <c r="M7" s="242"/>
    </row>
    <row r="8" spans="1:13" ht="39.950000000000003" customHeight="1" x14ac:dyDescent="0.15">
      <c r="A8" s="45">
        <f t="shared" si="0"/>
        <v>6</v>
      </c>
      <c r="B8" s="99" t="str">
        <f t="shared" si="1"/>
        <v>鹿屋市</v>
      </c>
      <c r="C8" s="100">
        <v>4650300280</v>
      </c>
      <c r="D8" s="101" t="s">
        <v>1788</v>
      </c>
      <c r="E8" s="74" t="s">
        <v>1789</v>
      </c>
      <c r="F8" s="75" t="s">
        <v>1790</v>
      </c>
      <c r="G8" s="76" t="s">
        <v>1791</v>
      </c>
      <c r="H8" s="74" t="s">
        <v>1792</v>
      </c>
      <c r="I8" s="96" t="s">
        <v>1793</v>
      </c>
      <c r="J8" s="96" t="s">
        <v>1794</v>
      </c>
      <c r="K8" s="244" t="s">
        <v>443</v>
      </c>
      <c r="L8" s="243"/>
      <c r="M8" s="242"/>
    </row>
    <row r="9" spans="1:13" ht="39.950000000000003" customHeight="1" x14ac:dyDescent="0.15">
      <c r="A9" s="45">
        <f t="shared" si="0"/>
        <v>7</v>
      </c>
      <c r="B9" s="99" t="str">
        <f t="shared" si="1"/>
        <v>鹿屋市</v>
      </c>
      <c r="C9" s="100">
        <v>4650300256</v>
      </c>
      <c r="D9" s="101" t="s">
        <v>1832</v>
      </c>
      <c r="E9" s="74" t="s">
        <v>1833</v>
      </c>
      <c r="F9" s="75" t="s">
        <v>1834</v>
      </c>
      <c r="G9" s="76" t="s">
        <v>1828</v>
      </c>
      <c r="H9" s="74" t="s">
        <v>1835</v>
      </c>
      <c r="I9" s="96" t="s">
        <v>1837</v>
      </c>
      <c r="J9" s="96" t="s">
        <v>1836</v>
      </c>
      <c r="K9" s="244" t="s">
        <v>443</v>
      </c>
      <c r="L9" s="243"/>
      <c r="M9" s="242"/>
    </row>
    <row r="10" spans="1:13" s="226" customFormat="1" ht="39.950000000000003" customHeight="1" x14ac:dyDescent="0.15">
      <c r="A10" s="45">
        <f t="shared" si="0"/>
        <v>8</v>
      </c>
      <c r="B10" s="99" t="str">
        <f t="shared" si="1"/>
        <v>鹿屋市</v>
      </c>
      <c r="C10" s="100">
        <v>4650300090</v>
      </c>
      <c r="D10" s="101" t="s">
        <v>1423</v>
      </c>
      <c r="E10" s="101" t="s">
        <v>1424</v>
      </c>
      <c r="F10" s="75" t="s">
        <v>1014</v>
      </c>
      <c r="G10" s="76" t="s">
        <v>440</v>
      </c>
      <c r="H10" s="74" t="s">
        <v>1425</v>
      </c>
      <c r="I10" s="96" t="s">
        <v>1426</v>
      </c>
      <c r="J10" s="96" t="s">
        <v>1899</v>
      </c>
      <c r="K10" s="244" t="s">
        <v>443</v>
      </c>
      <c r="L10" s="310"/>
      <c r="M10" s="309"/>
    </row>
    <row r="11" spans="1:13" s="226" customFormat="1" ht="39.950000000000003" customHeight="1" x14ac:dyDescent="0.15">
      <c r="A11" s="45">
        <f t="shared" si="0"/>
        <v>9</v>
      </c>
      <c r="B11" s="99" t="str">
        <f t="shared" ref="B11" si="2">G11</f>
        <v>鹿屋市</v>
      </c>
      <c r="C11" s="100">
        <v>4650300165</v>
      </c>
      <c r="D11" s="101" t="s">
        <v>1578</v>
      </c>
      <c r="E11" s="101" t="s">
        <v>1943</v>
      </c>
      <c r="F11" s="75" t="s">
        <v>1113</v>
      </c>
      <c r="G11" s="76" t="s">
        <v>440</v>
      </c>
      <c r="H11" s="74" t="s">
        <v>1944</v>
      </c>
      <c r="I11" s="96" t="s">
        <v>1945</v>
      </c>
      <c r="J11" s="96" t="s">
        <v>1946</v>
      </c>
      <c r="K11" s="244" t="s">
        <v>443</v>
      </c>
      <c r="L11" s="310"/>
      <c r="M11" s="309"/>
    </row>
    <row r="12" spans="1:13" s="226" customFormat="1" ht="39.950000000000003" customHeight="1" x14ac:dyDescent="0.15">
      <c r="A12" s="45">
        <f t="shared" si="0"/>
        <v>10</v>
      </c>
      <c r="B12" s="99" t="str">
        <f t="shared" ref="B12" si="3">G12</f>
        <v>鹿屋市</v>
      </c>
      <c r="C12" s="100">
        <v>4650300264</v>
      </c>
      <c r="D12" s="101" t="s">
        <v>2103</v>
      </c>
      <c r="E12" s="101" t="s">
        <v>1855</v>
      </c>
      <c r="F12" s="75" t="s">
        <v>2106</v>
      </c>
      <c r="G12" s="76" t="s">
        <v>2104</v>
      </c>
      <c r="H12" s="74" t="s">
        <v>2120</v>
      </c>
      <c r="I12" s="96" t="s">
        <v>2105</v>
      </c>
      <c r="J12" s="96" t="s">
        <v>2105</v>
      </c>
      <c r="K12" s="244" t="s">
        <v>443</v>
      </c>
      <c r="L12" s="310"/>
      <c r="M12" s="309"/>
    </row>
    <row r="13" spans="1:13" s="226" customFormat="1" ht="39.950000000000003" customHeight="1" x14ac:dyDescent="0.15">
      <c r="A13" s="45">
        <f t="shared" si="0"/>
        <v>11</v>
      </c>
      <c r="B13" s="99" t="str">
        <f t="shared" ref="B13" si="4">G13</f>
        <v>鹿屋市</v>
      </c>
      <c r="C13" s="100">
        <v>4650300322</v>
      </c>
      <c r="D13" s="101" t="s">
        <v>2103</v>
      </c>
      <c r="E13" s="101" t="s">
        <v>2107</v>
      </c>
      <c r="F13" s="75" t="s">
        <v>2106</v>
      </c>
      <c r="G13" s="76" t="s">
        <v>2104</v>
      </c>
      <c r="H13" s="74" t="s">
        <v>2108</v>
      </c>
      <c r="I13" s="96" t="s">
        <v>2105</v>
      </c>
      <c r="J13" s="96" t="s">
        <v>2105</v>
      </c>
      <c r="K13" s="244" t="s">
        <v>443</v>
      </c>
      <c r="L13" s="310"/>
      <c r="M13" s="309"/>
    </row>
    <row r="14" spans="1:13" s="226" customFormat="1" ht="39.950000000000003" customHeight="1" x14ac:dyDescent="0.15">
      <c r="A14" s="45">
        <f t="shared" si="0"/>
        <v>12</v>
      </c>
      <c r="B14" s="99" t="str">
        <f t="shared" ref="B14" si="5">G14</f>
        <v>鹿屋市</v>
      </c>
      <c r="C14" s="100">
        <v>4650005673</v>
      </c>
      <c r="D14" s="101" t="s">
        <v>2127</v>
      </c>
      <c r="E14" s="101" t="s">
        <v>2128</v>
      </c>
      <c r="F14" s="75" t="s">
        <v>444</v>
      </c>
      <c r="G14" s="76" t="s">
        <v>440</v>
      </c>
      <c r="H14" s="74" t="s">
        <v>2129</v>
      </c>
      <c r="I14" s="96" t="s">
        <v>2130</v>
      </c>
      <c r="J14" s="96" t="s">
        <v>2131</v>
      </c>
      <c r="K14" s="244" t="s">
        <v>443</v>
      </c>
      <c r="L14" s="310"/>
      <c r="M14" s="309"/>
    </row>
    <row r="15" spans="1:13" ht="39.950000000000003" customHeight="1" x14ac:dyDescent="0.15">
      <c r="A15" s="45">
        <f t="shared" si="0"/>
        <v>13</v>
      </c>
      <c r="B15" s="99" t="str">
        <f t="shared" si="1"/>
        <v>曽於市</v>
      </c>
      <c r="C15" s="100">
        <v>4650005111</v>
      </c>
      <c r="D15" s="101" t="s">
        <v>1051</v>
      </c>
      <c r="E15" s="74" t="s">
        <v>1052</v>
      </c>
      <c r="F15" s="75" t="s">
        <v>502</v>
      </c>
      <c r="G15" s="76" t="s">
        <v>454</v>
      </c>
      <c r="H15" s="74" t="s">
        <v>1053</v>
      </c>
      <c r="I15" s="96" t="s">
        <v>1054</v>
      </c>
      <c r="J15" s="96" t="s">
        <v>1055</v>
      </c>
      <c r="K15" s="102" t="s">
        <v>160</v>
      </c>
    </row>
    <row r="16" spans="1:13" s="3" customFormat="1" ht="39.950000000000003" customHeight="1" x14ac:dyDescent="0.15">
      <c r="A16" s="45">
        <f t="shared" si="0"/>
        <v>14</v>
      </c>
      <c r="B16" s="99" t="str">
        <f t="shared" si="1"/>
        <v>曽於市</v>
      </c>
      <c r="C16" s="100">
        <v>4650003694</v>
      </c>
      <c r="D16" s="101" t="s">
        <v>823</v>
      </c>
      <c r="E16" s="74" t="s">
        <v>824</v>
      </c>
      <c r="F16" s="75" t="s">
        <v>1151</v>
      </c>
      <c r="G16" s="76" t="s">
        <v>45</v>
      </c>
      <c r="H16" s="74" t="s">
        <v>1368</v>
      </c>
      <c r="I16" s="66" t="s">
        <v>825</v>
      </c>
      <c r="J16" s="66" t="s">
        <v>847</v>
      </c>
      <c r="K16" s="102" t="s">
        <v>160</v>
      </c>
    </row>
    <row r="17" spans="1:11" s="3" customFormat="1" ht="39.950000000000003" customHeight="1" x14ac:dyDescent="0.15">
      <c r="A17" s="45">
        <f t="shared" si="0"/>
        <v>15</v>
      </c>
      <c r="B17" s="99" t="str">
        <f t="shared" si="1"/>
        <v>肝付町</v>
      </c>
      <c r="C17" s="100">
        <v>4650000559</v>
      </c>
      <c r="D17" s="101" t="s">
        <v>112</v>
      </c>
      <c r="E17" s="74" t="s">
        <v>397</v>
      </c>
      <c r="F17" s="75" t="s">
        <v>1168</v>
      </c>
      <c r="G17" s="76" t="s">
        <v>391</v>
      </c>
      <c r="H17" s="74" t="s">
        <v>550</v>
      </c>
      <c r="I17" s="96" t="s">
        <v>398</v>
      </c>
      <c r="J17" s="96" t="s">
        <v>792</v>
      </c>
      <c r="K17" s="102" t="s">
        <v>160</v>
      </c>
    </row>
    <row r="18" spans="1:11" s="3" customFormat="1" ht="39.950000000000003" customHeight="1" thickBot="1" x14ac:dyDescent="0.2">
      <c r="A18" s="45">
        <f t="shared" si="0"/>
        <v>16</v>
      </c>
      <c r="B18" s="135" t="str">
        <f t="shared" si="1"/>
        <v>肝付町</v>
      </c>
      <c r="C18" s="136">
        <v>4650004379</v>
      </c>
      <c r="D18" s="137" t="s">
        <v>615</v>
      </c>
      <c r="E18" s="138" t="s">
        <v>912</v>
      </c>
      <c r="F18" s="139" t="s">
        <v>1169</v>
      </c>
      <c r="G18" s="140" t="s">
        <v>391</v>
      </c>
      <c r="H18" s="138" t="s">
        <v>913</v>
      </c>
      <c r="I18" s="141" t="s">
        <v>914</v>
      </c>
      <c r="J18" s="141" t="s">
        <v>915</v>
      </c>
      <c r="K18" s="227" t="s">
        <v>160</v>
      </c>
    </row>
    <row r="19" spans="1:11" x14ac:dyDescent="0.15">
      <c r="B19" s="247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4" fitToHeight="0" orientation="portrait" r:id="rId1"/>
  <headerFooter alignWithMargins="0">
    <oddFooter>&amp;C&amp;P/&amp;Nページ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view="pageBreakPreview" zoomScaleNormal="100" zoomScaleSheetLayoutView="100" workbookViewId="0">
      <selection activeCell="D6" sqref="D6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78" t="s">
        <v>1225</v>
      </c>
      <c r="B1" s="378"/>
      <c r="C1" s="378"/>
      <c r="D1" s="378"/>
      <c r="E1" s="378"/>
      <c r="G1" s="21"/>
      <c r="K1" s="205" t="s">
        <v>2149</v>
      </c>
    </row>
    <row r="2" spans="1:11" s="2" customFormat="1" ht="39.950000000000003" customHeight="1" thickBot="1" x14ac:dyDescent="0.2"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885</v>
      </c>
      <c r="I2" s="124" t="s">
        <v>423</v>
      </c>
      <c r="J2" s="124" t="s">
        <v>424</v>
      </c>
      <c r="K2" s="125" t="s">
        <v>425</v>
      </c>
    </row>
    <row r="3" spans="1:11" ht="39.950000000000003" customHeight="1" thickTop="1" x14ac:dyDescent="0.15">
      <c r="A3" s="3">
        <f>ROW()-2</f>
        <v>1</v>
      </c>
      <c r="B3" s="99" t="str">
        <f>G3</f>
        <v>鹿屋市</v>
      </c>
      <c r="C3" s="100">
        <v>4670001181</v>
      </c>
      <c r="D3" s="101" t="s">
        <v>461</v>
      </c>
      <c r="E3" s="74" t="s">
        <v>974</v>
      </c>
      <c r="F3" s="75" t="s">
        <v>1141</v>
      </c>
      <c r="G3" s="76" t="s">
        <v>440</v>
      </c>
      <c r="H3" s="74" t="s">
        <v>975</v>
      </c>
      <c r="I3" s="96" t="s">
        <v>976</v>
      </c>
      <c r="J3" s="96" t="s">
        <v>994</v>
      </c>
      <c r="K3" s="102" t="s">
        <v>160</v>
      </c>
    </row>
    <row r="4" spans="1:11" ht="39.950000000000003" customHeight="1" x14ac:dyDescent="0.15">
      <c r="A4" s="3">
        <f t="shared" ref="A4:A34" si="0">ROW()-2</f>
        <v>2</v>
      </c>
      <c r="B4" s="99" t="str">
        <f>G4</f>
        <v>鹿屋市</v>
      </c>
      <c r="C4" s="100">
        <v>4670001710</v>
      </c>
      <c r="D4" s="101" t="s">
        <v>193</v>
      </c>
      <c r="E4" s="74" t="s">
        <v>452</v>
      </c>
      <c r="F4" s="75" t="s">
        <v>492</v>
      </c>
      <c r="G4" s="76" t="s">
        <v>43</v>
      </c>
      <c r="H4" s="74" t="s">
        <v>453</v>
      </c>
      <c r="I4" s="96" t="s">
        <v>471</v>
      </c>
      <c r="J4" s="96" t="s">
        <v>472</v>
      </c>
      <c r="K4" s="102" t="s">
        <v>160</v>
      </c>
    </row>
    <row r="5" spans="1:11" ht="39.950000000000003" customHeight="1" x14ac:dyDescent="0.15">
      <c r="A5" s="3">
        <f t="shared" si="0"/>
        <v>3</v>
      </c>
      <c r="B5" s="99" t="str">
        <f t="shared" ref="B5:B34" si="1">G5</f>
        <v>鹿屋市</v>
      </c>
      <c r="C5" s="100">
        <v>4670001736</v>
      </c>
      <c r="D5" s="101" t="s">
        <v>450</v>
      </c>
      <c r="E5" s="74" t="s">
        <v>1093</v>
      </c>
      <c r="F5" s="75" t="s">
        <v>522</v>
      </c>
      <c r="G5" s="76" t="s">
        <v>43</v>
      </c>
      <c r="H5" s="74" t="s">
        <v>1618</v>
      </c>
      <c r="I5" s="96" t="s">
        <v>1495</v>
      </c>
      <c r="J5" s="96" t="s">
        <v>1418</v>
      </c>
      <c r="K5" s="102" t="s">
        <v>160</v>
      </c>
    </row>
    <row r="6" spans="1:11" ht="39.950000000000003" customHeight="1" x14ac:dyDescent="0.15">
      <c r="A6" s="3">
        <f t="shared" si="0"/>
        <v>4</v>
      </c>
      <c r="B6" s="99" t="str">
        <f t="shared" si="1"/>
        <v>鹿屋市</v>
      </c>
      <c r="C6" s="100">
        <v>4670300070</v>
      </c>
      <c r="D6" s="101" t="s">
        <v>1710</v>
      </c>
      <c r="E6" s="74" t="s">
        <v>1725</v>
      </c>
      <c r="F6" s="75" t="s">
        <v>489</v>
      </c>
      <c r="G6" s="76" t="s">
        <v>43</v>
      </c>
      <c r="H6" s="74" t="s">
        <v>607</v>
      </c>
      <c r="I6" s="96" t="s">
        <v>445</v>
      </c>
      <c r="J6" s="96" t="s">
        <v>446</v>
      </c>
      <c r="K6" s="102" t="s">
        <v>160</v>
      </c>
    </row>
    <row r="7" spans="1:11" ht="39.950000000000003" customHeight="1" x14ac:dyDescent="0.15">
      <c r="A7" s="3">
        <f t="shared" si="0"/>
        <v>5</v>
      </c>
      <c r="B7" s="99" t="str">
        <f t="shared" si="1"/>
        <v>鹿屋市</v>
      </c>
      <c r="C7" s="100">
        <v>4670004839</v>
      </c>
      <c r="D7" s="101" t="s">
        <v>978</v>
      </c>
      <c r="E7" s="74" t="s">
        <v>979</v>
      </c>
      <c r="F7" s="75" t="s">
        <v>489</v>
      </c>
      <c r="G7" s="76" t="s">
        <v>440</v>
      </c>
      <c r="H7" s="74" t="s">
        <v>1405</v>
      </c>
      <c r="I7" s="96" t="s">
        <v>980</v>
      </c>
      <c r="J7" s="96" t="s">
        <v>981</v>
      </c>
      <c r="K7" s="102" t="s">
        <v>160</v>
      </c>
    </row>
    <row r="8" spans="1:11" ht="39.950000000000003" customHeight="1" x14ac:dyDescent="0.15">
      <c r="A8" s="3">
        <f t="shared" si="0"/>
        <v>6</v>
      </c>
      <c r="B8" s="99" t="str">
        <f t="shared" si="1"/>
        <v>鹿屋市</v>
      </c>
      <c r="C8" s="100">
        <v>4670005828</v>
      </c>
      <c r="D8" s="101" t="s">
        <v>458</v>
      </c>
      <c r="E8" s="74" t="s">
        <v>459</v>
      </c>
      <c r="F8" s="75" t="s">
        <v>495</v>
      </c>
      <c r="G8" s="76" t="s">
        <v>43</v>
      </c>
      <c r="H8" s="74" t="s">
        <v>460</v>
      </c>
      <c r="I8" s="96" t="s">
        <v>485</v>
      </c>
      <c r="J8" s="96" t="s">
        <v>486</v>
      </c>
      <c r="K8" s="102" t="s">
        <v>160</v>
      </c>
    </row>
    <row r="9" spans="1:11" s="167" customFormat="1" ht="39.950000000000003" customHeight="1" x14ac:dyDescent="0.15">
      <c r="A9" s="3">
        <f t="shared" si="0"/>
        <v>7</v>
      </c>
      <c r="B9" s="99" t="str">
        <f t="shared" si="1"/>
        <v>鹿屋市</v>
      </c>
      <c r="C9" s="100">
        <v>4670300021</v>
      </c>
      <c r="D9" s="101" t="s">
        <v>1514</v>
      </c>
      <c r="E9" s="74" t="s">
        <v>1515</v>
      </c>
      <c r="F9" s="75" t="s">
        <v>1007</v>
      </c>
      <c r="G9" s="76" t="s">
        <v>43</v>
      </c>
      <c r="H9" s="74" t="s">
        <v>1516</v>
      </c>
      <c r="I9" s="96" t="s">
        <v>393</v>
      </c>
      <c r="J9" s="96" t="s">
        <v>394</v>
      </c>
      <c r="K9" s="102" t="s">
        <v>160</v>
      </c>
    </row>
    <row r="10" spans="1:11" s="167" customFormat="1" ht="39.950000000000003" customHeight="1" x14ac:dyDescent="0.15">
      <c r="A10" s="3">
        <f t="shared" si="0"/>
        <v>8</v>
      </c>
      <c r="B10" s="99" t="str">
        <f t="shared" si="1"/>
        <v>鹿屋市</v>
      </c>
      <c r="C10" s="100">
        <v>4670300013</v>
      </c>
      <c r="D10" s="101" t="s">
        <v>1517</v>
      </c>
      <c r="E10" s="74" t="s">
        <v>1518</v>
      </c>
      <c r="F10" s="75" t="s">
        <v>1519</v>
      </c>
      <c r="G10" s="76" t="s">
        <v>440</v>
      </c>
      <c r="H10" s="74" t="s">
        <v>1453</v>
      </c>
      <c r="I10" s="96" t="s">
        <v>1592</v>
      </c>
      <c r="J10" s="96" t="s">
        <v>1593</v>
      </c>
      <c r="K10" s="102" t="s">
        <v>160</v>
      </c>
    </row>
    <row r="11" spans="1:11" s="167" customFormat="1" ht="39.950000000000003" customHeight="1" x14ac:dyDescent="0.15">
      <c r="A11" s="3">
        <f t="shared" si="0"/>
        <v>9</v>
      </c>
      <c r="B11" s="99" t="str">
        <f t="shared" si="1"/>
        <v>鹿屋市</v>
      </c>
      <c r="C11" s="100">
        <v>4670300039</v>
      </c>
      <c r="D11" s="101" t="s">
        <v>1547</v>
      </c>
      <c r="E11" s="74" t="s">
        <v>1548</v>
      </c>
      <c r="F11" s="75" t="s">
        <v>1014</v>
      </c>
      <c r="G11" s="76" t="s">
        <v>1549</v>
      </c>
      <c r="H11" s="74" t="s">
        <v>1550</v>
      </c>
      <c r="I11" s="96" t="s">
        <v>1551</v>
      </c>
      <c r="J11" s="96" t="s">
        <v>1552</v>
      </c>
      <c r="K11" s="102" t="s">
        <v>160</v>
      </c>
    </row>
    <row r="12" spans="1:11" s="167" customFormat="1" ht="39.950000000000003" customHeight="1" x14ac:dyDescent="0.15">
      <c r="A12" s="3">
        <f t="shared" si="0"/>
        <v>10</v>
      </c>
      <c r="B12" s="99" t="str">
        <f t="shared" si="1"/>
        <v>鹿屋市</v>
      </c>
      <c r="C12" s="100">
        <v>467030054</v>
      </c>
      <c r="D12" s="101" t="s">
        <v>1696</v>
      </c>
      <c r="E12" s="74" t="s">
        <v>1697</v>
      </c>
      <c r="F12" s="75" t="s">
        <v>522</v>
      </c>
      <c r="G12" s="76" t="s">
        <v>440</v>
      </c>
      <c r="H12" s="74" t="s">
        <v>1698</v>
      </c>
      <c r="I12" s="96" t="s">
        <v>1704</v>
      </c>
      <c r="J12" s="96" t="s">
        <v>1530</v>
      </c>
      <c r="K12" s="102" t="s">
        <v>160</v>
      </c>
    </row>
    <row r="13" spans="1:11" s="167" customFormat="1" ht="39.950000000000003" customHeight="1" x14ac:dyDescent="0.15">
      <c r="A13" s="3">
        <f t="shared" si="0"/>
        <v>11</v>
      </c>
      <c r="B13" s="99" t="str">
        <f>G13</f>
        <v>鹿屋市</v>
      </c>
      <c r="C13" s="100">
        <v>4670300062</v>
      </c>
      <c r="D13" s="101" t="s">
        <v>1699</v>
      </c>
      <c r="E13" s="74" t="s">
        <v>1700</v>
      </c>
      <c r="F13" s="75" t="s">
        <v>1113</v>
      </c>
      <c r="G13" s="76" t="s">
        <v>440</v>
      </c>
      <c r="H13" s="74" t="s">
        <v>1706</v>
      </c>
      <c r="I13" s="96" t="s">
        <v>1462</v>
      </c>
      <c r="J13" s="96" t="s">
        <v>1463</v>
      </c>
      <c r="K13" s="102" t="s">
        <v>160</v>
      </c>
    </row>
    <row r="14" spans="1:11" s="167" customFormat="1" ht="39.950000000000003" customHeight="1" x14ac:dyDescent="0.15">
      <c r="A14" s="3">
        <f t="shared" si="0"/>
        <v>12</v>
      </c>
      <c r="B14" s="99" t="str">
        <f>G14</f>
        <v>鹿屋市</v>
      </c>
      <c r="C14" s="100">
        <v>4670300088</v>
      </c>
      <c r="D14" s="101" t="s">
        <v>1816</v>
      </c>
      <c r="E14" s="74" t="s">
        <v>1817</v>
      </c>
      <c r="F14" s="75" t="s">
        <v>1401</v>
      </c>
      <c r="G14" s="76" t="s">
        <v>440</v>
      </c>
      <c r="H14" s="74" t="s">
        <v>1818</v>
      </c>
      <c r="I14" s="96" t="s">
        <v>1859</v>
      </c>
      <c r="J14" s="96" t="s">
        <v>1860</v>
      </c>
      <c r="K14" s="102" t="s">
        <v>160</v>
      </c>
    </row>
    <row r="15" spans="1:11" s="167" customFormat="1" ht="39.950000000000003" customHeight="1" x14ac:dyDescent="0.15">
      <c r="A15" s="3">
        <f t="shared" si="0"/>
        <v>13</v>
      </c>
      <c r="B15" s="99" t="str">
        <f>G15</f>
        <v>鹿屋市</v>
      </c>
      <c r="C15" s="100">
        <v>4670300096</v>
      </c>
      <c r="D15" s="101" t="s">
        <v>1889</v>
      </c>
      <c r="E15" s="74" t="s">
        <v>1890</v>
      </c>
      <c r="F15" s="75" t="s">
        <v>1884</v>
      </c>
      <c r="G15" s="76" t="s">
        <v>1885</v>
      </c>
      <c r="H15" s="74" t="s">
        <v>1886</v>
      </c>
      <c r="I15" s="96" t="s">
        <v>1887</v>
      </c>
      <c r="J15" s="96" t="s">
        <v>1888</v>
      </c>
      <c r="K15" s="98" t="s">
        <v>443</v>
      </c>
    </row>
    <row r="16" spans="1:11" s="167" customFormat="1" ht="39.950000000000003" customHeight="1" x14ac:dyDescent="0.15">
      <c r="A16" s="3">
        <f t="shared" si="0"/>
        <v>14</v>
      </c>
      <c r="B16" s="99" t="str">
        <f t="shared" ref="B16" si="2">G16</f>
        <v>鹿屋市</v>
      </c>
      <c r="C16" s="100">
        <v>4670300104</v>
      </c>
      <c r="D16" s="101" t="s">
        <v>1940</v>
      </c>
      <c r="E16" s="74" t="s">
        <v>1941</v>
      </c>
      <c r="F16" s="75" t="s">
        <v>522</v>
      </c>
      <c r="G16" s="76" t="s">
        <v>440</v>
      </c>
      <c r="H16" s="74" t="s">
        <v>1942</v>
      </c>
      <c r="I16" s="96" t="s">
        <v>1952</v>
      </c>
      <c r="J16" s="96" t="s">
        <v>1952</v>
      </c>
      <c r="K16" s="98" t="s">
        <v>443</v>
      </c>
    </row>
    <row r="17" spans="1:11" ht="39.950000000000003" customHeight="1" x14ac:dyDescent="0.15">
      <c r="A17" s="3">
        <f t="shared" si="0"/>
        <v>15</v>
      </c>
      <c r="B17" s="99" t="str">
        <f t="shared" si="1"/>
        <v>鹿屋市</v>
      </c>
      <c r="C17" s="100">
        <v>4630301291</v>
      </c>
      <c r="D17" s="101" t="s">
        <v>1832</v>
      </c>
      <c r="E17" s="74" t="s">
        <v>1965</v>
      </c>
      <c r="F17" s="75" t="s">
        <v>569</v>
      </c>
      <c r="G17" s="76" t="s">
        <v>440</v>
      </c>
      <c r="H17" s="74" t="s">
        <v>1966</v>
      </c>
      <c r="I17" s="96" t="s">
        <v>1967</v>
      </c>
      <c r="J17" s="96" t="s">
        <v>1968</v>
      </c>
      <c r="K17" s="98" t="s">
        <v>443</v>
      </c>
    </row>
    <row r="18" spans="1:11" ht="39.950000000000003" customHeight="1" x14ac:dyDescent="0.15">
      <c r="A18" s="3">
        <f t="shared" si="0"/>
        <v>16</v>
      </c>
      <c r="B18" s="99" t="str">
        <f t="shared" ref="B18" si="3">G18</f>
        <v>鹿屋市</v>
      </c>
      <c r="C18" s="100">
        <v>4670300120</v>
      </c>
      <c r="D18" s="101" t="s">
        <v>1997</v>
      </c>
      <c r="E18" s="74" t="s">
        <v>1996</v>
      </c>
      <c r="F18" s="75" t="s">
        <v>1998</v>
      </c>
      <c r="G18" s="76" t="s">
        <v>1999</v>
      </c>
      <c r="H18" s="74" t="s">
        <v>2000</v>
      </c>
      <c r="I18" s="96" t="s">
        <v>2001</v>
      </c>
      <c r="J18" s="96" t="s">
        <v>2002</v>
      </c>
      <c r="K18" s="98" t="s">
        <v>443</v>
      </c>
    </row>
    <row r="19" spans="1:11" ht="39.950000000000003" customHeight="1" x14ac:dyDescent="0.15">
      <c r="A19" s="3">
        <f t="shared" si="0"/>
        <v>17</v>
      </c>
      <c r="B19" s="99" t="str">
        <f t="shared" si="1"/>
        <v>垂水市</v>
      </c>
      <c r="C19" s="100">
        <v>4670002148</v>
      </c>
      <c r="D19" s="101" t="s">
        <v>588</v>
      </c>
      <c r="E19" s="74" t="s">
        <v>589</v>
      </c>
      <c r="F19" s="75" t="s">
        <v>1150</v>
      </c>
      <c r="G19" s="76" t="s">
        <v>587</v>
      </c>
      <c r="H19" s="74" t="s">
        <v>1197</v>
      </c>
      <c r="I19" s="96" t="s">
        <v>590</v>
      </c>
      <c r="J19" s="96" t="s">
        <v>1196</v>
      </c>
      <c r="K19" s="102" t="s">
        <v>160</v>
      </c>
    </row>
    <row r="20" spans="1:11" ht="39.950000000000003" customHeight="1" x14ac:dyDescent="0.15">
      <c r="A20" s="3">
        <f t="shared" si="0"/>
        <v>18</v>
      </c>
      <c r="B20" s="99" t="s">
        <v>1701</v>
      </c>
      <c r="C20" s="100">
        <v>4671400010</v>
      </c>
      <c r="D20" s="101" t="s">
        <v>1600</v>
      </c>
      <c r="E20" s="74" t="s">
        <v>1702</v>
      </c>
      <c r="F20" s="75" t="s">
        <v>1304</v>
      </c>
      <c r="G20" s="76" t="s">
        <v>587</v>
      </c>
      <c r="H20" s="74" t="s">
        <v>1703</v>
      </c>
      <c r="I20" s="96" t="s">
        <v>1406</v>
      </c>
      <c r="J20" s="96" t="s">
        <v>1407</v>
      </c>
      <c r="K20" s="102" t="s">
        <v>160</v>
      </c>
    </row>
    <row r="21" spans="1:11" ht="39.950000000000003" customHeight="1" x14ac:dyDescent="0.15">
      <c r="A21" s="3">
        <f t="shared" si="0"/>
        <v>19</v>
      </c>
      <c r="B21" s="99" t="str">
        <f t="shared" si="1"/>
        <v>曽於市</v>
      </c>
      <c r="C21" s="100">
        <v>4670000738</v>
      </c>
      <c r="D21" s="101" t="s">
        <v>102</v>
      </c>
      <c r="E21" s="74" t="s">
        <v>409</v>
      </c>
      <c r="F21" s="75" t="s">
        <v>504</v>
      </c>
      <c r="G21" s="76" t="s">
        <v>45</v>
      </c>
      <c r="H21" s="74" t="s">
        <v>465</v>
      </c>
      <c r="I21" s="96" t="s">
        <v>474</v>
      </c>
      <c r="J21" s="96" t="s">
        <v>475</v>
      </c>
      <c r="K21" s="102" t="s">
        <v>160</v>
      </c>
    </row>
    <row r="22" spans="1:11" ht="39.950000000000003" customHeight="1" x14ac:dyDescent="0.15">
      <c r="A22" s="3">
        <f t="shared" si="0"/>
        <v>20</v>
      </c>
      <c r="B22" s="99" t="str">
        <f t="shared" si="1"/>
        <v>曽於市</v>
      </c>
      <c r="C22" s="100">
        <v>4670000746</v>
      </c>
      <c r="D22" s="101" t="s">
        <v>188</v>
      </c>
      <c r="E22" s="74" t="s">
        <v>407</v>
      </c>
      <c r="F22" s="75" t="s">
        <v>1151</v>
      </c>
      <c r="G22" s="76" t="s">
        <v>45</v>
      </c>
      <c r="H22" s="74" t="s">
        <v>476</v>
      </c>
      <c r="I22" s="96" t="s">
        <v>247</v>
      </c>
      <c r="J22" s="96" t="s">
        <v>248</v>
      </c>
      <c r="K22" s="102" t="s">
        <v>160</v>
      </c>
    </row>
    <row r="23" spans="1:11" ht="39.950000000000003" customHeight="1" x14ac:dyDescent="0.15">
      <c r="A23" s="3">
        <f t="shared" si="0"/>
        <v>21</v>
      </c>
      <c r="B23" s="99" t="str">
        <f t="shared" si="1"/>
        <v>曽於市</v>
      </c>
      <c r="C23" s="100">
        <v>4670000753</v>
      </c>
      <c r="D23" s="101" t="s">
        <v>333</v>
      </c>
      <c r="E23" s="74" t="s">
        <v>406</v>
      </c>
      <c r="F23" s="75" t="s">
        <v>502</v>
      </c>
      <c r="G23" s="76" t="s">
        <v>45</v>
      </c>
      <c r="H23" s="74" t="s">
        <v>410</v>
      </c>
      <c r="I23" s="96" t="s">
        <v>345</v>
      </c>
      <c r="J23" s="96" t="s">
        <v>346</v>
      </c>
      <c r="K23" s="102" t="s">
        <v>160</v>
      </c>
    </row>
    <row r="24" spans="1:11" ht="39.950000000000003" customHeight="1" x14ac:dyDescent="0.15">
      <c r="A24" s="3">
        <f t="shared" si="0"/>
        <v>22</v>
      </c>
      <c r="B24" s="99" t="str">
        <f t="shared" si="1"/>
        <v>曽於市</v>
      </c>
      <c r="C24" s="100">
        <v>4670000779</v>
      </c>
      <c r="D24" s="101" t="s">
        <v>190</v>
      </c>
      <c r="E24" s="74" t="s">
        <v>408</v>
      </c>
      <c r="F24" s="75" t="s">
        <v>500</v>
      </c>
      <c r="G24" s="76" t="s">
        <v>45</v>
      </c>
      <c r="H24" s="74" t="s">
        <v>477</v>
      </c>
      <c r="I24" s="96" t="s">
        <v>54</v>
      </c>
      <c r="J24" s="96" t="s">
        <v>55</v>
      </c>
      <c r="K24" s="102" t="s">
        <v>160</v>
      </c>
    </row>
    <row r="25" spans="1:11" ht="39.950000000000003" customHeight="1" x14ac:dyDescent="0.15">
      <c r="A25" s="3">
        <f t="shared" si="0"/>
        <v>23</v>
      </c>
      <c r="B25" s="99" t="str">
        <f t="shared" si="1"/>
        <v>曽於市</v>
      </c>
      <c r="C25" s="100">
        <v>4670001637</v>
      </c>
      <c r="D25" s="101" t="s">
        <v>455</v>
      </c>
      <c r="E25" s="74" t="s">
        <v>456</v>
      </c>
      <c r="F25" s="75" t="s">
        <v>1162</v>
      </c>
      <c r="G25" s="76" t="s">
        <v>45</v>
      </c>
      <c r="H25" s="74" t="s">
        <v>457</v>
      </c>
      <c r="I25" s="96" t="s">
        <v>480</v>
      </c>
      <c r="J25" s="96" t="s">
        <v>480</v>
      </c>
      <c r="K25" s="102" t="s">
        <v>160</v>
      </c>
    </row>
    <row r="26" spans="1:11" ht="39.950000000000003" customHeight="1" x14ac:dyDescent="0.15">
      <c r="A26" s="3">
        <f t="shared" si="0"/>
        <v>24</v>
      </c>
      <c r="B26" s="99" t="str">
        <f t="shared" si="1"/>
        <v>曽於市</v>
      </c>
      <c r="C26" s="100">
        <v>4671700013</v>
      </c>
      <c r="D26" s="101" t="s">
        <v>1051</v>
      </c>
      <c r="E26" s="74" t="s">
        <v>1531</v>
      </c>
      <c r="F26" s="75" t="s">
        <v>1021</v>
      </c>
      <c r="G26" s="76" t="s">
        <v>454</v>
      </c>
      <c r="H26" s="74" t="s">
        <v>1532</v>
      </c>
      <c r="I26" s="96" t="s">
        <v>1533</v>
      </c>
      <c r="J26" s="96" t="s">
        <v>847</v>
      </c>
      <c r="K26" s="102" t="s">
        <v>160</v>
      </c>
    </row>
    <row r="27" spans="1:11" ht="39.950000000000003" customHeight="1" x14ac:dyDescent="0.15">
      <c r="A27" s="3">
        <f t="shared" si="0"/>
        <v>25</v>
      </c>
      <c r="B27" s="99" t="str">
        <f t="shared" si="1"/>
        <v>志布志市</v>
      </c>
      <c r="C27" s="100">
        <v>4670000795</v>
      </c>
      <c r="D27" s="101" t="s">
        <v>105</v>
      </c>
      <c r="E27" s="74" t="s">
        <v>883</v>
      </c>
      <c r="F27" s="75" t="s">
        <v>507</v>
      </c>
      <c r="G27" s="76" t="s">
        <v>46</v>
      </c>
      <c r="H27" s="74" t="s">
        <v>1470</v>
      </c>
      <c r="I27" s="96" t="s">
        <v>1472</v>
      </c>
      <c r="J27" s="96" t="s">
        <v>1474</v>
      </c>
      <c r="K27" s="102" t="s">
        <v>160</v>
      </c>
    </row>
    <row r="28" spans="1:11" ht="39.950000000000003" customHeight="1" x14ac:dyDescent="0.15">
      <c r="A28" s="3">
        <f t="shared" si="0"/>
        <v>26</v>
      </c>
      <c r="B28" s="99" t="str">
        <f t="shared" si="1"/>
        <v>志布志市</v>
      </c>
      <c r="C28" s="100">
        <v>4670001975</v>
      </c>
      <c r="D28" s="101" t="s">
        <v>578</v>
      </c>
      <c r="E28" s="74" t="s">
        <v>579</v>
      </c>
      <c r="F28" s="75" t="s">
        <v>1160</v>
      </c>
      <c r="G28" s="76" t="s">
        <v>46</v>
      </c>
      <c r="H28" s="74" t="s">
        <v>583</v>
      </c>
      <c r="I28" s="96" t="s">
        <v>584</v>
      </c>
      <c r="J28" s="96" t="s">
        <v>585</v>
      </c>
      <c r="K28" s="102" t="s">
        <v>160</v>
      </c>
    </row>
    <row r="29" spans="1:11" ht="39.950000000000003" customHeight="1" x14ac:dyDescent="0.15">
      <c r="A29" s="3">
        <f t="shared" si="0"/>
        <v>27</v>
      </c>
      <c r="B29" s="99" t="str">
        <f t="shared" si="1"/>
        <v>大崎町</v>
      </c>
      <c r="C29" s="100">
        <v>4670000787</v>
      </c>
      <c r="D29" s="101" t="s">
        <v>191</v>
      </c>
      <c r="E29" s="74" t="s">
        <v>638</v>
      </c>
      <c r="F29" s="75" t="s">
        <v>508</v>
      </c>
      <c r="G29" s="76" t="s">
        <v>47</v>
      </c>
      <c r="H29" s="74" t="s">
        <v>225</v>
      </c>
      <c r="I29" s="96" t="s">
        <v>433</v>
      </c>
      <c r="J29" s="96" t="s">
        <v>428</v>
      </c>
      <c r="K29" s="102" t="s">
        <v>160</v>
      </c>
    </row>
    <row r="30" spans="1:11" ht="39.950000000000003" customHeight="1" x14ac:dyDescent="0.15">
      <c r="A30" s="3">
        <f t="shared" si="0"/>
        <v>28</v>
      </c>
      <c r="B30" s="99" t="str">
        <f t="shared" si="1"/>
        <v>東串良町</v>
      </c>
      <c r="C30" s="100">
        <v>4670005141</v>
      </c>
      <c r="D30" s="101" t="s">
        <v>574</v>
      </c>
      <c r="E30" s="101" t="s">
        <v>1050</v>
      </c>
      <c r="F30" s="75" t="s">
        <v>1154</v>
      </c>
      <c r="G30" s="76" t="s">
        <v>559</v>
      </c>
      <c r="H30" s="74" t="s">
        <v>575</v>
      </c>
      <c r="I30" s="96" t="s">
        <v>576</v>
      </c>
      <c r="J30" s="96" t="s">
        <v>577</v>
      </c>
      <c r="K30" s="102" t="s">
        <v>933</v>
      </c>
    </row>
    <row r="31" spans="1:11" ht="39.950000000000003" customHeight="1" x14ac:dyDescent="0.15">
      <c r="A31" s="3">
        <f t="shared" si="0"/>
        <v>29</v>
      </c>
      <c r="B31" s="99" t="str">
        <f t="shared" si="1"/>
        <v>錦江町</v>
      </c>
      <c r="C31" s="100">
        <v>4670004771</v>
      </c>
      <c r="D31" s="101" t="s">
        <v>949</v>
      </c>
      <c r="E31" s="168" t="s">
        <v>950</v>
      </c>
      <c r="F31" s="169" t="s">
        <v>1165</v>
      </c>
      <c r="G31" s="170" t="s">
        <v>951</v>
      </c>
      <c r="H31" s="171" t="s">
        <v>952</v>
      </c>
      <c r="I31" s="172" t="s">
        <v>953</v>
      </c>
      <c r="J31" s="172" t="s">
        <v>954</v>
      </c>
      <c r="K31" s="102" t="s">
        <v>933</v>
      </c>
    </row>
    <row r="32" spans="1:11" ht="39.950000000000003" customHeight="1" x14ac:dyDescent="0.15">
      <c r="A32" s="3">
        <f t="shared" si="0"/>
        <v>30</v>
      </c>
      <c r="B32" s="99" t="str">
        <f t="shared" si="1"/>
        <v>南大隅町</v>
      </c>
      <c r="C32" s="174">
        <v>4670004847</v>
      </c>
      <c r="D32" s="168" t="s">
        <v>983</v>
      </c>
      <c r="E32" s="168" t="s">
        <v>982</v>
      </c>
      <c r="F32" s="169" t="s">
        <v>1166</v>
      </c>
      <c r="G32" s="170" t="s">
        <v>797</v>
      </c>
      <c r="H32" s="171" t="s">
        <v>984</v>
      </c>
      <c r="I32" s="172" t="s">
        <v>985</v>
      </c>
      <c r="J32" s="172" t="s">
        <v>986</v>
      </c>
      <c r="K32" s="102" t="s">
        <v>160</v>
      </c>
    </row>
    <row r="33" spans="1:12" ht="39.950000000000003" customHeight="1" x14ac:dyDescent="0.15">
      <c r="A33" s="3">
        <f t="shared" si="0"/>
        <v>31</v>
      </c>
      <c r="B33" s="99" t="str">
        <f t="shared" si="1"/>
        <v>肝付町</v>
      </c>
      <c r="C33" s="100">
        <v>4670001819</v>
      </c>
      <c r="D33" s="101" t="s">
        <v>470</v>
      </c>
      <c r="E33" s="101" t="s">
        <v>469</v>
      </c>
      <c r="F33" s="75" t="s">
        <v>497</v>
      </c>
      <c r="G33" s="76" t="s">
        <v>468</v>
      </c>
      <c r="H33" s="74" t="s">
        <v>781</v>
      </c>
      <c r="I33" s="96" t="s">
        <v>1907</v>
      </c>
      <c r="J33" s="96" t="s">
        <v>1908</v>
      </c>
      <c r="K33" s="307" t="s">
        <v>160</v>
      </c>
      <c r="L33" s="324"/>
    </row>
    <row r="34" spans="1:12" ht="39.950000000000003" customHeight="1" thickBot="1" x14ac:dyDescent="0.2">
      <c r="A34" s="3">
        <f t="shared" si="0"/>
        <v>32</v>
      </c>
      <c r="B34" s="257" t="str">
        <f t="shared" si="1"/>
        <v>肝付町</v>
      </c>
      <c r="C34" s="154">
        <v>4673000016</v>
      </c>
      <c r="D34" s="155" t="s">
        <v>1764</v>
      </c>
      <c r="E34" s="155" t="s">
        <v>1765</v>
      </c>
      <c r="F34" s="157" t="s">
        <v>1766</v>
      </c>
      <c r="G34" s="158" t="s">
        <v>468</v>
      </c>
      <c r="H34" s="156" t="s">
        <v>1767</v>
      </c>
      <c r="I34" s="159" t="s">
        <v>1768</v>
      </c>
      <c r="J34" s="159" t="s">
        <v>1769</v>
      </c>
      <c r="K34" s="227" t="s">
        <v>160</v>
      </c>
      <c r="L34" s="324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view="pageBreakPreview" topLeftCell="A4" zoomScaleNormal="100" workbookViewId="0">
      <selection activeCell="A3" sqref="A3:A9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1.1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78" t="s">
        <v>1202</v>
      </c>
      <c r="B1" s="378"/>
      <c r="C1" s="378"/>
      <c r="D1" s="378"/>
      <c r="K1" s="205" t="s">
        <v>2149</v>
      </c>
    </row>
    <row r="2" spans="1:11" s="2" customFormat="1" ht="39.950000000000003" customHeight="1" thickBot="1" x14ac:dyDescent="0.2">
      <c r="A2" s="21"/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885</v>
      </c>
      <c r="I2" s="124" t="s">
        <v>423</v>
      </c>
      <c r="J2" s="124" t="s">
        <v>424</v>
      </c>
      <c r="K2" s="125" t="s">
        <v>425</v>
      </c>
    </row>
    <row r="3" spans="1:11" ht="39.950000000000003" customHeight="1" thickTop="1" x14ac:dyDescent="0.15">
      <c r="A3" s="20">
        <f>ROW()-2</f>
        <v>1</v>
      </c>
      <c r="B3" s="194" t="str">
        <f t="shared" ref="B3:B9" si="0">G3</f>
        <v>鹿屋市</v>
      </c>
      <c r="C3" s="195">
        <v>4610301436</v>
      </c>
      <c r="D3" s="196" t="s">
        <v>1710</v>
      </c>
      <c r="E3" s="197" t="s">
        <v>1726</v>
      </c>
      <c r="F3" s="67" t="s">
        <v>444</v>
      </c>
      <c r="G3" s="68" t="s">
        <v>440</v>
      </c>
      <c r="H3" s="197" t="s">
        <v>1119</v>
      </c>
      <c r="I3" s="69" t="s">
        <v>445</v>
      </c>
      <c r="J3" s="69" t="s">
        <v>446</v>
      </c>
      <c r="K3" s="18" t="s">
        <v>160</v>
      </c>
    </row>
    <row r="4" spans="1:11" ht="39.950000000000003" customHeight="1" x14ac:dyDescent="0.15">
      <c r="A4" s="20">
        <f t="shared" ref="A4:A9" si="1">ROW()-2</f>
        <v>2</v>
      </c>
      <c r="B4" s="12" t="str">
        <f t="shared" si="0"/>
        <v>鹿屋市</v>
      </c>
      <c r="C4" s="13" t="s">
        <v>68</v>
      </c>
      <c r="D4" s="14" t="s">
        <v>94</v>
      </c>
      <c r="E4" s="1" t="s">
        <v>116</v>
      </c>
      <c r="F4" s="15" t="s">
        <v>780</v>
      </c>
      <c r="G4" s="16" t="s">
        <v>43</v>
      </c>
      <c r="H4" s="1" t="s">
        <v>134</v>
      </c>
      <c r="I4" s="17" t="s">
        <v>1135</v>
      </c>
      <c r="J4" s="17" t="s">
        <v>12</v>
      </c>
      <c r="K4" s="18" t="s">
        <v>160</v>
      </c>
    </row>
    <row r="5" spans="1:11" ht="39.950000000000003" customHeight="1" x14ac:dyDescent="0.15">
      <c r="A5" s="20">
        <f t="shared" si="1"/>
        <v>3</v>
      </c>
      <c r="B5" s="99" t="str">
        <f t="shared" si="0"/>
        <v>鹿屋市</v>
      </c>
      <c r="C5" s="195">
        <v>4610301188</v>
      </c>
      <c r="D5" s="196" t="s">
        <v>1653</v>
      </c>
      <c r="E5" s="197" t="s">
        <v>1654</v>
      </c>
      <c r="F5" s="67" t="s">
        <v>1014</v>
      </c>
      <c r="G5" s="68" t="s">
        <v>440</v>
      </c>
      <c r="H5" s="74" t="s">
        <v>1652</v>
      </c>
      <c r="I5" s="69" t="s">
        <v>1264</v>
      </c>
      <c r="J5" s="69" t="s">
        <v>1265</v>
      </c>
      <c r="K5" s="254" t="s">
        <v>443</v>
      </c>
    </row>
    <row r="6" spans="1:11" ht="39.950000000000003" customHeight="1" x14ac:dyDescent="0.15">
      <c r="A6" s="20">
        <f t="shared" si="1"/>
        <v>4</v>
      </c>
      <c r="B6" s="12" t="str">
        <f t="shared" si="0"/>
        <v>志布志市</v>
      </c>
      <c r="C6" s="5">
        <v>4614100081</v>
      </c>
      <c r="D6" s="6" t="s">
        <v>447</v>
      </c>
      <c r="E6" s="7" t="s">
        <v>448</v>
      </c>
      <c r="F6" s="8" t="s">
        <v>556</v>
      </c>
      <c r="G6" s="9" t="s">
        <v>414</v>
      </c>
      <c r="H6" s="1" t="s">
        <v>449</v>
      </c>
      <c r="I6" s="10" t="s">
        <v>557</v>
      </c>
      <c r="J6" s="10" t="s">
        <v>558</v>
      </c>
      <c r="K6" s="11" t="s">
        <v>443</v>
      </c>
    </row>
    <row r="7" spans="1:11" ht="39.950000000000003" customHeight="1" x14ac:dyDescent="0.15">
      <c r="A7" s="20">
        <f t="shared" si="1"/>
        <v>5</v>
      </c>
      <c r="B7" s="12" t="str">
        <f t="shared" si="0"/>
        <v>南大隅町</v>
      </c>
      <c r="C7" s="13">
        <v>4613015215</v>
      </c>
      <c r="D7" s="14" t="s">
        <v>798</v>
      </c>
      <c r="E7" s="1" t="s">
        <v>799</v>
      </c>
      <c r="F7" s="15" t="s">
        <v>800</v>
      </c>
      <c r="G7" s="16" t="s">
        <v>797</v>
      </c>
      <c r="H7" s="1" t="s">
        <v>801</v>
      </c>
      <c r="I7" s="17" t="s">
        <v>802</v>
      </c>
      <c r="J7" s="17" t="s">
        <v>803</v>
      </c>
      <c r="K7" s="18" t="s">
        <v>160</v>
      </c>
    </row>
    <row r="8" spans="1:11" ht="39.950000000000003" customHeight="1" x14ac:dyDescent="0.15">
      <c r="A8" s="20">
        <f t="shared" si="1"/>
        <v>6</v>
      </c>
      <c r="B8" s="12" t="str">
        <f t="shared" si="0"/>
        <v>肝付町</v>
      </c>
      <c r="C8" s="100" t="s">
        <v>88</v>
      </c>
      <c r="D8" s="101" t="s">
        <v>113</v>
      </c>
      <c r="E8" s="74" t="s">
        <v>124</v>
      </c>
      <c r="F8" s="75" t="s">
        <v>510</v>
      </c>
      <c r="G8" s="76" t="s">
        <v>51</v>
      </c>
      <c r="H8" s="74" t="s">
        <v>946</v>
      </c>
      <c r="I8" s="96" t="s">
        <v>1133</v>
      </c>
      <c r="J8" s="96" t="s">
        <v>1134</v>
      </c>
      <c r="K8" s="98" t="s">
        <v>160</v>
      </c>
    </row>
    <row r="9" spans="1:11" ht="39.950000000000003" customHeight="1" thickBot="1" x14ac:dyDescent="0.2">
      <c r="A9" s="20">
        <f t="shared" si="1"/>
        <v>7</v>
      </c>
      <c r="B9" s="108" t="str">
        <f t="shared" si="0"/>
        <v>肝付町</v>
      </c>
      <c r="C9" s="136" t="s">
        <v>89</v>
      </c>
      <c r="D9" s="137" t="s">
        <v>113</v>
      </c>
      <c r="E9" s="138" t="s">
        <v>935</v>
      </c>
      <c r="F9" s="139" t="s">
        <v>498</v>
      </c>
      <c r="G9" s="140" t="s">
        <v>51</v>
      </c>
      <c r="H9" s="138" t="s">
        <v>150</v>
      </c>
      <c r="I9" s="141" t="s">
        <v>38</v>
      </c>
      <c r="J9" s="141" t="s">
        <v>39</v>
      </c>
      <c r="K9" s="336" t="s">
        <v>2137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view="pageBreakPreview" zoomScaleNormal="100" workbookViewId="0">
      <selection activeCell="A3" sqref="A3:A5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78" t="s">
        <v>1203</v>
      </c>
      <c r="B1" s="378"/>
      <c r="C1" s="378"/>
      <c r="D1" s="378"/>
      <c r="K1" s="205" t="s">
        <v>2149</v>
      </c>
    </row>
    <row r="2" spans="1:11" s="2" customFormat="1" ht="39.950000000000003" customHeight="1" thickBot="1" x14ac:dyDescent="0.2">
      <c r="A2" s="21"/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885</v>
      </c>
      <c r="I2" s="124" t="s">
        <v>423</v>
      </c>
      <c r="J2" s="124" t="s">
        <v>424</v>
      </c>
      <c r="K2" s="125" t="s">
        <v>425</v>
      </c>
    </row>
    <row r="3" spans="1:11" ht="39.950000000000003" customHeight="1" thickTop="1" x14ac:dyDescent="0.15">
      <c r="A3" s="20">
        <f>ROW()-2</f>
        <v>1</v>
      </c>
      <c r="B3" s="4" t="str">
        <f>G3</f>
        <v>鹿屋市</v>
      </c>
      <c r="C3" s="5" t="s">
        <v>69</v>
      </c>
      <c r="D3" s="6" t="s">
        <v>95</v>
      </c>
      <c r="E3" s="7" t="s">
        <v>117</v>
      </c>
      <c r="F3" s="8" t="s">
        <v>1136</v>
      </c>
      <c r="G3" s="9" t="s">
        <v>43</v>
      </c>
      <c r="H3" s="7" t="s">
        <v>434</v>
      </c>
      <c r="I3" s="10" t="s">
        <v>151</v>
      </c>
      <c r="J3" s="10" t="s">
        <v>152</v>
      </c>
      <c r="K3" s="11" t="s">
        <v>160</v>
      </c>
    </row>
    <row r="4" spans="1:11" ht="39.950000000000003" customHeight="1" x14ac:dyDescent="0.15">
      <c r="A4" s="20">
        <f t="shared" ref="A4:A5" si="0">ROW()-2</f>
        <v>2</v>
      </c>
      <c r="B4" s="194" t="str">
        <f>G4</f>
        <v>曽於市</v>
      </c>
      <c r="C4" s="13" t="s">
        <v>76</v>
      </c>
      <c r="D4" s="14" t="s">
        <v>102</v>
      </c>
      <c r="E4" s="1" t="s">
        <v>22</v>
      </c>
      <c r="F4" s="15" t="s">
        <v>1137</v>
      </c>
      <c r="G4" s="16" t="s">
        <v>45</v>
      </c>
      <c r="H4" s="1" t="s">
        <v>161</v>
      </c>
      <c r="I4" s="17" t="s">
        <v>23</v>
      </c>
      <c r="J4" s="17" t="s">
        <v>24</v>
      </c>
      <c r="K4" s="18" t="s">
        <v>160</v>
      </c>
    </row>
    <row r="5" spans="1:11" ht="39.950000000000003" customHeight="1" thickBot="1" x14ac:dyDescent="0.2">
      <c r="A5" s="20">
        <f t="shared" si="0"/>
        <v>3</v>
      </c>
      <c r="B5" s="230" t="str">
        <f>G5</f>
        <v>志布志市</v>
      </c>
      <c r="C5" s="146" t="s">
        <v>78</v>
      </c>
      <c r="D5" s="145" t="s">
        <v>104</v>
      </c>
      <c r="E5" s="110" t="s">
        <v>121</v>
      </c>
      <c r="F5" s="111" t="s">
        <v>1138</v>
      </c>
      <c r="G5" s="146" t="s">
        <v>46</v>
      </c>
      <c r="H5" s="110" t="s">
        <v>143</v>
      </c>
      <c r="I5" s="112" t="s">
        <v>25</v>
      </c>
      <c r="J5" s="112" t="s">
        <v>26</v>
      </c>
      <c r="K5" s="142" t="s">
        <v>160</v>
      </c>
    </row>
    <row r="6" spans="1:11" x14ac:dyDescent="0.15">
      <c r="B6" s="246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5:E5 C3:E3 C4:E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topLeftCell="A7" zoomScaleNormal="100" workbookViewId="0">
      <selection activeCell="E5" sqref="E5:H5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6.625" style="29" customWidth="1"/>
    <col min="12" max="12" width="9.75" style="24" customWidth="1"/>
    <col min="13" max="16384" width="9" style="31"/>
  </cols>
  <sheetData>
    <row r="1" spans="1:12" s="3" customFormat="1" ht="24.75" thickBot="1" x14ac:dyDescent="0.2">
      <c r="A1" s="378" t="s">
        <v>1204</v>
      </c>
      <c r="B1" s="378"/>
      <c r="C1" s="378"/>
      <c r="D1" s="378"/>
      <c r="E1" s="19"/>
      <c r="F1" s="2"/>
      <c r="G1" s="21"/>
      <c r="H1" s="19"/>
      <c r="I1" s="20"/>
      <c r="J1" s="20"/>
      <c r="K1" s="205" t="s">
        <v>2149</v>
      </c>
      <c r="L1" s="23"/>
    </row>
    <row r="2" spans="1:12" s="29" customFormat="1" ht="39.950000000000003" customHeight="1" thickBot="1" x14ac:dyDescent="0.2">
      <c r="A2" s="46"/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379" t="s">
        <v>422</v>
      </c>
      <c r="H2" s="380"/>
      <c r="I2" s="124" t="s">
        <v>423</v>
      </c>
      <c r="J2" s="124" t="s">
        <v>424</v>
      </c>
      <c r="K2" s="125" t="s">
        <v>425</v>
      </c>
      <c r="L2" s="30"/>
    </row>
    <row r="3" spans="1:12" ht="39.950000000000003" customHeight="1" thickTop="1" x14ac:dyDescent="0.15">
      <c r="B3" s="32"/>
      <c r="C3" s="33"/>
      <c r="D3" s="34"/>
      <c r="E3" s="35"/>
      <c r="F3" s="36"/>
      <c r="G3" s="37"/>
      <c r="H3" s="35"/>
      <c r="I3" s="38"/>
      <c r="J3" s="38"/>
      <c r="K3" s="39"/>
    </row>
    <row r="4" spans="1:12" ht="39.950000000000003" customHeight="1" x14ac:dyDescent="0.15">
      <c r="B4" s="25"/>
      <c r="C4" s="26"/>
      <c r="D4" s="27"/>
      <c r="E4" s="28"/>
      <c r="F4" s="40"/>
      <c r="G4" s="41"/>
      <c r="H4" s="28"/>
      <c r="I4" s="42"/>
      <c r="J4" s="42"/>
      <c r="K4" s="43"/>
    </row>
    <row r="5" spans="1:12" ht="39.950000000000003" customHeight="1" x14ac:dyDescent="0.15">
      <c r="B5" s="25"/>
      <c r="C5" s="26"/>
      <c r="D5" s="27"/>
      <c r="E5" s="381" t="s">
        <v>415</v>
      </c>
      <c r="F5" s="382"/>
      <c r="G5" s="382"/>
      <c r="H5" s="383"/>
      <c r="I5" s="42"/>
      <c r="J5" s="42"/>
      <c r="K5" s="43"/>
    </row>
    <row r="6" spans="1:12" ht="39.950000000000003" customHeight="1" x14ac:dyDescent="0.15">
      <c r="B6" s="25"/>
      <c r="C6" s="26"/>
      <c r="D6" s="27"/>
      <c r="E6" s="28"/>
      <c r="F6" s="40"/>
      <c r="G6" s="41"/>
      <c r="H6" s="28"/>
      <c r="I6" s="42"/>
      <c r="J6" s="42"/>
      <c r="K6" s="43"/>
    </row>
    <row r="7" spans="1:12" ht="39.950000000000003" customHeight="1" thickBot="1" x14ac:dyDescent="0.2">
      <c r="B7" s="104"/>
      <c r="C7" s="105"/>
      <c r="D7" s="147"/>
      <c r="E7" s="56"/>
      <c r="F7" s="106"/>
      <c r="G7" s="113"/>
      <c r="H7" s="56"/>
      <c r="I7" s="107"/>
      <c r="J7" s="107"/>
      <c r="K7" s="148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view="pageBreakPreview" topLeftCell="A46" zoomScaleNormal="100" zoomScaleSheetLayoutView="100" workbookViewId="0">
      <selection activeCell="A48" sqref="A48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6384" width="9" style="3"/>
  </cols>
  <sheetData>
    <row r="1" spans="1:13" ht="24.75" thickBot="1" x14ac:dyDescent="0.2">
      <c r="A1" s="378" t="s">
        <v>1205</v>
      </c>
      <c r="B1" s="378"/>
      <c r="C1" s="378"/>
      <c r="D1" s="378"/>
      <c r="K1" s="205" t="s">
        <v>2149</v>
      </c>
      <c r="L1" s="205"/>
    </row>
    <row r="2" spans="1:13" s="2" customFormat="1" ht="39.950000000000003" customHeight="1" thickBot="1" x14ac:dyDescent="0.2">
      <c r="A2" s="21"/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885</v>
      </c>
      <c r="I2" s="124" t="s">
        <v>423</v>
      </c>
      <c r="J2" s="124" t="s">
        <v>424</v>
      </c>
      <c r="K2" s="126" t="s">
        <v>1799</v>
      </c>
      <c r="L2" s="125" t="s">
        <v>425</v>
      </c>
    </row>
    <row r="3" spans="1:13" ht="39.950000000000003" customHeight="1" thickTop="1" x14ac:dyDescent="0.15">
      <c r="A3" s="20">
        <f>ROW()-2</f>
        <v>1</v>
      </c>
      <c r="B3" s="194" t="str">
        <f>G3</f>
        <v>鹿屋市</v>
      </c>
      <c r="C3" s="195">
        <v>4610301436</v>
      </c>
      <c r="D3" s="196" t="s">
        <v>1709</v>
      </c>
      <c r="E3" s="197" t="s">
        <v>1728</v>
      </c>
      <c r="F3" s="67" t="s">
        <v>489</v>
      </c>
      <c r="G3" s="68" t="s">
        <v>43</v>
      </c>
      <c r="H3" s="197" t="s">
        <v>211</v>
      </c>
      <c r="I3" s="69" t="s">
        <v>4</v>
      </c>
      <c r="J3" s="69" t="s">
        <v>5</v>
      </c>
      <c r="K3" s="95">
        <v>20</v>
      </c>
      <c r="L3" s="18" t="s">
        <v>160</v>
      </c>
    </row>
    <row r="4" spans="1:13" ht="39.950000000000003" customHeight="1" x14ac:dyDescent="0.15">
      <c r="A4" s="20">
        <f t="shared" ref="A4:A49" si="0">ROW()-2</f>
        <v>2</v>
      </c>
      <c r="B4" s="99" t="str">
        <f>G4</f>
        <v>鹿屋市</v>
      </c>
      <c r="C4" s="100" t="s">
        <v>162</v>
      </c>
      <c r="D4" s="101" t="s">
        <v>95</v>
      </c>
      <c r="E4" s="74" t="s">
        <v>1338</v>
      </c>
      <c r="F4" s="75" t="s">
        <v>493</v>
      </c>
      <c r="G4" s="76" t="s">
        <v>43</v>
      </c>
      <c r="H4" s="74" t="s">
        <v>135</v>
      </c>
      <c r="I4" s="96" t="s">
        <v>233</v>
      </c>
      <c r="J4" s="96" t="s">
        <v>234</v>
      </c>
      <c r="K4" s="63">
        <v>40</v>
      </c>
      <c r="L4" s="18" t="s">
        <v>160</v>
      </c>
    </row>
    <row r="5" spans="1:13" ht="39.950000000000003" customHeight="1" x14ac:dyDescent="0.15">
      <c r="A5" s="20">
        <f t="shared" si="0"/>
        <v>3</v>
      </c>
      <c r="B5" s="99" t="str">
        <f t="shared" ref="B5:B49" si="1">G5</f>
        <v>鹿屋市</v>
      </c>
      <c r="C5" s="100" t="s">
        <v>163</v>
      </c>
      <c r="D5" s="101" t="s">
        <v>183</v>
      </c>
      <c r="E5" s="74" t="s">
        <v>1339</v>
      </c>
      <c r="F5" s="75" t="s">
        <v>1139</v>
      </c>
      <c r="G5" s="76" t="s">
        <v>43</v>
      </c>
      <c r="H5" s="74" t="s">
        <v>214</v>
      </c>
      <c r="I5" s="96" t="s">
        <v>235</v>
      </c>
      <c r="J5" s="96" t="s">
        <v>236</v>
      </c>
      <c r="K5" s="63">
        <v>54</v>
      </c>
      <c r="L5" s="18" t="s">
        <v>160</v>
      </c>
    </row>
    <row r="6" spans="1:13" ht="39.950000000000003" customHeight="1" x14ac:dyDescent="0.15">
      <c r="A6" s="20">
        <f t="shared" si="0"/>
        <v>4</v>
      </c>
      <c r="B6" s="99" t="str">
        <f t="shared" si="1"/>
        <v>鹿屋市</v>
      </c>
      <c r="C6" s="100" t="s">
        <v>164</v>
      </c>
      <c r="D6" s="101" t="s">
        <v>95</v>
      </c>
      <c r="E6" s="74" t="s">
        <v>1340</v>
      </c>
      <c r="F6" s="75" t="s">
        <v>1140</v>
      </c>
      <c r="G6" s="76" t="s">
        <v>43</v>
      </c>
      <c r="H6" s="74" t="s">
        <v>215</v>
      </c>
      <c r="I6" s="96" t="s">
        <v>237</v>
      </c>
      <c r="J6" s="96" t="s">
        <v>237</v>
      </c>
      <c r="K6" s="63">
        <v>55</v>
      </c>
      <c r="L6" s="18" t="s">
        <v>160</v>
      </c>
    </row>
    <row r="7" spans="1:13" ht="39.950000000000003" customHeight="1" x14ac:dyDescent="0.15">
      <c r="A7" s="20">
        <f t="shared" si="0"/>
        <v>5</v>
      </c>
      <c r="B7" s="99" t="str">
        <f t="shared" si="1"/>
        <v>鹿屋市</v>
      </c>
      <c r="C7" s="100" t="s">
        <v>165</v>
      </c>
      <c r="D7" s="101" t="s">
        <v>184</v>
      </c>
      <c r="E7" s="74" t="s">
        <v>1341</v>
      </c>
      <c r="F7" s="75" t="s">
        <v>495</v>
      </c>
      <c r="G7" s="76" t="s">
        <v>43</v>
      </c>
      <c r="H7" s="74" t="s">
        <v>216</v>
      </c>
      <c r="I7" s="96" t="s">
        <v>238</v>
      </c>
      <c r="J7" s="96" t="s">
        <v>239</v>
      </c>
      <c r="K7" s="63">
        <v>44</v>
      </c>
      <c r="L7" s="18" t="s">
        <v>160</v>
      </c>
    </row>
    <row r="8" spans="1:13" ht="39.950000000000003" customHeight="1" x14ac:dyDescent="0.15">
      <c r="A8" s="20">
        <f t="shared" si="0"/>
        <v>6</v>
      </c>
      <c r="B8" s="99" t="str">
        <f t="shared" si="1"/>
        <v>鹿屋市</v>
      </c>
      <c r="C8" s="100" t="s">
        <v>166</v>
      </c>
      <c r="D8" s="101" t="s">
        <v>95</v>
      </c>
      <c r="E8" s="74" t="s">
        <v>198</v>
      </c>
      <c r="F8" s="75" t="s">
        <v>1141</v>
      </c>
      <c r="G8" s="76" t="s">
        <v>43</v>
      </c>
      <c r="H8" s="74" t="s">
        <v>212</v>
      </c>
      <c r="I8" s="96" t="s">
        <v>231</v>
      </c>
      <c r="J8" s="96" t="s">
        <v>232</v>
      </c>
      <c r="K8" s="63">
        <v>30</v>
      </c>
      <c r="L8" s="18" t="s">
        <v>160</v>
      </c>
    </row>
    <row r="9" spans="1:13" ht="39.950000000000003" customHeight="1" x14ac:dyDescent="0.15">
      <c r="A9" s="20">
        <f t="shared" si="0"/>
        <v>7</v>
      </c>
      <c r="B9" s="99" t="str">
        <f t="shared" si="1"/>
        <v>鹿屋市</v>
      </c>
      <c r="C9" s="100" t="s">
        <v>69</v>
      </c>
      <c r="D9" s="101" t="s">
        <v>95</v>
      </c>
      <c r="E9" s="74" t="s">
        <v>1342</v>
      </c>
      <c r="F9" s="75" t="s">
        <v>493</v>
      </c>
      <c r="G9" s="76" t="s">
        <v>43</v>
      </c>
      <c r="H9" s="74" t="s">
        <v>135</v>
      </c>
      <c r="I9" s="96" t="s">
        <v>151</v>
      </c>
      <c r="J9" s="96" t="s">
        <v>152</v>
      </c>
      <c r="K9" s="63">
        <v>35</v>
      </c>
      <c r="L9" s="18" t="s">
        <v>160</v>
      </c>
    </row>
    <row r="10" spans="1:13" ht="39.950000000000003" customHeight="1" x14ac:dyDescent="0.15">
      <c r="A10" s="20">
        <f t="shared" si="0"/>
        <v>8</v>
      </c>
      <c r="B10" s="99" t="str">
        <f t="shared" si="1"/>
        <v>鹿屋市</v>
      </c>
      <c r="C10" s="100">
        <v>4610300859</v>
      </c>
      <c r="D10" s="101" t="s">
        <v>804</v>
      </c>
      <c r="E10" s="74" t="s">
        <v>805</v>
      </c>
      <c r="F10" s="75" t="s">
        <v>1142</v>
      </c>
      <c r="G10" s="76" t="s">
        <v>43</v>
      </c>
      <c r="H10" s="74" t="s">
        <v>806</v>
      </c>
      <c r="I10" s="96" t="s">
        <v>807</v>
      </c>
      <c r="J10" s="96" t="s">
        <v>808</v>
      </c>
      <c r="K10" s="63">
        <v>20</v>
      </c>
      <c r="L10" s="18" t="s">
        <v>160</v>
      </c>
    </row>
    <row r="11" spans="1:13" ht="39.950000000000003" customHeight="1" x14ac:dyDescent="0.15">
      <c r="A11" s="20">
        <f t="shared" si="0"/>
        <v>9</v>
      </c>
      <c r="B11" s="99" t="str">
        <f t="shared" si="1"/>
        <v>鹿屋市</v>
      </c>
      <c r="C11" s="100">
        <v>4610300867</v>
      </c>
      <c r="D11" s="101" t="s">
        <v>809</v>
      </c>
      <c r="E11" s="74" t="s">
        <v>810</v>
      </c>
      <c r="F11" s="75" t="s">
        <v>1108</v>
      </c>
      <c r="G11" s="76" t="s">
        <v>43</v>
      </c>
      <c r="H11" s="74" t="s">
        <v>1681</v>
      </c>
      <c r="I11" s="96" t="s">
        <v>811</v>
      </c>
      <c r="J11" s="96" t="s">
        <v>812</v>
      </c>
      <c r="K11" s="63">
        <v>20</v>
      </c>
      <c r="L11" s="18" t="s">
        <v>160</v>
      </c>
    </row>
    <row r="12" spans="1:13" ht="39.950000000000003" customHeight="1" x14ac:dyDescent="0.15">
      <c r="A12" s="20">
        <f t="shared" si="0"/>
        <v>10</v>
      </c>
      <c r="B12" s="99" t="str">
        <f t="shared" si="1"/>
        <v>鹿屋市</v>
      </c>
      <c r="C12" s="100">
        <v>4610300529</v>
      </c>
      <c r="D12" s="101" t="s">
        <v>356</v>
      </c>
      <c r="E12" s="74" t="s">
        <v>826</v>
      </c>
      <c r="F12" s="75" t="s">
        <v>1143</v>
      </c>
      <c r="G12" s="76" t="s">
        <v>43</v>
      </c>
      <c r="H12" s="74" t="s">
        <v>1455</v>
      </c>
      <c r="I12" s="96" t="s">
        <v>379</v>
      </c>
      <c r="J12" s="96" t="s">
        <v>379</v>
      </c>
      <c r="K12" s="63">
        <v>9</v>
      </c>
      <c r="L12" s="18" t="s">
        <v>160</v>
      </c>
    </row>
    <row r="13" spans="1:13" ht="39.950000000000003" customHeight="1" x14ac:dyDescent="0.15">
      <c r="A13" s="20">
        <f t="shared" si="0"/>
        <v>11</v>
      </c>
      <c r="B13" s="99" t="str">
        <f t="shared" si="1"/>
        <v>鹿屋市</v>
      </c>
      <c r="C13" s="100">
        <v>4610300974</v>
      </c>
      <c r="D13" s="101" t="s">
        <v>907</v>
      </c>
      <c r="E13" s="74" t="s">
        <v>908</v>
      </c>
      <c r="F13" s="75" t="s">
        <v>1144</v>
      </c>
      <c r="G13" s="76" t="s">
        <v>440</v>
      </c>
      <c r="H13" s="74" t="s">
        <v>909</v>
      </c>
      <c r="I13" s="96" t="s">
        <v>910</v>
      </c>
      <c r="J13" s="96" t="s">
        <v>911</v>
      </c>
      <c r="K13" s="63">
        <v>20</v>
      </c>
      <c r="L13" s="18" t="s">
        <v>160</v>
      </c>
    </row>
    <row r="14" spans="1:13" ht="39.950000000000003" customHeight="1" x14ac:dyDescent="0.15">
      <c r="A14" s="20">
        <f t="shared" si="0"/>
        <v>12</v>
      </c>
      <c r="B14" s="99" t="str">
        <f t="shared" si="1"/>
        <v>鹿屋市</v>
      </c>
      <c r="C14" s="100" t="s">
        <v>182</v>
      </c>
      <c r="D14" s="101" t="s">
        <v>112</v>
      </c>
      <c r="E14" s="74" t="s">
        <v>995</v>
      </c>
      <c r="F14" s="75" t="s">
        <v>1145</v>
      </c>
      <c r="G14" s="76" t="s">
        <v>440</v>
      </c>
      <c r="H14" s="74" t="s">
        <v>960</v>
      </c>
      <c r="I14" s="96" t="s">
        <v>961</v>
      </c>
      <c r="J14" s="96" t="s">
        <v>962</v>
      </c>
      <c r="K14" s="63">
        <v>55</v>
      </c>
      <c r="L14" s="102" t="s">
        <v>160</v>
      </c>
      <c r="M14" s="19"/>
    </row>
    <row r="15" spans="1:13" ht="39.950000000000003" customHeight="1" x14ac:dyDescent="0.15">
      <c r="A15" s="20">
        <f t="shared" si="0"/>
        <v>13</v>
      </c>
      <c r="B15" s="99" t="str">
        <f t="shared" si="1"/>
        <v>鹿屋市</v>
      </c>
      <c r="C15" s="100">
        <v>4610301071</v>
      </c>
      <c r="D15" s="101" t="s">
        <v>987</v>
      </c>
      <c r="E15" s="101" t="s">
        <v>988</v>
      </c>
      <c r="F15" s="75" t="s">
        <v>519</v>
      </c>
      <c r="G15" s="76" t="s">
        <v>440</v>
      </c>
      <c r="H15" s="74" t="s">
        <v>989</v>
      </c>
      <c r="I15" s="96" t="s">
        <v>990</v>
      </c>
      <c r="J15" s="96" t="s">
        <v>991</v>
      </c>
      <c r="K15" s="65">
        <v>10</v>
      </c>
      <c r="L15" s="232" t="s">
        <v>1655</v>
      </c>
    </row>
    <row r="16" spans="1:13" ht="39.950000000000003" customHeight="1" x14ac:dyDescent="0.15">
      <c r="A16" s="20">
        <f t="shared" si="0"/>
        <v>14</v>
      </c>
      <c r="B16" s="99" t="str">
        <f t="shared" si="1"/>
        <v>鹿屋市</v>
      </c>
      <c r="C16" s="100">
        <v>4610301162</v>
      </c>
      <c r="D16" s="101" t="s">
        <v>830</v>
      </c>
      <c r="E16" s="101" t="s">
        <v>1242</v>
      </c>
      <c r="F16" s="75" t="s">
        <v>489</v>
      </c>
      <c r="G16" s="76" t="s">
        <v>384</v>
      </c>
      <c r="H16" s="74" t="s">
        <v>1322</v>
      </c>
      <c r="I16" s="96" t="s">
        <v>1243</v>
      </c>
      <c r="J16" s="96" t="s">
        <v>1243</v>
      </c>
      <c r="K16" s="65">
        <v>5</v>
      </c>
      <c r="L16" s="102" t="s">
        <v>160</v>
      </c>
    </row>
    <row r="17" spans="1:12" ht="39.950000000000003" customHeight="1" x14ac:dyDescent="0.15">
      <c r="A17" s="20">
        <f t="shared" si="0"/>
        <v>15</v>
      </c>
      <c r="B17" s="99" t="str">
        <f t="shared" si="1"/>
        <v>鹿屋市</v>
      </c>
      <c r="C17" s="100">
        <v>4610301196</v>
      </c>
      <c r="D17" s="101" t="s">
        <v>386</v>
      </c>
      <c r="E17" s="101" t="s">
        <v>1238</v>
      </c>
      <c r="F17" s="75" t="s">
        <v>1144</v>
      </c>
      <c r="G17" s="76" t="s">
        <v>384</v>
      </c>
      <c r="H17" s="74" t="s">
        <v>1237</v>
      </c>
      <c r="I17" s="96" t="s">
        <v>393</v>
      </c>
      <c r="J17" s="96" t="s">
        <v>394</v>
      </c>
      <c r="K17" s="65">
        <v>6</v>
      </c>
      <c r="L17" s="102" t="s">
        <v>160</v>
      </c>
    </row>
    <row r="18" spans="1:12" ht="39.950000000000003" customHeight="1" x14ac:dyDescent="0.15">
      <c r="A18" s="20">
        <f t="shared" si="0"/>
        <v>16</v>
      </c>
      <c r="B18" s="99" t="str">
        <f t="shared" si="1"/>
        <v>鹿屋市</v>
      </c>
      <c r="C18" s="100">
        <v>4610300941</v>
      </c>
      <c r="D18" s="101" t="s">
        <v>867</v>
      </c>
      <c r="E18" s="74" t="s">
        <v>868</v>
      </c>
      <c r="F18" s="75" t="s">
        <v>1018</v>
      </c>
      <c r="G18" s="76" t="s">
        <v>440</v>
      </c>
      <c r="H18" s="74" t="s">
        <v>869</v>
      </c>
      <c r="I18" s="96" t="s">
        <v>870</v>
      </c>
      <c r="J18" s="96" t="s">
        <v>871</v>
      </c>
      <c r="K18" s="65">
        <v>6</v>
      </c>
      <c r="L18" s="102" t="s">
        <v>160</v>
      </c>
    </row>
    <row r="19" spans="1:12" s="167" customFormat="1" ht="39.950000000000003" customHeight="1" x14ac:dyDescent="0.15">
      <c r="A19" s="20">
        <f t="shared" si="0"/>
        <v>17</v>
      </c>
      <c r="B19" s="99" t="str">
        <f t="shared" si="1"/>
        <v>鹿屋市</v>
      </c>
      <c r="C19" s="100">
        <v>4610301295</v>
      </c>
      <c r="D19" s="101" t="s">
        <v>867</v>
      </c>
      <c r="E19" s="74" t="s">
        <v>1441</v>
      </c>
      <c r="F19" s="75" t="s">
        <v>1442</v>
      </c>
      <c r="G19" s="76" t="s">
        <v>440</v>
      </c>
      <c r="H19" s="74" t="s">
        <v>1457</v>
      </c>
      <c r="I19" s="96" t="s">
        <v>1443</v>
      </c>
      <c r="J19" s="96" t="s">
        <v>1444</v>
      </c>
      <c r="K19" s="65">
        <v>20</v>
      </c>
      <c r="L19" s="102" t="s">
        <v>160</v>
      </c>
    </row>
    <row r="20" spans="1:12" s="167" customFormat="1" ht="39.950000000000003" customHeight="1" x14ac:dyDescent="0.15">
      <c r="A20" s="20">
        <f t="shared" si="0"/>
        <v>18</v>
      </c>
      <c r="B20" s="99" t="str">
        <f t="shared" si="1"/>
        <v>鹿屋市</v>
      </c>
      <c r="C20" s="100" t="s">
        <v>328</v>
      </c>
      <c r="D20" s="101" t="s">
        <v>329</v>
      </c>
      <c r="E20" s="62" t="s">
        <v>782</v>
      </c>
      <c r="F20" s="75" t="s">
        <v>1112</v>
      </c>
      <c r="G20" s="76" t="s">
        <v>43</v>
      </c>
      <c r="H20" s="74" t="s">
        <v>1174</v>
      </c>
      <c r="I20" s="96" t="s">
        <v>341</v>
      </c>
      <c r="J20" s="96" t="s">
        <v>342</v>
      </c>
      <c r="K20" s="65">
        <v>6</v>
      </c>
      <c r="L20" s="102" t="s">
        <v>160</v>
      </c>
    </row>
    <row r="21" spans="1:12" s="167" customFormat="1" ht="39.950000000000003" customHeight="1" x14ac:dyDescent="0.15">
      <c r="A21" s="20">
        <f t="shared" si="0"/>
        <v>19</v>
      </c>
      <c r="B21" s="99" t="str">
        <f t="shared" si="1"/>
        <v>鹿屋市</v>
      </c>
      <c r="C21" s="100">
        <v>4610301386</v>
      </c>
      <c r="D21" s="101" t="s">
        <v>1610</v>
      </c>
      <c r="E21" s="62" t="s">
        <v>1611</v>
      </c>
      <c r="F21" s="75" t="s">
        <v>1111</v>
      </c>
      <c r="G21" s="76" t="s">
        <v>440</v>
      </c>
      <c r="H21" s="74" t="s">
        <v>1612</v>
      </c>
      <c r="I21" s="96" t="s">
        <v>1613</v>
      </c>
      <c r="J21" s="96" t="s">
        <v>1614</v>
      </c>
      <c r="K21" s="65">
        <v>18</v>
      </c>
      <c r="L21" s="98" t="s">
        <v>443</v>
      </c>
    </row>
    <row r="22" spans="1:12" s="167" customFormat="1" ht="39.950000000000003" customHeight="1" x14ac:dyDescent="0.15">
      <c r="A22" s="20">
        <f t="shared" si="0"/>
        <v>20</v>
      </c>
      <c r="B22" s="99" t="str">
        <f>G22</f>
        <v>鹿屋市</v>
      </c>
      <c r="C22" s="100">
        <v>4610301402</v>
      </c>
      <c r="D22" s="101" t="s">
        <v>1644</v>
      </c>
      <c r="E22" s="62" t="s">
        <v>1643</v>
      </c>
      <c r="F22" s="75" t="s">
        <v>1006</v>
      </c>
      <c r="G22" s="76" t="s">
        <v>440</v>
      </c>
      <c r="H22" s="74" t="s">
        <v>1640</v>
      </c>
      <c r="I22" s="96" t="s">
        <v>1642</v>
      </c>
      <c r="J22" s="96" t="s">
        <v>1641</v>
      </c>
      <c r="K22" s="65">
        <v>37</v>
      </c>
      <c r="L22" s="98" t="s">
        <v>443</v>
      </c>
    </row>
    <row r="23" spans="1:12" s="167" customFormat="1" ht="39.950000000000003" customHeight="1" x14ac:dyDescent="0.15">
      <c r="A23" s="20">
        <f t="shared" si="0"/>
        <v>21</v>
      </c>
      <c r="B23" s="99" t="str">
        <f>G23</f>
        <v>鹿屋市</v>
      </c>
      <c r="C23" s="100">
        <v>4610301451</v>
      </c>
      <c r="D23" s="101" t="s">
        <v>1712</v>
      </c>
      <c r="E23" s="62" t="s">
        <v>1713</v>
      </c>
      <c r="F23" s="75" t="s">
        <v>1717</v>
      </c>
      <c r="G23" s="76" t="s">
        <v>1714</v>
      </c>
      <c r="H23" s="74" t="s">
        <v>1715</v>
      </c>
      <c r="I23" s="96" t="s">
        <v>1716</v>
      </c>
      <c r="J23" s="96"/>
      <c r="K23" s="65">
        <v>20</v>
      </c>
      <c r="L23" s="18" t="s">
        <v>160</v>
      </c>
    </row>
    <row r="24" spans="1:12" s="167" customFormat="1" ht="39.950000000000003" customHeight="1" x14ac:dyDescent="0.15">
      <c r="A24" s="20">
        <f t="shared" si="0"/>
        <v>22</v>
      </c>
      <c r="B24" s="99" t="str">
        <f>G24</f>
        <v>鹿屋市</v>
      </c>
      <c r="C24" s="100">
        <v>4610301477</v>
      </c>
      <c r="D24" s="101" t="s">
        <v>830</v>
      </c>
      <c r="E24" s="62" t="s">
        <v>1538</v>
      </c>
      <c r="F24" s="75" t="s">
        <v>879</v>
      </c>
      <c r="G24" s="76" t="s">
        <v>440</v>
      </c>
      <c r="H24" s="74" t="s">
        <v>1841</v>
      </c>
      <c r="I24" s="96" t="s">
        <v>1540</v>
      </c>
      <c r="J24" s="96" t="s">
        <v>1842</v>
      </c>
      <c r="K24" s="65">
        <v>5</v>
      </c>
      <c r="L24" s="102" t="s">
        <v>160</v>
      </c>
    </row>
    <row r="25" spans="1:12" s="167" customFormat="1" ht="39.950000000000003" customHeight="1" x14ac:dyDescent="0.15">
      <c r="A25" s="20">
        <f t="shared" si="0"/>
        <v>23</v>
      </c>
      <c r="B25" s="99" t="str">
        <f>G25</f>
        <v>鹿屋市</v>
      </c>
      <c r="C25" s="100">
        <v>4610301519</v>
      </c>
      <c r="D25" s="101" t="s">
        <v>2040</v>
      </c>
      <c r="E25" s="62" t="s">
        <v>2041</v>
      </c>
      <c r="F25" s="75" t="s">
        <v>1401</v>
      </c>
      <c r="G25" s="76" t="s">
        <v>440</v>
      </c>
      <c r="H25" s="74" t="s">
        <v>2042</v>
      </c>
      <c r="I25" s="96" t="s">
        <v>2043</v>
      </c>
      <c r="J25" s="96" t="s">
        <v>1403</v>
      </c>
      <c r="K25" s="65">
        <v>20</v>
      </c>
      <c r="L25" s="102" t="s">
        <v>160</v>
      </c>
    </row>
    <row r="26" spans="1:12" s="167" customFormat="1" ht="39.950000000000003" customHeight="1" x14ac:dyDescent="0.15">
      <c r="A26" s="20">
        <f t="shared" si="0"/>
        <v>24</v>
      </c>
      <c r="B26" s="339" t="str">
        <f>G26</f>
        <v>鹿屋市</v>
      </c>
      <c r="C26" s="340">
        <v>4610301568</v>
      </c>
      <c r="D26" s="341" t="s">
        <v>2058</v>
      </c>
      <c r="E26" s="363" t="s">
        <v>2143</v>
      </c>
      <c r="F26" s="343" t="s">
        <v>1442</v>
      </c>
      <c r="G26" s="344" t="s">
        <v>440</v>
      </c>
      <c r="H26" s="342" t="s">
        <v>2144</v>
      </c>
      <c r="I26" s="345" t="s">
        <v>2145</v>
      </c>
      <c r="J26" s="345" t="s">
        <v>2146</v>
      </c>
      <c r="K26" s="355">
        <v>18</v>
      </c>
      <c r="L26" s="337" t="s">
        <v>2147</v>
      </c>
    </row>
    <row r="27" spans="1:12" ht="39.950000000000003" customHeight="1" x14ac:dyDescent="0.15">
      <c r="A27" s="20">
        <f t="shared" si="0"/>
        <v>25</v>
      </c>
      <c r="B27" s="99" t="str">
        <f t="shared" si="1"/>
        <v>垂水市</v>
      </c>
      <c r="C27" s="100" t="s">
        <v>168</v>
      </c>
      <c r="D27" s="101" t="s">
        <v>765</v>
      </c>
      <c r="E27" s="74" t="s">
        <v>200</v>
      </c>
      <c r="F27" s="75" t="s">
        <v>1147</v>
      </c>
      <c r="G27" s="76" t="s">
        <v>44</v>
      </c>
      <c r="H27" s="74" t="s">
        <v>218</v>
      </c>
      <c r="I27" s="96" t="s">
        <v>241</v>
      </c>
      <c r="J27" s="96" t="s">
        <v>241</v>
      </c>
      <c r="K27" s="63">
        <v>25</v>
      </c>
      <c r="L27" s="18" t="s">
        <v>160</v>
      </c>
    </row>
    <row r="28" spans="1:12" ht="39.950000000000003" customHeight="1" x14ac:dyDescent="0.15">
      <c r="A28" s="20">
        <f t="shared" si="0"/>
        <v>26</v>
      </c>
      <c r="B28" s="99" t="str">
        <f t="shared" si="1"/>
        <v>垂水市</v>
      </c>
      <c r="C28" s="100" t="s">
        <v>169</v>
      </c>
      <c r="D28" s="101" t="s">
        <v>513</v>
      </c>
      <c r="E28" s="74" t="s">
        <v>201</v>
      </c>
      <c r="F28" s="75" t="s">
        <v>1148</v>
      </c>
      <c r="G28" s="76" t="s">
        <v>44</v>
      </c>
      <c r="H28" s="74" t="s">
        <v>219</v>
      </c>
      <c r="I28" s="96" t="s">
        <v>242</v>
      </c>
      <c r="J28" s="96" t="s">
        <v>242</v>
      </c>
      <c r="K28" s="63">
        <v>5</v>
      </c>
      <c r="L28" s="18" t="s">
        <v>160</v>
      </c>
    </row>
    <row r="29" spans="1:12" ht="39.950000000000003" customHeight="1" x14ac:dyDescent="0.15">
      <c r="A29" s="20">
        <f t="shared" si="0"/>
        <v>27</v>
      </c>
      <c r="B29" s="99" t="str">
        <f t="shared" si="1"/>
        <v>垂水市</v>
      </c>
      <c r="C29" s="100" t="s">
        <v>170</v>
      </c>
      <c r="D29" s="101" t="s">
        <v>186</v>
      </c>
      <c r="E29" s="74" t="s">
        <v>202</v>
      </c>
      <c r="F29" s="75" t="s">
        <v>1149</v>
      </c>
      <c r="G29" s="76" t="s">
        <v>44</v>
      </c>
      <c r="H29" s="74" t="s">
        <v>220</v>
      </c>
      <c r="I29" s="96" t="s">
        <v>243</v>
      </c>
      <c r="J29" s="96" t="s">
        <v>244</v>
      </c>
      <c r="K29" s="63">
        <v>25</v>
      </c>
      <c r="L29" s="18" t="s">
        <v>160</v>
      </c>
    </row>
    <row r="30" spans="1:12" ht="39.950000000000003" customHeight="1" x14ac:dyDescent="0.15">
      <c r="A30" s="20">
        <f t="shared" si="0"/>
        <v>28</v>
      </c>
      <c r="B30" s="99" t="str">
        <f t="shared" si="1"/>
        <v>垂水市</v>
      </c>
      <c r="C30" s="100" t="s">
        <v>171</v>
      </c>
      <c r="D30" s="101" t="s">
        <v>187</v>
      </c>
      <c r="E30" s="74" t="s">
        <v>203</v>
      </c>
      <c r="F30" s="75" t="s">
        <v>1150</v>
      </c>
      <c r="G30" s="76" t="s">
        <v>44</v>
      </c>
      <c r="H30" s="74" t="s">
        <v>221</v>
      </c>
      <c r="I30" s="96" t="s">
        <v>245</v>
      </c>
      <c r="J30" s="96" t="s">
        <v>246</v>
      </c>
      <c r="K30" s="63">
        <v>50</v>
      </c>
      <c r="L30" s="18" t="s">
        <v>160</v>
      </c>
    </row>
    <row r="31" spans="1:12" ht="39.950000000000003" customHeight="1" x14ac:dyDescent="0.15">
      <c r="A31" s="20">
        <f t="shared" si="0"/>
        <v>29</v>
      </c>
      <c r="B31" s="99" t="str">
        <f t="shared" si="1"/>
        <v>垂水市</v>
      </c>
      <c r="C31" s="100">
        <v>4611400195</v>
      </c>
      <c r="D31" s="101" t="s">
        <v>1600</v>
      </c>
      <c r="E31" s="74" t="s">
        <v>1601</v>
      </c>
      <c r="F31" s="75" t="s">
        <v>1304</v>
      </c>
      <c r="G31" s="76" t="s">
        <v>44</v>
      </c>
      <c r="H31" s="74" t="s">
        <v>1303</v>
      </c>
      <c r="I31" s="96" t="s">
        <v>1406</v>
      </c>
      <c r="J31" s="96" t="s">
        <v>1407</v>
      </c>
      <c r="K31" s="63">
        <v>20</v>
      </c>
      <c r="L31" s="18" t="s">
        <v>160</v>
      </c>
    </row>
    <row r="32" spans="1:12" ht="39.950000000000003" customHeight="1" x14ac:dyDescent="0.15">
      <c r="A32" s="20">
        <f t="shared" si="0"/>
        <v>30</v>
      </c>
      <c r="B32" s="99" t="str">
        <f t="shared" si="1"/>
        <v>曽於市</v>
      </c>
      <c r="C32" s="100" t="s">
        <v>172</v>
      </c>
      <c r="D32" s="101" t="s">
        <v>188</v>
      </c>
      <c r="E32" s="74" t="s">
        <v>1295</v>
      </c>
      <c r="F32" s="75" t="s">
        <v>1151</v>
      </c>
      <c r="G32" s="76" t="s">
        <v>45</v>
      </c>
      <c r="H32" s="74" t="s">
        <v>222</v>
      </c>
      <c r="I32" s="96" t="s">
        <v>247</v>
      </c>
      <c r="J32" s="96" t="s">
        <v>248</v>
      </c>
      <c r="K32" s="63">
        <v>12</v>
      </c>
      <c r="L32" s="18" t="s">
        <v>160</v>
      </c>
    </row>
    <row r="33" spans="1:12" ht="39.950000000000003" customHeight="1" x14ac:dyDescent="0.15">
      <c r="A33" s="20">
        <f t="shared" si="0"/>
        <v>31</v>
      </c>
      <c r="B33" s="99" t="str">
        <f t="shared" si="1"/>
        <v>曽於市</v>
      </c>
      <c r="C33" s="100" t="s">
        <v>173</v>
      </c>
      <c r="D33" s="101" t="s">
        <v>189</v>
      </c>
      <c r="E33" s="74" t="s">
        <v>204</v>
      </c>
      <c r="F33" s="75" t="s">
        <v>1151</v>
      </c>
      <c r="G33" s="76" t="s">
        <v>45</v>
      </c>
      <c r="H33" s="74" t="s">
        <v>512</v>
      </c>
      <c r="I33" s="96" t="s">
        <v>249</v>
      </c>
      <c r="J33" s="96" t="s">
        <v>249</v>
      </c>
      <c r="K33" s="63">
        <v>74</v>
      </c>
      <c r="L33" s="18" t="s">
        <v>160</v>
      </c>
    </row>
    <row r="34" spans="1:12" ht="39.950000000000003" customHeight="1" x14ac:dyDescent="0.15">
      <c r="A34" s="20">
        <f t="shared" si="0"/>
        <v>32</v>
      </c>
      <c r="B34" s="99" t="str">
        <f t="shared" si="1"/>
        <v>曽於市</v>
      </c>
      <c r="C34" s="100" t="s">
        <v>174</v>
      </c>
      <c r="D34" s="101" t="s">
        <v>190</v>
      </c>
      <c r="E34" s="74" t="s">
        <v>205</v>
      </c>
      <c r="F34" s="75" t="s">
        <v>500</v>
      </c>
      <c r="G34" s="76" t="s">
        <v>45</v>
      </c>
      <c r="H34" s="74" t="s">
        <v>223</v>
      </c>
      <c r="I34" s="96" t="s">
        <v>54</v>
      </c>
      <c r="J34" s="96" t="s">
        <v>55</v>
      </c>
      <c r="K34" s="63">
        <v>60</v>
      </c>
      <c r="L34" s="18" t="s">
        <v>160</v>
      </c>
    </row>
    <row r="35" spans="1:12" ht="39.950000000000003" customHeight="1" x14ac:dyDescent="0.15">
      <c r="A35" s="20">
        <f t="shared" si="0"/>
        <v>33</v>
      </c>
      <c r="B35" s="99" t="str">
        <f t="shared" si="1"/>
        <v>曽於市</v>
      </c>
      <c r="C35" s="100" t="s">
        <v>175</v>
      </c>
      <c r="D35" s="101" t="s">
        <v>189</v>
      </c>
      <c r="E35" s="74" t="s">
        <v>636</v>
      </c>
      <c r="F35" s="75" t="s">
        <v>1151</v>
      </c>
      <c r="G35" s="76" t="s">
        <v>45</v>
      </c>
      <c r="H35" s="74" t="s">
        <v>224</v>
      </c>
      <c r="I35" s="96" t="s">
        <v>250</v>
      </c>
      <c r="J35" s="96" t="s">
        <v>251</v>
      </c>
      <c r="K35" s="63">
        <v>30</v>
      </c>
      <c r="L35" s="18" t="s">
        <v>160</v>
      </c>
    </row>
    <row r="36" spans="1:12" ht="39.950000000000003" customHeight="1" x14ac:dyDescent="0.15">
      <c r="A36" s="20">
        <f t="shared" si="0"/>
        <v>34</v>
      </c>
      <c r="B36" s="99" t="str">
        <f t="shared" si="1"/>
        <v>曽於市</v>
      </c>
      <c r="C36" s="100">
        <v>4611700404</v>
      </c>
      <c r="D36" s="101" t="s">
        <v>586</v>
      </c>
      <c r="E36" s="74" t="s">
        <v>624</v>
      </c>
      <c r="F36" s="75" t="s">
        <v>1152</v>
      </c>
      <c r="G36" s="76" t="s">
        <v>45</v>
      </c>
      <c r="H36" s="74" t="s">
        <v>625</v>
      </c>
      <c r="I36" s="66" t="s">
        <v>629</v>
      </c>
      <c r="J36" s="66" t="s">
        <v>630</v>
      </c>
      <c r="K36" s="65">
        <v>10</v>
      </c>
      <c r="L36" s="18" t="s">
        <v>160</v>
      </c>
    </row>
    <row r="37" spans="1:12" ht="39.950000000000003" customHeight="1" x14ac:dyDescent="0.15">
      <c r="A37" s="20">
        <f t="shared" si="0"/>
        <v>35</v>
      </c>
      <c r="B37" s="99" t="str">
        <f t="shared" si="1"/>
        <v>志布志市</v>
      </c>
      <c r="C37" s="100">
        <v>4614100289</v>
      </c>
      <c r="D37" s="101" t="s">
        <v>1248</v>
      </c>
      <c r="E37" s="74" t="s">
        <v>816</v>
      </c>
      <c r="F37" s="75" t="s">
        <v>505</v>
      </c>
      <c r="G37" s="76" t="s">
        <v>414</v>
      </c>
      <c r="H37" s="74" t="s">
        <v>1249</v>
      </c>
      <c r="I37" s="66" t="s">
        <v>817</v>
      </c>
      <c r="J37" s="66" t="s">
        <v>818</v>
      </c>
      <c r="K37" s="65">
        <v>6</v>
      </c>
      <c r="L37" s="18" t="s">
        <v>160</v>
      </c>
    </row>
    <row r="38" spans="1:12" ht="39.950000000000003" customHeight="1" x14ac:dyDescent="0.15">
      <c r="A38" s="20">
        <f t="shared" si="0"/>
        <v>36</v>
      </c>
      <c r="B38" s="99" t="str">
        <f t="shared" si="1"/>
        <v>志布志市</v>
      </c>
      <c r="C38" s="100">
        <v>4614100255</v>
      </c>
      <c r="D38" s="101" t="s">
        <v>925</v>
      </c>
      <c r="E38" s="74" t="s">
        <v>926</v>
      </c>
      <c r="F38" s="75" t="s">
        <v>506</v>
      </c>
      <c r="G38" s="76" t="s">
        <v>414</v>
      </c>
      <c r="H38" s="74" t="s">
        <v>927</v>
      </c>
      <c r="I38" s="164" t="s">
        <v>929</v>
      </c>
      <c r="J38" s="165" t="s">
        <v>928</v>
      </c>
      <c r="K38" s="65">
        <v>20</v>
      </c>
      <c r="L38" s="18" t="s">
        <v>160</v>
      </c>
    </row>
    <row r="39" spans="1:12" ht="39.950000000000003" customHeight="1" x14ac:dyDescent="0.15">
      <c r="A39" s="20">
        <f t="shared" si="0"/>
        <v>37</v>
      </c>
      <c r="B39" s="99" t="str">
        <f t="shared" si="1"/>
        <v>大崎町</v>
      </c>
      <c r="C39" s="100" t="s">
        <v>176</v>
      </c>
      <c r="D39" s="101" t="s">
        <v>106</v>
      </c>
      <c r="E39" s="74" t="s">
        <v>57</v>
      </c>
      <c r="F39" s="75" t="s">
        <v>508</v>
      </c>
      <c r="G39" s="76" t="s">
        <v>47</v>
      </c>
      <c r="H39" s="74" t="s">
        <v>144</v>
      </c>
      <c r="I39" s="96" t="s">
        <v>551</v>
      </c>
      <c r="J39" s="96" t="s">
        <v>154</v>
      </c>
      <c r="K39" s="65">
        <v>30</v>
      </c>
      <c r="L39" s="18" t="s">
        <v>160</v>
      </c>
    </row>
    <row r="40" spans="1:12" ht="39.950000000000003" customHeight="1" x14ac:dyDescent="0.15">
      <c r="A40" s="20">
        <f t="shared" si="0"/>
        <v>38</v>
      </c>
      <c r="B40" s="99" t="str">
        <f t="shared" si="1"/>
        <v>大崎町</v>
      </c>
      <c r="C40" s="100" t="s">
        <v>177</v>
      </c>
      <c r="D40" s="101" t="s">
        <v>191</v>
      </c>
      <c r="E40" s="74" t="s">
        <v>206</v>
      </c>
      <c r="F40" s="75" t="s">
        <v>508</v>
      </c>
      <c r="G40" s="76" t="s">
        <v>47</v>
      </c>
      <c r="H40" s="74" t="s">
        <v>225</v>
      </c>
      <c r="I40" s="96" t="s">
        <v>252</v>
      </c>
      <c r="J40" s="96" t="s">
        <v>253</v>
      </c>
      <c r="K40" s="63">
        <v>50</v>
      </c>
      <c r="L40" s="18" t="s">
        <v>160</v>
      </c>
    </row>
    <row r="41" spans="1:12" ht="39.950000000000003" customHeight="1" x14ac:dyDescent="0.15">
      <c r="A41" s="20">
        <f t="shared" si="0"/>
        <v>39</v>
      </c>
      <c r="B41" s="99" t="str">
        <f t="shared" si="1"/>
        <v>大崎町</v>
      </c>
      <c r="C41" s="100" t="s">
        <v>178</v>
      </c>
      <c r="D41" s="101" t="s">
        <v>191</v>
      </c>
      <c r="E41" s="74" t="s">
        <v>207</v>
      </c>
      <c r="F41" s="75" t="s">
        <v>508</v>
      </c>
      <c r="G41" s="76" t="s">
        <v>47</v>
      </c>
      <c r="H41" s="74" t="s">
        <v>225</v>
      </c>
      <c r="I41" s="96" t="s">
        <v>552</v>
      </c>
      <c r="J41" s="96" t="s">
        <v>553</v>
      </c>
      <c r="K41" s="63">
        <v>90</v>
      </c>
      <c r="L41" s="18" t="s">
        <v>160</v>
      </c>
    </row>
    <row r="42" spans="1:12" ht="39.950000000000003" customHeight="1" x14ac:dyDescent="0.15">
      <c r="A42" s="20">
        <f t="shared" si="0"/>
        <v>40</v>
      </c>
      <c r="B42" s="99" t="str">
        <f t="shared" si="1"/>
        <v>東串良町</v>
      </c>
      <c r="C42" s="100" t="s">
        <v>82</v>
      </c>
      <c r="D42" s="101" t="s">
        <v>554</v>
      </c>
      <c r="E42" s="74" t="s">
        <v>58</v>
      </c>
      <c r="F42" s="75" t="s">
        <v>1153</v>
      </c>
      <c r="G42" s="76" t="s">
        <v>48</v>
      </c>
      <c r="H42" s="74" t="s">
        <v>146</v>
      </c>
      <c r="I42" s="96" t="s">
        <v>59</v>
      </c>
      <c r="J42" s="96" t="s">
        <v>555</v>
      </c>
      <c r="K42" s="63">
        <v>20</v>
      </c>
      <c r="L42" s="18" t="s">
        <v>160</v>
      </c>
    </row>
    <row r="43" spans="1:12" ht="39.950000000000003" customHeight="1" x14ac:dyDescent="0.15">
      <c r="A43" s="20">
        <f t="shared" si="0"/>
        <v>41</v>
      </c>
      <c r="B43" s="99" t="str">
        <f t="shared" si="1"/>
        <v>東串良町</v>
      </c>
      <c r="C43" s="100" t="s">
        <v>83</v>
      </c>
      <c r="D43" s="101" t="s">
        <v>108</v>
      </c>
      <c r="E43" s="74" t="s">
        <v>208</v>
      </c>
      <c r="F43" s="75" t="s">
        <v>1154</v>
      </c>
      <c r="G43" s="76" t="s">
        <v>48</v>
      </c>
      <c r="H43" s="74" t="s">
        <v>147</v>
      </c>
      <c r="I43" s="96" t="s">
        <v>155</v>
      </c>
      <c r="J43" s="96" t="s">
        <v>156</v>
      </c>
      <c r="K43" s="63">
        <v>50</v>
      </c>
      <c r="L43" s="18" t="s">
        <v>160</v>
      </c>
    </row>
    <row r="44" spans="1:12" ht="39.950000000000003" customHeight="1" x14ac:dyDescent="0.15">
      <c r="A44" s="20">
        <f t="shared" si="0"/>
        <v>42</v>
      </c>
      <c r="B44" s="99" t="str">
        <f t="shared" si="1"/>
        <v>錦江町</v>
      </c>
      <c r="C44" s="100" t="s">
        <v>179</v>
      </c>
      <c r="D44" s="101" t="s">
        <v>192</v>
      </c>
      <c r="E44" s="74" t="s">
        <v>209</v>
      </c>
      <c r="F44" s="75" t="s">
        <v>1155</v>
      </c>
      <c r="G44" s="76" t="s">
        <v>49</v>
      </c>
      <c r="H44" s="74" t="s">
        <v>226</v>
      </c>
      <c r="I44" s="96" t="s">
        <v>254</v>
      </c>
      <c r="J44" s="96" t="s">
        <v>255</v>
      </c>
      <c r="K44" s="63">
        <v>50</v>
      </c>
      <c r="L44" s="18" t="s">
        <v>160</v>
      </c>
    </row>
    <row r="45" spans="1:12" s="167" customFormat="1" ht="39.950000000000003" customHeight="1" x14ac:dyDescent="0.15">
      <c r="A45" s="20">
        <f t="shared" si="0"/>
        <v>43</v>
      </c>
      <c r="B45" s="99" t="str">
        <f t="shared" si="1"/>
        <v>南大隅町</v>
      </c>
      <c r="C45" s="100" t="s">
        <v>180</v>
      </c>
      <c r="D45" s="101" t="s">
        <v>193</v>
      </c>
      <c r="E45" s="74" t="s">
        <v>210</v>
      </c>
      <c r="F45" s="75" t="s">
        <v>1156</v>
      </c>
      <c r="G45" s="76" t="s">
        <v>50</v>
      </c>
      <c r="H45" s="74" t="s">
        <v>228</v>
      </c>
      <c r="I45" s="96" t="s">
        <v>256</v>
      </c>
      <c r="J45" s="96" t="s">
        <v>257</v>
      </c>
      <c r="K45" s="63">
        <v>70</v>
      </c>
      <c r="L45" s="102" t="s">
        <v>160</v>
      </c>
    </row>
    <row r="46" spans="1:12" s="167" customFormat="1" ht="39.950000000000003" customHeight="1" x14ac:dyDescent="0.15">
      <c r="A46" s="20">
        <f t="shared" si="0"/>
        <v>44</v>
      </c>
      <c r="B46" s="99" t="str">
        <f t="shared" si="1"/>
        <v>南大隅町</v>
      </c>
      <c r="C46" s="100" t="s">
        <v>181</v>
      </c>
      <c r="D46" s="101" t="s">
        <v>193</v>
      </c>
      <c r="E46" s="62" t="s">
        <v>1257</v>
      </c>
      <c r="F46" s="75" t="s">
        <v>1156</v>
      </c>
      <c r="G46" s="76" t="s">
        <v>50</v>
      </c>
      <c r="H46" s="74" t="s">
        <v>229</v>
      </c>
      <c r="I46" s="96" t="s">
        <v>258</v>
      </c>
      <c r="J46" s="96" t="s">
        <v>259</v>
      </c>
      <c r="K46" s="63">
        <v>16</v>
      </c>
      <c r="L46" s="102" t="s">
        <v>160</v>
      </c>
    </row>
    <row r="47" spans="1:12" s="167" customFormat="1" ht="39.950000000000003" customHeight="1" x14ac:dyDescent="0.15">
      <c r="A47" s="20">
        <f t="shared" si="0"/>
        <v>45</v>
      </c>
      <c r="B47" s="99" t="str">
        <f t="shared" si="1"/>
        <v>肝付町</v>
      </c>
      <c r="C47" s="100">
        <v>4613015298</v>
      </c>
      <c r="D47" s="101" t="s">
        <v>112</v>
      </c>
      <c r="E47" s="62" t="s">
        <v>1492</v>
      </c>
      <c r="F47" s="75" t="s">
        <v>497</v>
      </c>
      <c r="G47" s="76" t="s">
        <v>51</v>
      </c>
      <c r="H47" s="74" t="s">
        <v>959</v>
      </c>
      <c r="I47" s="96" t="s">
        <v>158</v>
      </c>
      <c r="J47" s="96" t="s">
        <v>159</v>
      </c>
      <c r="K47" s="63">
        <v>20</v>
      </c>
      <c r="L47" s="102" t="s">
        <v>160</v>
      </c>
    </row>
    <row r="48" spans="1:12" ht="39.950000000000003" customHeight="1" x14ac:dyDescent="0.15">
      <c r="A48" s="20">
        <f t="shared" si="0"/>
        <v>46</v>
      </c>
      <c r="B48" s="99" t="str">
        <f t="shared" si="1"/>
        <v>肝付町</v>
      </c>
      <c r="C48" s="100">
        <v>4613015348</v>
      </c>
      <c r="D48" s="101" t="s">
        <v>112</v>
      </c>
      <c r="E48" s="74" t="s">
        <v>511</v>
      </c>
      <c r="F48" s="75" t="s">
        <v>1493</v>
      </c>
      <c r="G48" s="76" t="s">
        <v>51</v>
      </c>
      <c r="H48" s="74" t="s">
        <v>1494</v>
      </c>
      <c r="I48" s="96" t="s">
        <v>549</v>
      </c>
      <c r="J48" s="96" t="s">
        <v>549</v>
      </c>
      <c r="K48" s="63">
        <v>5</v>
      </c>
      <c r="L48" s="232" t="s">
        <v>1900</v>
      </c>
    </row>
    <row r="49" spans="1:12" ht="39.950000000000003" customHeight="1" thickBot="1" x14ac:dyDescent="0.2">
      <c r="A49" s="20">
        <f t="shared" si="0"/>
        <v>47</v>
      </c>
      <c r="B49" s="257" t="str">
        <f t="shared" si="1"/>
        <v>肝付町</v>
      </c>
      <c r="C49" s="154">
        <v>4613015371</v>
      </c>
      <c r="D49" s="155" t="s">
        <v>1783</v>
      </c>
      <c r="E49" s="156" t="s">
        <v>1784</v>
      </c>
      <c r="F49" s="157" t="s">
        <v>1493</v>
      </c>
      <c r="G49" s="158" t="s">
        <v>51</v>
      </c>
      <c r="H49" s="156" t="s">
        <v>1785</v>
      </c>
      <c r="I49" s="159" t="s">
        <v>1786</v>
      </c>
      <c r="J49" s="159" t="s">
        <v>1769</v>
      </c>
      <c r="K49" s="160">
        <v>20</v>
      </c>
      <c r="L49" s="274" t="s">
        <v>443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E27:E30 C39:E45 C32:D35 C8:E8 C46:D46 E33:E34 C27:C30 D29:D30 C4:D4 C5:D5 C6:D6 C7:D7 C9:D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view="pageBreakPreview" topLeftCell="A13" zoomScaleNormal="100" zoomScaleSheetLayoutView="100" workbookViewId="0">
      <selection activeCell="A38" sqref="A38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18.75" style="19" customWidth="1"/>
    <col min="9" max="10" width="11.625" style="20" customWidth="1"/>
    <col min="11" max="11" width="9.125" style="20" customWidth="1"/>
    <col min="12" max="12" width="5.375" style="2" customWidth="1"/>
    <col min="13" max="16384" width="9" style="3"/>
  </cols>
  <sheetData>
    <row r="1" spans="1:12" ht="24.75" thickBot="1" x14ac:dyDescent="0.2">
      <c r="A1" s="378" t="s">
        <v>1206</v>
      </c>
      <c r="B1" s="378"/>
      <c r="C1" s="378"/>
      <c r="D1" s="378"/>
      <c r="K1" s="205" t="s">
        <v>2149</v>
      </c>
      <c r="L1" s="205"/>
    </row>
    <row r="2" spans="1:12" s="2" customFormat="1" ht="39.950000000000003" customHeight="1" thickBot="1" x14ac:dyDescent="0.2">
      <c r="A2" s="21"/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885</v>
      </c>
      <c r="I2" s="124" t="s">
        <v>423</v>
      </c>
      <c r="J2" s="124" t="s">
        <v>424</v>
      </c>
      <c r="K2" s="127" t="s">
        <v>1799</v>
      </c>
      <c r="L2" s="125" t="s">
        <v>425</v>
      </c>
    </row>
    <row r="3" spans="1:12" ht="39.950000000000003" customHeight="1" thickTop="1" x14ac:dyDescent="0.15">
      <c r="A3" s="20">
        <f>ROW()-2</f>
        <v>1</v>
      </c>
      <c r="B3" s="194" t="str">
        <f>G3</f>
        <v>鹿屋市</v>
      </c>
      <c r="C3" s="195" t="s">
        <v>162</v>
      </c>
      <c r="D3" s="196" t="s">
        <v>95</v>
      </c>
      <c r="E3" s="197" t="s">
        <v>266</v>
      </c>
      <c r="F3" s="67" t="s">
        <v>493</v>
      </c>
      <c r="G3" s="68" t="s">
        <v>43</v>
      </c>
      <c r="H3" s="197" t="s">
        <v>135</v>
      </c>
      <c r="I3" s="69" t="s">
        <v>233</v>
      </c>
      <c r="J3" s="69" t="s">
        <v>234</v>
      </c>
      <c r="K3" s="259" t="s">
        <v>649</v>
      </c>
      <c r="L3" s="11" t="s">
        <v>160</v>
      </c>
    </row>
    <row r="4" spans="1:12" ht="39.950000000000003" customHeight="1" x14ac:dyDescent="0.15">
      <c r="A4" s="20">
        <f t="shared" ref="A4:A38" si="0">ROW()-2</f>
        <v>2</v>
      </c>
      <c r="B4" s="99" t="str">
        <f>G4</f>
        <v>鹿屋市</v>
      </c>
      <c r="C4" s="100" t="s">
        <v>163</v>
      </c>
      <c r="D4" s="101" t="s">
        <v>546</v>
      </c>
      <c r="E4" s="74" t="s">
        <v>195</v>
      </c>
      <c r="F4" s="75" t="s">
        <v>1139</v>
      </c>
      <c r="G4" s="76" t="s">
        <v>43</v>
      </c>
      <c r="H4" s="74" t="s">
        <v>214</v>
      </c>
      <c r="I4" s="96" t="s">
        <v>235</v>
      </c>
      <c r="J4" s="96" t="s">
        <v>236</v>
      </c>
      <c r="K4" s="103" t="s">
        <v>648</v>
      </c>
      <c r="L4" s="18" t="s">
        <v>160</v>
      </c>
    </row>
    <row r="5" spans="1:12" ht="39.950000000000003" customHeight="1" x14ac:dyDescent="0.15">
      <c r="A5" s="20">
        <f t="shared" si="0"/>
        <v>3</v>
      </c>
      <c r="B5" s="99" t="str">
        <f t="shared" ref="B5:B38" si="1">G5</f>
        <v>鹿屋市</v>
      </c>
      <c r="C5" s="100" t="s">
        <v>164</v>
      </c>
      <c r="D5" s="101" t="s">
        <v>95</v>
      </c>
      <c r="E5" s="74" t="s">
        <v>196</v>
      </c>
      <c r="F5" s="75" t="s">
        <v>1140</v>
      </c>
      <c r="G5" s="76" t="s">
        <v>43</v>
      </c>
      <c r="H5" s="74" t="s">
        <v>215</v>
      </c>
      <c r="I5" s="96" t="s">
        <v>237</v>
      </c>
      <c r="J5" s="96" t="s">
        <v>237</v>
      </c>
      <c r="K5" s="103" t="s">
        <v>944</v>
      </c>
      <c r="L5" s="18" t="s">
        <v>160</v>
      </c>
    </row>
    <row r="6" spans="1:12" ht="39.950000000000003" customHeight="1" x14ac:dyDescent="0.15">
      <c r="A6" s="20">
        <f t="shared" si="0"/>
        <v>4</v>
      </c>
      <c r="B6" s="99" t="str">
        <f t="shared" si="1"/>
        <v>鹿屋市</v>
      </c>
      <c r="C6" s="100" t="s">
        <v>165</v>
      </c>
      <c r="D6" s="101" t="s">
        <v>184</v>
      </c>
      <c r="E6" s="74" t="s">
        <v>197</v>
      </c>
      <c r="F6" s="75" t="s">
        <v>495</v>
      </c>
      <c r="G6" s="76" t="s">
        <v>43</v>
      </c>
      <c r="H6" s="74" t="s">
        <v>216</v>
      </c>
      <c r="I6" s="96" t="s">
        <v>238</v>
      </c>
      <c r="J6" s="96" t="s">
        <v>239</v>
      </c>
      <c r="K6" s="103" t="s">
        <v>642</v>
      </c>
      <c r="L6" s="18" t="s">
        <v>160</v>
      </c>
    </row>
    <row r="7" spans="1:12" ht="39.950000000000003" customHeight="1" x14ac:dyDescent="0.15">
      <c r="A7" s="20">
        <f t="shared" si="0"/>
        <v>5</v>
      </c>
      <c r="B7" s="99" t="str">
        <f t="shared" si="1"/>
        <v>鹿屋市</v>
      </c>
      <c r="C7" s="100" t="s">
        <v>166</v>
      </c>
      <c r="D7" s="101" t="s">
        <v>95</v>
      </c>
      <c r="E7" s="74" t="s">
        <v>267</v>
      </c>
      <c r="F7" s="75" t="s">
        <v>1141</v>
      </c>
      <c r="G7" s="76" t="s">
        <v>43</v>
      </c>
      <c r="H7" s="74" t="s">
        <v>212</v>
      </c>
      <c r="I7" s="96" t="s">
        <v>231</v>
      </c>
      <c r="J7" s="96" t="s">
        <v>232</v>
      </c>
      <c r="K7" s="103" t="s">
        <v>650</v>
      </c>
      <c r="L7" s="18" t="s">
        <v>160</v>
      </c>
    </row>
    <row r="8" spans="1:12" ht="39.950000000000003" customHeight="1" x14ac:dyDescent="0.15">
      <c r="A8" s="20">
        <f t="shared" si="0"/>
        <v>6</v>
      </c>
      <c r="B8" s="99" t="str">
        <f t="shared" si="1"/>
        <v>鹿屋市</v>
      </c>
      <c r="C8" s="100" t="s">
        <v>67</v>
      </c>
      <c r="D8" s="101" t="s">
        <v>1447</v>
      </c>
      <c r="E8" s="74" t="s">
        <v>1450</v>
      </c>
      <c r="F8" s="75" t="s">
        <v>499</v>
      </c>
      <c r="G8" s="76" t="s">
        <v>43</v>
      </c>
      <c r="H8" s="74" t="s">
        <v>275</v>
      </c>
      <c r="I8" s="96" t="s">
        <v>279</v>
      </c>
      <c r="J8" s="96" t="s">
        <v>280</v>
      </c>
      <c r="K8" s="103" t="s">
        <v>917</v>
      </c>
      <c r="L8" s="18" t="s">
        <v>160</v>
      </c>
    </row>
    <row r="9" spans="1:12" ht="43.5" customHeight="1" x14ac:dyDescent="0.15">
      <c r="A9" s="20">
        <f t="shared" si="0"/>
        <v>7</v>
      </c>
      <c r="B9" s="99" t="str">
        <f t="shared" si="1"/>
        <v>鹿屋市</v>
      </c>
      <c r="C9" s="100">
        <v>4610300933</v>
      </c>
      <c r="D9" s="101" t="s">
        <v>863</v>
      </c>
      <c r="E9" s="74" t="s">
        <v>884</v>
      </c>
      <c r="F9" s="75" t="s">
        <v>1157</v>
      </c>
      <c r="G9" s="76" t="s">
        <v>440</v>
      </c>
      <c r="H9" s="74" t="s">
        <v>865</v>
      </c>
      <c r="I9" s="96" t="s">
        <v>866</v>
      </c>
      <c r="J9" s="96" t="s">
        <v>808</v>
      </c>
      <c r="K9" s="103" t="s">
        <v>642</v>
      </c>
      <c r="L9" s="18" t="s">
        <v>160</v>
      </c>
    </row>
    <row r="10" spans="1:12" ht="39.950000000000003" customHeight="1" x14ac:dyDescent="0.15">
      <c r="A10" s="20">
        <f t="shared" si="0"/>
        <v>8</v>
      </c>
      <c r="B10" s="99" t="str">
        <f t="shared" si="1"/>
        <v>鹿屋市</v>
      </c>
      <c r="C10" s="100" t="s">
        <v>182</v>
      </c>
      <c r="D10" s="101" t="s">
        <v>112</v>
      </c>
      <c r="E10" s="74" t="s">
        <v>995</v>
      </c>
      <c r="F10" s="75" t="s">
        <v>1145</v>
      </c>
      <c r="G10" s="76" t="s">
        <v>440</v>
      </c>
      <c r="H10" s="74" t="s">
        <v>960</v>
      </c>
      <c r="I10" s="96" t="s">
        <v>961</v>
      </c>
      <c r="J10" s="96" t="s">
        <v>962</v>
      </c>
      <c r="K10" s="103" t="s">
        <v>963</v>
      </c>
      <c r="L10" s="18" t="s">
        <v>160</v>
      </c>
    </row>
    <row r="11" spans="1:12" ht="39.950000000000003" customHeight="1" x14ac:dyDescent="0.15">
      <c r="A11" s="20">
        <f t="shared" si="0"/>
        <v>9</v>
      </c>
      <c r="B11" s="99" t="str">
        <f t="shared" si="1"/>
        <v>鹿屋市</v>
      </c>
      <c r="C11" s="100">
        <v>4610301444</v>
      </c>
      <c r="D11" s="101" t="s">
        <v>1711</v>
      </c>
      <c r="E11" s="74" t="s">
        <v>1075</v>
      </c>
      <c r="F11" s="75" t="s">
        <v>489</v>
      </c>
      <c r="G11" s="76" t="s">
        <v>440</v>
      </c>
      <c r="H11" s="74" t="s">
        <v>1090</v>
      </c>
      <c r="I11" s="96" t="s">
        <v>1076</v>
      </c>
      <c r="J11" s="96" t="s">
        <v>1077</v>
      </c>
      <c r="K11" s="103" t="s">
        <v>647</v>
      </c>
      <c r="L11" s="18" t="s">
        <v>160</v>
      </c>
    </row>
    <row r="12" spans="1:12" ht="39.950000000000003" customHeight="1" x14ac:dyDescent="0.15">
      <c r="A12" s="20">
        <f t="shared" si="0"/>
        <v>10</v>
      </c>
      <c r="B12" s="99" t="str">
        <f t="shared" si="1"/>
        <v>鹿屋市</v>
      </c>
      <c r="C12" s="100">
        <v>4610300974</v>
      </c>
      <c r="D12" s="101" t="s">
        <v>907</v>
      </c>
      <c r="E12" s="74" t="s">
        <v>908</v>
      </c>
      <c r="F12" s="75" t="s">
        <v>1144</v>
      </c>
      <c r="G12" s="76" t="s">
        <v>440</v>
      </c>
      <c r="H12" s="74" t="s">
        <v>909</v>
      </c>
      <c r="I12" s="96" t="s">
        <v>910</v>
      </c>
      <c r="J12" s="96" t="s">
        <v>911</v>
      </c>
      <c r="K12" s="103" t="s">
        <v>1321</v>
      </c>
      <c r="L12" s="18" t="s">
        <v>933</v>
      </c>
    </row>
    <row r="13" spans="1:12" s="167" customFormat="1" ht="39.950000000000003" customHeight="1" x14ac:dyDescent="0.15">
      <c r="A13" s="20">
        <f t="shared" si="0"/>
        <v>11</v>
      </c>
      <c r="B13" s="99" t="str">
        <f t="shared" si="1"/>
        <v>鹿屋市</v>
      </c>
      <c r="C13" s="100">
        <v>4610301238</v>
      </c>
      <c r="D13" s="101" t="s">
        <v>1385</v>
      </c>
      <c r="E13" s="74" t="s">
        <v>1394</v>
      </c>
      <c r="F13" s="75" t="s">
        <v>444</v>
      </c>
      <c r="G13" s="76" t="s">
        <v>440</v>
      </c>
      <c r="H13" s="74" t="s">
        <v>1387</v>
      </c>
      <c r="I13" s="96" t="s">
        <v>1395</v>
      </c>
      <c r="J13" s="96" t="s">
        <v>1396</v>
      </c>
      <c r="K13" s="103" t="s">
        <v>1393</v>
      </c>
      <c r="L13" s="18" t="s">
        <v>933</v>
      </c>
    </row>
    <row r="14" spans="1:12" s="167" customFormat="1" ht="39.950000000000003" customHeight="1" x14ac:dyDescent="0.15">
      <c r="A14" s="20">
        <f t="shared" si="0"/>
        <v>12</v>
      </c>
      <c r="B14" s="99" t="str">
        <f t="shared" si="1"/>
        <v>鹿屋市</v>
      </c>
      <c r="C14" s="100">
        <v>4610301261</v>
      </c>
      <c r="D14" s="101" t="s">
        <v>844</v>
      </c>
      <c r="E14" s="74" t="s">
        <v>855</v>
      </c>
      <c r="F14" s="75" t="s">
        <v>1144</v>
      </c>
      <c r="G14" s="76" t="s">
        <v>384</v>
      </c>
      <c r="H14" s="74" t="s">
        <v>845</v>
      </c>
      <c r="I14" s="96" t="s">
        <v>846</v>
      </c>
      <c r="J14" s="96" t="s">
        <v>846</v>
      </c>
      <c r="K14" s="103" t="s">
        <v>1428</v>
      </c>
      <c r="L14" s="18" t="s">
        <v>933</v>
      </c>
    </row>
    <row r="15" spans="1:12" s="167" customFormat="1" ht="39.950000000000003" customHeight="1" x14ac:dyDescent="0.15">
      <c r="A15" s="20">
        <f t="shared" si="0"/>
        <v>13</v>
      </c>
      <c r="B15" s="99" t="str">
        <f t="shared" ref="B15" si="2">G15</f>
        <v>鹿屋市</v>
      </c>
      <c r="C15" s="100">
        <v>4610301527</v>
      </c>
      <c r="D15" s="101" t="s">
        <v>2058</v>
      </c>
      <c r="E15" s="74" t="s">
        <v>666</v>
      </c>
      <c r="F15" s="75" t="s">
        <v>2064</v>
      </c>
      <c r="G15" s="76" t="s">
        <v>384</v>
      </c>
      <c r="H15" s="74" t="s">
        <v>2061</v>
      </c>
      <c r="I15" s="96" t="s">
        <v>2059</v>
      </c>
      <c r="J15" s="96" t="s">
        <v>2062</v>
      </c>
      <c r="K15" s="103" t="s">
        <v>2063</v>
      </c>
      <c r="L15" s="18" t="s">
        <v>933</v>
      </c>
    </row>
    <row r="16" spans="1:12" s="167" customFormat="1" ht="39.950000000000003" customHeight="1" x14ac:dyDescent="0.15">
      <c r="A16" s="20">
        <f t="shared" si="0"/>
        <v>14</v>
      </c>
      <c r="B16" s="339" t="str">
        <f t="shared" ref="B16" si="3">G16</f>
        <v>鹿屋市</v>
      </c>
      <c r="C16" s="340">
        <v>4610301527</v>
      </c>
      <c r="D16" s="341" t="s">
        <v>2058</v>
      </c>
      <c r="E16" s="342" t="s">
        <v>2143</v>
      </c>
      <c r="F16" s="343" t="s">
        <v>1442</v>
      </c>
      <c r="G16" s="344" t="s">
        <v>384</v>
      </c>
      <c r="H16" s="342" t="s">
        <v>2144</v>
      </c>
      <c r="I16" s="345" t="s">
        <v>2145</v>
      </c>
      <c r="J16" s="345" t="s">
        <v>2146</v>
      </c>
      <c r="K16" s="364" t="s">
        <v>2148</v>
      </c>
      <c r="L16" s="337" t="s">
        <v>2138</v>
      </c>
    </row>
    <row r="17" spans="1:12" ht="39.950000000000003" customHeight="1" x14ac:dyDescent="0.15">
      <c r="A17" s="20">
        <f t="shared" si="0"/>
        <v>15</v>
      </c>
      <c r="B17" s="99" t="str">
        <f t="shared" si="1"/>
        <v>垂水市</v>
      </c>
      <c r="C17" s="100" t="s">
        <v>167</v>
      </c>
      <c r="D17" s="101" t="s">
        <v>185</v>
      </c>
      <c r="E17" s="74" t="s">
        <v>199</v>
      </c>
      <c r="F17" s="75" t="s">
        <v>1146</v>
      </c>
      <c r="G17" s="76" t="s">
        <v>44</v>
      </c>
      <c r="H17" s="74" t="s">
        <v>217</v>
      </c>
      <c r="I17" s="96" t="s">
        <v>240</v>
      </c>
      <c r="J17" s="96" t="s">
        <v>240</v>
      </c>
      <c r="K17" s="103" t="s">
        <v>763</v>
      </c>
      <c r="L17" s="18" t="s">
        <v>160</v>
      </c>
    </row>
    <row r="18" spans="1:12" ht="39.950000000000003" customHeight="1" x14ac:dyDescent="0.15">
      <c r="A18" s="20">
        <f t="shared" si="0"/>
        <v>16</v>
      </c>
      <c r="B18" s="99" t="str">
        <f t="shared" si="1"/>
        <v>垂水市</v>
      </c>
      <c r="C18" s="100" t="s">
        <v>168</v>
      </c>
      <c r="D18" s="101" t="s">
        <v>185</v>
      </c>
      <c r="E18" s="74" t="s">
        <v>200</v>
      </c>
      <c r="F18" s="75" t="s">
        <v>1147</v>
      </c>
      <c r="G18" s="76" t="s">
        <v>44</v>
      </c>
      <c r="H18" s="74" t="s">
        <v>218</v>
      </c>
      <c r="I18" s="96" t="s">
        <v>241</v>
      </c>
      <c r="J18" s="96" t="s">
        <v>241</v>
      </c>
      <c r="K18" s="103" t="s">
        <v>763</v>
      </c>
      <c r="L18" s="18" t="s">
        <v>160</v>
      </c>
    </row>
    <row r="19" spans="1:12" ht="39.950000000000003" customHeight="1" x14ac:dyDescent="0.15">
      <c r="A19" s="20">
        <f t="shared" si="0"/>
        <v>17</v>
      </c>
      <c r="B19" s="99" t="str">
        <f t="shared" si="1"/>
        <v>垂水市</v>
      </c>
      <c r="C19" s="100" t="s">
        <v>169</v>
      </c>
      <c r="D19" s="101" t="s">
        <v>513</v>
      </c>
      <c r="E19" s="74" t="s">
        <v>201</v>
      </c>
      <c r="F19" s="75" t="s">
        <v>1148</v>
      </c>
      <c r="G19" s="76" t="s">
        <v>44</v>
      </c>
      <c r="H19" s="74" t="s">
        <v>219</v>
      </c>
      <c r="I19" s="96" t="s">
        <v>242</v>
      </c>
      <c r="J19" s="96" t="s">
        <v>242</v>
      </c>
      <c r="K19" s="103" t="s">
        <v>764</v>
      </c>
      <c r="L19" s="18" t="s">
        <v>160</v>
      </c>
    </row>
    <row r="20" spans="1:12" ht="39.950000000000003" customHeight="1" x14ac:dyDescent="0.15">
      <c r="A20" s="20">
        <f t="shared" si="0"/>
        <v>18</v>
      </c>
      <c r="B20" s="99" t="str">
        <f t="shared" si="1"/>
        <v>垂水市</v>
      </c>
      <c r="C20" s="100" t="s">
        <v>170</v>
      </c>
      <c r="D20" s="101" t="s">
        <v>186</v>
      </c>
      <c r="E20" s="74" t="s">
        <v>202</v>
      </c>
      <c r="F20" s="75" t="s">
        <v>1149</v>
      </c>
      <c r="G20" s="76" t="s">
        <v>44</v>
      </c>
      <c r="H20" s="74" t="s">
        <v>220</v>
      </c>
      <c r="I20" s="96" t="s">
        <v>243</v>
      </c>
      <c r="J20" s="96" t="s">
        <v>244</v>
      </c>
      <c r="K20" s="103" t="s">
        <v>764</v>
      </c>
      <c r="L20" s="18" t="s">
        <v>160</v>
      </c>
    </row>
    <row r="21" spans="1:12" ht="39.950000000000003" customHeight="1" x14ac:dyDescent="0.15">
      <c r="A21" s="20">
        <f t="shared" si="0"/>
        <v>19</v>
      </c>
      <c r="B21" s="99" t="str">
        <f t="shared" si="1"/>
        <v>垂水市</v>
      </c>
      <c r="C21" s="100" t="s">
        <v>171</v>
      </c>
      <c r="D21" s="101" t="s">
        <v>187</v>
      </c>
      <c r="E21" s="74" t="s">
        <v>268</v>
      </c>
      <c r="F21" s="75" t="s">
        <v>1150</v>
      </c>
      <c r="G21" s="76" t="s">
        <v>44</v>
      </c>
      <c r="H21" s="74" t="s">
        <v>221</v>
      </c>
      <c r="I21" s="96" t="s">
        <v>245</v>
      </c>
      <c r="J21" s="96" t="s">
        <v>246</v>
      </c>
      <c r="K21" s="103" t="s">
        <v>643</v>
      </c>
      <c r="L21" s="18" t="s">
        <v>160</v>
      </c>
    </row>
    <row r="22" spans="1:12" ht="39.950000000000003" customHeight="1" x14ac:dyDescent="0.15">
      <c r="A22" s="20">
        <f t="shared" si="0"/>
        <v>20</v>
      </c>
      <c r="B22" s="99" t="str">
        <f t="shared" si="1"/>
        <v>垂水市</v>
      </c>
      <c r="C22" s="100" t="s">
        <v>260</v>
      </c>
      <c r="D22" s="101" t="s">
        <v>261</v>
      </c>
      <c r="E22" s="74" t="s">
        <v>269</v>
      </c>
      <c r="F22" s="75" t="s">
        <v>1158</v>
      </c>
      <c r="G22" s="76" t="s">
        <v>44</v>
      </c>
      <c r="H22" s="74" t="s">
        <v>276</v>
      </c>
      <c r="I22" s="96" t="s">
        <v>281</v>
      </c>
      <c r="J22" s="96" t="s">
        <v>282</v>
      </c>
      <c r="K22" s="103" t="s">
        <v>651</v>
      </c>
      <c r="L22" s="18" t="s">
        <v>160</v>
      </c>
    </row>
    <row r="23" spans="1:12" ht="39.950000000000003" customHeight="1" x14ac:dyDescent="0.15">
      <c r="A23" s="20">
        <f t="shared" si="0"/>
        <v>21</v>
      </c>
      <c r="B23" s="99" t="str">
        <f t="shared" si="1"/>
        <v>曽於市</v>
      </c>
      <c r="C23" s="100" t="s">
        <v>173</v>
      </c>
      <c r="D23" s="101" t="s">
        <v>189</v>
      </c>
      <c r="E23" s="74" t="s">
        <v>204</v>
      </c>
      <c r="F23" s="75" t="s">
        <v>1151</v>
      </c>
      <c r="G23" s="76" t="s">
        <v>45</v>
      </c>
      <c r="H23" s="74" t="s">
        <v>512</v>
      </c>
      <c r="I23" s="96" t="s">
        <v>249</v>
      </c>
      <c r="J23" s="96" t="s">
        <v>249</v>
      </c>
      <c r="K23" s="103" t="s">
        <v>643</v>
      </c>
      <c r="L23" s="18" t="s">
        <v>160</v>
      </c>
    </row>
    <row r="24" spans="1:12" ht="39.950000000000003" customHeight="1" x14ac:dyDescent="0.15">
      <c r="A24" s="20">
        <f t="shared" si="0"/>
        <v>22</v>
      </c>
      <c r="B24" s="99" t="str">
        <f t="shared" si="1"/>
        <v>曽於市</v>
      </c>
      <c r="C24" s="100" t="s">
        <v>174</v>
      </c>
      <c r="D24" s="101" t="s">
        <v>190</v>
      </c>
      <c r="E24" s="74" t="s">
        <v>270</v>
      </c>
      <c r="F24" s="75" t="s">
        <v>500</v>
      </c>
      <c r="G24" s="76" t="s">
        <v>45</v>
      </c>
      <c r="H24" s="74" t="s">
        <v>223</v>
      </c>
      <c r="I24" s="96" t="s">
        <v>54</v>
      </c>
      <c r="J24" s="96" t="s">
        <v>55</v>
      </c>
      <c r="K24" s="103" t="s">
        <v>643</v>
      </c>
      <c r="L24" s="18" t="s">
        <v>160</v>
      </c>
    </row>
    <row r="25" spans="1:12" ht="39.950000000000003" customHeight="1" x14ac:dyDescent="0.15">
      <c r="A25" s="20">
        <f t="shared" si="0"/>
        <v>23</v>
      </c>
      <c r="B25" s="99" t="str">
        <f t="shared" si="1"/>
        <v>曽於市</v>
      </c>
      <c r="C25" s="100" t="s">
        <v>262</v>
      </c>
      <c r="D25" s="101" t="s">
        <v>102</v>
      </c>
      <c r="E25" s="74" t="s">
        <v>271</v>
      </c>
      <c r="F25" s="75" t="s">
        <v>504</v>
      </c>
      <c r="G25" s="76" t="s">
        <v>45</v>
      </c>
      <c r="H25" s="74" t="s">
        <v>141</v>
      </c>
      <c r="I25" s="96" t="s">
        <v>283</v>
      </c>
      <c r="J25" s="96" t="s">
        <v>284</v>
      </c>
      <c r="K25" s="103" t="s">
        <v>652</v>
      </c>
      <c r="L25" s="18" t="s">
        <v>160</v>
      </c>
    </row>
    <row r="26" spans="1:12" ht="39.950000000000003" customHeight="1" x14ac:dyDescent="0.15">
      <c r="A26" s="20">
        <f t="shared" si="0"/>
        <v>24</v>
      </c>
      <c r="B26" s="99" t="str">
        <f t="shared" si="1"/>
        <v>曽於市</v>
      </c>
      <c r="C26" s="100" t="s">
        <v>263</v>
      </c>
      <c r="D26" s="101" t="s">
        <v>189</v>
      </c>
      <c r="E26" s="74" t="s">
        <v>272</v>
      </c>
      <c r="F26" s="75" t="s">
        <v>1151</v>
      </c>
      <c r="G26" s="76" t="s">
        <v>45</v>
      </c>
      <c r="H26" s="74" t="s">
        <v>224</v>
      </c>
      <c r="I26" s="96" t="s">
        <v>537</v>
      </c>
      <c r="J26" s="96" t="s">
        <v>538</v>
      </c>
      <c r="K26" s="103" t="s">
        <v>647</v>
      </c>
      <c r="L26" s="18" t="s">
        <v>160</v>
      </c>
    </row>
    <row r="27" spans="1:12" ht="39.950000000000003" customHeight="1" x14ac:dyDescent="0.15">
      <c r="A27" s="20">
        <f t="shared" si="0"/>
        <v>25</v>
      </c>
      <c r="B27" s="99" t="str">
        <f t="shared" si="1"/>
        <v>曽於市</v>
      </c>
      <c r="C27" s="100">
        <v>4611700412</v>
      </c>
      <c r="D27" s="101" t="s">
        <v>769</v>
      </c>
      <c r="E27" s="74" t="s">
        <v>770</v>
      </c>
      <c r="F27" s="75" t="s">
        <v>1151</v>
      </c>
      <c r="G27" s="76" t="s">
        <v>454</v>
      </c>
      <c r="H27" s="74" t="s">
        <v>771</v>
      </c>
      <c r="I27" s="96" t="s">
        <v>772</v>
      </c>
      <c r="J27" s="96" t="s">
        <v>773</v>
      </c>
      <c r="K27" s="103" t="s">
        <v>774</v>
      </c>
      <c r="L27" s="18" t="s">
        <v>443</v>
      </c>
    </row>
    <row r="28" spans="1:12" ht="39.950000000000003" customHeight="1" x14ac:dyDescent="0.15">
      <c r="A28" s="20">
        <f t="shared" si="0"/>
        <v>26</v>
      </c>
      <c r="B28" s="99" t="str">
        <f t="shared" si="1"/>
        <v>志布志市</v>
      </c>
      <c r="C28" s="100" t="s">
        <v>264</v>
      </c>
      <c r="D28" s="101" t="s">
        <v>103</v>
      </c>
      <c r="E28" s="74" t="s">
        <v>273</v>
      </c>
      <c r="F28" s="75" t="s">
        <v>506</v>
      </c>
      <c r="G28" s="76" t="s">
        <v>46</v>
      </c>
      <c r="H28" s="74" t="s">
        <v>277</v>
      </c>
      <c r="I28" s="96" t="s">
        <v>56</v>
      </c>
      <c r="J28" s="96" t="s">
        <v>547</v>
      </c>
      <c r="K28" s="103" t="s">
        <v>643</v>
      </c>
      <c r="L28" s="18" t="s">
        <v>160</v>
      </c>
    </row>
    <row r="29" spans="1:12" ht="39.950000000000003" customHeight="1" x14ac:dyDescent="0.15">
      <c r="A29" s="20">
        <f t="shared" si="0"/>
        <v>27</v>
      </c>
      <c r="B29" s="99" t="str">
        <f t="shared" si="1"/>
        <v>志布志市</v>
      </c>
      <c r="C29" s="100">
        <v>4614100255</v>
      </c>
      <c r="D29" s="101" t="s">
        <v>1780</v>
      </c>
      <c r="E29" s="74" t="s">
        <v>1781</v>
      </c>
      <c r="F29" s="75" t="s">
        <v>1775</v>
      </c>
      <c r="G29" s="76" t="s">
        <v>1776</v>
      </c>
      <c r="H29" s="74" t="s">
        <v>1777</v>
      </c>
      <c r="I29" s="96" t="s">
        <v>1778</v>
      </c>
      <c r="J29" s="96" t="s">
        <v>1779</v>
      </c>
      <c r="K29" s="103" t="s">
        <v>1782</v>
      </c>
      <c r="L29" s="18" t="s">
        <v>160</v>
      </c>
    </row>
    <row r="30" spans="1:12" ht="39.950000000000003" customHeight="1" x14ac:dyDescent="0.15">
      <c r="A30" s="20">
        <f t="shared" si="0"/>
        <v>28</v>
      </c>
      <c r="B30" s="99" t="str">
        <f t="shared" si="1"/>
        <v>大崎町</v>
      </c>
      <c r="C30" s="100" t="s">
        <v>177</v>
      </c>
      <c r="D30" s="101" t="s">
        <v>191</v>
      </c>
      <c r="E30" s="74" t="s">
        <v>206</v>
      </c>
      <c r="F30" s="75" t="s">
        <v>508</v>
      </c>
      <c r="G30" s="76" t="s">
        <v>47</v>
      </c>
      <c r="H30" s="74" t="s">
        <v>225</v>
      </c>
      <c r="I30" s="96" t="s">
        <v>252</v>
      </c>
      <c r="J30" s="96" t="s">
        <v>253</v>
      </c>
      <c r="K30" s="260" t="s">
        <v>644</v>
      </c>
      <c r="L30" s="18" t="s">
        <v>160</v>
      </c>
    </row>
    <row r="31" spans="1:12" ht="39.950000000000003" customHeight="1" x14ac:dyDescent="0.15">
      <c r="A31" s="20">
        <f t="shared" si="0"/>
        <v>29</v>
      </c>
      <c r="B31" s="99" t="str">
        <f t="shared" si="1"/>
        <v>大崎町</v>
      </c>
      <c r="C31" s="100" t="s">
        <v>178</v>
      </c>
      <c r="D31" s="101" t="s">
        <v>191</v>
      </c>
      <c r="E31" s="74" t="s">
        <v>207</v>
      </c>
      <c r="F31" s="75" t="s">
        <v>508</v>
      </c>
      <c r="G31" s="76" t="s">
        <v>47</v>
      </c>
      <c r="H31" s="74" t="s">
        <v>426</v>
      </c>
      <c r="I31" s="96" t="s">
        <v>427</v>
      </c>
      <c r="J31" s="96" t="s">
        <v>428</v>
      </c>
      <c r="K31" s="103" t="s">
        <v>645</v>
      </c>
      <c r="L31" s="18" t="s">
        <v>160</v>
      </c>
    </row>
    <row r="32" spans="1:12" ht="39.950000000000003" customHeight="1" x14ac:dyDescent="0.15">
      <c r="A32" s="20">
        <f t="shared" si="0"/>
        <v>30</v>
      </c>
      <c r="B32" s="99" t="str">
        <f t="shared" si="1"/>
        <v>大崎町</v>
      </c>
      <c r="C32" s="100" t="s">
        <v>80</v>
      </c>
      <c r="D32" s="101" t="s">
        <v>106</v>
      </c>
      <c r="E32" s="74" t="s">
        <v>274</v>
      </c>
      <c r="F32" s="75" t="s">
        <v>508</v>
      </c>
      <c r="G32" s="76" t="s">
        <v>47</v>
      </c>
      <c r="H32" s="74" t="s">
        <v>278</v>
      </c>
      <c r="I32" s="96" t="s">
        <v>285</v>
      </c>
      <c r="J32" s="96" t="s">
        <v>429</v>
      </c>
      <c r="K32" s="103" t="s">
        <v>651</v>
      </c>
      <c r="L32" s="18" t="s">
        <v>160</v>
      </c>
    </row>
    <row r="33" spans="1:12" ht="39.950000000000003" customHeight="1" x14ac:dyDescent="0.15">
      <c r="A33" s="20">
        <f t="shared" si="0"/>
        <v>31</v>
      </c>
      <c r="B33" s="99" t="str">
        <f t="shared" si="1"/>
        <v>東串良町</v>
      </c>
      <c r="C33" s="100" t="s">
        <v>83</v>
      </c>
      <c r="D33" s="101" t="s">
        <v>108</v>
      </c>
      <c r="E33" s="74" t="s">
        <v>208</v>
      </c>
      <c r="F33" s="75" t="s">
        <v>1154</v>
      </c>
      <c r="G33" s="76" t="s">
        <v>48</v>
      </c>
      <c r="H33" s="74" t="s">
        <v>147</v>
      </c>
      <c r="I33" s="96" t="s">
        <v>155</v>
      </c>
      <c r="J33" s="96" t="s">
        <v>156</v>
      </c>
      <c r="K33" s="103" t="s">
        <v>646</v>
      </c>
      <c r="L33" s="18" t="s">
        <v>160</v>
      </c>
    </row>
    <row r="34" spans="1:12" ht="39.950000000000003" customHeight="1" x14ac:dyDescent="0.15">
      <c r="A34" s="20">
        <f t="shared" si="0"/>
        <v>32</v>
      </c>
      <c r="B34" s="99" t="str">
        <f t="shared" si="1"/>
        <v>錦江町</v>
      </c>
      <c r="C34" s="100" t="s">
        <v>179</v>
      </c>
      <c r="D34" s="101" t="s">
        <v>192</v>
      </c>
      <c r="E34" s="74" t="s">
        <v>209</v>
      </c>
      <c r="F34" s="75" t="s">
        <v>1155</v>
      </c>
      <c r="G34" s="76" t="s">
        <v>49</v>
      </c>
      <c r="H34" s="74" t="s">
        <v>226</v>
      </c>
      <c r="I34" s="96" t="s">
        <v>254</v>
      </c>
      <c r="J34" s="96" t="s">
        <v>255</v>
      </c>
      <c r="K34" s="103" t="s">
        <v>642</v>
      </c>
      <c r="L34" s="18" t="s">
        <v>160</v>
      </c>
    </row>
    <row r="35" spans="1:12" ht="39.950000000000003" customHeight="1" x14ac:dyDescent="0.15">
      <c r="A35" s="20">
        <f t="shared" si="0"/>
        <v>33</v>
      </c>
      <c r="B35" s="99" t="str">
        <f t="shared" si="1"/>
        <v>錦江町</v>
      </c>
      <c r="C35" s="100">
        <v>4613015355</v>
      </c>
      <c r="D35" s="101" t="s">
        <v>1649</v>
      </c>
      <c r="E35" s="74" t="s">
        <v>1650</v>
      </c>
      <c r="F35" s="75" t="s">
        <v>1651</v>
      </c>
      <c r="G35" s="76" t="s">
        <v>1645</v>
      </c>
      <c r="H35" s="74" t="s">
        <v>1646</v>
      </c>
      <c r="I35" s="96" t="s">
        <v>1647</v>
      </c>
      <c r="J35" s="96" t="s">
        <v>1648</v>
      </c>
      <c r="K35" s="103" t="s">
        <v>774</v>
      </c>
      <c r="L35" s="18" t="s">
        <v>160</v>
      </c>
    </row>
    <row r="36" spans="1:12" ht="39.950000000000003" customHeight="1" x14ac:dyDescent="0.15">
      <c r="A36" s="20">
        <f t="shared" si="0"/>
        <v>34</v>
      </c>
      <c r="B36" s="99" t="str">
        <f t="shared" si="1"/>
        <v>南大隅町</v>
      </c>
      <c r="C36" s="100">
        <v>4613005026</v>
      </c>
      <c r="D36" s="101" t="s">
        <v>193</v>
      </c>
      <c r="E36" s="74" t="s">
        <v>840</v>
      </c>
      <c r="F36" s="75" t="s">
        <v>1156</v>
      </c>
      <c r="G36" s="76" t="s">
        <v>50</v>
      </c>
      <c r="H36" s="74" t="s">
        <v>827</v>
      </c>
      <c r="I36" s="96" t="s">
        <v>828</v>
      </c>
      <c r="J36" s="96" t="s">
        <v>829</v>
      </c>
      <c r="K36" s="103" t="s">
        <v>647</v>
      </c>
      <c r="L36" s="18" t="s">
        <v>160</v>
      </c>
    </row>
    <row r="37" spans="1:12" ht="39.950000000000003" customHeight="1" x14ac:dyDescent="0.15">
      <c r="A37" s="20">
        <f t="shared" si="0"/>
        <v>35</v>
      </c>
      <c r="B37" s="99" t="str">
        <f t="shared" si="1"/>
        <v>南大隅町</v>
      </c>
      <c r="C37" s="100" t="s">
        <v>180</v>
      </c>
      <c r="D37" s="101" t="s">
        <v>193</v>
      </c>
      <c r="E37" s="74" t="s">
        <v>210</v>
      </c>
      <c r="F37" s="75" t="s">
        <v>1156</v>
      </c>
      <c r="G37" s="76" t="s">
        <v>50</v>
      </c>
      <c r="H37" s="74" t="s">
        <v>228</v>
      </c>
      <c r="I37" s="96" t="s">
        <v>256</v>
      </c>
      <c r="J37" s="96" t="s">
        <v>257</v>
      </c>
      <c r="K37" s="103" t="s">
        <v>647</v>
      </c>
      <c r="L37" s="18" t="s">
        <v>160</v>
      </c>
    </row>
    <row r="38" spans="1:12" ht="39.950000000000003" customHeight="1" thickBot="1" x14ac:dyDescent="0.2">
      <c r="A38" s="20">
        <f t="shared" si="0"/>
        <v>36</v>
      </c>
      <c r="B38" s="257" t="str">
        <f t="shared" si="1"/>
        <v>肝付町</v>
      </c>
      <c r="C38" s="154">
        <v>4613015389</v>
      </c>
      <c r="D38" s="155" t="s">
        <v>1783</v>
      </c>
      <c r="E38" s="156" t="s">
        <v>1784</v>
      </c>
      <c r="F38" s="157" t="s">
        <v>1493</v>
      </c>
      <c r="G38" s="158" t="s">
        <v>51</v>
      </c>
      <c r="H38" s="156" t="s">
        <v>1785</v>
      </c>
      <c r="I38" s="159" t="s">
        <v>1786</v>
      </c>
      <c r="J38" s="159" t="s">
        <v>1769</v>
      </c>
      <c r="K38" s="160" t="s">
        <v>1787</v>
      </c>
      <c r="L38" s="273" t="s">
        <v>160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ignoredErrors>
    <ignoredError sqref="D17:D18 C37:E37 E17:E26 D20:D26 C17:C26 C30:E34 C3:C8 D3:E7 C28:E2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E5" sqref="E5:H5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6.625" style="29" customWidth="1"/>
    <col min="12" max="12" width="9.75" style="24" customWidth="1"/>
    <col min="13" max="16384" width="9" style="31"/>
  </cols>
  <sheetData>
    <row r="1" spans="1:12" s="3" customFormat="1" ht="24.75" thickBot="1" x14ac:dyDescent="0.2">
      <c r="A1" s="378" t="s">
        <v>1207</v>
      </c>
      <c r="B1" s="378"/>
      <c r="C1" s="378"/>
      <c r="D1" s="378"/>
      <c r="E1" s="19"/>
      <c r="F1" s="2"/>
      <c r="G1" s="21"/>
      <c r="H1" s="19"/>
      <c r="I1" s="20"/>
      <c r="J1" s="20"/>
      <c r="K1" s="205" t="s">
        <v>2149</v>
      </c>
      <c r="L1" s="23"/>
    </row>
    <row r="2" spans="1:12" s="29" customFormat="1" ht="39.950000000000003" customHeight="1" thickBot="1" x14ac:dyDescent="0.2">
      <c r="A2" s="46"/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379" t="s">
        <v>422</v>
      </c>
      <c r="H2" s="380"/>
      <c r="I2" s="124" t="s">
        <v>423</v>
      </c>
      <c r="J2" s="124" t="s">
        <v>424</v>
      </c>
      <c r="K2" s="125" t="s">
        <v>425</v>
      </c>
      <c r="L2" s="30"/>
    </row>
    <row r="3" spans="1:12" ht="39.950000000000003" customHeight="1" thickTop="1" x14ac:dyDescent="0.15">
      <c r="B3" s="32"/>
      <c r="C3" s="33"/>
      <c r="D3" s="34"/>
      <c r="E3" s="35"/>
      <c r="F3" s="36"/>
      <c r="G3" s="37"/>
      <c r="H3" s="35"/>
      <c r="I3" s="38"/>
      <c r="J3" s="38"/>
      <c r="K3" s="39"/>
    </row>
    <row r="4" spans="1:12" ht="39.950000000000003" customHeight="1" x14ac:dyDescent="0.15">
      <c r="B4" s="25"/>
      <c r="C4" s="26"/>
      <c r="D4" s="27"/>
      <c r="E4" s="28"/>
      <c r="F4" s="40"/>
      <c r="G4" s="41"/>
      <c r="H4" s="28"/>
      <c r="I4" s="42"/>
      <c r="J4" s="42"/>
      <c r="K4" s="43"/>
    </row>
    <row r="5" spans="1:12" ht="39.950000000000003" customHeight="1" x14ac:dyDescent="0.15">
      <c r="B5" s="25"/>
      <c r="C5" s="26"/>
      <c r="D5" s="27"/>
      <c r="E5" s="381" t="s">
        <v>415</v>
      </c>
      <c r="F5" s="382"/>
      <c r="G5" s="382"/>
      <c r="H5" s="383"/>
      <c r="I5" s="42"/>
      <c r="J5" s="42"/>
      <c r="K5" s="43"/>
    </row>
    <row r="6" spans="1:12" ht="39.950000000000003" customHeight="1" x14ac:dyDescent="0.15">
      <c r="B6" s="25"/>
      <c r="C6" s="26"/>
      <c r="D6" s="27"/>
      <c r="E6" s="28"/>
      <c r="F6" s="40"/>
      <c r="G6" s="41"/>
      <c r="H6" s="28"/>
      <c r="I6" s="42"/>
      <c r="J6" s="42"/>
      <c r="K6" s="43"/>
    </row>
    <row r="7" spans="1:12" ht="39.950000000000003" customHeight="1" thickBot="1" x14ac:dyDescent="0.2">
      <c r="B7" s="104"/>
      <c r="C7" s="105"/>
      <c r="D7" s="147"/>
      <c r="E7" s="56"/>
      <c r="F7" s="106"/>
      <c r="G7" s="113"/>
      <c r="H7" s="56"/>
      <c r="I7" s="107"/>
      <c r="J7" s="107"/>
      <c r="K7" s="148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view="pageBreakPreview" zoomScaleNormal="100" zoomScaleSheetLayoutView="100" workbookViewId="0">
      <selection activeCell="A3" sqref="A3:A18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6384" width="9" style="3"/>
  </cols>
  <sheetData>
    <row r="1" spans="1:12" ht="24.75" thickBot="1" x14ac:dyDescent="0.2">
      <c r="A1" s="378" t="s">
        <v>1208</v>
      </c>
      <c r="B1" s="378"/>
      <c r="C1" s="378"/>
      <c r="D1" s="378"/>
      <c r="K1" s="205" t="s">
        <v>2149</v>
      </c>
      <c r="L1" s="205"/>
    </row>
    <row r="2" spans="1:12" s="2" customFormat="1" ht="39.950000000000003" customHeight="1" thickBot="1" x14ac:dyDescent="0.2">
      <c r="A2" s="21"/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885</v>
      </c>
      <c r="I2" s="124" t="s">
        <v>423</v>
      </c>
      <c r="J2" s="124" t="s">
        <v>424</v>
      </c>
      <c r="K2" s="126" t="s">
        <v>1799</v>
      </c>
      <c r="L2" s="125" t="s">
        <v>425</v>
      </c>
    </row>
    <row r="3" spans="1:12" ht="39.950000000000003" customHeight="1" thickTop="1" x14ac:dyDescent="0.15">
      <c r="A3" s="20">
        <f>ROW()-2</f>
        <v>1</v>
      </c>
      <c r="B3" s="12" t="str">
        <f>G3</f>
        <v>鹿屋市</v>
      </c>
      <c r="C3" s="13" t="s">
        <v>162</v>
      </c>
      <c r="D3" s="14" t="s">
        <v>95</v>
      </c>
      <c r="E3" s="1" t="s">
        <v>194</v>
      </c>
      <c r="F3" s="15" t="s">
        <v>493</v>
      </c>
      <c r="G3" s="16" t="s">
        <v>43</v>
      </c>
      <c r="H3" s="1" t="s">
        <v>135</v>
      </c>
      <c r="I3" s="17" t="s">
        <v>233</v>
      </c>
      <c r="J3" s="17" t="s">
        <v>234</v>
      </c>
      <c r="K3" s="53">
        <v>50</v>
      </c>
      <c r="L3" s="18" t="s">
        <v>160</v>
      </c>
    </row>
    <row r="4" spans="1:12" ht="39.950000000000003" customHeight="1" x14ac:dyDescent="0.15">
      <c r="A4" s="20">
        <f t="shared" ref="A4:A18" si="0">ROW()-2</f>
        <v>2</v>
      </c>
      <c r="B4" s="12" t="str">
        <f>G4</f>
        <v>鹿屋市</v>
      </c>
      <c r="C4" s="13" t="s">
        <v>163</v>
      </c>
      <c r="D4" s="14" t="s">
        <v>183</v>
      </c>
      <c r="E4" s="1" t="s">
        <v>195</v>
      </c>
      <c r="F4" s="15" t="s">
        <v>1139</v>
      </c>
      <c r="G4" s="16" t="s">
        <v>43</v>
      </c>
      <c r="H4" s="1" t="s">
        <v>214</v>
      </c>
      <c r="I4" s="17" t="s">
        <v>235</v>
      </c>
      <c r="J4" s="17" t="s">
        <v>236</v>
      </c>
      <c r="K4" s="53">
        <v>40</v>
      </c>
      <c r="L4" s="18" t="s">
        <v>160</v>
      </c>
    </row>
    <row r="5" spans="1:12" ht="39.950000000000003" customHeight="1" x14ac:dyDescent="0.15">
      <c r="A5" s="20">
        <f t="shared" si="0"/>
        <v>3</v>
      </c>
      <c r="B5" s="12" t="str">
        <f t="shared" ref="B5:B18" si="1">G5</f>
        <v>鹿屋市</v>
      </c>
      <c r="C5" s="13" t="s">
        <v>164</v>
      </c>
      <c r="D5" s="14" t="s">
        <v>95</v>
      </c>
      <c r="E5" s="1" t="s">
        <v>196</v>
      </c>
      <c r="F5" s="15" t="s">
        <v>1140</v>
      </c>
      <c r="G5" s="16" t="s">
        <v>43</v>
      </c>
      <c r="H5" s="1" t="s">
        <v>215</v>
      </c>
      <c r="I5" s="17" t="s">
        <v>237</v>
      </c>
      <c r="J5" s="17" t="s">
        <v>237</v>
      </c>
      <c r="K5" s="63">
        <v>52</v>
      </c>
      <c r="L5" s="18" t="s">
        <v>160</v>
      </c>
    </row>
    <row r="6" spans="1:12" ht="39.950000000000003" customHeight="1" x14ac:dyDescent="0.15">
      <c r="A6" s="20">
        <f t="shared" si="0"/>
        <v>4</v>
      </c>
      <c r="B6" s="12" t="str">
        <f t="shared" si="1"/>
        <v>鹿屋市</v>
      </c>
      <c r="C6" s="13" t="s">
        <v>165</v>
      </c>
      <c r="D6" s="14" t="s">
        <v>184</v>
      </c>
      <c r="E6" s="1" t="s">
        <v>197</v>
      </c>
      <c r="F6" s="15" t="s">
        <v>495</v>
      </c>
      <c r="G6" s="16" t="s">
        <v>43</v>
      </c>
      <c r="H6" s="1" t="s">
        <v>216</v>
      </c>
      <c r="I6" s="17" t="s">
        <v>238</v>
      </c>
      <c r="J6" s="17" t="s">
        <v>239</v>
      </c>
      <c r="K6" s="63">
        <v>40</v>
      </c>
      <c r="L6" s="18" t="s">
        <v>160</v>
      </c>
    </row>
    <row r="7" spans="1:12" ht="39.950000000000003" customHeight="1" x14ac:dyDescent="0.15">
      <c r="A7" s="20">
        <f t="shared" si="0"/>
        <v>5</v>
      </c>
      <c r="B7" s="12" t="str">
        <f t="shared" si="1"/>
        <v>鹿屋市</v>
      </c>
      <c r="C7" s="13" t="s">
        <v>166</v>
      </c>
      <c r="D7" s="14" t="s">
        <v>95</v>
      </c>
      <c r="E7" s="1" t="s">
        <v>198</v>
      </c>
      <c r="F7" s="15" t="s">
        <v>1141</v>
      </c>
      <c r="G7" s="16" t="s">
        <v>43</v>
      </c>
      <c r="H7" s="1" t="s">
        <v>212</v>
      </c>
      <c r="I7" s="17" t="s">
        <v>231</v>
      </c>
      <c r="J7" s="17" t="s">
        <v>232</v>
      </c>
      <c r="K7" s="53">
        <v>30</v>
      </c>
      <c r="L7" s="18" t="s">
        <v>160</v>
      </c>
    </row>
    <row r="8" spans="1:12" ht="39.950000000000003" customHeight="1" x14ac:dyDescent="0.15">
      <c r="A8" s="20">
        <f t="shared" si="0"/>
        <v>6</v>
      </c>
      <c r="B8" s="12" t="str">
        <f t="shared" si="1"/>
        <v>鹿屋市</v>
      </c>
      <c r="C8" s="100" t="s">
        <v>182</v>
      </c>
      <c r="D8" s="101" t="s">
        <v>112</v>
      </c>
      <c r="E8" s="74" t="s">
        <v>995</v>
      </c>
      <c r="F8" s="75" t="s">
        <v>1145</v>
      </c>
      <c r="G8" s="76" t="s">
        <v>440</v>
      </c>
      <c r="H8" s="74" t="s">
        <v>960</v>
      </c>
      <c r="I8" s="96" t="s">
        <v>961</v>
      </c>
      <c r="J8" s="96" t="s">
        <v>962</v>
      </c>
      <c r="K8" s="63">
        <v>45</v>
      </c>
      <c r="L8" s="102" t="s">
        <v>160</v>
      </c>
    </row>
    <row r="9" spans="1:12" ht="39.950000000000003" customHeight="1" x14ac:dyDescent="0.15">
      <c r="A9" s="20">
        <f t="shared" si="0"/>
        <v>7</v>
      </c>
      <c r="B9" s="12" t="str">
        <f t="shared" si="1"/>
        <v>垂水市</v>
      </c>
      <c r="C9" s="5" t="s">
        <v>171</v>
      </c>
      <c r="D9" s="6" t="s">
        <v>187</v>
      </c>
      <c r="E9" s="7" t="s">
        <v>203</v>
      </c>
      <c r="F9" s="8" t="s">
        <v>1150</v>
      </c>
      <c r="G9" s="9" t="s">
        <v>44</v>
      </c>
      <c r="H9" s="7" t="s">
        <v>221</v>
      </c>
      <c r="I9" s="10" t="s">
        <v>245</v>
      </c>
      <c r="J9" s="10" t="s">
        <v>246</v>
      </c>
      <c r="K9" s="52">
        <v>50</v>
      </c>
      <c r="L9" s="11" t="s">
        <v>160</v>
      </c>
    </row>
    <row r="10" spans="1:12" ht="39.950000000000003" customHeight="1" x14ac:dyDescent="0.15">
      <c r="A10" s="20">
        <f t="shared" si="0"/>
        <v>8</v>
      </c>
      <c r="B10" s="12" t="str">
        <f t="shared" si="1"/>
        <v>曽於市</v>
      </c>
      <c r="C10" s="13" t="s">
        <v>173</v>
      </c>
      <c r="D10" s="14" t="s">
        <v>189</v>
      </c>
      <c r="E10" s="1" t="s">
        <v>204</v>
      </c>
      <c r="F10" s="15" t="s">
        <v>1151</v>
      </c>
      <c r="G10" s="16" t="s">
        <v>45</v>
      </c>
      <c r="H10" s="1" t="s">
        <v>512</v>
      </c>
      <c r="I10" s="17" t="s">
        <v>249</v>
      </c>
      <c r="J10" s="17" t="s">
        <v>249</v>
      </c>
      <c r="K10" s="53">
        <v>74</v>
      </c>
      <c r="L10" s="18" t="s">
        <v>160</v>
      </c>
    </row>
    <row r="11" spans="1:12" ht="39.950000000000003" customHeight="1" x14ac:dyDescent="0.15">
      <c r="A11" s="20">
        <f t="shared" si="0"/>
        <v>9</v>
      </c>
      <c r="B11" s="12" t="str">
        <f t="shared" si="1"/>
        <v>曽於市</v>
      </c>
      <c r="C11" s="13" t="s">
        <v>174</v>
      </c>
      <c r="D11" s="14" t="s">
        <v>190</v>
      </c>
      <c r="E11" s="1" t="s">
        <v>205</v>
      </c>
      <c r="F11" s="15" t="s">
        <v>500</v>
      </c>
      <c r="G11" s="16" t="s">
        <v>45</v>
      </c>
      <c r="H11" s="1" t="s">
        <v>223</v>
      </c>
      <c r="I11" s="17" t="s">
        <v>54</v>
      </c>
      <c r="J11" s="17" t="s">
        <v>55</v>
      </c>
      <c r="K11" s="53">
        <v>51</v>
      </c>
      <c r="L11" s="18" t="s">
        <v>160</v>
      </c>
    </row>
    <row r="12" spans="1:12" ht="39.950000000000003" customHeight="1" x14ac:dyDescent="0.15">
      <c r="A12" s="20">
        <f t="shared" si="0"/>
        <v>10</v>
      </c>
      <c r="B12" s="12" t="str">
        <f t="shared" si="1"/>
        <v>曽於市</v>
      </c>
      <c r="C12" s="13" t="s">
        <v>175</v>
      </c>
      <c r="D12" s="14" t="s">
        <v>189</v>
      </c>
      <c r="E12" s="49" t="s">
        <v>636</v>
      </c>
      <c r="F12" s="15" t="s">
        <v>1151</v>
      </c>
      <c r="G12" s="16" t="s">
        <v>45</v>
      </c>
      <c r="H12" s="1" t="s">
        <v>224</v>
      </c>
      <c r="I12" s="17" t="s">
        <v>250</v>
      </c>
      <c r="J12" s="17" t="s">
        <v>251</v>
      </c>
      <c r="K12" s="61">
        <v>30</v>
      </c>
      <c r="L12" s="18" t="s">
        <v>160</v>
      </c>
    </row>
    <row r="13" spans="1:12" ht="39.950000000000003" customHeight="1" x14ac:dyDescent="0.15">
      <c r="A13" s="20">
        <f t="shared" si="0"/>
        <v>11</v>
      </c>
      <c r="B13" s="12" t="str">
        <f t="shared" si="1"/>
        <v>大崎町</v>
      </c>
      <c r="C13" s="13" t="s">
        <v>177</v>
      </c>
      <c r="D13" s="14" t="s">
        <v>191</v>
      </c>
      <c r="E13" s="1" t="s">
        <v>206</v>
      </c>
      <c r="F13" s="15" t="s">
        <v>508</v>
      </c>
      <c r="G13" s="16" t="s">
        <v>47</v>
      </c>
      <c r="H13" s="1" t="s">
        <v>225</v>
      </c>
      <c r="I13" s="17" t="s">
        <v>252</v>
      </c>
      <c r="J13" s="17" t="s">
        <v>253</v>
      </c>
      <c r="K13" s="53">
        <v>50</v>
      </c>
      <c r="L13" s="18" t="s">
        <v>160</v>
      </c>
    </row>
    <row r="14" spans="1:12" ht="39.950000000000003" customHeight="1" x14ac:dyDescent="0.15">
      <c r="A14" s="20">
        <f t="shared" si="0"/>
        <v>12</v>
      </c>
      <c r="B14" s="12" t="str">
        <f t="shared" si="1"/>
        <v>大崎町</v>
      </c>
      <c r="C14" s="13" t="s">
        <v>178</v>
      </c>
      <c r="D14" s="14" t="s">
        <v>191</v>
      </c>
      <c r="E14" s="1" t="s">
        <v>207</v>
      </c>
      <c r="F14" s="15" t="s">
        <v>508</v>
      </c>
      <c r="G14" s="16" t="s">
        <v>47</v>
      </c>
      <c r="H14" s="1" t="s">
        <v>225</v>
      </c>
      <c r="I14" s="17" t="s">
        <v>544</v>
      </c>
      <c r="J14" s="17" t="s">
        <v>545</v>
      </c>
      <c r="K14" s="53">
        <v>80</v>
      </c>
      <c r="L14" s="18" t="s">
        <v>160</v>
      </c>
    </row>
    <row r="15" spans="1:12" ht="39.950000000000003" customHeight="1" x14ac:dyDescent="0.15">
      <c r="A15" s="20">
        <f t="shared" si="0"/>
        <v>13</v>
      </c>
      <c r="B15" s="12" t="str">
        <f t="shared" si="1"/>
        <v>東串良町</v>
      </c>
      <c r="C15" s="13" t="s">
        <v>83</v>
      </c>
      <c r="D15" s="14" t="s">
        <v>108</v>
      </c>
      <c r="E15" s="1" t="s">
        <v>208</v>
      </c>
      <c r="F15" s="15" t="s">
        <v>1154</v>
      </c>
      <c r="G15" s="16" t="s">
        <v>48</v>
      </c>
      <c r="H15" s="1" t="s">
        <v>147</v>
      </c>
      <c r="I15" s="17" t="s">
        <v>155</v>
      </c>
      <c r="J15" s="17" t="s">
        <v>156</v>
      </c>
      <c r="K15" s="53">
        <v>50</v>
      </c>
      <c r="L15" s="18" t="s">
        <v>160</v>
      </c>
    </row>
    <row r="16" spans="1:12" ht="39.950000000000003" customHeight="1" x14ac:dyDescent="0.15">
      <c r="A16" s="20">
        <f t="shared" si="0"/>
        <v>14</v>
      </c>
      <c r="B16" s="12" t="str">
        <f t="shared" si="1"/>
        <v>錦江町</v>
      </c>
      <c r="C16" s="13" t="s">
        <v>179</v>
      </c>
      <c r="D16" s="14" t="s">
        <v>192</v>
      </c>
      <c r="E16" s="1" t="s">
        <v>209</v>
      </c>
      <c r="F16" s="15" t="s">
        <v>1155</v>
      </c>
      <c r="G16" s="16" t="s">
        <v>49</v>
      </c>
      <c r="H16" s="1" t="s">
        <v>226</v>
      </c>
      <c r="I16" s="17" t="s">
        <v>254</v>
      </c>
      <c r="J16" s="17" t="s">
        <v>255</v>
      </c>
      <c r="K16" s="53">
        <v>50</v>
      </c>
      <c r="L16" s="18" t="s">
        <v>160</v>
      </c>
    </row>
    <row r="17" spans="1:12" ht="39.950000000000003" customHeight="1" x14ac:dyDescent="0.15">
      <c r="A17" s="20">
        <f t="shared" si="0"/>
        <v>15</v>
      </c>
      <c r="B17" s="12" t="str">
        <f t="shared" si="1"/>
        <v>南大隅町</v>
      </c>
      <c r="C17" s="47">
        <v>4613005026</v>
      </c>
      <c r="D17" s="51" t="s">
        <v>193</v>
      </c>
      <c r="E17" s="74" t="s">
        <v>840</v>
      </c>
      <c r="F17" s="59" t="s">
        <v>1156</v>
      </c>
      <c r="G17" s="60" t="s">
        <v>50</v>
      </c>
      <c r="H17" s="49" t="s">
        <v>827</v>
      </c>
      <c r="I17" s="58" t="s">
        <v>828</v>
      </c>
      <c r="J17" s="58" t="s">
        <v>829</v>
      </c>
      <c r="K17" s="61">
        <v>30</v>
      </c>
      <c r="L17" s="57" t="s">
        <v>160</v>
      </c>
    </row>
    <row r="18" spans="1:12" s="167" customFormat="1" ht="39.950000000000003" customHeight="1" thickBot="1" x14ac:dyDescent="0.2">
      <c r="A18" s="20">
        <f t="shared" si="0"/>
        <v>16</v>
      </c>
      <c r="B18" s="108" t="str">
        <f t="shared" si="1"/>
        <v>南大隅町</v>
      </c>
      <c r="C18" s="136" t="s">
        <v>180</v>
      </c>
      <c r="D18" s="137" t="s">
        <v>193</v>
      </c>
      <c r="E18" s="138" t="s">
        <v>210</v>
      </c>
      <c r="F18" s="139" t="s">
        <v>1156</v>
      </c>
      <c r="G18" s="140" t="s">
        <v>50</v>
      </c>
      <c r="H18" s="138" t="s">
        <v>228</v>
      </c>
      <c r="I18" s="141" t="s">
        <v>256</v>
      </c>
      <c r="J18" s="141" t="s">
        <v>257</v>
      </c>
      <c r="K18" s="182">
        <v>60</v>
      </c>
      <c r="L18" s="227" t="s">
        <v>160</v>
      </c>
    </row>
    <row r="19" spans="1:12" x14ac:dyDescent="0.15">
      <c r="B19" s="246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:E5 C18:E18 C12:D12 C9:D11 C13:D15 C16:E16 C6:D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36</vt:i4>
      </vt:variant>
    </vt:vector>
  </HeadingPairs>
  <TitlesOfParts>
    <vt:vector size="63" baseType="lpstr">
      <vt:lpstr>1-居宅介護</vt:lpstr>
      <vt:lpstr>2-重度訪問介護</vt:lpstr>
      <vt:lpstr>3-同行援護</vt:lpstr>
      <vt:lpstr>4-行動援護</vt:lpstr>
      <vt:lpstr>5-療養介護</vt:lpstr>
      <vt:lpstr>6-生活介護</vt:lpstr>
      <vt:lpstr>7-短期入所</vt:lpstr>
      <vt:lpstr>8-重度障害者等包括支援</vt:lpstr>
      <vt:lpstr>9-施設入所支援</vt:lpstr>
      <vt:lpstr>10-自立訓練（機能訓練）</vt:lpstr>
      <vt:lpstr>11-自立訓練（生活訓練）</vt:lpstr>
      <vt:lpstr>12-宿泊型自立訓練</vt:lpstr>
      <vt:lpstr>13-就労移行支援</vt:lpstr>
      <vt:lpstr>14-就労継続支援Ａ型</vt:lpstr>
      <vt:lpstr>15-就労継続支援Ｂ型</vt:lpstr>
      <vt:lpstr>16-就労定着支援</vt:lpstr>
      <vt:lpstr>17-自立生活援助</vt:lpstr>
      <vt:lpstr>18-共同生活援助</vt:lpstr>
      <vt:lpstr>19-地域相談支援（地域移行）</vt:lpstr>
      <vt:lpstr>20-地域相談支援（地域定着）</vt:lpstr>
      <vt:lpstr>21-計画相談支援</vt:lpstr>
      <vt:lpstr>22-児童発達支援</vt:lpstr>
      <vt:lpstr>23-医療型児童発達支援</vt:lpstr>
      <vt:lpstr>24-放課後等デイ</vt:lpstr>
      <vt:lpstr>25-居宅訪問型児童発達支援</vt:lpstr>
      <vt:lpstr>26-保育所等訪問支援</vt:lpstr>
      <vt:lpstr>27-障害児相談支援</vt:lpstr>
      <vt:lpstr>'10-自立訓練（機能訓練）'!Print_Area</vt:lpstr>
      <vt:lpstr>'11-自立訓練（生活訓練）'!Print_Area</vt:lpstr>
      <vt:lpstr>'12-宿泊型自立訓練'!Print_Area</vt:lpstr>
      <vt:lpstr>'13-就労移行支援'!Print_Area</vt:lpstr>
      <vt:lpstr>'14-就労継続支援Ａ型'!Print_Area</vt:lpstr>
      <vt:lpstr>'15-就労継続支援Ｂ型'!Print_Area</vt:lpstr>
      <vt:lpstr>'16-就労定着支援'!Print_Area</vt:lpstr>
      <vt:lpstr>'17-自立生活援助'!Print_Area</vt:lpstr>
      <vt:lpstr>'18-共同生活援助'!Print_Area</vt:lpstr>
      <vt:lpstr>'19-地域相談支援（地域移行）'!Print_Area</vt:lpstr>
      <vt:lpstr>'1-居宅介護'!Print_Area</vt:lpstr>
      <vt:lpstr>'20-地域相談支援（地域定着）'!Print_Area</vt:lpstr>
      <vt:lpstr>'21-計画相談支援'!Print_Area</vt:lpstr>
      <vt:lpstr>'22-児童発達支援'!Print_Area</vt:lpstr>
      <vt:lpstr>'23-医療型児童発達支援'!Print_Area</vt:lpstr>
      <vt:lpstr>'24-放課後等デイ'!Print_Area</vt:lpstr>
      <vt:lpstr>'25-居宅訪問型児童発達支援'!Print_Area</vt:lpstr>
      <vt:lpstr>'26-保育所等訪問支援'!Print_Area</vt:lpstr>
      <vt:lpstr>'27-障害児相談支援'!Print_Area</vt:lpstr>
      <vt:lpstr>'2-重度訪問介護'!Print_Area</vt:lpstr>
      <vt:lpstr>'3-同行援護'!Print_Area</vt:lpstr>
      <vt:lpstr>'4-行動援護'!Print_Area</vt:lpstr>
      <vt:lpstr>'5-療養介護'!Print_Area</vt:lpstr>
      <vt:lpstr>'6-生活介護'!Print_Area</vt:lpstr>
      <vt:lpstr>'7-短期入所'!Print_Area</vt:lpstr>
      <vt:lpstr>'8-重度障害者等包括支援'!Print_Area</vt:lpstr>
      <vt:lpstr>'9-施設入所支援'!Print_Area</vt:lpstr>
      <vt:lpstr>'15-就労継続支援Ｂ型'!Print_Titles</vt:lpstr>
      <vt:lpstr>'16-就労定着支援'!Print_Titles</vt:lpstr>
      <vt:lpstr>'17-自立生活援助'!Print_Titles</vt:lpstr>
      <vt:lpstr>'18-共同生活援助'!Print_Titles</vt:lpstr>
      <vt:lpstr>'1-居宅介護'!Print_Titles</vt:lpstr>
      <vt:lpstr>'24-放課後等デイ'!Print_Titles</vt:lpstr>
      <vt:lpstr>'2-重度訪問介護'!Print_Titles</vt:lpstr>
      <vt:lpstr>'6-生活介護'!Print_Titles</vt:lpstr>
      <vt:lpstr>'7-短期入所'!Print_Titles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Shingo Tanaka</dc:creator>
  <cp:lastModifiedBy>鹿児島県</cp:lastModifiedBy>
  <cp:lastPrinted>2023-02-14T04:40:48Z</cp:lastPrinted>
  <dcterms:created xsi:type="dcterms:W3CDTF">2011-04-19T00:11:11Z</dcterms:created>
  <dcterms:modified xsi:type="dcterms:W3CDTF">2023-08-22T02:37:21Z</dcterms:modified>
</cp:coreProperties>
</file>