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  地域支援係\01障害福祉業務\01 障害福祉サービス事業所等関係\00　通知等\★★事業所一覧ホームページ\HP掲載起案\令和６年度\令和６年10月１日現在\"/>
    </mc:Choice>
  </mc:AlternateContent>
  <xr:revisionPtr revIDLastSave="0" documentId="13_ncr:1_{2268286C-6486-4209-9E34-909FA1CD185B}" xr6:coauthVersionLast="36" xr6:coauthVersionMax="36" xr10:uidLastSave="{00000000-0000-0000-0000-000000000000}"/>
  <bookViews>
    <workbookView xWindow="-576" yWindow="252" windowWidth="19320" windowHeight="7908" tabRatio="781" firstSheet="1" activeTab="6" xr2:uid="{00000000-000D-0000-FFFF-FFFF00000000}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'1-居宅介護'!$B$3:$K$34</definedName>
    <definedName name="_xlnm._FilterDatabase" localSheetId="23" hidden="1">'24-放課後等デイ'!$A$1:$M$87</definedName>
    <definedName name="_xlnm._FilterDatabase" localSheetId="1" hidden="1">'2-重度訪問介護'!$B$3:$K$30</definedName>
    <definedName name="_xlnm._FilterDatabase" localSheetId="5" hidden="1">'6-生活介護'!$B$3:$L$43</definedName>
    <definedName name="_xlnm._FilterDatabase" localSheetId="6" hidden="1">'7-短期入所'!$B$3:$L$34</definedName>
    <definedName name="_xlnm.Print_Area" localSheetId="9">'10-自立訓練（機能訓練）'!$A$1:$L$4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'13-就労移行支援'!$A$1:$L$6</definedName>
    <definedName name="_xlnm.Print_Area" localSheetId="13">'14-就労継続支援Ａ型'!$A$1:$L$10</definedName>
    <definedName name="_xlnm.Print_Area" localSheetId="14">'15-就労継続支援Ｂ型'!$A$1:$L$87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'18-共同生活援助'!$A$1:$R$112</definedName>
    <definedName name="_xlnm.Print_Area" localSheetId="18">'19-地域相談支援（地域移行）'!$A$1:$K$12</definedName>
    <definedName name="_xlnm.Print_Area" localSheetId="0">'1-居宅介護'!$A$1:$K$36</definedName>
    <definedName name="_xlnm.Print_Area" localSheetId="19">'20-地域相談支援（地域定着）'!$A$1:$K$12</definedName>
    <definedName name="_xlnm.Print_Area" localSheetId="20">'21-計画相談支援'!$A$1:$K$45</definedName>
    <definedName name="_xlnm.Print_Area" localSheetId="21">'22-児童発達支援'!$A$1:$L$47</definedName>
    <definedName name="_xlnm.Print_Area" localSheetId="22">'23-医療型児童発達支援'!$A$1:$K$7</definedName>
    <definedName name="_xlnm.Print_Area" localSheetId="23">'24-放課後等デイ'!$A$1:$L$87</definedName>
    <definedName name="_xlnm.Print_Area" localSheetId="24">'25-居宅訪問型児童発達支援'!$A$1:$K$4</definedName>
    <definedName name="_xlnm.Print_Area" localSheetId="25">'26-保育所等訪問支援'!$A$1:$K$21</definedName>
    <definedName name="_xlnm.Print_Area" localSheetId="26">'27-障害児相談支援'!$A$1:$K$39</definedName>
    <definedName name="_xlnm.Print_Area" localSheetId="1">'2-重度訪問介護'!$A$1:$K$32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'6-生活介護'!$A$1:$L$45</definedName>
    <definedName name="_xlnm.Print_Area" localSheetId="6">'7-短期入所'!$A$1:$L$35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91029"/>
</workbook>
</file>

<file path=xl/calcChain.xml><?xml version="1.0" encoding="utf-8"?>
<calcChain xmlns="http://schemas.openxmlformats.org/spreadsheetml/2006/main">
  <c r="G22" i="22" l="1"/>
  <c r="A22" i="22"/>
  <c r="G24" i="20"/>
  <c r="A24" i="20"/>
  <c r="G5" i="30"/>
  <c r="A5" i="30"/>
  <c r="G5" i="19"/>
  <c r="A5" i="19"/>
  <c r="B15" i="23" l="1"/>
  <c r="A15" i="23"/>
  <c r="B57" i="10"/>
  <c r="A57" i="10"/>
  <c r="B28" i="9" l="1"/>
  <c r="A28" i="9"/>
  <c r="B21" i="22" l="1"/>
  <c r="A21" i="22"/>
  <c r="B23" i="20"/>
  <c r="A23" i="20"/>
  <c r="B50" i="17" l="1"/>
  <c r="A50" i="17"/>
  <c r="B33" i="8" l="1"/>
  <c r="A33" i="8"/>
  <c r="B18" i="23"/>
  <c r="A18" i="23"/>
  <c r="B20" i="23" l="1"/>
  <c r="A20" i="23"/>
  <c r="B38" i="9" l="1"/>
  <c r="A38" i="9"/>
  <c r="B36" i="9"/>
  <c r="B37" i="9"/>
  <c r="A37" i="9"/>
  <c r="A64" i="17" l="1"/>
  <c r="B51" i="17"/>
  <c r="A51" i="17"/>
  <c r="A54" i="10" l="1"/>
  <c r="B54" i="10"/>
  <c r="B55" i="10"/>
  <c r="B56" i="10"/>
  <c r="B47" i="17"/>
  <c r="B48" i="17"/>
  <c r="B49" i="17"/>
  <c r="A49" i="17"/>
  <c r="A78" i="10"/>
  <c r="A56" i="10"/>
  <c r="A17" i="23"/>
  <c r="A67" i="10"/>
  <c r="A36" i="9"/>
  <c r="A19" i="23"/>
  <c r="A81" i="10"/>
  <c r="A44" i="9"/>
  <c r="A55" i="10"/>
  <c r="B27" i="9"/>
  <c r="A27" i="9"/>
  <c r="A20" i="22" l="1"/>
  <c r="B20" i="22"/>
  <c r="B22" i="20"/>
  <c r="A22" i="20"/>
  <c r="B77" i="10"/>
  <c r="A77" i="10"/>
  <c r="B17" i="11"/>
  <c r="A17" i="11"/>
  <c r="A47" i="17"/>
  <c r="A48" i="17"/>
  <c r="A63" i="17"/>
  <c r="B16" i="10"/>
  <c r="A21" i="20" l="1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B21" i="20"/>
  <c r="B19" i="22"/>
  <c r="A19" i="22"/>
  <c r="B82" i="17" l="1"/>
  <c r="A82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" i="22"/>
  <c r="A4" i="23"/>
  <c r="A5" i="23"/>
  <c r="A6" i="23"/>
  <c r="A7" i="23"/>
  <c r="A8" i="23"/>
  <c r="A9" i="23"/>
  <c r="A10" i="23"/>
  <c r="A11" i="23"/>
  <c r="A12" i="23"/>
  <c r="A13" i="23"/>
  <c r="A14" i="23"/>
  <c r="A16" i="23"/>
  <c r="A21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1" i="10"/>
  <c r="A72" i="10"/>
  <c r="A73" i="10"/>
  <c r="A74" i="10"/>
  <c r="A75" i="10"/>
  <c r="A76" i="10"/>
  <c r="A79" i="10"/>
  <c r="A80" i="10"/>
  <c r="A82" i="10"/>
  <c r="A83" i="10"/>
  <c r="A84" i="10"/>
  <c r="A85" i="10"/>
  <c r="A86" i="10"/>
  <c r="A87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9" i="9"/>
  <c r="A30" i="9"/>
  <c r="A31" i="9"/>
  <c r="A32" i="9"/>
  <c r="A33" i="9"/>
  <c r="A34" i="9"/>
  <c r="A35" i="9"/>
  <c r="A39" i="9"/>
  <c r="A40" i="9"/>
  <c r="A41" i="9"/>
  <c r="A42" i="9"/>
  <c r="A43" i="9"/>
  <c r="A45" i="9"/>
  <c r="A46" i="9"/>
  <c r="A47" i="9"/>
  <c r="A3" i="9"/>
  <c r="A3" i="30"/>
  <c r="A4" i="30"/>
  <c r="A6" i="30"/>
  <c r="A7" i="30"/>
  <c r="A8" i="30"/>
  <c r="A9" i="30"/>
  <c r="A10" i="30"/>
  <c r="A11" i="30"/>
  <c r="A12" i="30"/>
  <c r="A3" i="19"/>
  <c r="A4" i="19"/>
  <c r="A6" i="19"/>
  <c r="A7" i="19"/>
  <c r="A8" i="19"/>
  <c r="A9" i="19"/>
  <c r="A10" i="19"/>
  <c r="A11" i="19"/>
  <c r="A12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52" i="17"/>
  <c r="A53" i="17"/>
  <c r="A54" i="17"/>
  <c r="A55" i="17"/>
  <c r="A56" i="17"/>
  <c r="A57" i="17"/>
  <c r="A58" i="17"/>
  <c r="A59" i="17"/>
  <c r="A60" i="17"/>
  <c r="A61" i="17"/>
  <c r="A62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3" i="17"/>
  <c r="A84" i="17"/>
  <c r="A85" i="17"/>
  <c r="A86" i="17"/>
  <c r="A87" i="17"/>
  <c r="A3" i="17"/>
  <c r="A4" i="16"/>
  <c r="A5" i="16"/>
  <c r="A6" i="16"/>
  <c r="A7" i="16"/>
  <c r="A8" i="16"/>
  <c r="A9" i="16"/>
  <c r="A10" i="16"/>
  <c r="A3" i="16"/>
  <c r="A4" i="15"/>
  <c r="A5" i="15"/>
  <c r="A6" i="15"/>
  <c r="A3" i="15"/>
  <c r="A3" i="14"/>
  <c r="A4" i="29"/>
  <c r="A5" i="29"/>
  <c r="A6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4" i="8"/>
  <c r="A35" i="8"/>
  <c r="A36" i="8"/>
  <c r="A37" i="8"/>
  <c r="A38" i="8"/>
  <c r="A39" i="8"/>
  <c r="A40" i="8"/>
  <c r="A41" i="8"/>
  <c r="A42" i="8"/>
  <c r="A43" i="8"/>
  <c r="A44" i="8"/>
  <c r="A45" i="8"/>
  <c r="A3" i="8"/>
  <c r="A4" i="5"/>
  <c r="A5" i="5"/>
  <c r="A3" i="5"/>
  <c r="A4" i="6"/>
  <c r="A5" i="6"/>
  <c r="A6" i="6"/>
  <c r="A7" i="6"/>
  <c r="A8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  <c r="B34" i="20" l="1"/>
  <c r="B16" i="11" l="1"/>
  <c r="B24" i="8"/>
  <c r="B45" i="17"/>
  <c r="B73" i="17" l="1"/>
  <c r="B14" i="23"/>
  <c r="B76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B53" i="10" l="1"/>
  <c r="B13" i="23"/>
  <c r="B12" i="23"/>
  <c r="B35" i="9"/>
  <c r="B66" i="10"/>
  <c r="B79" i="10"/>
  <c r="B43" i="9"/>
  <c r="B65" i="10"/>
  <c r="B19" i="1"/>
  <c r="B72" i="17"/>
  <c r="B44" i="17"/>
  <c r="B34" i="9"/>
  <c r="B15" i="11"/>
  <c r="B87" i="17" l="1"/>
  <c r="B23" i="8"/>
  <c r="B25" i="9"/>
  <c r="B26" i="9"/>
  <c r="B42" i="9" l="1"/>
  <c r="B33" i="9"/>
  <c r="B74" i="10"/>
  <c r="B52" i="10"/>
  <c r="B51" i="10"/>
  <c r="B50" i="10"/>
  <c r="B49" i="10"/>
  <c r="B62" i="10" l="1"/>
  <c r="B63" i="10"/>
  <c r="B64" i="10"/>
  <c r="B68" i="10"/>
  <c r="B69" i="10"/>
  <c r="B70" i="10"/>
  <c r="B71" i="10"/>
  <c r="B72" i="10"/>
  <c r="B73" i="10"/>
  <c r="B75" i="10"/>
  <c r="B80" i="10"/>
  <c r="B82" i="10"/>
  <c r="B83" i="10"/>
  <c r="B84" i="10"/>
  <c r="B85" i="10"/>
  <c r="B86" i="10"/>
  <c r="B87" i="10"/>
  <c r="B20" i="20"/>
  <c r="B18" i="22" l="1"/>
  <c r="B6" i="29"/>
  <c r="B43" i="17" l="1"/>
  <c r="A4" i="20" l="1"/>
  <c r="A5" i="20"/>
  <c r="A6" i="20"/>
  <c r="A3" i="20"/>
  <c r="B17" i="22"/>
  <c r="B19" i="20"/>
  <c r="B71" i="17"/>
  <c r="B24" i="9" l="1"/>
  <c r="B48" i="10"/>
  <c r="B11" i="23"/>
  <c r="B16" i="22"/>
  <c r="B17" i="20"/>
  <c r="B32" i="9" l="1"/>
  <c r="B47" i="10" l="1"/>
  <c r="B42" i="17"/>
  <c r="B4" i="28" l="1"/>
  <c r="B69" i="17" l="1"/>
  <c r="B70" i="17"/>
  <c r="B10" i="23" l="1"/>
  <c r="B31" i="9"/>
  <c r="B37" i="20" l="1"/>
  <c r="B15" i="22" l="1"/>
  <c r="B18" i="20"/>
  <c r="B41" i="9"/>
  <c r="B42" i="10" l="1"/>
  <c r="B43" i="10"/>
  <c r="B44" i="10"/>
  <c r="B23" i="9"/>
  <c r="B29" i="9"/>
  <c r="B22" i="9"/>
  <c r="B21" i="9"/>
  <c r="B22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5" i="8" l="1"/>
  <c r="B35" i="11"/>
  <c r="B26" i="11" l="1"/>
  <c r="B61" i="10" l="1"/>
  <c r="B19" i="9"/>
  <c r="B38" i="22"/>
  <c r="B44" i="20"/>
  <c r="B81" i="17" l="1"/>
  <c r="B41" i="17"/>
  <c r="B21" i="8" l="1"/>
  <c r="B15" i="20" l="1"/>
  <c r="B14" i="20"/>
  <c r="B12" i="22"/>
  <c r="B13" i="22"/>
  <c r="B7" i="16"/>
  <c r="B40" i="17"/>
  <c r="B59" i="10"/>
  <c r="B30" i="9"/>
  <c r="B5" i="6"/>
  <c r="B32" i="11"/>
  <c r="B20" i="8"/>
  <c r="B37" i="17"/>
  <c r="B38" i="17"/>
  <c r="Q1" i="24"/>
  <c r="B36" i="17"/>
  <c r="B19" i="8"/>
  <c r="B27" i="8"/>
  <c r="B5" i="22"/>
  <c r="B6" i="22"/>
  <c r="B7" i="22"/>
  <c r="B8" i="22"/>
  <c r="B9" i="22"/>
  <c r="B10" i="22"/>
  <c r="B11" i="22"/>
  <c r="B23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5" i="23"/>
  <c r="B6" i="23"/>
  <c r="B7" i="23"/>
  <c r="B16" i="23"/>
  <c r="B21" i="23"/>
  <c r="B5" i="10"/>
  <c r="B6" i="10"/>
  <c r="B7" i="10"/>
  <c r="B8" i="10"/>
  <c r="B9" i="10"/>
  <c r="B10" i="10"/>
  <c r="B11" i="10"/>
  <c r="B12" i="10"/>
  <c r="B13" i="10"/>
  <c r="B14" i="10"/>
  <c r="B15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8" i="10"/>
  <c r="B60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39" i="9"/>
  <c r="B40" i="9"/>
  <c r="B45" i="9"/>
  <c r="B46" i="9"/>
  <c r="B47" i="9"/>
  <c r="B5" i="20"/>
  <c r="B6" i="20"/>
  <c r="B7" i="20"/>
  <c r="B8" i="20"/>
  <c r="B9" i="20"/>
  <c r="B10" i="20"/>
  <c r="B11" i="20"/>
  <c r="B12" i="20"/>
  <c r="B13" i="20"/>
  <c r="B25" i="20"/>
  <c r="B27" i="20"/>
  <c r="B28" i="20"/>
  <c r="B29" i="20"/>
  <c r="B30" i="20"/>
  <c r="B31" i="20"/>
  <c r="B32" i="20"/>
  <c r="B33" i="20"/>
  <c r="B35" i="20"/>
  <c r="B36" i="20"/>
  <c r="B38" i="20"/>
  <c r="B39" i="20"/>
  <c r="B40" i="20"/>
  <c r="B41" i="20"/>
  <c r="B42" i="20"/>
  <c r="B43" i="20"/>
  <c r="B4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52" i="17"/>
  <c r="B53" i="17"/>
  <c r="B54" i="17"/>
  <c r="B55" i="17"/>
  <c r="B56" i="17"/>
  <c r="B57" i="17"/>
  <c r="B58" i="17"/>
  <c r="B59" i="17"/>
  <c r="B60" i="17"/>
  <c r="B61" i="17"/>
  <c r="B65" i="17"/>
  <c r="B66" i="17"/>
  <c r="B67" i="17"/>
  <c r="B68" i="17"/>
  <c r="B74" i="17"/>
  <c r="B75" i="17"/>
  <c r="B76" i="17"/>
  <c r="B77" i="17"/>
  <c r="B78" i="17"/>
  <c r="B79" i="17"/>
  <c r="B80" i="17"/>
  <c r="B83" i="17"/>
  <c r="B84" i="17"/>
  <c r="B85" i="17"/>
  <c r="B86" i="17"/>
  <c r="B5" i="15"/>
  <c r="B6" i="15"/>
  <c r="B5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8" i="11"/>
  <c r="B19" i="11"/>
  <c r="B20" i="11"/>
  <c r="B21" i="11"/>
  <c r="B22" i="11"/>
  <c r="B23" i="11"/>
  <c r="B24" i="11"/>
  <c r="B25" i="11"/>
  <c r="B27" i="11"/>
  <c r="B28" i="11"/>
  <c r="B29" i="11"/>
  <c r="B30" i="11"/>
  <c r="B31" i="11"/>
  <c r="B33" i="11"/>
  <c r="B3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8" i="8"/>
  <c r="B29" i="8"/>
  <c r="B30" i="8"/>
  <c r="B31" i="8"/>
  <c r="B32" i="8"/>
  <c r="B34" i="8"/>
  <c r="B35" i="8"/>
  <c r="B36" i="8"/>
  <c r="B37" i="8"/>
  <c r="B38" i="8"/>
  <c r="B39" i="8"/>
  <c r="B40" i="8"/>
  <c r="B41" i="8"/>
  <c r="B42" i="8"/>
  <c r="B43" i="8"/>
  <c r="B44" i="8"/>
  <c r="B4" i="5"/>
  <c r="B5" i="5"/>
  <c r="B6" i="6"/>
  <c r="B7" i="6"/>
  <c r="B8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4" i="4"/>
  <c r="B4" i="6"/>
  <c r="B4" i="8"/>
  <c r="B4" i="11"/>
  <c r="B4" i="13"/>
  <c r="B3" i="15"/>
  <c r="B3" i="16"/>
  <c r="B4" i="17"/>
  <c r="B3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25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4" i="30"/>
  <c r="D4" i="30"/>
  <c r="E4" i="30"/>
  <c r="G4" i="30"/>
  <c r="B4" i="30" s="1"/>
  <c r="H4" i="30"/>
  <c r="I4" i="30"/>
  <c r="J4" i="30"/>
  <c r="K4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B9" i="30" s="1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3" i="30"/>
  <c r="J3" i="30"/>
  <c r="I3" i="30"/>
  <c r="H3" i="30"/>
  <c r="G3" i="30"/>
  <c r="B3" i="30" s="1"/>
  <c r="E3" i="30"/>
  <c r="D3" i="30"/>
  <c r="C3" i="30"/>
  <c r="A67" i="24"/>
  <c r="A68" i="24" s="1"/>
  <c r="A70" i="24"/>
  <c r="A72" i="24"/>
  <c r="A73" i="24" s="1"/>
  <c r="A75" i="24"/>
  <c r="A77" i="24"/>
  <c r="A81" i="24"/>
  <c r="A82" i="24" s="1"/>
  <c r="A86" i="24"/>
  <c r="A87" i="24" s="1"/>
  <c r="A92" i="24"/>
  <c r="A93" i="24" s="1"/>
  <c r="A94" i="24" s="1"/>
  <c r="A96" i="24"/>
  <c r="A97" i="24" s="1"/>
  <c r="A99" i="24"/>
  <c r="A100" i="24" s="1"/>
  <c r="A101" i="24" s="1"/>
  <c r="A102" i="24" s="1"/>
  <c r="A103" i="24" s="1"/>
  <c r="A105" i="24"/>
  <c r="A106" i="24" s="1"/>
  <c r="A107" i="24" s="1"/>
  <c r="A108" i="24" s="1"/>
  <c r="A110" i="24"/>
  <c r="A15" i="24"/>
  <c r="B3" i="17"/>
</calcChain>
</file>

<file path=xl/sharedStrings.xml><?xml version="1.0" encoding="utf-8"?>
<sst xmlns="http://schemas.openxmlformats.org/spreadsheetml/2006/main" count="5369" uniqueCount="2242">
  <si>
    <t>0994-40-5561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</si>
  <si>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</si>
  <si>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</si>
  <si>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</si>
  <si>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</si>
  <si>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</si>
  <si>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</si>
  <si>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</si>
  <si>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</si>
  <si>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</si>
  <si>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</si>
  <si>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</si>
  <si>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</si>
  <si>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</si>
  <si>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</si>
  <si>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</si>
  <si>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</si>
  <si>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</si>
  <si>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</si>
  <si>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</si>
  <si>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</si>
  <si>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</si>
  <si>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</si>
  <si>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</si>
  <si>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</si>
  <si>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</si>
  <si>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</si>
  <si>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</si>
  <si>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</si>
  <si>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</si>
  <si>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</si>
  <si>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</si>
  <si>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</si>
  <si>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</si>
  <si>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</si>
  <si>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</si>
  <si>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</si>
  <si>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</si>
  <si>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</si>
  <si>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</si>
  <si>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</si>
  <si>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</si>
  <si>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</si>
  <si>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</si>
  <si>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</si>
  <si>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</si>
  <si>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</si>
  <si>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</si>
  <si>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</si>
  <si>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</si>
  <si>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</si>
  <si>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</si>
  <si>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</si>
  <si>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</si>
  <si>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</si>
  <si>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</si>
  <si>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</si>
  <si>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</si>
  <si>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</si>
  <si>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</si>
  <si>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</si>
  <si>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</si>
  <si>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</si>
  <si>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</si>
  <si>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</si>
  <si>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</si>
  <si>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</si>
  <si>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</si>
  <si>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</si>
  <si>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</si>
  <si>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</si>
  <si>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</si>
  <si>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</si>
  <si>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</si>
  <si>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</si>
  <si>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</si>
  <si>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</si>
  <si>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4613015074</t>
  </si>
  <si>
    <t>4613015017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</si>
  <si>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</si>
  <si>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</si>
  <si>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</si>
  <si>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</si>
  <si>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</si>
  <si>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</si>
  <si>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</si>
  <si>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</si>
  <si>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</si>
  <si>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</si>
  <si>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</si>
  <si>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</si>
  <si>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</si>
  <si>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</si>
  <si>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</si>
  <si>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</si>
  <si>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</si>
  <si>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</si>
  <si>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</si>
  <si>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</si>
  <si>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</si>
  <si>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</si>
  <si>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</si>
  <si>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</si>
  <si>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</si>
  <si>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</si>
  <si>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</si>
  <si>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</si>
  <si>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</si>
  <si>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</si>
  <si>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</si>
  <si>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</si>
  <si>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</si>
  <si>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</si>
  <si>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</si>
  <si>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</si>
  <si>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</si>
  <si>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</si>
  <si>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</si>
  <si>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</si>
  <si>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</si>
  <si>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</si>
  <si>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</si>
  <si>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</si>
  <si>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</si>
  <si>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</si>
  <si>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</si>
  <si>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</si>
  <si>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</si>
  <si>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</si>
  <si>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</si>
  <si>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</si>
  <si>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</si>
  <si>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</si>
  <si>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0994-49-3635</t>
  </si>
  <si>
    <t>0994-49-3349</t>
  </si>
  <si>
    <t>0986-72-1895</t>
  </si>
  <si>
    <t>099-477-2505</t>
  </si>
  <si>
    <t>0994-63-0233</t>
  </si>
  <si>
    <t>0994-63-0232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</si>
  <si>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</si>
  <si>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</si>
  <si>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</si>
  <si>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</si>
  <si>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</si>
  <si>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</si>
  <si>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</si>
  <si>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</si>
  <si>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</si>
  <si>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</si>
  <si>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</si>
  <si>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</si>
  <si>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</si>
  <si>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</si>
  <si>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</si>
  <si>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</si>
  <si>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</si>
  <si>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</si>
  <si>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</si>
  <si>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</si>
  <si>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</si>
  <si>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</si>
  <si>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</si>
  <si>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</si>
  <si>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</si>
  <si>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</si>
  <si>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</si>
  <si>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</si>
  <si>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</si>
  <si>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</si>
  <si>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</si>
  <si>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</si>
  <si>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</si>
  <si>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</si>
  <si>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</si>
  <si>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</si>
  <si>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</si>
  <si>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</si>
  <si>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</si>
  <si>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</si>
  <si>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</si>
  <si>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</si>
  <si>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</si>
  <si>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</si>
  <si>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</si>
  <si>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</si>
  <si>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</si>
  <si>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</si>
  <si>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</si>
  <si>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</si>
  <si>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</si>
  <si>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</si>
  <si>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</si>
  <si>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</si>
  <si>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</si>
  <si>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</si>
  <si>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</si>
  <si>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</si>
  <si>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</si>
  <si>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</si>
  <si>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</si>
  <si>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</si>
  <si>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</si>
  <si>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</si>
  <si>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</si>
  <si>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</si>
  <si>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</si>
  <si>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</si>
  <si>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</si>
  <si>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</si>
  <si>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</si>
  <si>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</si>
  <si>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</si>
  <si>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</si>
  <si>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</si>
  <si>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</si>
  <si>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</si>
  <si>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</si>
  <si>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</si>
  <si>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</si>
  <si>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</si>
  <si>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</si>
  <si>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</si>
  <si>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</si>
  <si>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</si>
  <si>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</si>
  <si>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</si>
  <si>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</si>
  <si>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</si>
  <si>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</si>
  <si>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</si>
  <si>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</si>
  <si>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</si>
  <si>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</si>
  <si>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</si>
  <si>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</si>
  <si>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</si>
  <si>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</si>
  <si>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</si>
  <si>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</si>
  <si>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</si>
  <si>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</si>
  <si>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志布志町安楽2903番地1</t>
  </si>
  <si>
    <t>菱田家戸原３０６３番地</t>
  </si>
  <si>
    <t>0994-85-1902</t>
  </si>
  <si>
    <t>0994-85-1195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</si>
  <si>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</si>
  <si>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</si>
  <si>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</si>
  <si>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</si>
  <si>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</si>
  <si>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</si>
  <si>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</si>
  <si>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</si>
  <si>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</si>
  <si>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</si>
  <si>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</si>
  <si>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</si>
  <si>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</si>
  <si>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</si>
  <si>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</si>
  <si>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</si>
  <si>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</si>
  <si>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</si>
  <si>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</si>
  <si>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</si>
  <si>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</si>
  <si>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</si>
  <si>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</si>
  <si>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</si>
  <si>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</si>
  <si>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</si>
  <si>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</si>
  <si>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</si>
  <si>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</si>
  <si>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</si>
  <si>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</si>
  <si>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</si>
  <si>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</si>
  <si>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</si>
  <si>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</si>
  <si>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</si>
  <si>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</si>
  <si>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</si>
  <si>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</si>
  <si>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</si>
  <si>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</si>
  <si>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</si>
  <si>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</si>
  <si>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</si>
  <si>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</si>
  <si>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</si>
  <si>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</si>
  <si>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</si>
  <si>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</si>
  <si>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</si>
  <si>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</si>
  <si>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</si>
  <si>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</si>
  <si>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</si>
  <si>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</si>
  <si>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</si>
  <si>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</si>
  <si>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</si>
  <si>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</si>
  <si>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</si>
  <si>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</si>
  <si>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</si>
  <si>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</si>
  <si>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</si>
  <si>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</si>
  <si>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</si>
  <si>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</si>
  <si>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</si>
  <si>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</si>
  <si>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</si>
  <si>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</si>
  <si>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</si>
  <si>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</si>
  <si>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</si>
  <si>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</si>
  <si>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</si>
  <si>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</si>
  <si>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</si>
  <si>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</si>
  <si>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</si>
  <si>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</si>
  <si>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</si>
  <si>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</si>
  <si>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</si>
  <si>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</si>
  <si>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</si>
  <si>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</si>
  <si>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</si>
  <si>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</si>
  <si>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</si>
  <si>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</si>
  <si>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</si>
  <si>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</si>
  <si>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</si>
  <si>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</si>
  <si>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</si>
  <si>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</si>
  <si>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</si>
  <si>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</si>
  <si>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</si>
  <si>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</si>
  <si>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</si>
  <si>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</si>
  <si>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</si>
  <si>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</si>
  <si>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</si>
  <si>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</si>
  <si>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</si>
  <si>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</si>
  <si>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</si>
  <si>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</si>
  <si>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</si>
  <si>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</si>
  <si>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</si>
  <si>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</si>
  <si>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</si>
  <si>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</si>
  <si>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</si>
  <si>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</si>
  <si>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</si>
  <si>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</si>
  <si>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</si>
  <si>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</si>
  <si>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</si>
  <si>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</si>
  <si>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</si>
  <si>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</si>
  <si>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</si>
  <si>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</si>
  <si>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</si>
  <si>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</si>
  <si>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</si>
  <si>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</si>
  <si>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</si>
  <si>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</si>
  <si>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</si>
  <si>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</si>
  <si>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</si>
  <si>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</si>
  <si>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</si>
  <si>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</si>
  <si>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</si>
  <si>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</si>
  <si>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</si>
  <si>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</si>
  <si>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</si>
  <si>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</si>
  <si>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</si>
  <si>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</si>
  <si>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</si>
  <si>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</si>
  <si>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</si>
  <si>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</si>
  <si>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</si>
  <si>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</si>
  <si>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</si>
  <si>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</si>
  <si>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</si>
  <si>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</si>
  <si>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</si>
  <si>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</si>
  <si>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</si>
  <si>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</si>
  <si>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</si>
  <si>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</si>
  <si>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</si>
  <si>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</si>
  <si>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</si>
  <si>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</si>
  <si>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</si>
  <si>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</si>
  <si>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</si>
  <si>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</si>
  <si>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</si>
  <si>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</si>
  <si>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</si>
  <si>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</si>
  <si>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</si>
  <si>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</si>
  <si>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</si>
  <si>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</si>
  <si>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</si>
  <si>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</si>
  <si>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</si>
  <si>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</si>
  <si>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</si>
  <si>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</si>
  <si>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</si>
  <si>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</si>
  <si>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</si>
  <si>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</si>
  <si>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</si>
  <si>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</si>
  <si>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</si>
  <si>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</si>
  <si>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</si>
  <si>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</si>
  <si>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</si>
  <si>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</si>
  <si>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</si>
  <si>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</si>
  <si>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</si>
  <si>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</si>
  <si>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</si>
  <si>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</si>
  <si>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</si>
  <si>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</si>
  <si>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</si>
  <si>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</si>
  <si>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</si>
  <si>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</si>
  <si>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</si>
  <si>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</si>
  <si>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</si>
  <si>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</si>
  <si>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</si>
  <si>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</si>
  <si>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</si>
  <si>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</si>
  <si>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</si>
  <si>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</si>
  <si>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</si>
  <si>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</si>
  <si>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</si>
  <si>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</si>
  <si>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</si>
  <si>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</si>
  <si>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</si>
  <si>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</si>
  <si>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</si>
  <si>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</si>
  <si>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</si>
  <si>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</si>
  <si>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</si>
  <si>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</si>
  <si>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</si>
  <si>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</si>
  <si>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</si>
  <si>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</si>
  <si>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</si>
  <si>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</si>
  <si>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</si>
  <si>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</si>
  <si>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</si>
  <si>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</si>
  <si>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</si>
  <si>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</si>
  <si>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</si>
  <si>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</si>
  <si>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</si>
  <si>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</si>
  <si>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</si>
  <si>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</si>
  <si>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</si>
  <si>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</si>
  <si>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</si>
  <si>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</si>
  <si>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</si>
  <si>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</si>
  <si>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</si>
  <si>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</si>
  <si>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</si>
  <si>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</si>
  <si>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</si>
  <si>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</si>
  <si>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</si>
  <si>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</si>
  <si>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</si>
  <si>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</si>
  <si>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</si>
  <si>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</si>
  <si>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</si>
  <si>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</si>
  <si>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</si>
  <si>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</si>
  <si>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</si>
  <si>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</si>
  <si>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</si>
  <si>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</si>
  <si>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</si>
  <si>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</si>
  <si>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</si>
  <si>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</si>
  <si>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</si>
  <si>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</si>
  <si>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</si>
  <si>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</si>
  <si>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</si>
  <si>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</si>
  <si>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</si>
  <si>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</si>
  <si>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</si>
  <si>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</si>
  <si>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</si>
  <si>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</si>
  <si>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</si>
  <si>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</si>
  <si>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</si>
  <si>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</si>
  <si>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</si>
  <si>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</si>
  <si>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</si>
  <si>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</si>
  <si>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</si>
  <si>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</si>
  <si>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</si>
  <si>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</si>
  <si>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</si>
  <si>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</si>
  <si>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</si>
  <si>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</si>
  <si>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</si>
  <si>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</si>
  <si>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</si>
  <si>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</si>
  <si>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</si>
  <si>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</si>
  <si>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</si>
  <si>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</si>
  <si>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</si>
  <si>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</si>
  <si>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</si>
  <si>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</si>
  <si>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</si>
  <si>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</si>
  <si>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</si>
  <si>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</si>
  <si>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</si>
  <si>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</si>
  <si>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</si>
  <si>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</si>
  <si>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</si>
  <si>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</si>
  <si>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</si>
  <si>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</si>
  <si>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</si>
  <si>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</si>
  <si>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</si>
  <si>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</si>
  <si>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</si>
  <si>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</si>
  <si>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</si>
  <si>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</si>
  <si>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</si>
  <si>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</si>
  <si>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</si>
  <si>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</si>
  <si>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</si>
  <si>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</si>
  <si>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</si>
  <si>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</si>
  <si>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</si>
  <si>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</si>
  <si>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</si>
  <si>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</si>
  <si>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</si>
  <si>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</si>
  <si>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</si>
  <si>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</si>
  <si>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</si>
  <si>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</si>
  <si>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</si>
  <si>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</si>
  <si>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</si>
  <si>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</si>
  <si>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</si>
  <si>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</si>
  <si>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</si>
  <si>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</si>
  <si>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</si>
  <si>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</si>
  <si>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</si>
  <si>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</si>
  <si>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</si>
  <si>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</si>
  <si>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</si>
  <si>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</si>
  <si>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</si>
  <si>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</si>
  <si>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</si>
  <si>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</si>
  <si>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</si>
  <si>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</si>
  <si>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</si>
  <si>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</si>
  <si>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</si>
  <si>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</si>
  <si>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</si>
  <si>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</si>
  <si>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</si>
  <si>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</si>
  <si>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</si>
  <si>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</si>
  <si>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</si>
  <si>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</si>
  <si>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</si>
  <si>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</si>
  <si>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</si>
  <si>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</si>
  <si>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</si>
  <si>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</si>
  <si>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</si>
  <si>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</si>
  <si>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</si>
  <si>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</si>
  <si>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</si>
  <si>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</si>
  <si>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</si>
  <si>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</si>
  <si>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</si>
  <si>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</si>
  <si>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</si>
  <si>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</si>
  <si>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</si>
  <si>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</si>
  <si>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</si>
  <si>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</si>
  <si>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</si>
  <si>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</si>
  <si>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</si>
  <si>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</si>
  <si>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</si>
  <si>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</si>
  <si>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</si>
  <si>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</si>
  <si>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</si>
  <si>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</si>
  <si>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</si>
  <si>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</si>
  <si>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</si>
  <si>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</si>
  <si>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</si>
  <si>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</si>
  <si>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</si>
  <si>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</si>
  <si>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</si>
  <si>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</si>
  <si>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</si>
  <si>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</si>
  <si>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</si>
  <si>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</si>
  <si>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</si>
  <si>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</si>
  <si>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</si>
  <si>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</si>
  <si>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</si>
  <si>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</si>
  <si>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</si>
  <si>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</si>
  <si>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</si>
  <si>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</si>
  <si>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</si>
  <si>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</si>
  <si>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</si>
  <si>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</si>
  <si>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</si>
  <si>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</si>
  <si>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</si>
  <si>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</si>
  <si>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</si>
  <si>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</si>
  <si>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</si>
  <si>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</si>
  <si>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</si>
  <si>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</si>
  <si>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</si>
  <si>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</si>
  <si>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</si>
  <si>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</si>
  <si>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</si>
  <si>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単独(5)</t>
    <rPh sb="0" eb="2">
      <t>タンドク</t>
    </rPh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</si>
  <si>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</si>
  <si>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</si>
  <si>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</si>
  <si>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</si>
  <si>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</si>
  <si>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</si>
  <si>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</si>
  <si>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</si>
  <si>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</si>
  <si>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</si>
  <si>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</si>
  <si>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</si>
  <si>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</si>
  <si>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</si>
  <si>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</si>
  <si>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</si>
  <si>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</si>
  <si>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</si>
  <si>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</si>
  <si>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</si>
  <si>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</si>
  <si>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</si>
  <si>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</si>
  <si>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</si>
  <si>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</si>
  <si>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</si>
  <si>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</si>
  <si>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</si>
  <si>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</si>
  <si>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</si>
  <si>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</si>
  <si>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</si>
  <si>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</si>
  <si>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</si>
  <si>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</si>
  <si>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</si>
  <si>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</si>
  <si>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</si>
  <si>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</si>
  <si>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</si>
  <si>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</si>
  <si>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</si>
  <si>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</si>
  <si>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</si>
  <si>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</si>
  <si>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</si>
  <si>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</si>
  <si>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</si>
  <si>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</si>
  <si>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</si>
  <si>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</si>
  <si>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</si>
  <si>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</si>
  <si>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</si>
  <si>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</si>
  <si>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</si>
  <si>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</si>
  <si>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</si>
  <si>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</si>
  <si>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</si>
  <si>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</si>
  <si>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</si>
  <si>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</si>
  <si>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</si>
  <si>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</si>
  <si>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</si>
  <si>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</si>
  <si>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</si>
  <si>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</si>
  <si>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</si>
  <si>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</si>
  <si>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</si>
  <si>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</si>
  <si>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</si>
  <si>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</si>
  <si>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</si>
  <si>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</si>
  <si>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</si>
  <si>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</si>
  <si>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</si>
  <si>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</si>
  <si>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</si>
  <si>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</si>
  <si>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</si>
  <si>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</si>
  <si>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</si>
  <si>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</si>
  <si>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</si>
  <si>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</si>
  <si>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</si>
  <si>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</si>
  <si>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</si>
  <si>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</si>
  <si>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</si>
  <si>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</si>
  <si>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</si>
  <si>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</si>
  <si>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</si>
  <si>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</si>
  <si>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</si>
  <si>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</si>
  <si>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</si>
  <si>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</si>
  <si>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</si>
  <si>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</si>
  <si>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</si>
  <si>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</si>
  <si>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</si>
  <si>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</si>
  <si>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</si>
  <si>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</si>
  <si>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</si>
  <si>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</si>
  <si>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</si>
  <si>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</si>
  <si>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</si>
  <si>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</si>
  <si>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</si>
  <si>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</si>
  <si>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</si>
  <si>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</si>
  <si>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</si>
  <si>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</si>
  <si>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</si>
  <si>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</si>
  <si>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</si>
  <si>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</si>
  <si>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</si>
  <si>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</si>
  <si>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</si>
  <si>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</si>
  <si>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</si>
  <si>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</si>
  <si>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</si>
  <si>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</si>
  <si>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</si>
  <si>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</si>
  <si>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</si>
  <si>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</si>
  <si>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</si>
  <si>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</si>
  <si>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</si>
  <si>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</si>
  <si>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</si>
  <si>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</si>
  <si>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</si>
  <si>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</si>
  <si>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</si>
  <si>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</si>
  <si>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</si>
  <si>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</si>
  <si>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</si>
  <si>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</si>
  <si>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</si>
  <si>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</si>
  <si>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</si>
  <si>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</si>
  <si>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</si>
  <si>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</si>
  <si>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</si>
  <si>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</si>
  <si>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</si>
  <si>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</si>
  <si>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</si>
  <si>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</si>
  <si>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</si>
  <si>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</si>
  <si>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</si>
  <si>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</si>
  <si>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</si>
  <si>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</si>
  <si>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</si>
  <si>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</si>
  <si>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</si>
  <si>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</si>
  <si>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</si>
  <si>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</si>
  <si>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</si>
  <si>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</si>
  <si>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</si>
  <si>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</si>
  <si>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</si>
  <si>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</si>
  <si>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</si>
  <si>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</si>
  <si>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</si>
  <si>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</si>
  <si>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</si>
  <si>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</si>
  <si>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</si>
  <si>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</si>
  <si>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</si>
  <si>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</si>
  <si>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</si>
  <si>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</si>
  <si>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</si>
  <si>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</si>
  <si>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</si>
  <si>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</si>
  <si>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</si>
  <si>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</si>
  <si>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</si>
  <si>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</si>
  <si>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</si>
  <si>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</si>
  <si>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</si>
  <si>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</si>
  <si>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</si>
  <si>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</si>
  <si>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</si>
  <si>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</si>
  <si>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</si>
  <si>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</si>
  <si>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</si>
  <si>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</si>
  <si>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</si>
  <si>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</si>
  <si>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</si>
  <si>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</si>
  <si>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</si>
  <si>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</si>
  <si>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</si>
  <si>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</si>
  <si>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</si>
  <si>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</si>
  <si>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</si>
  <si>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</si>
  <si>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</si>
  <si>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</si>
  <si>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</si>
  <si>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</si>
  <si>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</si>
  <si>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</si>
  <si>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</si>
  <si>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</si>
  <si>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</si>
  <si>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</si>
  <si>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</si>
  <si>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</si>
  <si>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</si>
  <si>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</si>
  <si>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</si>
  <si>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</si>
  <si>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</si>
  <si>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</si>
  <si>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</si>
  <si>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</si>
  <si>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</si>
  <si>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</si>
  <si>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</si>
  <si>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</si>
  <si>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</si>
  <si>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</si>
  <si>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</si>
  <si>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末吉町南之郷136番地２</t>
    <phoneticPr fontId="2"/>
  </si>
  <si>
    <t>899-8608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</si>
  <si>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</si>
  <si>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</si>
  <si>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</si>
  <si>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</si>
  <si>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</si>
  <si>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</si>
  <si>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</si>
  <si>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</si>
  <si>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</si>
  <si>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</si>
  <si>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</si>
  <si>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</si>
  <si>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</si>
  <si>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</si>
  <si>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</si>
  <si>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</si>
  <si>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</si>
  <si>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</si>
  <si>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</si>
  <si>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</si>
  <si>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</si>
  <si>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</si>
  <si>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</si>
  <si>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</si>
  <si>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</si>
  <si>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</si>
  <si>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</si>
  <si>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</si>
  <si>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</si>
  <si>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</si>
  <si>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</si>
  <si>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</si>
  <si>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</si>
  <si>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</si>
  <si>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</si>
  <si>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</si>
  <si>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</si>
  <si>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</si>
  <si>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</si>
  <si>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</si>
  <si>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</si>
  <si>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</si>
  <si>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</si>
  <si>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</si>
  <si>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</si>
  <si>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</si>
  <si>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</si>
  <si>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</si>
  <si>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</si>
  <si>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</si>
  <si>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</si>
  <si>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</si>
  <si>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</si>
  <si>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</si>
  <si>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</si>
  <si>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</si>
  <si>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</si>
  <si>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</si>
  <si>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</si>
  <si>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</si>
  <si>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</si>
  <si>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</si>
  <si>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</si>
  <si>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</si>
  <si>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</si>
  <si>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</si>
  <si>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</si>
  <si>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</si>
  <si>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</si>
  <si>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</si>
  <si>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</si>
  <si>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</si>
  <si>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</si>
  <si>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</si>
  <si>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</si>
  <si>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</si>
  <si>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</si>
  <si>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</si>
  <si>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</si>
  <si>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</si>
  <si>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</si>
  <si>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</si>
  <si>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</si>
  <si>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</si>
  <si>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</si>
  <si>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</si>
  <si>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</si>
  <si>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</si>
  <si>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</si>
  <si>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</si>
  <si>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</si>
  <si>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</si>
  <si>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</si>
  <si>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</si>
  <si>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</si>
  <si>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</si>
  <si>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</si>
  <si>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</si>
  <si>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</si>
  <si>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</si>
  <si>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</si>
  <si>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</si>
  <si>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</si>
  <si>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</si>
  <si>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</si>
  <si>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</si>
  <si>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</si>
  <si>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</si>
  <si>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</si>
  <si>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</si>
  <si>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</si>
  <si>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</si>
  <si>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</si>
  <si>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</si>
  <si>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</si>
  <si>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</si>
  <si>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</si>
  <si>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</si>
  <si>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</si>
  <si>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</si>
  <si>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</si>
  <si>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</si>
  <si>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</si>
  <si>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</si>
  <si>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</si>
  <si>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</si>
  <si>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</si>
  <si>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</si>
  <si>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</si>
  <si>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</si>
  <si>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</si>
  <si>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</si>
  <si>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</si>
  <si>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</si>
  <si>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</si>
  <si>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</si>
  <si>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</si>
  <si>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</si>
  <si>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</si>
  <si>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</si>
  <si>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</si>
  <si>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</si>
  <si>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</si>
  <si>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</si>
  <si>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</si>
  <si>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</si>
  <si>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</si>
  <si>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</si>
  <si>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</si>
  <si>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</si>
  <si>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</si>
  <si>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</si>
  <si>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</si>
  <si>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</si>
  <si>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</si>
  <si>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</si>
  <si>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</si>
  <si>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</si>
  <si>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</si>
  <si>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</si>
  <si>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</si>
  <si>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</si>
  <si>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</si>
  <si>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</si>
  <si>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</si>
  <si>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</si>
  <si>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</si>
  <si>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</si>
  <si>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</si>
  <si>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</si>
  <si>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</si>
  <si>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</si>
  <si>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</si>
  <si>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</si>
  <si>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</si>
  <si>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</si>
  <si>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</si>
  <si>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</si>
  <si>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</si>
  <si>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</si>
  <si>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</si>
  <si>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</si>
  <si>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</si>
  <si>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</si>
  <si>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</si>
  <si>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</si>
  <si>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</si>
  <si>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</si>
  <si>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</si>
  <si>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</si>
  <si>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</si>
  <si>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</si>
  <si>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</si>
  <si>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</si>
  <si>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</si>
  <si>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</si>
  <si>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</si>
  <si>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</si>
  <si>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</si>
  <si>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</si>
  <si>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</si>
  <si>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</si>
  <si>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</si>
  <si>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</si>
  <si>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</si>
  <si>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</si>
  <si>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</si>
  <si>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</si>
  <si>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</si>
  <si>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</si>
  <si>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</si>
  <si>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</si>
  <si>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</si>
  <si>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</si>
  <si>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</si>
  <si>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</si>
  <si>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</si>
  <si>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</si>
  <si>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</si>
  <si>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</si>
  <si>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</si>
  <si>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</si>
  <si>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</si>
  <si>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</si>
  <si>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</si>
  <si>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</si>
  <si>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</si>
  <si>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</si>
  <si>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</si>
  <si>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</si>
  <si>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</si>
  <si>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</si>
  <si>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</si>
  <si>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</si>
  <si>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</si>
  <si>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</si>
  <si>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</si>
  <si>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</si>
  <si>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</si>
  <si>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</si>
  <si>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</si>
  <si>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</si>
  <si>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</si>
  <si>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</si>
  <si>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</si>
  <si>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</si>
  <si>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</si>
  <si>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</si>
  <si>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</si>
  <si>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</si>
  <si>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</si>
  <si>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</si>
  <si>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</si>
  <si>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</si>
  <si>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</si>
  <si>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</si>
  <si>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</si>
  <si>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</si>
  <si>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</si>
  <si>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</si>
  <si>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</si>
  <si>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</si>
  <si>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</si>
  <si>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</si>
  <si>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</si>
  <si>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</si>
  <si>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</si>
  <si>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</si>
  <si>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</si>
  <si>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</si>
  <si>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</si>
  <si>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</si>
  <si>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</si>
  <si>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</si>
  <si>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</si>
  <si>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</si>
  <si>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</si>
  <si>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</si>
  <si>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</si>
  <si>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</si>
  <si>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</si>
  <si>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</si>
  <si>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</si>
  <si>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</si>
  <si>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</si>
  <si>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</si>
  <si>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</si>
  <si>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</si>
  <si>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</si>
  <si>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</si>
  <si>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</si>
  <si>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</si>
  <si>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</si>
  <si>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</si>
  <si>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</si>
  <si>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</si>
  <si>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</si>
  <si>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</si>
  <si>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</si>
  <si>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</si>
  <si>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</si>
  <si>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</si>
  <si>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</si>
  <si>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</si>
  <si>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</si>
  <si>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</si>
  <si>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</si>
  <si>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</si>
  <si>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</si>
  <si>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</si>
  <si>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</si>
  <si>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</si>
  <si>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</si>
  <si>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</si>
  <si>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</si>
  <si>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</si>
  <si>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</si>
  <si>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</si>
  <si>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</si>
  <si>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</si>
  <si>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</si>
  <si>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</si>
  <si>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</si>
  <si>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</si>
  <si>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</si>
  <si>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</si>
  <si>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</si>
  <si>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</si>
  <si>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</si>
  <si>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</si>
  <si>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</si>
  <si>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</si>
  <si>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</si>
  <si>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</si>
  <si>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</si>
  <si>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</si>
  <si>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</si>
  <si>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</si>
  <si>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</si>
  <si>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</si>
  <si>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</si>
  <si>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</si>
  <si>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</si>
  <si>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</si>
  <si>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</si>
  <si>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</si>
  <si>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</si>
  <si>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</si>
  <si>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</si>
  <si>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</si>
  <si>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</si>
  <si>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</si>
  <si>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</si>
  <si>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</si>
  <si>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</si>
  <si>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</si>
  <si>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</si>
  <si>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</si>
  <si>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</si>
  <si>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</si>
  <si>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</si>
  <si>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</si>
  <si>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</si>
  <si>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</si>
  <si>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</si>
  <si>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</si>
  <si>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</si>
  <si>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</si>
  <si>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</si>
  <si>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</si>
  <si>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</si>
  <si>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</si>
  <si>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</si>
  <si>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</si>
  <si>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</si>
  <si>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</si>
  <si>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</si>
  <si>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</si>
  <si>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</si>
  <si>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</si>
  <si>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</si>
  <si>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</si>
  <si>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</si>
  <si>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</si>
  <si>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</si>
  <si>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</si>
  <si>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</si>
  <si>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</si>
  <si>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</si>
  <si>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</si>
  <si>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</si>
  <si>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</si>
  <si>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</si>
  <si>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</si>
  <si>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</si>
  <si>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</si>
  <si>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</si>
  <si>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</si>
  <si>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</si>
  <si>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</si>
  <si>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</si>
  <si>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</si>
  <si>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</si>
  <si>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</si>
  <si>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</si>
  <si>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</si>
  <si>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</si>
  <si>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</si>
  <si>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</si>
  <si>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</si>
  <si>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</si>
  <si>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</si>
  <si>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</si>
  <si>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</si>
  <si>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</si>
  <si>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</si>
  <si>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</si>
  <si>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</si>
  <si>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</si>
  <si>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</si>
  <si>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</si>
  <si>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</si>
  <si>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</si>
  <si>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</si>
  <si>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</si>
  <si>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</si>
  <si>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</si>
  <si>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</si>
  <si>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</si>
  <si>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</si>
  <si>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0994-45-6673</t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</si>
  <si>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</si>
  <si>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</si>
  <si>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</si>
  <si>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</si>
  <si>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</si>
  <si>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</si>
  <si>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</si>
  <si>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</si>
  <si>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</si>
  <si>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</si>
  <si>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</si>
  <si>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</si>
  <si>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</si>
  <si>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</si>
  <si>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</si>
  <si>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</si>
  <si>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</si>
  <si>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</si>
  <si>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</si>
  <si>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</si>
  <si>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</si>
  <si>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</si>
  <si>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</si>
  <si>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</si>
  <si>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</si>
  <si>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</si>
  <si>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</si>
  <si>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</si>
  <si>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</si>
  <si>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</si>
  <si>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</si>
  <si>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</si>
  <si>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</si>
  <si>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</si>
  <si>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</si>
  <si>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</si>
  <si>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</si>
  <si>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</si>
  <si>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</si>
  <si>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</si>
  <si>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</si>
  <si>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</si>
  <si>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</si>
  <si>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</si>
  <si>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</si>
  <si>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</si>
  <si>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</si>
  <si>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</si>
  <si>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</si>
  <si>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</si>
  <si>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</si>
  <si>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</si>
  <si>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</si>
  <si>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</si>
  <si>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</si>
  <si>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</si>
  <si>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</si>
  <si>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</si>
  <si>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</si>
  <si>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</si>
  <si>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</si>
  <si>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</si>
  <si>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</si>
  <si>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</si>
  <si>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</si>
  <si>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</si>
  <si>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</si>
  <si>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</si>
  <si>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</si>
  <si>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</si>
  <si>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</si>
  <si>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</si>
  <si>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</si>
  <si>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</si>
  <si>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</si>
  <si>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</si>
  <si>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</si>
  <si>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</si>
  <si>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</si>
  <si>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</si>
  <si>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</si>
  <si>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</si>
  <si>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</si>
  <si>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</si>
  <si>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</si>
  <si>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</si>
  <si>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</si>
  <si>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</si>
  <si>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</si>
  <si>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</si>
  <si>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</si>
  <si>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</si>
  <si>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</si>
  <si>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</si>
  <si>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</si>
  <si>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</si>
  <si>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</si>
  <si>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</si>
  <si>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</si>
  <si>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</si>
  <si>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</si>
  <si>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</si>
  <si>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</si>
  <si>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</si>
  <si>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</si>
  <si>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</si>
  <si>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</si>
  <si>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</si>
  <si>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</si>
  <si>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</si>
  <si>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</si>
  <si>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</si>
  <si>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</si>
  <si>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</si>
  <si>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</si>
  <si>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</si>
  <si>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</si>
  <si>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</si>
  <si>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</si>
  <si>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</si>
  <si>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</si>
  <si>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</si>
  <si>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</si>
  <si>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</si>
  <si>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</si>
  <si>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</si>
  <si>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</si>
  <si>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</si>
  <si>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</si>
  <si>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</si>
  <si>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</si>
  <si>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</si>
  <si>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</si>
  <si>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</si>
  <si>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</si>
  <si>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</si>
  <si>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</si>
  <si>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</si>
  <si>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</si>
  <si>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</si>
  <si>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</si>
  <si>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</si>
  <si>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</si>
  <si>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</si>
  <si>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</si>
  <si>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</si>
  <si>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</si>
  <si>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</si>
  <si>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</si>
  <si>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</si>
  <si>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</si>
  <si>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</si>
  <si>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</si>
  <si>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</si>
  <si>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</si>
  <si>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</si>
  <si>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</si>
  <si>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</si>
  <si>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</si>
  <si>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</si>
  <si>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</si>
  <si>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</si>
  <si>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</si>
  <si>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</si>
  <si>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</si>
  <si>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</si>
  <si>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</si>
  <si>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</si>
  <si>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</si>
  <si>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</si>
  <si>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</si>
  <si>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</si>
  <si>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</si>
  <si>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</si>
  <si>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</si>
  <si>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</si>
  <si>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</si>
  <si>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</si>
  <si>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</si>
  <si>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</si>
  <si>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</si>
  <si>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</si>
  <si>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曽於市</t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</si>
  <si>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</si>
  <si>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</si>
  <si>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</si>
  <si>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</si>
  <si>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</si>
  <si>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</si>
  <si>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</si>
  <si>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</si>
  <si>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</si>
  <si>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</si>
  <si>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</si>
  <si>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</si>
  <si>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</si>
  <si>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</si>
  <si>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</si>
  <si>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</si>
  <si>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</si>
  <si>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</si>
  <si>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</si>
  <si>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</si>
  <si>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</si>
  <si>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</si>
  <si>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</si>
  <si>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</si>
  <si>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</si>
  <si>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</si>
  <si>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</si>
  <si>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</si>
  <si>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</si>
  <si>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</si>
  <si>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</si>
  <si>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</si>
  <si>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</si>
  <si>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</si>
  <si>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</si>
  <si>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</si>
  <si>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</si>
  <si>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</si>
  <si>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</si>
  <si>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</si>
  <si>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</si>
  <si>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</si>
  <si>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</si>
  <si>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</si>
  <si>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</si>
  <si>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</si>
  <si>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</si>
  <si>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</si>
  <si>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</si>
  <si>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</si>
  <si>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</si>
  <si>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</si>
  <si>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</si>
  <si>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</si>
  <si>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</si>
  <si>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</si>
  <si>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</si>
  <si>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</si>
  <si>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</si>
  <si>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</si>
  <si>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</si>
  <si>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</si>
  <si>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</si>
  <si>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</si>
  <si>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</si>
  <si>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</si>
  <si>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</si>
  <si>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</si>
  <si>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</si>
  <si>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</si>
  <si>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</si>
  <si>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</si>
  <si>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</si>
  <si>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</si>
  <si>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</si>
  <si>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</si>
  <si>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</si>
  <si>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</si>
  <si>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</si>
  <si>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</si>
  <si>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</si>
  <si>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</si>
  <si>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</si>
  <si>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</si>
  <si>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</si>
  <si>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</si>
  <si>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</si>
  <si>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</si>
  <si>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</si>
  <si>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</si>
  <si>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</si>
  <si>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</si>
  <si>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</si>
  <si>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</si>
  <si>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</si>
  <si>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</si>
  <si>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</si>
  <si>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</si>
  <si>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</si>
  <si>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</si>
  <si>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</si>
  <si>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</si>
  <si>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</si>
  <si>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</si>
  <si>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</si>
  <si>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</si>
  <si>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</si>
  <si>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</si>
  <si>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</si>
  <si>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</si>
  <si>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</si>
  <si>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</si>
  <si>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</si>
  <si>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</si>
  <si>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</si>
  <si>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</si>
  <si>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</si>
  <si>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</si>
  <si>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</si>
  <si>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</si>
  <si>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</si>
  <si>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</si>
  <si>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</si>
  <si>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</si>
  <si>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</si>
  <si>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</si>
  <si>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</si>
  <si>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</si>
  <si>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</si>
  <si>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</si>
  <si>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</si>
  <si>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</si>
  <si>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</si>
  <si>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</si>
  <si>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</si>
  <si>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</si>
  <si>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</si>
  <si>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</si>
  <si>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</si>
  <si>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</si>
  <si>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かのや西部ヘルパーステーション</t>
    <rPh sb="3" eb="5">
      <t>セイブ</t>
    </rPh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</si>
  <si>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</si>
  <si>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</si>
  <si>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</si>
  <si>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</si>
  <si>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</si>
  <si>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</si>
  <si>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</si>
  <si>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</si>
  <si>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</si>
  <si>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</si>
  <si>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</si>
  <si>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</si>
  <si>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</si>
  <si>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</si>
  <si>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</si>
  <si>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</si>
  <si>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</si>
  <si>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</si>
  <si>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</si>
  <si>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</si>
  <si>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</si>
  <si>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</si>
  <si>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</si>
  <si>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</si>
  <si>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</si>
  <si>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</si>
  <si>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</si>
  <si>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</si>
  <si>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</si>
  <si>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</si>
  <si>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</si>
  <si>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</si>
  <si>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</si>
  <si>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</si>
  <si>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</si>
  <si>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</si>
  <si>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</si>
  <si>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</si>
  <si>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</si>
  <si>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</si>
  <si>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</si>
  <si>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</si>
  <si>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</si>
  <si>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</si>
  <si>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</si>
  <si>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</si>
  <si>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</si>
  <si>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</si>
  <si>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</si>
  <si>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</si>
  <si>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</si>
  <si>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</si>
  <si>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</si>
  <si>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</si>
  <si>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</si>
  <si>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</si>
  <si>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</si>
  <si>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</si>
  <si>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</si>
  <si>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</si>
  <si>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</si>
  <si>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</si>
  <si>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</si>
  <si>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</si>
  <si>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</si>
  <si>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</si>
  <si>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</si>
  <si>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</si>
  <si>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</si>
  <si>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</si>
  <si>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</si>
  <si>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</si>
  <si>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</si>
  <si>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</si>
  <si>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</si>
  <si>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</si>
  <si>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</si>
  <si>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</si>
  <si>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</si>
  <si>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</si>
  <si>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</si>
  <si>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</si>
  <si>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</si>
  <si>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</si>
  <si>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</si>
  <si>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</si>
  <si>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</si>
  <si>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</si>
  <si>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</si>
  <si>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</si>
  <si>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</si>
  <si>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</si>
  <si>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</si>
  <si>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</si>
  <si>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</si>
  <si>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</si>
  <si>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</si>
  <si>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</si>
  <si>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</si>
  <si>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</si>
  <si>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</si>
  <si>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</si>
  <si>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</si>
  <si>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</si>
  <si>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</si>
  <si>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</si>
  <si>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</si>
  <si>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</si>
  <si>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</si>
  <si>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</si>
  <si>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</si>
  <si>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</si>
  <si>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</si>
  <si>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</si>
  <si>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</si>
  <si>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</si>
  <si>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</si>
  <si>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</si>
  <si>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</si>
  <si>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</si>
  <si>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</si>
  <si>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</si>
  <si>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</si>
  <si>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</si>
  <si>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</si>
  <si>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</si>
  <si>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</si>
  <si>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</si>
  <si>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</si>
  <si>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</si>
  <si>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</si>
  <si>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</si>
  <si>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</si>
  <si>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</si>
  <si>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</si>
  <si>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</si>
  <si>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</si>
  <si>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</si>
  <si>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</si>
  <si>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</si>
  <si>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</si>
  <si>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</si>
  <si>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</si>
  <si>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</si>
  <si>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</si>
  <si>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</si>
  <si>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</si>
  <si>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</si>
  <si>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</si>
  <si>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</si>
  <si>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</si>
  <si>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</si>
  <si>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</si>
  <si>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</si>
  <si>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</si>
  <si>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</si>
  <si>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</si>
  <si>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</si>
  <si>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</si>
  <si>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</si>
  <si>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</si>
  <si>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</si>
  <si>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</si>
  <si>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</si>
  <si>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</si>
  <si>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</si>
  <si>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</si>
  <si>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</si>
  <si>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</si>
  <si>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</si>
  <si>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</si>
  <si>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</si>
  <si>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</si>
  <si>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</si>
  <si>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</si>
  <si>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</si>
  <si>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</si>
  <si>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</si>
  <si>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</si>
  <si>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</si>
  <si>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</si>
  <si>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</si>
  <si>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</si>
  <si>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</si>
  <si>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</si>
  <si>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</si>
  <si>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</si>
  <si>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</si>
  <si>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</si>
  <si>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</si>
  <si>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</si>
  <si>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</si>
  <si>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</si>
  <si>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</si>
  <si>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</si>
  <si>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</si>
  <si>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</si>
  <si>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</si>
  <si>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</si>
  <si>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</si>
  <si>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</si>
  <si>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</si>
  <si>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</si>
  <si>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</si>
  <si>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</si>
  <si>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</si>
  <si>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</si>
  <si>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</si>
  <si>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</si>
  <si>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</si>
  <si>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</si>
  <si>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</si>
  <si>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</si>
  <si>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</si>
  <si>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</si>
  <si>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</si>
  <si>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</si>
  <si>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</si>
  <si>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</si>
  <si>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</si>
  <si>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</si>
  <si>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</si>
  <si>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</si>
  <si>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</si>
  <si>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</si>
  <si>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</si>
  <si>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</si>
  <si>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</si>
  <si>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</si>
  <si>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</si>
  <si>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</si>
  <si>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</si>
  <si>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</si>
  <si>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</si>
  <si>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</si>
  <si>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</si>
  <si>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</si>
  <si>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</si>
  <si>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</si>
  <si>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</si>
  <si>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</si>
  <si>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</si>
  <si>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</si>
  <si>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</si>
  <si>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</si>
  <si>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</si>
  <si>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</si>
  <si>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</si>
  <si>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</si>
  <si>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</si>
  <si>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</si>
  <si>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</si>
  <si>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</si>
  <si>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</si>
  <si>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</si>
  <si>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</si>
  <si>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</si>
  <si>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</si>
  <si>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</si>
  <si>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</si>
  <si>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</si>
  <si>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</si>
  <si>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</si>
  <si>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</si>
  <si>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</si>
  <si>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</si>
  <si>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</si>
  <si>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</si>
  <si>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</si>
  <si>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</si>
  <si>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</si>
  <si>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</si>
  <si>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</si>
  <si>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</si>
  <si>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</si>
  <si>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</si>
  <si>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</si>
  <si>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</si>
  <si>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</si>
  <si>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</si>
  <si>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</si>
  <si>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</si>
  <si>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</si>
  <si>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</si>
  <si>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</si>
  <si>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</si>
  <si>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</si>
  <si>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</si>
  <si>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</si>
  <si>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</si>
  <si>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</si>
  <si>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</si>
  <si>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</si>
  <si>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</si>
  <si>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</si>
  <si>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</si>
  <si>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</si>
  <si>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</si>
  <si>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</si>
  <si>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</si>
  <si>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</si>
  <si>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</si>
  <si>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</si>
  <si>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</si>
  <si>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</si>
  <si>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合同会社Leflet</t>
    <rPh sb="0" eb="2">
      <t>ゴウドウ</t>
    </rPh>
    <rPh sb="2" eb="4">
      <t>カイシャ</t>
    </rPh>
    <phoneticPr fontId="2"/>
  </si>
  <si>
    <t>ハローライフ相談支援事業所</t>
    <rPh sb="6" eb="8">
      <t>ソウダン</t>
    </rPh>
    <rPh sb="8" eb="10">
      <t>シエン</t>
    </rPh>
    <rPh sb="10" eb="13">
      <t>ジギョウショ</t>
    </rPh>
    <phoneticPr fontId="2"/>
  </si>
  <si>
    <t>輝北町市成2121番地3</t>
    <phoneticPr fontId="2"/>
  </si>
  <si>
    <t>特定非営利活動法人せとぐち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</si>
  <si>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就労継続支援Ｂ型　せとぐち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</si>
  <si>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893-0014</t>
    <phoneticPr fontId="2"/>
  </si>
  <si>
    <t>0994-45-4515</t>
    <phoneticPr fontId="2"/>
  </si>
  <si>
    <t>寿４丁目９－５</t>
    <rPh sb="0" eb="1">
      <t>コトブキ</t>
    </rPh>
    <rPh sb="2" eb="4">
      <t>チョウメ</t>
    </rPh>
    <phoneticPr fontId="2"/>
  </si>
  <si>
    <t>上谷町11196番地２</t>
    <rPh sb="0" eb="3">
      <t>ウエダニチョウ</t>
    </rPh>
    <rPh sb="8" eb="10">
      <t>バンチ</t>
    </rPh>
    <phoneticPr fontId="2"/>
  </si>
  <si>
    <t>末吉町諏訪方1964番地３</t>
    <rPh sb="0" eb="3">
      <t>スエヨシチョウ</t>
    </rPh>
    <rPh sb="3" eb="6">
      <t>スワカタ</t>
    </rPh>
    <rPh sb="10" eb="12">
      <t>バンチ</t>
    </rPh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</si>
  <si>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ココロ</t>
    </rPh>
    <rPh sb="8" eb="9">
      <t>カイ</t>
    </rPh>
    <phoneticPr fontId="2"/>
  </si>
  <si>
    <t>休止中
R6.2.1~R7.1.31</t>
    <rPh sb="0" eb="3">
      <t>キュウシチュウ</t>
    </rPh>
    <phoneticPr fontId="2"/>
  </si>
  <si>
    <t>鹿屋市打馬１丁目７番16号</t>
    <rPh sb="0" eb="3">
      <t>カノヤシ</t>
    </rPh>
    <rPh sb="3" eb="4">
      <t>ダ</t>
    </rPh>
    <rPh sb="4" eb="5">
      <t>ウマ</t>
    </rPh>
    <rPh sb="6" eb="8">
      <t>チョウメ</t>
    </rPh>
    <rPh sb="9" eb="10">
      <t>バン</t>
    </rPh>
    <rPh sb="12" eb="13">
      <t>ゴウ</t>
    </rPh>
    <phoneticPr fontId="2"/>
  </si>
  <si>
    <t>グループホームひかり</t>
    <phoneticPr fontId="2"/>
  </si>
  <si>
    <t>グループホームひかりＡ</t>
    <phoneticPr fontId="2"/>
  </si>
  <si>
    <t>鹿屋市川西町4452番地２　B101,102,201,202</t>
    <rPh sb="0" eb="3">
      <t>カノヤシ</t>
    </rPh>
    <phoneticPr fontId="2"/>
  </si>
  <si>
    <t>鹿屋市川西町4452番地２　A101,201</t>
    <rPh sb="0" eb="3">
      <t>カノヤシ</t>
    </rPh>
    <phoneticPr fontId="2"/>
  </si>
  <si>
    <t>899-4103</t>
    <phoneticPr fontId="2"/>
  </si>
  <si>
    <t>財部町下財部2321番２</t>
    <rPh sb="0" eb="3">
      <t>タカラベチョウ</t>
    </rPh>
    <rPh sb="3" eb="6">
      <t>シモタカラベ</t>
    </rPh>
    <rPh sb="10" eb="11">
      <t>バン</t>
    </rPh>
    <phoneticPr fontId="2"/>
  </si>
  <si>
    <t>大浦町12855-6</t>
    <rPh sb="0" eb="3">
      <t>オオウラチョウ</t>
    </rPh>
    <phoneticPr fontId="2"/>
  </si>
  <si>
    <t>一般社団法人煌珠会</t>
    <rPh sb="0" eb="2">
      <t>イッパン</t>
    </rPh>
    <rPh sb="2" eb="6">
      <t>シャダンホウジン</t>
    </rPh>
    <rPh sb="6" eb="8">
      <t>コウジュ</t>
    </rPh>
    <rPh sb="8" eb="9">
      <t>カイ</t>
    </rPh>
    <phoneticPr fontId="2"/>
  </si>
  <si>
    <t>自立訓練事業所放課後ハウス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</si>
  <si>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株式会社Ｃｒｏｓｓ</t>
    <rPh sb="0" eb="2">
      <t>カブシキ</t>
    </rPh>
    <rPh sb="2" eb="4">
      <t>カイシャ</t>
    </rPh>
    <phoneticPr fontId="2"/>
  </si>
  <si>
    <t>共同生活援助　笑住</t>
    <rPh sb="0" eb="2">
      <t>キョウドウ</t>
    </rPh>
    <rPh sb="2" eb="4">
      <t>セイカツ</t>
    </rPh>
    <rPh sb="4" eb="6">
      <t>エンジョ</t>
    </rPh>
    <rPh sb="7" eb="8">
      <t>ワラ</t>
    </rPh>
    <rPh sb="8" eb="9">
      <t>ス</t>
    </rPh>
    <phoneticPr fontId="2"/>
  </si>
  <si>
    <t>大隅町中之内8842-24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</si>
  <si>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090-9577-0444</t>
    <phoneticPr fontId="2"/>
  </si>
  <si>
    <t>グループホーム笑住</t>
    <rPh sb="7" eb="8">
      <t>ワラ</t>
    </rPh>
    <rPh sb="8" eb="9">
      <t>ス</t>
    </rPh>
    <phoneticPr fontId="2"/>
  </si>
  <si>
    <t>曽於市大隅町中之内8842-24</t>
    <rPh sb="0" eb="3">
      <t>ソオシ</t>
    </rPh>
    <rPh sb="3" eb="6">
      <t>オオスミチョウ</t>
    </rPh>
    <rPh sb="6" eb="9">
      <t>ナカノウチ</t>
    </rPh>
    <phoneticPr fontId="2"/>
  </si>
  <si>
    <t>就労継続支援事業所笑流</t>
    <rPh sb="0" eb="2">
      <t>シュウロウ</t>
    </rPh>
    <rPh sb="2" eb="4">
      <t>ケイゾク</t>
    </rPh>
    <rPh sb="4" eb="6">
      <t>シエン</t>
    </rPh>
    <rPh sb="6" eb="9">
      <t>ジギョウショ</t>
    </rPh>
    <rPh sb="9" eb="10">
      <t>ワラ</t>
    </rPh>
    <rPh sb="10" eb="11">
      <t>ナガ</t>
    </rPh>
    <phoneticPr fontId="2"/>
  </si>
  <si>
    <t>大隅町中之内7053-2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</si>
  <si>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合同会社一樹会</t>
    <rPh sb="0" eb="2">
      <t>ゴウドウ</t>
    </rPh>
    <rPh sb="2" eb="4">
      <t>カイシャ</t>
    </rPh>
    <rPh sb="4" eb="5">
      <t>イチ</t>
    </rPh>
    <rPh sb="5" eb="6">
      <t>キ</t>
    </rPh>
    <rPh sb="6" eb="7">
      <t>カイ</t>
    </rPh>
    <phoneticPr fontId="2"/>
  </si>
  <si>
    <t>893-0031</t>
    <phoneticPr fontId="2"/>
  </si>
  <si>
    <t>川東町5637番１</t>
    <rPh sb="0" eb="3">
      <t>カワヒガシチョウ</t>
    </rPh>
    <rPh sb="7" eb="8">
      <t>バン</t>
    </rPh>
    <phoneticPr fontId="2"/>
  </si>
  <si>
    <t>0994-43-5757</t>
    <phoneticPr fontId="2"/>
  </si>
  <si>
    <t>0994-36-8980</t>
    <phoneticPr fontId="2"/>
  </si>
  <si>
    <t>株式会社unicare</t>
    <rPh sb="0" eb="2">
      <t>カブシキ</t>
    </rPh>
    <rPh sb="2" eb="4">
      <t>カイシャ</t>
    </rPh>
    <phoneticPr fontId="2"/>
  </si>
  <si>
    <t>日中サービス支援型障がい者グループホーム　ユニケア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phoneticPr fontId="2"/>
  </si>
  <si>
    <t>郷之原町12261番６</t>
    <rPh sb="0" eb="3">
      <t>ゴウノハラ</t>
    </rPh>
    <rPh sb="3" eb="4">
      <t>チョウ</t>
    </rPh>
    <rPh sb="9" eb="10">
      <t>バン</t>
    </rPh>
    <phoneticPr fontId="2"/>
  </si>
  <si>
    <t>0994-35-1250</t>
    <phoneticPr fontId="2"/>
  </si>
  <si>
    <t>鹿屋市郷之原町12261番６</t>
    <rPh sb="0" eb="3">
      <t>カノヤシ</t>
    </rPh>
    <rPh sb="3" eb="7">
      <t>ゴウノハラチョウ</t>
    </rPh>
    <rPh sb="12" eb="13">
      <t>バン</t>
    </rPh>
    <phoneticPr fontId="2"/>
  </si>
  <si>
    <t>郷之原町12261番６</t>
    <rPh sb="0" eb="4">
      <t>ゴウノハラチョウ</t>
    </rPh>
    <rPh sb="9" eb="10">
      <t>バン</t>
    </rPh>
    <phoneticPr fontId="2"/>
  </si>
  <si>
    <t>0994-35-1265</t>
    <phoneticPr fontId="2"/>
  </si>
  <si>
    <t>一般社団法人　心笑会</t>
    <rPh sb="0" eb="2">
      <t>イッパン</t>
    </rPh>
    <rPh sb="2" eb="6">
      <t>シャダンホウジン</t>
    </rPh>
    <rPh sb="7" eb="8">
      <t>ココロ</t>
    </rPh>
    <rPh sb="8" eb="9">
      <t>ワラ</t>
    </rPh>
    <rPh sb="9" eb="10">
      <t>カイ</t>
    </rPh>
    <phoneticPr fontId="2"/>
  </si>
  <si>
    <t>放課後等デイサービス　きらめき</t>
    <rPh sb="0" eb="3">
      <t>ホウカゴ</t>
    </rPh>
    <rPh sb="3" eb="4">
      <t>トウ</t>
    </rPh>
    <phoneticPr fontId="2"/>
  </si>
  <si>
    <t>志布志町志布志二丁目13-21</t>
    <rPh sb="0" eb="4">
      <t>シブシチョウ</t>
    </rPh>
    <rPh sb="4" eb="7">
      <t>シブシ</t>
    </rPh>
    <rPh sb="7" eb="10">
      <t>ニチョウメ</t>
    </rPh>
    <phoneticPr fontId="2"/>
  </si>
  <si>
    <t>099-473-2435</t>
    <phoneticPr fontId="2"/>
  </si>
  <si>
    <t>099-478-8937</t>
    <phoneticPr fontId="2"/>
  </si>
  <si>
    <t>旭原町3593番地27</t>
    <rPh sb="0" eb="2">
      <t>アサヒバル</t>
    </rPh>
    <rPh sb="2" eb="3">
      <t>チョウ</t>
    </rPh>
    <rPh sb="7" eb="9">
      <t>バンチ</t>
    </rPh>
    <phoneticPr fontId="2"/>
  </si>
  <si>
    <t>0994-31-1853</t>
    <phoneticPr fontId="2"/>
  </si>
  <si>
    <t>0994-31-1851</t>
    <phoneticPr fontId="2"/>
  </si>
  <si>
    <t>特定非営利活動法人　愛・あいネット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アイ</t>
    </rPh>
    <phoneticPr fontId="2"/>
  </si>
  <si>
    <t>相談支援事業所　愛・あいネット</t>
    <rPh sb="0" eb="2">
      <t>ソウダン</t>
    </rPh>
    <rPh sb="2" eb="4">
      <t>シエン</t>
    </rPh>
    <rPh sb="4" eb="7">
      <t>ジギョウショ</t>
    </rPh>
    <rPh sb="8" eb="9">
      <t>アイ</t>
    </rPh>
    <phoneticPr fontId="2"/>
  </si>
  <si>
    <t>特定非営利活動法人　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アイ</t>
    </rPh>
    <phoneticPr fontId="2"/>
  </si>
  <si>
    <t>めぶき園</t>
    <rPh sb="3" eb="4">
      <t>エン</t>
    </rPh>
    <phoneticPr fontId="2"/>
  </si>
  <si>
    <t>富山1682番地の１</t>
    <phoneticPr fontId="2"/>
  </si>
  <si>
    <t>0994-65-8888</t>
    <phoneticPr fontId="2"/>
  </si>
  <si>
    <t>0994-45-5666</t>
    <phoneticPr fontId="2"/>
  </si>
  <si>
    <t>こども発達支援センター　めぶき園</t>
    <rPh sb="3" eb="5">
      <t>ハッタツ</t>
    </rPh>
    <rPh sb="5" eb="7">
      <t>シエン</t>
    </rPh>
    <rPh sb="15" eb="16">
      <t>エン</t>
    </rPh>
    <phoneticPr fontId="2"/>
  </si>
  <si>
    <t>富山1682番地の１</t>
    <phoneticPr fontId="2"/>
  </si>
  <si>
    <t>多機能型事業所まめのはっぱ</t>
    <rPh sb="0" eb="4">
      <t>タキノウガタ</t>
    </rPh>
    <rPh sb="4" eb="7">
      <t>ジギョウショ</t>
    </rPh>
    <phoneticPr fontId="2"/>
  </si>
  <si>
    <t>笠之原町2446－１</t>
    <rPh sb="0" eb="4">
      <t>カサノハラチョウ</t>
    </rPh>
    <phoneticPr fontId="2"/>
  </si>
  <si>
    <t>0994-36-8188</t>
    <phoneticPr fontId="2"/>
  </si>
  <si>
    <t>0994-36-8208</t>
    <phoneticPr fontId="2"/>
  </si>
  <si>
    <t>南大隅町</t>
    <rPh sb="0" eb="4">
      <t>ミナミオオスミチョウ</t>
    </rPh>
    <phoneticPr fontId="2"/>
  </si>
  <si>
    <t>社会福祉法人栄光会</t>
    <rPh sb="0" eb="2">
      <t>シャカイ</t>
    </rPh>
    <rPh sb="2" eb="4">
      <t>フクシ</t>
    </rPh>
    <rPh sb="4" eb="6">
      <t>ホウジン</t>
    </rPh>
    <rPh sb="6" eb="7">
      <t>エイ</t>
    </rPh>
    <rPh sb="7" eb="8">
      <t>ヒカリ</t>
    </rPh>
    <rPh sb="8" eb="9">
      <t>カイ</t>
    </rPh>
    <phoneticPr fontId="2"/>
  </si>
  <si>
    <t>社会福祉法人栄光会　からすたろうの学び家</t>
    <rPh sb="0" eb="2">
      <t>シャカイ</t>
    </rPh>
    <rPh sb="2" eb="4">
      <t>フクシ</t>
    </rPh>
    <rPh sb="4" eb="6">
      <t>ホウジン</t>
    </rPh>
    <rPh sb="6" eb="8">
      <t>エイコウ</t>
    </rPh>
    <rPh sb="8" eb="9">
      <t>カイ</t>
    </rPh>
    <rPh sb="17" eb="18">
      <t>マナ</t>
    </rPh>
    <rPh sb="19" eb="20">
      <t>イエ</t>
    </rPh>
    <phoneticPr fontId="2"/>
  </si>
  <si>
    <t>根占川北1263番地１</t>
    <rPh sb="0" eb="2">
      <t>ネジメ</t>
    </rPh>
    <rPh sb="2" eb="4">
      <t>カワキタ</t>
    </rPh>
    <rPh sb="8" eb="10">
      <t>バンチ</t>
    </rPh>
    <phoneticPr fontId="2"/>
  </si>
  <si>
    <t>0994-27-4840</t>
    <phoneticPr fontId="2"/>
  </si>
  <si>
    <t>0994-27-4855</t>
    <phoneticPr fontId="2"/>
  </si>
  <si>
    <t>893－2501</t>
    <phoneticPr fontId="2"/>
  </si>
  <si>
    <t>こどもサポートセンタースクラブ</t>
    <phoneticPr fontId="2"/>
  </si>
  <si>
    <t>曽於市</t>
    <rPh sb="0" eb="3">
      <t>ソオシ</t>
    </rPh>
    <phoneticPr fontId="2"/>
  </si>
  <si>
    <t>財部町南俣1343番地</t>
    <rPh sb="0" eb="3">
      <t>タカラベチョウ</t>
    </rPh>
    <rPh sb="3" eb="5">
      <t>ミナミマタ</t>
    </rPh>
    <rPh sb="9" eb="11">
      <t>バンチ</t>
    </rPh>
    <phoneticPr fontId="2"/>
  </si>
  <si>
    <t>0986-58-8622</t>
    <phoneticPr fontId="2"/>
  </si>
  <si>
    <t>0986-57-6770</t>
    <phoneticPr fontId="2"/>
  </si>
  <si>
    <t>社会福祉法人落穂会</t>
    <rPh sb="0" eb="2">
      <t>シャカイ</t>
    </rPh>
    <rPh sb="2" eb="4">
      <t>フクシ</t>
    </rPh>
    <rPh sb="4" eb="6">
      <t>ホウジン</t>
    </rPh>
    <rPh sb="6" eb="7">
      <t>オ</t>
    </rPh>
    <rPh sb="7" eb="8">
      <t>ホ</t>
    </rPh>
    <rPh sb="8" eb="9">
      <t>カイ</t>
    </rPh>
    <phoneticPr fontId="2"/>
  </si>
  <si>
    <t>899-4101</t>
    <phoneticPr fontId="2"/>
  </si>
  <si>
    <t>0994-45-6606</t>
    <phoneticPr fontId="2"/>
  </si>
  <si>
    <t>0994-45-6609</t>
    <phoneticPr fontId="2"/>
  </si>
  <si>
    <t>放課後等デイサービス事業所　あかりキッズ</t>
    <rPh sb="0" eb="3">
      <t>ホウカゴ</t>
    </rPh>
    <rPh sb="3" eb="4">
      <t>トウ</t>
    </rPh>
    <rPh sb="10" eb="13">
      <t>ジギョウショ</t>
    </rPh>
    <phoneticPr fontId="2"/>
  </si>
  <si>
    <t>放課後等デイサービス　まはろ志布志</t>
    <rPh sb="0" eb="3">
      <t>ホウカゴ</t>
    </rPh>
    <rPh sb="3" eb="4">
      <t>トウ</t>
    </rPh>
    <rPh sb="14" eb="17">
      <t>シブシ</t>
    </rPh>
    <phoneticPr fontId="2"/>
  </si>
  <si>
    <t>株式会社ｌｉｔ</t>
    <rPh sb="0" eb="2">
      <t>カブシキ</t>
    </rPh>
    <rPh sb="2" eb="4">
      <t>カイシャ</t>
    </rPh>
    <phoneticPr fontId="2"/>
  </si>
  <si>
    <t>志布志市</t>
    <rPh sb="0" eb="4">
      <t>シブシシ</t>
    </rPh>
    <phoneticPr fontId="2"/>
  </si>
  <si>
    <t>志布志町志布志3227－１</t>
    <rPh sb="0" eb="4">
      <t>シブシチョウ</t>
    </rPh>
    <rPh sb="4" eb="7">
      <t>シブシ</t>
    </rPh>
    <phoneticPr fontId="2"/>
  </si>
  <si>
    <t>099-473-3335</t>
    <phoneticPr fontId="2"/>
  </si>
  <si>
    <t>099-473-3336</t>
    <phoneticPr fontId="2"/>
  </si>
  <si>
    <t>899-7103</t>
    <phoneticPr fontId="2"/>
  </si>
  <si>
    <t>鹿屋市</t>
    <rPh sb="0" eb="3">
      <t>カノヤシ</t>
    </rPh>
    <phoneticPr fontId="2"/>
  </si>
  <si>
    <t>特定非営利活動法人窪田福祉会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クボタ</t>
    </rPh>
    <rPh sb="11" eb="13">
      <t>フクシ</t>
    </rPh>
    <rPh sb="13" eb="14">
      <t>カイ</t>
    </rPh>
    <phoneticPr fontId="2"/>
  </si>
  <si>
    <t>古里町724番地５</t>
    <rPh sb="0" eb="3">
      <t>フルサトチョウ</t>
    </rPh>
    <rPh sb="6" eb="8">
      <t>バンチ</t>
    </rPh>
    <phoneticPr fontId="2"/>
  </si>
  <si>
    <t>0994-45-5115</t>
    <phoneticPr fontId="2"/>
  </si>
  <si>
    <t>0994-45-4114</t>
    <phoneticPr fontId="2"/>
  </si>
  <si>
    <t>こもれび</t>
    <phoneticPr fontId="2"/>
  </si>
  <si>
    <t>891-2322</t>
    <phoneticPr fontId="2"/>
  </si>
  <si>
    <t>株式会社スリーベル</t>
    <rPh sb="0" eb="2">
      <t>カブシキ</t>
    </rPh>
    <rPh sb="2" eb="4">
      <t>カイシャ</t>
    </rPh>
    <phoneticPr fontId="2"/>
  </si>
  <si>
    <t>クローバー　よつばのいえ　西原</t>
    <rPh sb="13" eb="15">
      <t>ニシハラ</t>
    </rPh>
    <phoneticPr fontId="2"/>
  </si>
  <si>
    <t>西原一丁目23番12号</t>
    <rPh sb="0" eb="2">
      <t>ニシハラ</t>
    </rPh>
    <rPh sb="2" eb="3">
      <t>イチ</t>
    </rPh>
    <rPh sb="3" eb="5">
      <t>チョウメ</t>
    </rPh>
    <rPh sb="7" eb="8">
      <t>バン</t>
    </rPh>
    <rPh sb="10" eb="11">
      <t>ゴウ</t>
    </rPh>
    <phoneticPr fontId="2"/>
  </si>
  <si>
    <t>0994-35-1208</t>
    <phoneticPr fontId="2"/>
  </si>
  <si>
    <t>0994-35-1209</t>
    <phoneticPr fontId="2"/>
  </si>
  <si>
    <t>893-0064</t>
    <phoneticPr fontId="2"/>
  </si>
  <si>
    <t>特定非営利活動法人ハピニスホーム大姶良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6" eb="19">
      <t>オオアイラ</t>
    </rPh>
    <phoneticPr fontId="2"/>
  </si>
  <si>
    <t>就労継続支援Ｂ型事業所とあ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</si>
  <si>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障害者就労支援センターグリーンガーデン</t>
    <rPh sb="0" eb="3">
      <t>ショウガイシャ</t>
    </rPh>
    <rPh sb="3" eb="5">
      <t>シュウロウ</t>
    </rPh>
    <rPh sb="5" eb="7">
      <t>シエン</t>
    </rPh>
    <phoneticPr fontId="2"/>
  </si>
  <si>
    <t>末吉町新町１丁目３－６</t>
    <rPh sb="0" eb="3">
      <t>スエヨシチョウ</t>
    </rPh>
    <rPh sb="3" eb="5">
      <t>シンマチ</t>
    </rPh>
    <rPh sb="6" eb="8">
      <t>チョウメ</t>
    </rPh>
    <phoneticPr fontId="2"/>
  </si>
  <si>
    <t>099-482-5060</t>
    <phoneticPr fontId="2"/>
  </si>
  <si>
    <t>899-8603</t>
    <phoneticPr fontId="2"/>
  </si>
  <si>
    <t>大姶良町1904－３</t>
    <rPh sb="0" eb="4">
      <t>オオアイラチョウ</t>
    </rPh>
    <phoneticPr fontId="2"/>
  </si>
  <si>
    <t>0994-38-2037</t>
    <phoneticPr fontId="2"/>
  </si>
  <si>
    <t>893-0051</t>
    <phoneticPr fontId="2"/>
  </si>
  <si>
    <t>川東町5637番１</t>
    <rPh sb="0" eb="2">
      <t>カワヒガシ</t>
    </rPh>
    <rPh sb="2" eb="3">
      <t>チョウ</t>
    </rPh>
    <rPh sb="7" eb="8">
      <t>バン</t>
    </rPh>
    <phoneticPr fontId="2"/>
  </si>
  <si>
    <t>893-0031</t>
    <phoneticPr fontId="2"/>
  </si>
  <si>
    <t>0994-36-8980</t>
    <phoneticPr fontId="2"/>
  </si>
  <si>
    <t>古里町535番地１</t>
    <rPh sb="0" eb="3">
      <t>フルサトチョウ</t>
    </rPh>
    <rPh sb="6" eb="8">
      <t>バンチ</t>
    </rPh>
    <phoneticPr fontId="2"/>
  </si>
  <si>
    <t>0994-45-6744</t>
    <phoneticPr fontId="2"/>
  </si>
  <si>
    <t>①－１
※２</t>
    <phoneticPr fontId="2"/>
  </si>
  <si>
    <t>グループホーム未来</t>
    <rPh sb="7" eb="9">
      <t>ミライ</t>
    </rPh>
    <phoneticPr fontId="2"/>
  </si>
  <si>
    <t>寿７丁目11－17　久コーポ105号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</si>
  <si>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寿７丁目11－17　久コーポ201号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</si>
  <si>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0994-36-8987</t>
    <phoneticPr fontId="2"/>
  </si>
  <si>
    <t>0994-36-8986</t>
    <phoneticPr fontId="2"/>
  </si>
  <si>
    <t>休止R6.3.12~R7.4.30</t>
    <rPh sb="0" eb="2">
      <t>キュウシ</t>
    </rPh>
    <phoneticPr fontId="2"/>
  </si>
  <si>
    <t>休止中(R6.4.1~R7.3.31)</t>
    <rPh sb="0" eb="3">
      <t>キュウシチュウ</t>
    </rPh>
    <phoneticPr fontId="2"/>
  </si>
  <si>
    <t>休止中(R6.5.10～R7.3.31)</t>
    <rPh sb="0" eb="3">
      <t>キュウシチュウ</t>
    </rPh>
    <phoneticPr fontId="2"/>
  </si>
  <si>
    <t>特定非営利活動法人おいもちゃん家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6">
      <t>イエ</t>
    </rPh>
    <phoneticPr fontId="2"/>
  </si>
  <si>
    <t>おいもちゃんハウス</t>
    <phoneticPr fontId="2"/>
  </si>
  <si>
    <t>西原２丁目４－５－１</t>
    <rPh sb="0" eb="2">
      <t>ニシハラ</t>
    </rPh>
    <rPh sb="3" eb="5">
      <t>チョウメ</t>
    </rPh>
    <phoneticPr fontId="2"/>
  </si>
  <si>
    <t>0994-38-9082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</si>
  <si>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</si>
  <si>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おいもちゃんハウスA</t>
    <phoneticPr fontId="2"/>
  </si>
  <si>
    <t>おいもちゃんハウスB</t>
    <phoneticPr fontId="2"/>
  </si>
  <si>
    <t>鹿屋市西原２丁目4-5-1</t>
    <rPh sb="0" eb="3">
      <t>カノヤシ</t>
    </rPh>
    <rPh sb="3" eb="5">
      <t>ニシハラ</t>
    </rPh>
    <rPh sb="6" eb="8">
      <t>チョウメ</t>
    </rPh>
    <phoneticPr fontId="2"/>
  </si>
  <si>
    <t>鹿屋市南町4105</t>
    <rPh sb="0" eb="3">
      <t>カノヤシ</t>
    </rPh>
    <rPh sb="3" eb="4">
      <t>ミナミ</t>
    </rPh>
    <rPh sb="4" eb="5">
      <t>マチ</t>
    </rPh>
    <phoneticPr fontId="2"/>
  </si>
  <si>
    <t>末吉町二之方6387－１</t>
    <rPh sb="0" eb="3">
      <t>スエヨシチョウ</t>
    </rPh>
    <rPh sb="3" eb="6">
      <t>ニノカタ</t>
    </rPh>
    <phoneticPr fontId="2"/>
  </si>
  <si>
    <t>0986-57-8716</t>
    <phoneticPr fontId="2"/>
  </si>
  <si>
    <t>株式会社Ｔ＆Ｋ</t>
    <rPh sb="0" eb="2">
      <t>カブシキ</t>
    </rPh>
    <rPh sb="2" eb="4">
      <t>カイシャ</t>
    </rPh>
    <phoneticPr fontId="2"/>
  </si>
  <si>
    <t>通所支援事業所　ここカラ</t>
    <rPh sb="0" eb="2">
      <t>ツウショ</t>
    </rPh>
    <rPh sb="2" eb="4">
      <t>シエン</t>
    </rPh>
    <rPh sb="4" eb="7">
      <t>ジギョウショ</t>
    </rPh>
    <phoneticPr fontId="2"/>
  </si>
  <si>
    <t>899-8605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</si>
  <si>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</si>
  <si>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多機能型事業所とんぼ</t>
    <rPh sb="0" eb="4">
      <t>タキノウガタ</t>
    </rPh>
    <rPh sb="4" eb="7">
      <t>ジギョウショ</t>
    </rPh>
    <phoneticPr fontId="2"/>
  </si>
  <si>
    <t>末吉町諏訪方1963番地１</t>
    <rPh sb="0" eb="3">
      <t>スエヨシチョウ</t>
    </rPh>
    <rPh sb="3" eb="6">
      <t>スワカタ</t>
    </rPh>
    <rPh sb="10" eb="12">
      <t>バンチ</t>
    </rPh>
    <phoneticPr fontId="2"/>
  </si>
  <si>
    <t>休止中(R6.7.1~R7.6.30)</t>
    <rPh sb="0" eb="3">
      <t>キュウシチュウ</t>
    </rPh>
    <phoneticPr fontId="2"/>
  </si>
  <si>
    <t>多機能型事業所とんぼ</t>
    <rPh sb="0" eb="3">
      <t>タキノウ</t>
    </rPh>
    <rPh sb="3" eb="4">
      <t>ガタ</t>
    </rPh>
    <rPh sb="4" eb="7">
      <t>ジギョウショ</t>
    </rPh>
    <phoneticPr fontId="2"/>
  </si>
  <si>
    <t>障がい者支援施設すみよしの里</t>
    <phoneticPr fontId="2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</si>
  <si>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2"/>
  </si>
  <si>
    <t>こども発達支援センター　めぶき園</t>
  </si>
  <si>
    <t>大浦町14173番地１</t>
    <rPh sb="0" eb="3">
      <t>オオウラチョウ</t>
    </rPh>
    <rPh sb="8" eb="10">
      <t>バンチ</t>
    </rPh>
    <phoneticPr fontId="2"/>
  </si>
  <si>
    <t>アクティブハウスR短時間運動型デイサービス</t>
    <rPh sb="9" eb="15">
      <t>タンジカンウンドウガタ</t>
    </rPh>
    <phoneticPr fontId="2"/>
  </si>
  <si>
    <t>大隅町岩川6564-４</t>
    <rPh sb="0" eb="3">
      <t>オオスミチョウ</t>
    </rPh>
    <rPh sb="3" eb="5">
      <t>イワガワ</t>
    </rPh>
    <phoneticPr fontId="2"/>
  </si>
  <si>
    <t xml:space="preserve">099-479-3006 </t>
    <phoneticPr fontId="2"/>
  </si>
  <si>
    <t>合同会社アール</t>
    <rPh sb="0" eb="4">
      <t>ゴウドウカイシャ</t>
    </rPh>
    <phoneticPr fontId="2"/>
  </si>
  <si>
    <t>899-8102</t>
    <phoneticPr fontId="2"/>
  </si>
  <si>
    <t>0994-35-0144</t>
    <phoneticPr fontId="2"/>
  </si>
  <si>
    <t>0994-35-1913</t>
    <phoneticPr fontId="2"/>
  </si>
  <si>
    <t>⑦</t>
    <phoneticPr fontId="2"/>
  </si>
  <si>
    <t>グループホーム「ゆみこママの家」</t>
    <rPh sb="14" eb="15">
      <t>イエ</t>
    </rPh>
    <phoneticPr fontId="2"/>
  </si>
  <si>
    <t>鹿屋市祓川町4167-5</t>
    <rPh sb="0" eb="3">
      <t>カノヤシ</t>
    </rPh>
    <rPh sb="3" eb="5">
      <t>ハライガワ</t>
    </rPh>
    <rPh sb="5" eb="6">
      <t>マチ</t>
    </rPh>
    <phoneticPr fontId="2"/>
  </si>
  <si>
    <t>グループホーム　りん４</t>
    <phoneticPr fontId="2"/>
  </si>
  <si>
    <t>④</t>
    <phoneticPr fontId="2"/>
  </si>
  <si>
    <t>鹿屋市海道町159番地3-1</t>
    <rPh sb="0" eb="3">
      <t>カノヤシ</t>
    </rPh>
    <rPh sb="3" eb="5">
      <t>カイドウ</t>
    </rPh>
    <rPh sb="5" eb="6">
      <t>マチ</t>
    </rPh>
    <rPh sb="9" eb="11">
      <t>バンチ</t>
    </rPh>
    <phoneticPr fontId="2"/>
  </si>
  <si>
    <t>鹿屋市西原２丁目20-7 木家貸家Ｂ棟</t>
    <rPh sb="0" eb="3">
      <t>カノヤシ</t>
    </rPh>
    <rPh sb="3" eb="5">
      <t>ニシハラ</t>
    </rPh>
    <rPh sb="6" eb="8">
      <t>チョウメ</t>
    </rPh>
    <rPh sb="13" eb="14">
      <t>キ</t>
    </rPh>
    <rPh sb="14" eb="15">
      <t>イエ</t>
    </rPh>
    <rPh sb="15" eb="16">
      <t>カ</t>
    </rPh>
    <rPh sb="16" eb="17">
      <t>イエ</t>
    </rPh>
    <rPh sb="18" eb="19">
      <t>トウ</t>
    </rPh>
    <phoneticPr fontId="2"/>
  </si>
  <si>
    <t>①－１
※２</t>
    <phoneticPr fontId="2"/>
  </si>
  <si>
    <t>①－２
※２</t>
    <phoneticPr fontId="2"/>
  </si>
  <si>
    <t>サテライト　ワクロス</t>
    <phoneticPr fontId="2"/>
  </si>
  <si>
    <t>サテライト　ワクロスⅡ</t>
    <phoneticPr fontId="2"/>
  </si>
  <si>
    <t>鹿屋市打馬１丁目６番35号　サテライトワクロス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</si>
  <si>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株式会社悠LIFE</t>
    <rPh sb="0" eb="5">
      <t>カブシキカイシャユウ</t>
    </rPh>
    <phoneticPr fontId="2"/>
  </si>
  <si>
    <t>うさぎ工房悠</t>
    <rPh sb="3" eb="5">
      <t>コウボウ</t>
    </rPh>
    <rPh sb="5" eb="6">
      <t>ユウ</t>
    </rPh>
    <phoneticPr fontId="2"/>
  </si>
  <si>
    <t>西原四丁目8-5-1</t>
    <rPh sb="2" eb="5">
      <t>ヨンチョウメ</t>
    </rPh>
    <phoneticPr fontId="2"/>
  </si>
  <si>
    <t>社会福祉法人肝付町社会福祉協議会居宅介護事業所</t>
    <rPh sb="6" eb="9">
      <t>キモツキチョウ</t>
    </rPh>
    <rPh sb="9" eb="11">
      <t>シャカイ</t>
    </rPh>
    <rPh sb="11" eb="13">
      <t>フクシ</t>
    </rPh>
    <rPh sb="13" eb="16">
      <t>キョウギカイ</t>
    </rPh>
    <rPh sb="16" eb="18">
      <t>キョタク</t>
    </rPh>
    <rPh sb="18" eb="20">
      <t>カイゴ</t>
    </rPh>
    <rPh sb="20" eb="23">
      <t>ジギョウショ</t>
    </rPh>
    <phoneticPr fontId="2"/>
  </si>
  <si>
    <t>日中サービス支援型障がい者グループホーム　ユニケア2階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</si>
  <si>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t>合同会社色彩</t>
    <rPh sb="0" eb="2">
      <t>ゴウドウ</t>
    </rPh>
    <rPh sb="2" eb="4">
      <t>カイシャ</t>
    </rPh>
    <rPh sb="4" eb="6">
      <t>シキサイ</t>
    </rPh>
    <phoneticPr fontId="2"/>
  </si>
  <si>
    <t>相談支援事業所らしく</t>
    <phoneticPr fontId="2"/>
  </si>
  <si>
    <t>新生町20番20号新生ビル101号</t>
    <rPh sb="0" eb="2">
      <t>シンセイ</t>
    </rPh>
    <rPh sb="2" eb="3">
      <t>マチ</t>
    </rPh>
    <rPh sb="5" eb="6">
      <t>バン</t>
    </rPh>
    <rPh sb="8" eb="9">
      <t>ゴウ</t>
    </rPh>
    <rPh sb="9" eb="11">
      <t>シンセイ</t>
    </rPh>
    <rPh sb="16" eb="17">
      <t>ゴウ</t>
    </rPh>
    <phoneticPr fontId="2"/>
  </si>
  <si>
    <t>090-9722-0153</t>
    <phoneticPr fontId="2"/>
  </si>
  <si>
    <t>合同会社ｗａｋｕｗａｋｕ　ｋｉｉｄｓ　ｓｐｏｒｔｓ</t>
    <rPh sb="0" eb="2">
      <t>ゴウドウ</t>
    </rPh>
    <rPh sb="2" eb="4">
      <t>カイシャ</t>
    </rPh>
    <phoneticPr fontId="2"/>
  </si>
  <si>
    <t>ニコニコCamp</t>
    <phoneticPr fontId="2"/>
  </si>
  <si>
    <t>大浦町14173－１</t>
    <rPh sb="0" eb="3">
      <t>オオウラチョウ</t>
    </rPh>
    <phoneticPr fontId="2"/>
  </si>
  <si>
    <t>ニチイケアセンター西大手町</t>
    <rPh sb="9" eb="10">
      <t>ニシ</t>
    </rPh>
    <rPh sb="10" eb="12">
      <t>オオテ</t>
    </rPh>
    <rPh sb="12" eb="13">
      <t>マチ</t>
    </rPh>
    <phoneticPr fontId="2"/>
  </si>
  <si>
    <t>鹿屋市西大手町8190番地１</t>
    <rPh sb="0" eb="3">
      <t>カノヤシ</t>
    </rPh>
    <rPh sb="3" eb="6">
      <t>ニシオオテ</t>
    </rPh>
    <rPh sb="6" eb="7">
      <t>マチ</t>
    </rPh>
    <rPh sb="11" eb="12">
      <t>バン</t>
    </rPh>
    <rPh sb="12" eb="13">
      <t>チ</t>
    </rPh>
    <phoneticPr fontId="2"/>
  </si>
  <si>
    <t>0994-40-7866</t>
    <phoneticPr fontId="2"/>
  </si>
  <si>
    <t>鹿屋市西大手町8190番地１</t>
    <phoneticPr fontId="2"/>
  </si>
  <si>
    <t>ニチイケアセンター西大手町</t>
    <rPh sb="9" eb="13">
      <t>ニシオオテマチ</t>
    </rPh>
    <phoneticPr fontId="2"/>
  </si>
  <si>
    <t>②</t>
    <phoneticPr fontId="2"/>
  </si>
  <si>
    <t>ｃｏｓｕｍｏｓｕ（男性棟）</t>
    <rPh sb="9" eb="11">
      <t>ダンセイ</t>
    </rPh>
    <rPh sb="11" eb="12">
      <t>トウ</t>
    </rPh>
    <phoneticPr fontId="2"/>
  </si>
  <si>
    <t>ｃｏｓｕｍｏｓｕ（女性棟）</t>
    <rPh sb="9" eb="11">
      <t>ジョセイ</t>
    </rPh>
    <rPh sb="11" eb="12">
      <t>トウ</t>
    </rPh>
    <phoneticPr fontId="2"/>
  </si>
  <si>
    <t>鹿屋市旭原町3598-10</t>
    <rPh sb="0" eb="3">
      <t>カノヤシ</t>
    </rPh>
    <rPh sb="3" eb="5">
      <t>アサヒバル</t>
    </rPh>
    <rPh sb="5" eb="6">
      <t>マチ</t>
    </rPh>
    <phoneticPr fontId="2"/>
  </si>
  <si>
    <t>旭原町3598-8</t>
    <rPh sb="0" eb="3">
      <t>アサヒバルチョウ</t>
    </rPh>
    <phoneticPr fontId="2"/>
  </si>
  <si>
    <t>社会福祉法人鹿屋恵友会</t>
    <rPh sb="0" eb="2">
      <t>シャカイ</t>
    </rPh>
    <rPh sb="2" eb="4">
      <t>フクシ</t>
    </rPh>
    <rPh sb="4" eb="6">
      <t>ホウジン</t>
    </rPh>
    <rPh sb="6" eb="8">
      <t>カノヤ</t>
    </rPh>
    <rPh sb="8" eb="9">
      <t>ケイ</t>
    </rPh>
    <rPh sb="9" eb="10">
      <t>ユウ</t>
    </rPh>
    <rPh sb="10" eb="11">
      <t>カイ</t>
    </rPh>
    <phoneticPr fontId="2"/>
  </si>
  <si>
    <t>893-0067</t>
    <phoneticPr fontId="2"/>
  </si>
  <si>
    <t>0994-41-1271</t>
    <phoneticPr fontId="2"/>
  </si>
  <si>
    <t>0994-45-5920</t>
    <phoneticPr fontId="2"/>
  </si>
  <si>
    <t>日中サービス支援型障がい者グループホーム　ユニケア1階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</si>
  <si>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t>令和６年10月１日現在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</si>
  <si>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休止~R8.3.31</t>
    <rPh sb="0" eb="1">
      <t>キュウ</t>
    </rPh>
    <rPh sb="1" eb="2">
      <t>ト</t>
    </rPh>
    <phoneticPr fontId="2"/>
  </si>
  <si>
    <t>鹿屋市</t>
    <phoneticPr fontId="2"/>
  </si>
  <si>
    <t>株式会社ピアブルーム鹿児島</t>
    <rPh sb="0" eb="2">
      <t>カブシキ</t>
    </rPh>
    <rPh sb="2" eb="4">
      <t>カイシャ</t>
    </rPh>
    <rPh sb="10" eb="13">
      <t>カゴシマ</t>
    </rPh>
    <phoneticPr fontId="2"/>
  </si>
  <si>
    <t>福祉相談支援センターすみっこぱらそる</t>
    <rPh sb="0" eb="2">
      <t>フクシ</t>
    </rPh>
    <rPh sb="2" eb="4">
      <t>ソウダン</t>
    </rPh>
    <rPh sb="4" eb="6">
      <t>シエン</t>
    </rPh>
    <phoneticPr fontId="2"/>
  </si>
  <si>
    <t>向江町18番９号　ヴェルブィル201号</t>
    <rPh sb="0" eb="3">
      <t>ムカエチョウ</t>
    </rPh>
    <rPh sb="5" eb="6">
      <t>バン</t>
    </rPh>
    <rPh sb="7" eb="8">
      <t>ゴウ</t>
    </rPh>
    <rPh sb="18" eb="19">
      <t>ゴウ</t>
    </rPh>
    <phoneticPr fontId="2"/>
  </si>
  <si>
    <t>080-4191-8156</t>
    <phoneticPr fontId="2"/>
  </si>
  <si>
    <t>099-204-9732</t>
    <phoneticPr fontId="2"/>
  </si>
  <si>
    <t>R6.10.1~新規指定</t>
    <rPh sb="8" eb="10">
      <t>シンキ</t>
    </rPh>
    <rPh sb="10" eb="12">
      <t>シテイ</t>
    </rPh>
    <phoneticPr fontId="2"/>
  </si>
  <si>
    <t>893-0006</t>
    <phoneticPr fontId="2"/>
  </si>
  <si>
    <r>
      <t>鹿屋市今坂町12557-</t>
    </r>
    <r>
      <rPr>
        <sz val="10"/>
        <color rgb="FFFF0000"/>
        <rFont val="ＭＳ Ｐゴシック"/>
        <family val="3"/>
        <charset val="128"/>
      </rPr>
      <t>3</t>
    </r>
    <rPh sb="0" eb="3">
      <t>カノヤシ</t>
    </rPh>
    <rPh sb="3" eb="6">
      <t>イマサカチョウ</t>
    </rPh>
    <phoneticPr fontId="2"/>
  </si>
  <si>
    <t>鹿屋市打馬２丁目５番７号　サテライトワクロスⅡ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</si>
  <si>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②</t>
    <phoneticPr fontId="2"/>
  </si>
  <si>
    <t>グループホーム下祓川　３号棟</t>
    <rPh sb="7" eb="10">
      <t>シモハライガワ</t>
    </rPh>
    <rPh sb="12" eb="14">
      <t>ゴウトウ</t>
    </rPh>
    <phoneticPr fontId="2"/>
  </si>
  <si>
    <t>グループホーム下祓川　５号棟</t>
    <phoneticPr fontId="2"/>
  </si>
  <si>
    <t>下祓川町2022-２　３号棟</t>
    <rPh sb="0" eb="3">
      <t>シモハライガワ</t>
    </rPh>
    <rPh sb="3" eb="4">
      <t>チョウ</t>
    </rPh>
    <rPh sb="12" eb="13">
      <t>ゴウ</t>
    </rPh>
    <rPh sb="13" eb="14">
      <t>トウ</t>
    </rPh>
    <phoneticPr fontId="2"/>
  </si>
  <si>
    <t>下祓川町2022-２　５号棟</t>
    <phoneticPr fontId="2"/>
  </si>
  <si>
    <t>提供中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</si>
</sst>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1" xfId="0" applyFont="1" applyFill="1" applyBorder="1" applyAlignment="1">
      <alignment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vertical="center" shrinkToFit="1"/>
    </xf>
    <xf numFmtId="0" fontId="4" fillId="0" borderId="62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40" xfId="0" applyFont="1" applyFill="1" applyBorder="1" applyAlignment="1">
      <alignment vertical="center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5" fillId="0" borderId="4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10" fillId="0" borderId="11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7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19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view="pageBreakPreview" zoomScaleNormal="100" zoomScaleSheetLayoutView="100" workbookViewId="0">
      <selection activeCell="E35" sqref="E35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1799</v>
      </c>
      <c r="B1" s="388"/>
      <c r="C1" s="388"/>
      <c r="D1" s="388"/>
      <c r="K1" s="205" t="s">
        <v>2224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1601</v>
      </c>
      <c r="E3" s="197" t="s">
        <v>1616</v>
      </c>
      <c r="F3" s="67" t="s">
        <v>450</v>
      </c>
      <c r="G3" s="68" t="s">
        <v>35</v>
      </c>
      <c r="H3" s="197" t="s">
        <v>1044</v>
      </c>
      <c r="I3" s="69" t="s">
        <v>2</v>
      </c>
      <c r="J3" s="69" t="s">
        <v>3</v>
      </c>
      <c r="K3" s="102" t="s">
        <v>141</v>
      </c>
    </row>
    <row r="4" spans="1:11" ht="39.9" customHeight="1" x14ac:dyDescent="0.2">
      <c r="A4" s="20">
        <f t="shared" ref="A4:A36" si="0">ROW()-2</f>
        <v>2</v>
      </c>
      <c r="B4" s="99" t="str">
        <f>G4</f>
        <v>鹿屋市</v>
      </c>
      <c r="C4" s="100" t="s">
        <v>55</v>
      </c>
      <c r="D4" s="101" t="s">
        <v>2175</v>
      </c>
      <c r="E4" s="74" t="s">
        <v>1237</v>
      </c>
      <c r="F4" s="75" t="s">
        <v>451</v>
      </c>
      <c r="G4" s="76" t="s">
        <v>35</v>
      </c>
      <c r="H4" s="74" t="s">
        <v>480</v>
      </c>
      <c r="I4" s="96" t="s">
        <v>7</v>
      </c>
      <c r="J4" s="96" t="s">
        <v>8</v>
      </c>
      <c r="K4" s="102" t="s">
        <v>141</v>
      </c>
    </row>
    <row r="5" spans="1:11" ht="39.9" customHeight="1" x14ac:dyDescent="0.2">
      <c r="A5" s="20">
        <f t="shared" si="0"/>
        <v>3</v>
      </c>
      <c r="B5" s="99" t="str">
        <f t="shared" ref="B5:B36" si="1">G5</f>
        <v>鹿屋市</v>
      </c>
      <c r="C5" s="100" t="s">
        <v>56</v>
      </c>
      <c r="D5" s="101" t="s">
        <v>80</v>
      </c>
      <c r="E5" s="74" t="s">
        <v>2209</v>
      </c>
      <c r="F5" s="251" t="s">
        <v>452</v>
      </c>
      <c r="G5" s="76" t="s">
        <v>35</v>
      </c>
      <c r="H5" s="74" t="s">
        <v>2210</v>
      </c>
      <c r="I5" s="96" t="s">
        <v>0</v>
      </c>
      <c r="J5" s="96" t="s">
        <v>2211</v>
      </c>
      <c r="K5" s="102" t="s">
        <v>141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57</v>
      </c>
      <c r="D6" s="101" t="s">
        <v>81</v>
      </c>
      <c r="E6" s="74" t="s">
        <v>1238</v>
      </c>
      <c r="F6" s="75" t="s">
        <v>452</v>
      </c>
      <c r="G6" s="76" t="s">
        <v>35</v>
      </c>
      <c r="H6" s="74" t="s">
        <v>118</v>
      </c>
      <c r="I6" s="96" t="s">
        <v>1</v>
      </c>
      <c r="J6" s="96" t="s">
        <v>1</v>
      </c>
      <c r="K6" s="102" t="s">
        <v>141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58</v>
      </c>
      <c r="D7" s="101" t="s">
        <v>82</v>
      </c>
      <c r="E7" s="74" t="s">
        <v>1239</v>
      </c>
      <c r="F7" s="75" t="s">
        <v>405</v>
      </c>
      <c r="G7" s="76" t="s">
        <v>35</v>
      </c>
      <c r="H7" s="74" t="s">
        <v>729</v>
      </c>
      <c r="I7" s="96" t="s">
        <v>12</v>
      </c>
      <c r="J7" s="96" t="s">
        <v>379</v>
      </c>
      <c r="K7" s="102" t="s">
        <v>141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1356</v>
      </c>
      <c r="E8" s="74" t="s">
        <v>1357</v>
      </c>
      <c r="F8" s="75" t="s">
        <v>459</v>
      </c>
      <c r="G8" s="76" t="s">
        <v>35</v>
      </c>
      <c r="H8" s="74" t="s">
        <v>2034</v>
      </c>
      <c r="I8" s="96" t="s">
        <v>1359</v>
      </c>
      <c r="J8" s="96" t="s">
        <v>52</v>
      </c>
      <c r="K8" s="102" t="s">
        <v>141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60</v>
      </c>
      <c r="D9" s="101" t="s">
        <v>83</v>
      </c>
      <c r="E9" s="74" t="s">
        <v>1240</v>
      </c>
      <c r="F9" s="75" t="s">
        <v>453</v>
      </c>
      <c r="G9" s="76" t="s">
        <v>35</v>
      </c>
      <c r="H9" s="74" t="s">
        <v>119</v>
      </c>
      <c r="I9" s="96" t="s">
        <v>9</v>
      </c>
      <c r="J9" s="96" t="s">
        <v>10</v>
      </c>
      <c r="K9" s="102" t="s">
        <v>141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61</v>
      </c>
      <c r="D10" s="101" t="s">
        <v>84</v>
      </c>
      <c r="E10" s="74" t="s">
        <v>1241</v>
      </c>
      <c r="F10" s="75" t="s">
        <v>454</v>
      </c>
      <c r="G10" s="76" t="s">
        <v>35</v>
      </c>
      <c r="H10" s="74" t="s">
        <v>120</v>
      </c>
      <c r="I10" s="96" t="s">
        <v>133</v>
      </c>
      <c r="J10" s="96" t="s">
        <v>134</v>
      </c>
      <c r="K10" s="102" t="s">
        <v>141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62</v>
      </c>
      <c r="D11" s="101" t="s">
        <v>85</v>
      </c>
      <c r="E11" s="74" t="s">
        <v>1242</v>
      </c>
      <c r="F11" s="75" t="s">
        <v>455</v>
      </c>
      <c r="G11" s="76" t="s">
        <v>35</v>
      </c>
      <c r="H11" s="74" t="s">
        <v>481</v>
      </c>
      <c r="I11" s="96" t="s">
        <v>5</v>
      </c>
      <c r="J11" s="96" t="s">
        <v>6</v>
      </c>
      <c r="K11" s="102" t="s">
        <v>141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402</v>
      </c>
      <c r="E12" s="74" t="s">
        <v>472</v>
      </c>
      <c r="F12" s="75" t="s">
        <v>473</v>
      </c>
      <c r="G12" s="76" t="s">
        <v>401</v>
      </c>
      <c r="H12" s="74" t="s">
        <v>403</v>
      </c>
      <c r="I12" s="96" t="s">
        <v>474</v>
      </c>
      <c r="J12" s="96" t="s">
        <v>475</v>
      </c>
      <c r="K12" s="102" t="s">
        <v>141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585</v>
      </c>
      <c r="E13" s="74" t="s">
        <v>586</v>
      </c>
      <c r="F13" s="75" t="s">
        <v>524</v>
      </c>
      <c r="G13" s="76" t="s">
        <v>401</v>
      </c>
      <c r="H13" s="74" t="s">
        <v>587</v>
      </c>
      <c r="I13" s="96" t="s">
        <v>588</v>
      </c>
      <c r="J13" s="96" t="s">
        <v>590</v>
      </c>
      <c r="K13" s="102" t="s">
        <v>141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313</v>
      </c>
      <c r="D14" s="101" t="s">
        <v>314</v>
      </c>
      <c r="E14" s="74" t="s">
        <v>1209</v>
      </c>
      <c r="F14" s="75">
        <v>8930026</v>
      </c>
      <c r="G14" s="76" t="s">
        <v>35</v>
      </c>
      <c r="H14" s="74" t="s">
        <v>562</v>
      </c>
      <c r="I14" s="96" t="s">
        <v>337</v>
      </c>
      <c r="J14" s="96" t="s">
        <v>338</v>
      </c>
      <c r="K14" s="234" t="s">
        <v>1999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867</v>
      </c>
      <c r="E15" s="74" t="s">
        <v>868</v>
      </c>
      <c r="F15" s="75" t="s">
        <v>942</v>
      </c>
      <c r="G15" s="76" t="s">
        <v>401</v>
      </c>
      <c r="H15" s="74" t="s">
        <v>869</v>
      </c>
      <c r="I15" s="96" t="s">
        <v>875</v>
      </c>
      <c r="J15" s="96" t="s">
        <v>876</v>
      </c>
      <c r="K15" s="102" t="s">
        <v>141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1181</v>
      </c>
      <c r="E16" s="74" t="s">
        <v>1180</v>
      </c>
      <c r="F16" s="75" t="s">
        <v>478</v>
      </c>
      <c r="G16" s="76" t="s">
        <v>401</v>
      </c>
      <c r="H16" s="74" t="s">
        <v>1429</v>
      </c>
      <c r="I16" s="96" t="s">
        <v>1182</v>
      </c>
      <c r="J16" s="96" t="s">
        <v>1183</v>
      </c>
      <c r="K16" s="102" t="s">
        <v>141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47">
        <v>4610301204</v>
      </c>
      <c r="D17" s="51" t="s">
        <v>80</v>
      </c>
      <c r="E17" s="49" t="s">
        <v>1214</v>
      </c>
      <c r="F17" s="59" t="s">
        <v>943</v>
      </c>
      <c r="G17" s="60" t="s">
        <v>401</v>
      </c>
      <c r="H17" s="49" t="s">
        <v>1215</v>
      </c>
      <c r="I17" s="58" t="s">
        <v>1216</v>
      </c>
      <c r="J17" s="58" t="s">
        <v>1217</v>
      </c>
      <c r="K17" s="57" t="s">
        <v>141</v>
      </c>
    </row>
    <row r="18" spans="1:11" ht="39.9" customHeight="1" x14ac:dyDescent="0.2">
      <c r="A18" s="20">
        <f t="shared" si="0"/>
        <v>16</v>
      </c>
      <c r="B18" s="99" t="str">
        <f t="shared" ref="B18" si="2">G18</f>
        <v>鹿屋市</v>
      </c>
      <c r="C18" s="47">
        <v>4610301485</v>
      </c>
      <c r="D18" s="51" t="s">
        <v>2219</v>
      </c>
      <c r="E18" s="49" t="s">
        <v>1726</v>
      </c>
      <c r="F18" s="59" t="s">
        <v>1391</v>
      </c>
      <c r="G18" s="60" t="s">
        <v>401</v>
      </c>
      <c r="H18" s="49" t="s">
        <v>2144</v>
      </c>
      <c r="I18" s="58" t="s">
        <v>1979</v>
      </c>
      <c r="J18" s="58" t="s">
        <v>2145</v>
      </c>
      <c r="K18" s="57" t="s">
        <v>141</v>
      </c>
    </row>
    <row r="19" spans="1:11" ht="39.9" customHeight="1" x14ac:dyDescent="0.2">
      <c r="A19" s="20">
        <f t="shared" si="0"/>
        <v>17</v>
      </c>
      <c r="B19" s="99" t="str">
        <f t="shared" ref="B19" si="3">G19</f>
        <v>鹿屋市</v>
      </c>
      <c r="C19" s="47">
        <v>4610301543</v>
      </c>
      <c r="D19" s="51" t="s">
        <v>1947</v>
      </c>
      <c r="E19" s="49" t="s">
        <v>1952</v>
      </c>
      <c r="F19" s="59" t="s">
        <v>950</v>
      </c>
      <c r="G19" s="60" t="s">
        <v>401</v>
      </c>
      <c r="H19" s="49" t="s">
        <v>1331</v>
      </c>
      <c r="I19" s="58" t="s">
        <v>1950</v>
      </c>
      <c r="J19" s="58" t="s">
        <v>1953</v>
      </c>
      <c r="K19" s="57" t="s">
        <v>141</v>
      </c>
    </row>
    <row r="20" spans="1:11" ht="39.9" customHeight="1" x14ac:dyDescent="0.2">
      <c r="A20" s="20">
        <f t="shared" si="0"/>
        <v>18</v>
      </c>
      <c r="B20" s="99" t="str">
        <f t="shared" si="1"/>
        <v>垂水市</v>
      </c>
      <c r="C20" s="47" t="s">
        <v>63</v>
      </c>
      <c r="D20" s="51" t="s">
        <v>87</v>
      </c>
      <c r="E20" s="49" t="s">
        <v>879</v>
      </c>
      <c r="F20" s="59" t="s">
        <v>476</v>
      </c>
      <c r="G20" s="60" t="s">
        <v>36</v>
      </c>
      <c r="H20" s="49" t="s">
        <v>121</v>
      </c>
      <c r="I20" s="58" t="s">
        <v>13</v>
      </c>
      <c r="J20" s="58" t="s">
        <v>14</v>
      </c>
      <c r="K20" s="57" t="s">
        <v>141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47" t="s">
        <v>64</v>
      </c>
      <c r="D21" s="51" t="s">
        <v>88</v>
      </c>
      <c r="E21" s="49" t="s">
        <v>1243</v>
      </c>
      <c r="F21" s="59" t="s">
        <v>460</v>
      </c>
      <c r="G21" s="60" t="s">
        <v>37</v>
      </c>
      <c r="H21" s="49" t="s">
        <v>122</v>
      </c>
      <c r="I21" s="58" t="s">
        <v>18</v>
      </c>
      <c r="J21" s="58" t="s">
        <v>19</v>
      </c>
      <c r="K21" s="57" t="s">
        <v>141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47" t="s">
        <v>65</v>
      </c>
      <c r="D22" s="51" t="s">
        <v>89</v>
      </c>
      <c r="E22" s="49" t="s">
        <v>1752</v>
      </c>
      <c r="F22" s="59" t="s">
        <v>461</v>
      </c>
      <c r="G22" s="60" t="s">
        <v>37</v>
      </c>
      <c r="H22" s="49" t="s">
        <v>123</v>
      </c>
      <c r="I22" s="58" t="s">
        <v>15</v>
      </c>
      <c r="J22" s="58" t="s">
        <v>16</v>
      </c>
      <c r="K22" s="57" t="s">
        <v>141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47" t="s">
        <v>66</v>
      </c>
      <c r="D23" s="51" t="s">
        <v>88</v>
      </c>
      <c r="E23" s="49" t="s">
        <v>1244</v>
      </c>
      <c r="F23" s="59" t="s">
        <v>462</v>
      </c>
      <c r="G23" s="60" t="s">
        <v>37</v>
      </c>
      <c r="H23" s="49" t="s">
        <v>124</v>
      </c>
      <c r="I23" s="58" t="s">
        <v>482</v>
      </c>
      <c r="J23" s="58" t="s">
        <v>483</v>
      </c>
      <c r="K23" s="57" t="s">
        <v>141</v>
      </c>
    </row>
    <row r="24" spans="1:11" ht="39.9" customHeight="1" x14ac:dyDescent="0.2">
      <c r="A24" s="20">
        <f t="shared" si="0"/>
        <v>22</v>
      </c>
      <c r="B24" s="99" t="str">
        <f t="shared" si="1"/>
        <v>曽於市</v>
      </c>
      <c r="C24" s="47" t="s">
        <v>67</v>
      </c>
      <c r="D24" s="51" t="s">
        <v>90</v>
      </c>
      <c r="E24" s="49" t="s">
        <v>1245</v>
      </c>
      <c r="F24" s="59" t="s">
        <v>463</v>
      </c>
      <c r="G24" s="60" t="s">
        <v>37</v>
      </c>
      <c r="H24" s="49" t="s">
        <v>125</v>
      </c>
      <c r="I24" s="58" t="s">
        <v>135</v>
      </c>
      <c r="J24" s="58" t="s">
        <v>484</v>
      </c>
      <c r="K24" s="57" t="s">
        <v>141</v>
      </c>
    </row>
    <row r="25" spans="1:11" ht="39.9" customHeight="1" x14ac:dyDescent="0.2">
      <c r="A25" s="20">
        <f t="shared" si="0"/>
        <v>23</v>
      </c>
      <c r="B25" s="99" t="str">
        <f t="shared" si="1"/>
        <v>曽於市</v>
      </c>
      <c r="C25" s="47" t="s">
        <v>68</v>
      </c>
      <c r="D25" s="51" t="s">
        <v>91</v>
      </c>
      <c r="E25" s="49" t="s">
        <v>1246</v>
      </c>
      <c r="F25" s="59" t="s">
        <v>464</v>
      </c>
      <c r="G25" s="60" t="s">
        <v>37</v>
      </c>
      <c r="H25" s="49" t="s">
        <v>126</v>
      </c>
      <c r="I25" s="58" t="s">
        <v>485</v>
      </c>
      <c r="J25" s="58" t="s">
        <v>486</v>
      </c>
      <c r="K25" s="57" t="s">
        <v>141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47" t="s">
        <v>69</v>
      </c>
      <c r="D26" s="51" t="s">
        <v>92</v>
      </c>
      <c r="E26" s="49" t="s">
        <v>1247</v>
      </c>
      <c r="F26" s="59" t="s">
        <v>466</v>
      </c>
      <c r="G26" s="60" t="s">
        <v>38</v>
      </c>
      <c r="H26" s="49" t="s">
        <v>127</v>
      </c>
      <c r="I26" s="58" t="s">
        <v>27</v>
      </c>
      <c r="J26" s="58" t="s">
        <v>28</v>
      </c>
      <c r="K26" s="57" t="s">
        <v>141</v>
      </c>
    </row>
    <row r="27" spans="1:11" ht="39.9" customHeight="1" x14ac:dyDescent="0.2">
      <c r="A27" s="20">
        <f t="shared" si="0"/>
        <v>25</v>
      </c>
      <c r="B27" s="99" t="str">
        <f t="shared" si="1"/>
        <v>志布志市</v>
      </c>
      <c r="C27" s="47" t="s">
        <v>70</v>
      </c>
      <c r="D27" s="51" t="s">
        <v>93</v>
      </c>
      <c r="E27" s="49" t="s">
        <v>487</v>
      </c>
      <c r="F27" s="59" t="s">
        <v>1017</v>
      </c>
      <c r="G27" s="60" t="s">
        <v>38</v>
      </c>
      <c r="H27" s="49" t="s">
        <v>1226</v>
      </c>
      <c r="I27" s="58" t="s">
        <v>890</v>
      </c>
      <c r="J27" s="58" t="s">
        <v>891</v>
      </c>
      <c r="K27" s="57" t="s">
        <v>141</v>
      </c>
    </row>
    <row r="28" spans="1:11" ht="39.9" customHeight="1" x14ac:dyDescent="0.2">
      <c r="A28" s="20">
        <f t="shared" si="0"/>
        <v>26</v>
      </c>
      <c r="B28" s="99" t="str">
        <f t="shared" si="1"/>
        <v>志布志市</v>
      </c>
      <c r="C28" s="47" t="s">
        <v>71</v>
      </c>
      <c r="D28" s="51" t="s">
        <v>94</v>
      </c>
      <c r="E28" s="49" t="s">
        <v>380</v>
      </c>
      <c r="F28" s="59" t="s">
        <v>467</v>
      </c>
      <c r="G28" s="60" t="s">
        <v>38</v>
      </c>
      <c r="H28" s="49" t="s">
        <v>488</v>
      </c>
      <c r="I28" s="58" t="s">
        <v>25</v>
      </c>
      <c r="J28" s="58" t="s">
        <v>26</v>
      </c>
      <c r="K28" s="57" t="s">
        <v>141</v>
      </c>
    </row>
    <row r="29" spans="1:11" ht="39.9" customHeight="1" x14ac:dyDescent="0.2">
      <c r="A29" s="20">
        <f t="shared" si="0"/>
        <v>27</v>
      </c>
      <c r="B29" s="99" t="str">
        <f t="shared" si="1"/>
        <v>志布志市</v>
      </c>
      <c r="C29" s="47">
        <v>4614100297</v>
      </c>
      <c r="D29" s="51" t="s">
        <v>1407</v>
      </c>
      <c r="E29" s="49" t="s">
        <v>1408</v>
      </c>
      <c r="F29" s="59" t="s">
        <v>1017</v>
      </c>
      <c r="G29" s="60" t="s">
        <v>375</v>
      </c>
      <c r="H29" s="49" t="s">
        <v>1409</v>
      </c>
      <c r="I29" s="58" t="s">
        <v>1410</v>
      </c>
      <c r="J29" s="58" t="s">
        <v>1411</v>
      </c>
      <c r="K29" s="57" t="s">
        <v>141</v>
      </c>
    </row>
    <row r="30" spans="1:11" ht="39.9" customHeight="1" x14ac:dyDescent="0.2">
      <c r="A30" s="20">
        <f t="shared" si="0"/>
        <v>28</v>
      </c>
      <c r="B30" s="99" t="str">
        <f t="shared" si="1"/>
        <v>大崎町</v>
      </c>
      <c r="C30" s="47" t="s">
        <v>72</v>
      </c>
      <c r="D30" s="51" t="s">
        <v>95</v>
      </c>
      <c r="E30" s="49" t="s">
        <v>1248</v>
      </c>
      <c r="F30" s="59" t="s">
        <v>468</v>
      </c>
      <c r="G30" s="60" t="s">
        <v>39</v>
      </c>
      <c r="H30" s="49" t="s">
        <v>129</v>
      </c>
      <c r="I30" s="58" t="s">
        <v>381</v>
      </c>
      <c r="J30" s="58" t="s">
        <v>382</v>
      </c>
      <c r="K30" s="57" t="s">
        <v>141</v>
      </c>
    </row>
    <row r="31" spans="1:11" ht="39.9" customHeight="1" x14ac:dyDescent="0.2">
      <c r="A31" s="20">
        <f t="shared" si="0"/>
        <v>29</v>
      </c>
      <c r="B31" s="99" t="str">
        <f t="shared" si="1"/>
        <v>錦江町</v>
      </c>
      <c r="C31" s="47" t="s">
        <v>75</v>
      </c>
      <c r="D31" s="51" t="s">
        <v>97</v>
      </c>
      <c r="E31" s="49" t="s">
        <v>1258</v>
      </c>
      <c r="F31" s="59" t="s">
        <v>1212</v>
      </c>
      <c r="G31" s="60" t="s">
        <v>41</v>
      </c>
      <c r="H31" s="49" t="s">
        <v>798</v>
      </c>
      <c r="I31" s="58" t="s">
        <v>30</v>
      </c>
      <c r="J31" s="58" t="s">
        <v>31</v>
      </c>
      <c r="K31" s="57" t="s">
        <v>141</v>
      </c>
    </row>
    <row r="32" spans="1:11" ht="39.9" customHeight="1" x14ac:dyDescent="0.2">
      <c r="A32" s="20">
        <f t="shared" si="0"/>
        <v>30</v>
      </c>
      <c r="B32" s="99" t="str">
        <f t="shared" si="1"/>
        <v>南大隅町</v>
      </c>
      <c r="C32" s="47" t="s">
        <v>76</v>
      </c>
      <c r="D32" s="51" t="s">
        <v>98</v>
      </c>
      <c r="E32" s="49" t="s">
        <v>1249</v>
      </c>
      <c r="F32" s="59" t="s">
        <v>457</v>
      </c>
      <c r="G32" s="60" t="s">
        <v>42</v>
      </c>
      <c r="H32" s="49" t="s">
        <v>132</v>
      </c>
      <c r="I32" s="58" t="s">
        <v>32</v>
      </c>
      <c r="J32" s="58" t="s">
        <v>33</v>
      </c>
      <c r="K32" s="57" t="s">
        <v>141</v>
      </c>
    </row>
    <row r="33" spans="1:11" ht="39.9" customHeight="1" x14ac:dyDescent="0.2">
      <c r="A33" s="20">
        <f t="shared" si="0"/>
        <v>31</v>
      </c>
      <c r="B33" s="99" t="str">
        <f t="shared" si="1"/>
        <v>南大隅町</v>
      </c>
      <c r="C33" s="47">
        <v>4613015215</v>
      </c>
      <c r="D33" s="51" t="s">
        <v>744</v>
      </c>
      <c r="E33" s="49" t="s">
        <v>745</v>
      </c>
      <c r="F33" s="59" t="s">
        <v>746</v>
      </c>
      <c r="G33" s="60" t="s">
        <v>743</v>
      </c>
      <c r="H33" s="49" t="s">
        <v>747</v>
      </c>
      <c r="I33" s="58" t="s">
        <v>748</v>
      </c>
      <c r="J33" s="58" t="s">
        <v>749</v>
      </c>
      <c r="K33" s="57" t="s">
        <v>141</v>
      </c>
    </row>
    <row r="34" spans="1:11" ht="39.9" customHeight="1" x14ac:dyDescent="0.2">
      <c r="A34" s="20">
        <f t="shared" si="0"/>
        <v>32</v>
      </c>
      <c r="B34" s="99" t="str">
        <f t="shared" si="1"/>
        <v>肝付町</v>
      </c>
      <c r="C34" s="100" t="s">
        <v>78</v>
      </c>
      <c r="D34" s="101" t="s">
        <v>100</v>
      </c>
      <c r="E34" s="74" t="s">
        <v>2200</v>
      </c>
      <c r="F34" s="75" t="s">
        <v>469</v>
      </c>
      <c r="G34" s="76" t="s">
        <v>43</v>
      </c>
      <c r="H34" s="74" t="s">
        <v>889</v>
      </c>
      <c r="I34" s="96" t="s">
        <v>1056</v>
      </c>
      <c r="J34" s="96" t="s">
        <v>1057</v>
      </c>
      <c r="K34" s="102" t="s">
        <v>141</v>
      </c>
    </row>
    <row r="35" spans="1:11" ht="39.9" customHeight="1" x14ac:dyDescent="0.2">
      <c r="A35" s="20">
        <f t="shared" si="0"/>
        <v>33</v>
      </c>
      <c r="B35" s="99" t="str">
        <f t="shared" si="1"/>
        <v>肝付町</v>
      </c>
      <c r="C35" s="100">
        <v>4613015231</v>
      </c>
      <c r="D35" s="101" t="s">
        <v>818</v>
      </c>
      <c r="E35" s="74" t="s">
        <v>817</v>
      </c>
      <c r="F35" s="75" t="s">
        <v>819</v>
      </c>
      <c r="G35" s="76" t="s">
        <v>43</v>
      </c>
      <c r="H35" s="74" t="s">
        <v>820</v>
      </c>
      <c r="I35" s="96" t="s">
        <v>821</v>
      </c>
      <c r="J35" s="96" t="s">
        <v>822</v>
      </c>
      <c r="K35" s="102" t="s">
        <v>141</v>
      </c>
    </row>
    <row r="36" spans="1:11" ht="39.9" customHeight="1" thickBot="1" x14ac:dyDescent="0.25">
      <c r="A36" s="20">
        <f t="shared" si="0"/>
        <v>34</v>
      </c>
      <c r="B36" s="254" t="str">
        <f t="shared" si="1"/>
        <v>肝付町</v>
      </c>
      <c r="C36" s="136">
        <v>4613015322</v>
      </c>
      <c r="D36" s="137" t="s">
        <v>1201</v>
      </c>
      <c r="E36" s="138" t="s">
        <v>1202</v>
      </c>
      <c r="F36" s="139" t="s">
        <v>1199</v>
      </c>
      <c r="G36" s="140" t="s">
        <v>43</v>
      </c>
      <c r="H36" s="138" t="s">
        <v>1200</v>
      </c>
      <c r="I36" s="141" t="s">
        <v>1203</v>
      </c>
      <c r="J36" s="141" t="s">
        <v>1204</v>
      </c>
      <c r="K36" s="203" t="s">
        <v>141</v>
      </c>
    </row>
    <row r="37" spans="1:11" x14ac:dyDescent="0.2">
      <c r="B37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 C34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33203125" style="3" bestFit="1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1128</v>
      </c>
      <c r="B1" s="388"/>
      <c r="C1" s="388"/>
      <c r="D1" s="388"/>
      <c r="G1" s="21"/>
      <c r="K1" s="205" t="s">
        <v>2224</v>
      </c>
      <c r="L1" s="205"/>
    </row>
    <row r="2" spans="1:12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8" t="s">
        <v>386</v>
      </c>
    </row>
    <row r="3" spans="1:12" ht="39.9" customHeight="1" thickTop="1" x14ac:dyDescent="0.2">
      <c r="A3" s="3">
        <f>ROW()-2</f>
        <v>1</v>
      </c>
      <c r="B3" s="278" t="str">
        <f>G3</f>
        <v>曽於市</v>
      </c>
      <c r="C3" s="279" t="s">
        <v>279</v>
      </c>
      <c r="D3" s="280" t="s">
        <v>91</v>
      </c>
      <c r="E3" s="281" t="s">
        <v>45</v>
      </c>
      <c r="F3" s="282" t="s">
        <v>1078</v>
      </c>
      <c r="G3" s="283" t="s">
        <v>37</v>
      </c>
      <c r="H3" s="281" t="s">
        <v>126</v>
      </c>
      <c r="I3" s="284" t="s">
        <v>391</v>
      </c>
      <c r="J3" s="284" t="s">
        <v>392</v>
      </c>
      <c r="K3" s="283">
        <v>10</v>
      </c>
      <c r="L3" s="285" t="s">
        <v>1798</v>
      </c>
    </row>
    <row r="4" spans="1:12" ht="39.9" customHeight="1" thickBot="1" x14ac:dyDescent="0.25">
      <c r="A4" s="3">
        <f>ROW()-2</f>
        <v>2</v>
      </c>
      <c r="B4" s="250" t="str">
        <f>G4</f>
        <v>曽於市</v>
      </c>
      <c r="C4" s="140">
        <v>4611700487</v>
      </c>
      <c r="D4" s="138" t="s">
        <v>1792</v>
      </c>
      <c r="E4" s="156" t="s">
        <v>1793</v>
      </c>
      <c r="F4" s="157" t="s">
        <v>960</v>
      </c>
      <c r="G4" s="158" t="s">
        <v>37</v>
      </c>
      <c r="H4" s="156" t="s">
        <v>1794</v>
      </c>
      <c r="I4" s="159" t="s">
        <v>1795</v>
      </c>
      <c r="J4" s="159" t="s">
        <v>1796</v>
      </c>
      <c r="K4" s="160">
        <v>20</v>
      </c>
      <c r="L4" s="173" t="s">
        <v>404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"/>
  <sheetViews>
    <sheetView view="pageBreakPreview" zoomScaleNormal="100" zoomScaleSheetLayoutView="100" workbookViewId="0">
      <selection activeCell="C4" sqref="C4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1177</v>
      </c>
      <c r="B1" s="388"/>
      <c r="C1" s="388"/>
      <c r="D1" s="388"/>
      <c r="G1" s="21"/>
      <c r="K1" s="205" t="s">
        <v>2224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8" t="s">
        <v>386</v>
      </c>
    </row>
    <row r="3" spans="1:12" s="2" customFormat="1" ht="39.9" customHeight="1" thickTop="1" x14ac:dyDescent="0.2">
      <c r="A3" s="20">
        <f>ROW()-2</f>
        <v>1</v>
      </c>
      <c r="B3" s="99" t="str">
        <f t="shared" ref="B3:B6" si="0">G3</f>
        <v>鹿屋市</v>
      </c>
      <c r="C3" s="100">
        <v>4610301436</v>
      </c>
      <c r="D3" s="101" t="s">
        <v>1690</v>
      </c>
      <c r="E3" s="74" t="s">
        <v>1689</v>
      </c>
      <c r="F3" s="75" t="s">
        <v>1374</v>
      </c>
      <c r="G3" s="76" t="s">
        <v>1688</v>
      </c>
      <c r="H3" s="74" t="s">
        <v>1691</v>
      </c>
      <c r="I3" s="96" t="s">
        <v>1692</v>
      </c>
      <c r="J3" s="96" t="s">
        <v>407</v>
      </c>
      <c r="K3" s="63">
        <v>6</v>
      </c>
      <c r="L3" s="98" t="s">
        <v>404</v>
      </c>
    </row>
    <row r="4" spans="1:12" ht="39.9" customHeight="1" x14ac:dyDescent="0.2">
      <c r="A4" s="20">
        <f t="shared" ref="A4:A6" si="1">ROW()-2</f>
        <v>2</v>
      </c>
      <c r="B4" s="99" t="str">
        <f t="shared" si="0"/>
        <v>曽於市</v>
      </c>
      <c r="C4" s="100" t="s">
        <v>279</v>
      </c>
      <c r="D4" s="101" t="s">
        <v>91</v>
      </c>
      <c r="E4" s="74" t="s">
        <v>45</v>
      </c>
      <c r="F4" s="75" t="s">
        <v>1078</v>
      </c>
      <c r="G4" s="76" t="s">
        <v>37</v>
      </c>
      <c r="H4" s="74" t="s">
        <v>126</v>
      </c>
      <c r="I4" s="96" t="s">
        <v>391</v>
      </c>
      <c r="J4" s="96" t="s">
        <v>392</v>
      </c>
      <c r="K4" s="63">
        <v>10</v>
      </c>
      <c r="L4" s="98" t="s">
        <v>141</v>
      </c>
    </row>
    <row r="5" spans="1:12" ht="39.9" customHeight="1" x14ac:dyDescent="0.2">
      <c r="A5" s="20">
        <f t="shared" si="1"/>
        <v>3</v>
      </c>
      <c r="B5" s="99" t="str">
        <f t="shared" si="0"/>
        <v>志布志市</v>
      </c>
      <c r="C5" s="100" t="s">
        <v>274</v>
      </c>
      <c r="D5" s="101" t="s">
        <v>94</v>
      </c>
      <c r="E5" s="74" t="s">
        <v>275</v>
      </c>
      <c r="F5" s="75" t="s">
        <v>964</v>
      </c>
      <c r="G5" s="76" t="s">
        <v>38</v>
      </c>
      <c r="H5" s="74" t="s">
        <v>276</v>
      </c>
      <c r="I5" s="96" t="s">
        <v>277</v>
      </c>
      <c r="J5" s="96" t="s">
        <v>278</v>
      </c>
      <c r="K5" s="63">
        <v>20</v>
      </c>
      <c r="L5" s="98" t="s">
        <v>141</v>
      </c>
    </row>
    <row r="6" spans="1:12" ht="39.9" customHeight="1" thickBot="1" x14ac:dyDescent="0.25">
      <c r="A6" s="20">
        <f t="shared" si="1"/>
        <v>4</v>
      </c>
      <c r="B6" s="135" t="str">
        <f t="shared" si="0"/>
        <v>大崎町</v>
      </c>
      <c r="C6" s="136" t="s">
        <v>281</v>
      </c>
      <c r="D6" s="137" t="s">
        <v>168</v>
      </c>
      <c r="E6" s="138" t="s">
        <v>284</v>
      </c>
      <c r="F6" s="139" t="s">
        <v>965</v>
      </c>
      <c r="G6" s="140" t="s">
        <v>39</v>
      </c>
      <c r="H6" s="138" t="s">
        <v>285</v>
      </c>
      <c r="I6" s="141" t="s">
        <v>286</v>
      </c>
      <c r="J6" s="141" t="s">
        <v>221</v>
      </c>
      <c r="K6" s="182">
        <v>6</v>
      </c>
      <c r="L6" s="288" t="s">
        <v>2153</v>
      </c>
    </row>
    <row r="7" spans="1:12" x14ac:dyDescent="0.2">
      <c r="B7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1129</v>
      </c>
      <c r="B1" s="388"/>
      <c r="C1" s="388"/>
      <c r="D1" s="388"/>
      <c r="G1" s="21"/>
      <c r="K1" s="205" t="s">
        <v>2224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8" t="s">
        <v>386</v>
      </c>
    </row>
    <row r="3" spans="1:12" ht="39.9" customHeight="1" thickTop="1" thickBot="1" x14ac:dyDescent="0.25">
      <c r="A3" s="20">
        <f>ROW()-2</f>
        <v>1</v>
      </c>
      <c r="B3" s="183" t="str">
        <f>G3</f>
        <v>志布志市</v>
      </c>
      <c r="C3" s="184" t="s">
        <v>274</v>
      </c>
      <c r="D3" s="185" t="s">
        <v>94</v>
      </c>
      <c r="E3" s="186" t="s">
        <v>275</v>
      </c>
      <c r="F3" s="187" t="s">
        <v>1080</v>
      </c>
      <c r="G3" s="188" t="s">
        <v>38</v>
      </c>
      <c r="H3" s="186" t="s">
        <v>276</v>
      </c>
      <c r="I3" s="189" t="s">
        <v>277</v>
      </c>
      <c r="J3" s="189" t="s">
        <v>278</v>
      </c>
      <c r="K3" s="190">
        <v>17</v>
      </c>
      <c r="L3" s="191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1130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2224</v>
      </c>
      <c r="L1" s="205"/>
    </row>
    <row r="2" spans="1:12" s="29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2" ht="39.9" customHeight="1" thickTop="1" x14ac:dyDescent="0.2">
      <c r="A3" s="31">
        <f>ROW()-2</f>
        <v>1</v>
      </c>
      <c r="B3" s="83" t="str">
        <f>G3</f>
        <v>鹿屋市</v>
      </c>
      <c r="C3" s="84" t="s">
        <v>290</v>
      </c>
      <c r="D3" s="85" t="s">
        <v>291</v>
      </c>
      <c r="E3" s="62" t="s">
        <v>823</v>
      </c>
      <c r="F3" s="75" t="s">
        <v>1092</v>
      </c>
      <c r="G3" s="76" t="s">
        <v>35</v>
      </c>
      <c r="H3" s="74" t="s">
        <v>1093</v>
      </c>
      <c r="I3" s="96" t="s">
        <v>303</v>
      </c>
      <c r="J3" s="96" t="s">
        <v>304</v>
      </c>
      <c r="K3" s="63">
        <v>10</v>
      </c>
      <c r="L3" s="97" t="s">
        <v>141</v>
      </c>
    </row>
    <row r="4" spans="1:12" ht="39.9" customHeight="1" x14ac:dyDescent="0.2">
      <c r="A4" s="31">
        <f t="shared" ref="A4:A6" si="0">ROW()-2</f>
        <v>2</v>
      </c>
      <c r="B4" s="99" t="str">
        <f>G4</f>
        <v>鹿屋市</v>
      </c>
      <c r="C4" s="100">
        <v>4610301436</v>
      </c>
      <c r="D4" s="101" t="s">
        <v>1603</v>
      </c>
      <c r="E4" s="74" t="s">
        <v>1689</v>
      </c>
      <c r="F4" s="75" t="s">
        <v>1374</v>
      </c>
      <c r="G4" s="76" t="s">
        <v>401</v>
      </c>
      <c r="H4" s="74" t="s">
        <v>1691</v>
      </c>
      <c r="I4" s="96" t="s">
        <v>1692</v>
      </c>
      <c r="J4" s="96" t="s">
        <v>407</v>
      </c>
      <c r="K4" s="63">
        <v>6</v>
      </c>
      <c r="L4" s="98" t="s">
        <v>404</v>
      </c>
    </row>
    <row r="5" spans="1:12" ht="39.9" customHeight="1" x14ac:dyDescent="0.2">
      <c r="A5" s="31">
        <f t="shared" si="0"/>
        <v>3</v>
      </c>
      <c r="B5" s="83" t="str">
        <f t="shared" ref="B5:B6" si="1">G5</f>
        <v>曽於市</v>
      </c>
      <c r="C5" s="229">
        <v>4611700479</v>
      </c>
      <c r="D5" s="230" t="s">
        <v>1255</v>
      </c>
      <c r="E5" s="50" t="s">
        <v>1469</v>
      </c>
      <c r="F5" s="231" t="s">
        <v>960</v>
      </c>
      <c r="G5" s="232" t="s">
        <v>37</v>
      </c>
      <c r="H5" s="50" t="s">
        <v>302</v>
      </c>
      <c r="I5" s="233" t="s">
        <v>307</v>
      </c>
      <c r="J5" s="233" t="s">
        <v>308</v>
      </c>
      <c r="K5" s="61">
        <v>20</v>
      </c>
      <c r="L5" s="43" t="s">
        <v>141</v>
      </c>
    </row>
    <row r="6" spans="1:12" ht="39.9" customHeight="1" x14ac:dyDescent="0.2">
      <c r="A6" s="31">
        <f t="shared" si="0"/>
        <v>4</v>
      </c>
      <c r="B6" s="83" t="str">
        <f t="shared" si="1"/>
        <v>志布志市</v>
      </c>
      <c r="C6" s="26" t="s">
        <v>280</v>
      </c>
      <c r="D6" s="27" t="s">
        <v>168</v>
      </c>
      <c r="E6" s="50" t="s">
        <v>282</v>
      </c>
      <c r="F6" s="40" t="s">
        <v>1079</v>
      </c>
      <c r="G6" s="41" t="s">
        <v>38</v>
      </c>
      <c r="H6" s="28" t="s">
        <v>283</v>
      </c>
      <c r="I6" s="42" t="s">
        <v>220</v>
      </c>
      <c r="J6" s="42" t="s">
        <v>221</v>
      </c>
      <c r="K6" s="53">
        <v>6</v>
      </c>
      <c r="L6" s="294" t="s">
        <v>2043</v>
      </c>
    </row>
    <row r="7" spans="1:12" ht="39.9" customHeight="1" x14ac:dyDescent="0.2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2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1131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2224</v>
      </c>
      <c r="L1" s="205"/>
    </row>
    <row r="2" spans="1:12" s="29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2" s="3" customFormat="1" ht="39.9" customHeight="1" thickTop="1" x14ac:dyDescent="0.2">
      <c r="A3" s="31">
        <f>ROW()-2</f>
        <v>1</v>
      </c>
      <c r="B3" s="99" t="str">
        <f>G3</f>
        <v>鹿屋市</v>
      </c>
      <c r="C3" s="100">
        <v>4610300776</v>
      </c>
      <c r="D3" s="101" t="s">
        <v>546</v>
      </c>
      <c r="E3" s="74" t="s">
        <v>725</v>
      </c>
      <c r="F3" s="75" t="s">
        <v>1082</v>
      </c>
      <c r="G3" s="76" t="s">
        <v>35</v>
      </c>
      <c r="H3" s="74" t="s">
        <v>726</v>
      </c>
      <c r="I3" s="96" t="s">
        <v>727</v>
      </c>
      <c r="J3" s="96" t="s">
        <v>728</v>
      </c>
      <c r="K3" s="64">
        <v>10</v>
      </c>
      <c r="L3" s="57" t="s">
        <v>141</v>
      </c>
    </row>
    <row r="4" spans="1:12" ht="39.9" customHeight="1" x14ac:dyDescent="0.2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1225</v>
      </c>
      <c r="E4" s="71" t="s">
        <v>780</v>
      </c>
      <c r="F4" s="92" t="s">
        <v>942</v>
      </c>
      <c r="G4" s="93" t="s">
        <v>401</v>
      </c>
      <c r="H4" s="71" t="s">
        <v>781</v>
      </c>
      <c r="I4" s="69" t="s">
        <v>797</v>
      </c>
      <c r="J4" s="69" t="s">
        <v>1146</v>
      </c>
      <c r="K4" s="63">
        <v>20</v>
      </c>
      <c r="L4" s="57" t="s">
        <v>141</v>
      </c>
    </row>
    <row r="5" spans="1:12" ht="39.9" customHeight="1" x14ac:dyDescent="0.2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1321</v>
      </c>
      <c r="E5" s="71" t="s">
        <v>1322</v>
      </c>
      <c r="F5" s="92" t="s">
        <v>1275</v>
      </c>
      <c r="G5" s="93" t="s">
        <v>401</v>
      </c>
      <c r="H5" s="71" t="s">
        <v>1323</v>
      </c>
      <c r="I5" s="69" t="s">
        <v>1324</v>
      </c>
      <c r="J5" s="69" t="s">
        <v>1325</v>
      </c>
      <c r="K5" s="63">
        <v>20</v>
      </c>
      <c r="L5" s="57" t="s">
        <v>141</v>
      </c>
    </row>
    <row r="6" spans="1:12" ht="39.9" customHeight="1" x14ac:dyDescent="0.2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1497</v>
      </c>
      <c r="E6" s="71" t="s">
        <v>634</v>
      </c>
      <c r="F6" s="92" t="s">
        <v>1499</v>
      </c>
      <c r="G6" s="93" t="s">
        <v>401</v>
      </c>
      <c r="H6" s="71" t="s">
        <v>1498</v>
      </c>
      <c r="I6" s="69" t="s">
        <v>1500</v>
      </c>
      <c r="J6" s="69" t="s">
        <v>1501</v>
      </c>
      <c r="K6" s="63">
        <v>10</v>
      </c>
      <c r="L6" s="57" t="s">
        <v>141</v>
      </c>
    </row>
    <row r="7" spans="1:12" ht="39.9" customHeight="1" x14ac:dyDescent="0.2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1050</v>
      </c>
      <c r="E7" s="74" t="s">
        <v>1051</v>
      </c>
      <c r="F7" s="75" t="s">
        <v>1052</v>
      </c>
      <c r="G7" s="76" t="s">
        <v>415</v>
      </c>
      <c r="H7" s="74" t="s">
        <v>1053</v>
      </c>
      <c r="I7" s="66" t="s">
        <v>1054</v>
      </c>
      <c r="J7" s="66" t="s">
        <v>1054</v>
      </c>
      <c r="K7" s="63">
        <v>20</v>
      </c>
      <c r="L7" s="57" t="s">
        <v>141</v>
      </c>
    </row>
    <row r="8" spans="1:12" ht="39.9" customHeight="1" x14ac:dyDescent="0.2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1384</v>
      </c>
      <c r="E8" s="62" t="s">
        <v>1855</v>
      </c>
      <c r="F8" s="86" t="s">
        <v>1017</v>
      </c>
      <c r="G8" s="87" t="s">
        <v>375</v>
      </c>
      <c r="H8" s="62" t="s">
        <v>1856</v>
      </c>
      <c r="I8" s="88" t="s">
        <v>1857</v>
      </c>
      <c r="J8" s="88" t="s">
        <v>1387</v>
      </c>
      <c r="K8" s="63">
        <v>10</v>
      </c>
      <c r="L8" s="57" t="s">
        <v>141</v>
      </c>
    </row>
    <row r="9" spans="1:12" ht="39.9" customHeight="1" x14ac:dyDescent="0.2">
      <c r="A9" s="31">
        <f t="shared" si="0"/>
        <v>7</v>
      </c>
      <c r="B9" s="99" t="str">
        <f t="shared" si="1"/>
        <v>東串良町</v>
      </c>
      <c r="C9" s="215">
        <v>4613015330</v>
      </c>
      <c r="D9" s="216" t="s">
        <v>1221</v>
      </c>
      <c r="E9" s="152" t="s">
        <v>1220</v>
      </c>
      <c r="F9" s="212" t="s">
        <v>966</v>
      </c>
      <c r="G9" s="211" t="s">
        <v>514</v>
      </c>
      <c r="H9" s="152" t="s">
        <v>1222</v>
      </c>
      <c r="I9" s="217" t="s">
        <v>1223</v>
      </c>
      <c r="J9" s="211" t="s">
        <v>1224</v>
      </c>
      <c r="K9" s="214">
        <v>10</v>
      </c>
      <c r="L9" s="57" t="s">
        <v>141</v>
      </c>
    </row>
    <row r="10" spans="1:12" ht="39.9" customHeight="1" thickBot="1" x14ac:dyDescent="0.25">
      <c r="A10" s="31">
        <f t="shared" si="0"/>
        <v>8</v>
      </c>
      <c r="B10" s="135" t="str">
        <f t="shared" si="1"/>
        <v>南大隅町</v>
      </c>
      <c r="C10" s="209" t="s">
        <v>231</v>
      </c>
      <c r="D10" s="210" t="s">
        <v>170</v>
      </c>
      <c r="E10" s="150" t="s">
        <v>786</v>
      </c>
      <c r="F10" s="139" t="s">
        <v>1083</v>
      </c>
      <c r="G10" s="140" t="s">
        <v>42</v>
      </c>
      <c r="H10" s="138" t="s">
        <v>773</v>
      </c>
      <c r="I10" s="141" t="s">
        <v>774</v>
      </c>
      <c r="J10" s="141" t="s">
        <v>775</v>
      </c>
      <c r="K10" s="149">
        <v>10</v>
      </c>
      <c r="L10" s="148" t="s">
        <v>141</v>
      </c>
    </row>
    <row r="11" spans="1:12" x14ac:dyDescent="0.2">
      <c r="B11" s="221"/>
      <c r="C11" s="221"/>
      <c r="D11" s="221"/>
      <c r="E11" s="248"/>
      <c r="F11" s="249"/>
      <c r="G11" s="249"/>
      <c r="H11" s="248"/>
      <c r="I11" s="193"/>
      <c r="J11" s="193"/>
    </row>
    <row r="12" spans="1:12" x14ac:dyDescent="0.2">
      <c r="B12" s="221"/>
      <c r="C12" s="221"/>
      <c r="D12" s="221"/>
      <c r="E12" s="248"/>
      <c r="F12" s="249"/>
      <c r="G12" s="249"/>
      <c r="H12" s="248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87"/>
  <sheetViews>
    <sheetView view="pageBreakPreview" topLeftCell="A85" zoomScaleNormal="100" zoomScaleSheetLayoutView="100" workbookViewId="0">
      <selection activeCell="F71" sqref="F71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7.6640625" style="2" customWidth="1"/>
    <col min="13" max="16384" width="9" style="3"/>
  </cols>
  <sheetData>
    <row r="1" spans="1:12" ht="24" thickBot="1" x14ac:dyDescent="0.25">
      <c r="A1" s="388" t="s">
        <v>1132</v>
      </c>
      <c r="B1" s="388"/>
      <c r="C1" s="388"/>
      <c r="D1" s="388"/>
      <c r="G1" s="21"/>
      <c r="K1" s="205" t="s">
        <v>2224</v>
      </c>
      <c r="L1" s="205"/>
    </row>
    <row r="2" spans="1:12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2" ht="39.9" customHeight="1" thickTop="1" x14ac:dyDescent="0.2">
      <c r="A3" s="20">
        <f>ROW()-2</f>
        <v>1</v>
      </c>
      <c r="B3" s="99" t="str">
        <f>G3</f>
        <v>鹿屋市</v>
      </c>
      <c r="C3" s="100" t="s">
        <v>310</v>
      </c>
      <c r="D3" s="101" t="s">
        <v>86</v>
      </c>
      <c r="E3" s="74" t="s">
        <v>323</v>
      </c>
      <c r="F3" s="75" t="s">
        <v>942</v>
      </c>
      <c r="G3" s="76" t="s">
        <v>35</v>
      </c>
      <c r="H3" s="74" t="s">
        <v>324</v>
      </c>
      <c r="I3" s="96" t="s">
        <v>334</v>
      </c>
      <c r="J3" s="96" t="s">
        <v>335</v>
      </c>
      <c r="K3" s="63">
        <v>20</v>
      </c>
      <c r="L3" s="18" t="s">
        <v>141</v>
      </c>
    </row>
    <row r="4" spans="1:12" ht="39.9" customHeight="1" x14ac:dyDescent="0.2">
      <c r="A4" s="20">
        <f t="shared" ref="A4:A71" si="0">ROW()-2</f>
        <v>2</v>
      </c>
      <c r="B4" s="99" t="str">
        <f>G4</f>
        <v>鹿屋市</v>
      </c>
      <c r="C4" s="100" t="s">
        <v>311</v>
      </c>
      <c r="D4" s="101" t="s">
        <v>312</v>
      </c>
      <c r="E4" s="74" t="s">
        <v>325</v>
      </c>
      <c r="F4" s="75" t="s">
        <v>943</v>
      </c>
      <c r="G4" s="76" t="s">
        <v>35</v>
      </c>
      <c r="H4" s="74" t="s">
        <v>326</v>
      </c>
      <c r="I4" s="96" t="s">
        <v>336</v>
      </c>
      <c r="J4" s="96" t="s">
        <v>336</v>
      </c>
      <c r="K4" s="63">
        <v>20</v>
      </c>
      <c r="L4" s="18" t="s">
        <v>141</v>
      </c>
    </row>
    <row r="5" spans="1:12" ht="39.9" customHeight="1" x14ac:dyDescent="0.2">
      <c r="A5" s="20">
        <f t="shared" si="0"/>
        <v>3</v>
      </c>
      <c r="B5" s="99" t="str">
        <f t="shared" ref="B5:B85" si="1">G5</f>
        <v>鹿屋市</v>
      </c>
      <c r="C5" s="100" t="s">
        <v>287</v>
      </c>
      <c r="D5" s="101" t="s">
        <v>162</v>
      </c>
      <c r="E5" s="74" t="s">
        <v>296</v>
      </c>
      <c r="F5" s="75" t="s">
        <v>942</v>
      </c>
      <c r="G5" s="76" t="s">
        <v>35</v>
      </c>
      <c r="H5" s="74" t="s">
        <v>297</v>
      </c>
      <c r="I5" s="96" t="s">
        <v>850</v>
      </c>
      <c r="J5" s="96" t="s">
        <v>851</v>
      </c>
      <c r="K5" s="63">
        <v>20</v>
      </c>
      <c r="L5" s="18" t="s">
        <v>141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313</v>
      </c>
      <c r="D6" s="101" t="s">
        <v>314</v>
      </c>
      <c r="E6" s="74" t="s">
        <v>327</v>
      </c>
      <c r="F6" s="75" t="s">
        <v>944</v>
      </c>
      <c r="G6" s="76" t="s">
        <v>35</v>
      </c>
      <c r="H6" s="74" t="s">
        <v>562</v>
      </c>
      <c r="I6" s="96" t="s">
        <v>337</v>
      </c>
      <c r="J6" s="96" t="s">
        <v>338</v>
      </c>
      <c r="K6" s="63">
        <v>20</v>
      </c>
      <c r="L6" s="18" t="s">
        <v>141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288</v>
      </c>
      <c r="D7" s="101" t="s">
        <v>289</v>
      </c>
      <c r="E7" s="74" t="s">
        <v>298</v>
      </c>
      <c r="F7" s="75" t="s">
        <v>945</v>
      </c>
      <c r="G7" s="76" t="s">
        <v>35</v>
      </c>
      <c r="H7" s="74" t="s">
        <v>299</v>
      </c>
      <c r="I7" s="96" t="s">
        <v>495</v>
      </c>
      <c r="J7" s="96" t="s">
        <v>496</v>
      </c>
      <c r="K7" s="63">
        <v>20</v>
      </c>
      <c r="L7" s="18" t="s">
        <v>141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315</v>
      </c>
      <c r="D8" s="101" t="s">
        <v>316</v>
      </c>
      <c r="E8" s="74" t="s">
        <v>328</v>
      </c>
      <c r="F8" s="75" t="s">
        <v>946</v>
      </c>
      <c r="G8" s="76" t="s">
        <v>35</v>
      </c>
      <c r="H8" s="74" t="s">
        <v>329</v>
      </c>
      <c r="I8" s="96" t="s">
        <v>339</v>
      </c>
      <c r="J8" s="96" t="s">
        <v>340</v>
      </c>
      <c r="K8" s="63">
        <v>20</v>
      </c>
      <c r="L8" s="18" t="s">
        <v>141</v>
      </c>
    </row>
    <row r="9" spans="1:12" ht="39.9" customHeight="1" x14ac:dyDescent="0.2">
      <c r="A9" s="20">
        <f t="shared" si="0"/>
        <v>7</v>
      </c>
      <c r="B9" s="99" t="str">
        <f t="shared" si="1"/>
        <v>鹿屋市</v>
      </c>
      <c r="C9" s="100" t="s">
        <v>143</v>
      </c>
      <c r="D9" s="101" t="s">
        <v>84</v>
      </c>
      <c r="E9" s="74" t="s">
        <v>171</v>
      </c>
      <c r="F9" s="75" t="s">
        <v>947</v>
      </c>
      <c r="G9" s="76" t="s">
        <v>35</v>
      </c>
      <c r="H9" s="74" t="s">
        <v>120</v>
      </c>
      <c r="I9" s="96" t="s">
        <v>204</v>
      </c>
      <c r="J9" s="96" t="s">
        <v>205</v>
      </c>
      <c r="K9" s="63">
        <v>20</v>
      </c>
      <c r="L9" s="18" t="s">
        <v>141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146</v>
      </c>
      <c r="D10" s="101" t="s">
        <v>162</v>
      </c>
      <c r="E10" s="74" t="s">
        <v>174</v>
      </c>
      <c r="F10" s="75" t="s">
        <v>948</v>
      </c>
      <c r="G10" s="76" t="s">
        <v>35</v>
      </c>
      <c r="H10" s="74" t="s">
        <v>190</v>
      </c>
      <c r="I10" s="96" t="s">
        <v>209</v>
      </c>
      <c r="J10" s="96" t="s">
        <v>210</v>
      </c>
      <c r="K10" s="63">
        <v>15</v>
      </c>
      <c r="L10" s="18" t="s">
        <v>141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 t="s">
        <v>290</v>
      </c>
      <c r="D11" s="101" t="s">
        <v>291</v>
      </c>
      <c r="E11" s="62" t="s">
        <v>732</v>
      </c>
      <c r="F11" s="75" t="s">
        <v>1092</v>
      </c>
      <c r="G11" s="76" t="s">
        <v>35</v>
      </c>
      <c r="H11" s="74" t="s">
        <v>1093</v>
      </c>
      <c r="I11" s="96" t="s">
        <v>303</v>
      </c>
      <c r="J11" s="96" t="s">
        <v>304</v>
      </c>
      <c r="K11" s="63">
        <v>10</v>
      </c>
      <c r="L11" s="18" t="s">
        <v>141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 t="s">
        <v>317</v>
      </c>
      <c r="D12" s="101" t="s">
        <v>1364</v>
      </c>
      <c r="E12" s="74" t="s">
        <v>772</v>
      </c>
      <c r="F12" s="75" t="s">
        <v>949</v>
      </c>
      <c r="G12" s="76" t="s">
        <v>35</v>
      </c>
      <c r="H12" s="74" t="s">
        <v>1362</v>
      </c>
      <c r="I12" s="96" t="s">
        <v>341</v>
      </c>
      <c r="J12" s="96" t="s">
        <v>341</v>
      </c>
      <c r="K12" s="63">
        <v>14</v>
      </c>
      <c r="L12" s="18" t="s">
        <v>141</v>
      </c>
    </row>
    <row r="13" spans="1:12" ht="39.9" customHeight="1" x14ac:dyDescent="0.2">
      <c r="A13" s="20">
        <f t="shared" si="0"/>
        <v>11</v>
      </c>
      <c r="B13" s="99" t="str">
        <f t="shared" si="1"/>
        <v>鹿屋市</v>
      </c>
      <c r="C13" s="100" t="s">
        <v>319</v>
      </c>
      <c r="D13" s="101" t="s">
        <v>320</v>
      </c>
      <c r="E13" s="74" t="s">
        <v>330</v>
      </c>
      <c r="F13" s="75" t="s">
        <v>950</v>
      </c>
      <c r="G13" s="76" t="s">
        <v>35</v>
      </c>
      <c r="H13" s="74" t="s">
        <v>331</v>
      </c>
      <c r="I13" s="96" t="s">
        <v>393</v>
      </c>
      <c r="J13" s="96" t="s">
        <v>342</v>
      </c>
      <c r="K13" s="63">
        <v>20</v>
      </c>
      <c r="L13" s="18" t="s">
        <v>141</v>
      </c>
    </row>
    <row r="14" spans="1:12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398</v>
      </c>
      <c r="E14" s="74" t="s">
        <v>477</v>
      </c>
      <c r="F14" s="75" t="s">
        <v>945</v>
      </c>
      <c r="G14" s="76" t="s">
        <v>35</v>
      </c>
      <c r="H14" s="74" t="s">
        <v>399</v>
      </c>
      <c r="I14" s="96" t="s">
        <v>497</v>
      </c>
      <c r="J14" s="96" t="s">
        <v>497</v>
      </c>
      <c r="K14" s="63">
        <v>20</v>
      </c>
      <c r="L14" s="18" t="s">
        <v>141</v>
      </c>
    </row>
    <row r="15" spans="1:12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522</v>
      </c>
      <c r="E15" s="74" t="s">
        <v>523</v>
      </c>
      <c r="F15" s="75" t="s">
        <v>951</v>
      </c>
      <c r="G15" s="76" t="s">
        <v>35</v>
      </c>
      <c r="H15" s="74" t="s">
        <v>525</v>
      </c>
      <c r="I15" s="96" t="s">
        <v>1089</v>
      </c>
      <c r="J15" s="96" t="s">
        <v>526</v>
      </c>
      <c r="K15" s="63">
        <v>20</v>
      </c>
      <c r="L15" s="18" t="s">
        <v>141</v>
      </c>
    </row>
    <row r="16" spans="1:12" s="167" customFormat="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551</v>
      </c>
      <c r="E16" s="74" t="s">
        <v>552</v>
      </c>
      <c r="F16" s="75" t="s">
        <v>1166</v>
      </c>
      <c r="G16" s="76" t="s">
        <v>35</v>
      </c>
      <c r="H16" s="74" t="s">
        <v>1339</v>
      </c>
      <c r="I16" s="96" t="s">
        <v>553</v>
      </c>
      <c r="J16" s="96" t="s">
        <v>554</v>
      </c>
      <c r="K16" s="63">
        <v>20</v>
      </c>
      <c r="L16" s="102" t="s">
        <v>141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557</v>
      </c>
      <c r="E17" s="74" t="s">
        <v>558</v>
      </c>
      <c r="F17" s="75" t="s">
        <v>952</v>
      </c>
      <c r="G17" s="76" t="s">
        <v>35</v>
      </c>
      <c r="H17" s="74" t="s">
        <v>559</v>
      </c>
      <c r="I17" s="96" t="s">
        <v>560</v>
      </c>
      <c r="J17" s="96" t="s">
        <v>560</v>
      </c>
      <c r="K17" s="65">
        <v>40</v>
      </c>
      <c r="L17" s="102" t="s">
        <v>141</v>
      </c>
    </row>
    <row r="18" spans="1:12" ht="39.9" customHeight="1" x14ac:dyDescent="0.2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546</v>
      </c>
      <c r="E18" s="74" t="s">
        <v>725</v>
      </c>
      <c r="F18" s="75" t="s">
        <v>945</v>
      </c>
      <c r="G18" s="76" t="s">
        <v>35</v>
      </c>
      <c r="H18" s="74" t="s">
        <v>726</v>
      </c>
      <c r="I18" s="96" t="s">
        <v>727</v>
      </c>
      <c r="J18" s="96" t="s">
        <v>728</v>
      </c>
      <c r="K18" s="65">
        <v>10</v>
      </c>
      <c r="L18" s="18" t="s">
        <v>141</v>
      </c>
    </row>
    <row r="19" spans="1:12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759</v>
      </c>
      <c r="E19" s="74" t="s">
        <v>760</v>
      </c>
      <c r="F19" s="75" t="s">
        <v>953</v>
      </c>
      <c r="G19" s="76" t="s">
        <v>35</v>
      </c>
      <c r="H19" s="74" t="s">
        <v>761</v>
      </c>
      <c r="I19" s="96" t="s">
        <v>765</v>
      </c>
      <c r="J19" s="96" t="s">
        <v>765</v>
      </c>
      <c r="K19" s="65">
        <v>20</v>
      </c>
      <c r="L19" s="18" t="s">
        <v>141</v>
      </c>
    </row>
    <row r="20" spans="1:12" ht="39.9" customHeight="1" x14ac:dyDescent="0.2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880</v>
      </c>
      <c r="E20" s="101" t="s">
        <v>1430</v>
      </c>
      <c r="F20" s="75" t="s">
        <v>478</v>
      </c>
      <c r="G20" s="76" t="s">
        <v>401</v>
      </c>
      <c r="H20" s="74" t="s">
        <v>1431</v>
      </c>
      <c r="I20" s="96" t="s">
        <v>1432</v>
      </c>
      <c r="J20" s="96" t="s">
        <v>1433</v>
      </c>
      <c r="K20" s="65">
        <v>20</v>
      </c>
      <c r="L20" s="102" t="s">
        <v>141</v>
      </c>
    </row>
    <row r="21" spans="1:12" ht="39.9" customHeight="1" x14ac:dyDescent="0.2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899</v>
      </c>
      <c r="E21" s="101" t="s">
        <v>900</v>
      </c>
      <c r="F21" s="75" t="s">
        <v>1036</v>
      </c>
      <c r="G21" s="76" t="s">
        <v>401</v>
      </c>
      <c r="H21" s="74" t="s">
        <v>1619</v>
      </c>
      <c r="I21" s="96" t="s">
        <v>1090</v>
      </c>
      <c r="J21" s="96" t="s">
        <v>1091</v>
      </c>
      <c r="K21" s="65">
        <v>20</v>
      </c>
      <c r="L21" s="102" t="s">
        <v>141</v>
      </c>
    </row>
    <row r="22" spans="1:12" ht="39.9" customHeight="1" x14ac:dyDescent="0.2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912</v>
      </c>
      <c r="E22" s="101" t="s">
        <v>913</v>
      </c>
      <c r="F22" s="75" t="s">
        <v>405</v>
      </c>
      <c r="G22" s="76" t="s">
        <v>401</v>
      </c>
      <c r="H22" s="74" t="s">
        <v>914</v>
      </c>
      <c r="I22" s="96" t="s">
        <v>915</v>
      </c>
      <c r="J22" s="96" t="s">
        <v>915</v>
      </c>
      <c r="K22" s="65">
        <v>20</v>
      </c>
      <c r="L22" s="102" t="s">
        <v>878</v>
      </c>
    </row>
    <row r="23" spans="1:12" ht="39.9" customHeight="1" x14ac:dyDescent="0.2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999</v>
      </c>
      <c r="E23" s="101" t="s">
        <v>1000</v>
      </c>
      <c r="F23" s="75" t="s">
        <v>1330</v>
      </c>
      <c r="G23" s="76" t="s">
        <v>401</v>
      </c>
      <c r="H23" s="74" t="s">
        <v>1331</v>
      </c>
      <c r="I23" s="96" t="s">
        <v>1332</v>
      </c>
      <c r="J23" s="96" t="s">
        <v>1333</v>
      </c>
      <c r="K23" s="65">
        <v>20</v>
      </c>
      <c r="L23" s="102" t="s">
        <v>878</v>
      </c>
    </row>
    <row r="24" spans="1:12" ht="39.9" customHeight="1" x14ac:dyDescent="0.2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1095</v>
      </c>
      <c r="E24" s="101" t="s">
        <v>1094</v>
      </c>
      <c r="F24" s="75" t="s">
        <v>888</v>
      </c>
      <c r="G24" s="76" t="s">
        <v>401</v>
      </c>
      <c r="H24" s="74" t="s">
        <v>1096</v>
      </c>
      <c r="I24" s="96" t="s">
        <v>1097</v>
      </c>
      <c r="J24" s="96" t="s">
        <v>1098</v>
      </c>
      <c r="K24" s="65">
        <v>20</v>
      </c>
      <c r="L24" s="102" t="s">
        <v>878</v>
      </c>
    </row>
    <row r="25" spans="1:12" ht="39.9" customHeight="1" x14ac:dyDescent="0.2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1163</v>
      </c>
      <c r="E25" s="101" t="s">
        <v>1176</v>
      </c>
      <c r="F25" s="75" t="s">
        <v>1166</v>
      </c>
      <c r="G25" s="76" t="s">
        <v>401</v>
      </c>
      <c r="H25" s="74" t="s">
        <v>1164</v>
      </c>
      <c r="I25" s="96" t="s">
        <v>1165</v>
      </c>
      <c r="J25" s="96" t="s">
        <v>1165</v>
      </c>
      <c r="K25" s="65">
        <v>20</v>
      </c>
      <c r="L25" s="102" t="s">
        <v>878</v>
      </c>
    </row>
    <row r="26" spans="1:12" ht="39.9" customHeight="1" x14ac:dyDescent="0.2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348</v>
      </c>
      <c r="E26" s="101" t="s">
        <v>1157</v>
      </c>
      <c r="F26" s="75" t="s">
        <v>1067</v>
      </c>
      <c r="G26" s="76" t="s">
        <v>346</v>
      </c>
      <c r="H26" s="74" t="s">
        <v>1156</v>
      </c>
      <c r="I26" s="96" t="s">
        <v>355</v>
      </c>
      <c r="J26" s="96" t="s">
        <v>356</v>
      </c>
      <c r="K26" s="65">
        <v>14</v>
      </c>
      <c r="L26" s="102" t="s">
        <v>878</v>
      </c>
    </row>
    <row r="27" spans="1:12" s="167" customFormat="1" ht="39.9" customHeight="1" x14ac:dyDescent="0.2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1290</v>
      </c>
      <c r="E27" s="101" t="s">
        <v>1291</v>
      </c>
      <c r="F27" s="75" t="s">
        <v>1292</v>
      </c>
      <c r="G27" s="76" t="s">
        <v>401</v>
      </c>
      <c r="H27" s="74" t="s">
        <v>1293</v>
      </c>
      <c r="I27" s="96" t="s">
        <v>1294</v>
      </c>
      <c r="J27" s="96" t="s">
        <v>1295</v>
      </c>
      <c r="K27" s="65">
        <v>20</v>
      </c>
      <c r="L27" s="102" t="s">
        <v>878</v>
      </c>
    </row>
    <row r="28" spans="1:12" s="167" customFormat="1" ht="39.9" customHeight="1" x14ac:dyDescent="0.2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1225</v>
      </c>
      <c r="E28" s="101" t="s">
        <v>1326</v>
      </c>
      <c r="F28" s="75" t="s">
        <v>901</v>
      </c>
      <c r="G28" s="76" t="s">
        <v>401</v>
      </c>
      <c r="H28" s="74" t="s">
        <v>1327</v>
      </c>
      <c r="I28" s="96" t="s">
        <v>1328</v>
      </c>
      <c r="J28" s="96" t="s">
        <v>1328</v>
      </c>
      <c r="K28" s="65">
        <v>20</v>
      </c>
      <c r="L28" s="102" t="s">
        <v>878</v>
      </c>
    </row>
    <row r="29" spans="1:12" s="167" customFormat="1" ht="39.9" customHeight="1" x14ac:dyDescent="0.2">
      <c r="A29" s="20">
        <f t="shared" si="0"/>
        <v>27</v>
      </c>
      <c r="B29" s="99" t="str">
        <f t="shared" si="1"/>
        <v>鹿屋市</v>
      </c>
      <c r="C29" s="100">
        <v>4610301279</v>
      </c>
      <c r="D29" s="51" t="s">
        <v>1340</v>
      </c>
      <c r="E29" s="51" t="s">
        <v>1341</v>
      </c>
      <c r="F29" s="59" t="s">
        <v>888</v>
      </c>
      <c r="G29" s="60" t="s">
        <v>401</v>
      </c>
      <c r="H29" s="49" t="s">
        <v>1747</v>
      </c>
      <c r="I29" s="58" t="s">
        <v>1342</v>
      </c>
      <c r="J29" s="58" t="s">
        <v>1343</v>
      </c>
      <c r="K29" s="65">
        <v>20</v>
      </c>
      <c r="L29" s="102" t="s">
        <v>878</v>
      </c>
    </row>
    <row r="30" spans="1:12" s="167" customFormat="1" ht="39.9" customHeight="1" x14ac:dyDescent="0.2">
      <c r="A30" s="20">
        <f t="shared" si="0"/>
        <v>28</v>
      </c>
      <c r="B30" s="99" t="str">
        <f t="shared" si="1"/>
        <v>鹿屋市</v>
      </c>
      <c r="C30" s="100">
        <v>4610301287</v>
      </c>
      <c r="D30" s="51" t="s">
        <v>557</v>
      </c>
      <c r="E30" s="49" t="s">
        <v>1582</v>
      </c>
      <c r="F30" s="59" t="s">
        <v>952</v>
      </c>
      <c r="G30" s="60" t="s">
        <v>35</v>
      </c>
      <c r="H30" s="49" t="s">
        <v>1580</v>
      </c>
      <c r="I30" s="58" t="s">
        <v>560</v>
      </c>
      <c r="J30" s="58"/>
      <c r="K30" s="65">
        <v>20</v>
      </c>
      <c r="L30" s="102" t="s">
        <v>878</v>
      </c>
    </row>
    <row r="31" spans="1:12" s="167" customFormat="1" ht="39.9" customHeight="1" x14ac:dyDescent="0.2">
      <c r="A31" s="20">
        <f t="shared" si="0"/>
        <v>29</v>
      </c>
      <c r="B31" s="99" t="str">
        <f t="shared" si="1"/>
        <v>鹿屋市</v>
      </c>
      <c r="C31" s="100">
        <v>4610301303</v>
      </c>
      <c r="D31" s="51" t="s">
        <v>1372</v>
      </c>
      <c r="E31" s="49" t="s">
        <v>1373</v>
      </c>
      <c r="F31" s="59" t="s">
        <v>1374</v>
      </c>
      <c r="G31" s="60" t="s">
        <v>401</v>
      </c>
      <c r="H31" s="49" t="s">
        <v>1375</v>
      </c>
      <c r="I31" s="58" t="s">
        <v>1376</v>
      </c>
      <c r="J31" s="58" t="s">
        <v>1376</v>
      </c>
      <c r="K31" s="65">
        <v>20</v>
      </c>
      <c r="L31" s="102" t="s">
        <v>878</v>
      </c>
    </row>
    <row r="32" spans="1:12" s="167" customFormat="1" ht="39.9" customHeight="1" x14ac:dyDescent="0.2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1389</v>
      </c>
      <c r="E32" s="74" t="s">
        <v>1390</v>
      </c>
      <c r="F32" s="75" t="s">
        <v>1391</v>
      </c>
      <c r="G32" s="76" t="s">
        <v>401</v>
      </c>
      <c r="H32" s="74" t="s">
        <v>1392</v>
      </c>
      <c r="I32" s="96" t="s">
        <v>1393</v>
      </c>
      <c r="J32" s="96" t="s">
        <v>1394</v>
      </c>
      <c r="K32" s="65">
        <v>20</v>
      </c>
      <c r="L32" s="102" t="s">
        <v>878</v>
      </c>
    </row>
    <row r="33" spans="1:12" s="167" customFormat="1" ht="39.9" customHeight="1" x14ac:dyDescent="0.2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1395</v>
      </c>
      <c r="E33" s="74" t="s">
        <v>1396</v>
      </c>
      <c r="F33" s="75" t="s">
        <v>943</v>
      </c>
      <c r="G33" s="76" t="s">
        <v>401</v>
      </c>
      <c r="H33" s="74" t="s">
        <v>1397</v>
      </c>
      <c r="I33" s="96" t="s">
        <v>1398</v>
      </c>
      <c r="J33" s="96" t="s">
        <v>1399</v>
      </c>
      <c r="K33" s="65">
        <v>20</v>
      </c>
      <c r="L33" s="102" t="s">
        <v>878</v>
      </c>
    </row>
    <row r="34" spans="1:12" s="167" customFormat="1" ht="39.9" customHeight="1" x14ac:dyDescent="0.2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546</v>
      </c>
      <c r="E34" s="74" t="s">
        <v>1425</v>
      </c>
      <c r="F34" s="75" t="s">
        <v>1312</v>
      </c>
      <c r="G34" s="76" t="s">
        <v>401</v>
      </c>
      <c r="H34" s="74" t="s">
        <v>1426</v>
      </c>
      <c r="I34" s="96" t="s">
        <v>1427</v>
      </c>
      <c r="J34" s="96" t="s">
        <v>1427</v>
      </c>
      <c r="K34" s="65">
        <v>20</v>
      </c>
      <c r="L34" s="234" t="s">
        <v>2225</v>
      </c>
    </row>
    <row r="35" spans="1:12" s="167" customFormat="1" ht="39.9" customHeight="1" x14ac:dyDescent="0.2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1344</v>
      </c>
      <c r="E35" s="74" t="s">
        <v>1437</v>
      </c>
      <c r="F35" s="75" t="s">
        <v>1438</v>
      </c>
      <c r="G35" s="76" t="s">
        <v>401</v>
      </c>
      <c r="H35" s="74" t="s">
        <v>1424</v>
      </c>
      <c r="I35" s="96" t="s">
        <v>1439</v>
      </c>
      <c r="J35" s="96" t="s">
        <v>1440</v>
      </c>
      <c r="K35" s="65">
        <v>20</v>
      </c>
      <c r="L35" s="102" t="s">
        <v>878</v>
      </c>
    </row>
    <row r="36" spans="1:12" s="167" customFormat="1" ht="39.9" customHeight="1" x14ac:dyDescent="0.2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1519</v>
      </c>
      <c r="E36" s="74" t="s">
        <v>1518</v>
      </c>
      <c r="F36" s="75" t="s">
        <v>1312</v>
      </c>
      <c r="G36" s="76" t="s">
        <v>401</v>
      </c>
      <c r="H36" s="74" t="s">
        <v>1838</v>
      </c>
      <c r="I36" s="96" t="s">
        <v>1517</v>
      </c>
      <c r="J36" s="96" t="s">
        <v>1517</v>
      </c>
      <c r="K36" s="65">
        <v>20</v>
      </c>
      <c r="L36" s="98" t="s">
        <v>1530</v>
      </c>
    </row>
    <row r="37" spans="1:12" s="167" customFormat="1" ht="39.9" customHeight="1" x14ac:dyDescent="0.2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1531</v>
      </c>
      <c r="E37" s="74" t="s">
        <v>1532</v>
      </c>
      <c r="F37" s="75" t="s">
        <v>730</v>
      </c>
      <c r="G37" s="76" t="s">
        <v>401</v>
      </c>
      <c r="H37" s="74" t="s">
        <v>1533</v>
      </c>
      <c r="I37" s="96" t="s">
        <v>1534</v>
      </c>
      <c r="J37" s="96" t="s">
        <v>1534</v>
      </c>
      <c r="K37" s="65">
        <v>20</v>
      </c>
      <c r="L37" s="98" t="s">
        <v>878</v>
      </c>
    </row>
    <row r="38" spans="1:12" s="167" customFormat="1" ht="39.9" customHeight="1" x14ac:dyDescent="0.2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1497</v>
      </c>
      <c r="E38" s="74" t="s">
        <v>634</v>
      </c>
      <c r="F38" s="75" t="s">
        <v>888</v>
      </c>
      <c r="G38" s="76" t="s">
        <v>401</v>
      </c>
      <c r="H38" s="74" t="s">
        <v>1575</v>
      </c>
      <c r="I38" s="96" t="s">
        <v>1576</v>
      </c>
      <c r="J38" s="96" t="s">
        <v>1537</v>
      </c>
      <c r="K38" s="65">
        <v>20</v>
      </c>
      <c r="L38" s="98" t="s">
        <v>878</v>
      </c>
    </row>
    <row r="39" spans="1:12" s="167" customFormat="1" ht="39.9" customHeight="1" x14ac:dyDescent="0.2">
      <c r="A39" s="20">
        <f t="shared" si="0"/>
        <v>37</v>
      </c>
      <c r="B39" s="99" t="s">
        <v>479</v>
      </c>
      <c r="C39" s="100">
        <v>4610301410</v>
      </c>
      <c r="D39" s="51" t="s">
        <v>1569</v>
      </c>
      <c r="E39" s="49" t="s">
        <v>1570</v>
      </c>
      <c r="F39" s="59" t="s">
        <v>1574</v>
      </c>
      <c r="G39" s="60" t="s">
        <v>401</v>
      </c>
      <c r="H39" s="49" t="s">
        <v>1571</v>
      </c>
      <c r="I39" s="58" t="s">
        <v>1572</v>
      </c>
      <c r="J39" s="96" t="s">
        <v>1573</v>
      </c>
      <c r="K39" s="65">
        <v>20</v>
      </c>
      <c r="L39" s="98" t="s">
        <v>878</v>
      </c>
    </row>
    <row r="40" spans="1:12" s="167" customFormat="1" ht="39.9" customHeight="1" x14ac:dyDescent="0.2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51" t="s">
        <v>557</v>
      </c>
      <c r="E40" s="49" t="s">
        <v>1348</v>
      </c>
      <c r="F40" s="59" t="s">
        <v>952</v>
      </c>
      <c r="G40" s="60" t="s">
        <v>35</v>
      </c>
      <c r="H40" s="49" t="s">
        <v>1581</v>
      </c>
      <c r="I40" s="58" t="s">
        <v>560</v>
      </c>
      <c r="J40" s="96" t="s">
        <v>560</v>
      </c>
      <c r="K40" s="65">
        <v>20</v>
      </c>
      <c r="L40" s="98" t="s">
        <v>878</v>
      </c>
    </row>
    <row r="41" spans="1:12" s="167" customFormat="1" ht="39.9" customHeight="1" x14ac:dyDescent="0.2">
      <c r="A41" s="20">
        <f t="shared" si="0"/>
        <v>39</v>
      </c>
      <c r="B41" s="99" t="str">
        <f t="shared" si="2"/>
        <v>鹿屋市</v>
      </c>
      <c r="C41" s="100">
        <v>4610301469</v>
      </c>
      <c r="D41" s="51" t="s">
        <v>1621</v>
      </c>
      <c r="E41" s="49" t="s">
        <v>1620</v>
      </c>
      <c r="F41" s="59" t="s">
        <v>1033</v>
      </c>
      <c r="G41" s="60" t="s">
        <v>35</v>
      </c>
      <c r="H41" s="49" t="s">
        <v>1622</v>
      </c>
      <c r="I41" s="58" t="s">
        <v>1623</v>
      </c>
      <c r="J41" s="96" t="s">
        <v>1624</v>
      </c>
      <c r="K41" s="65">
        <v>20</v>
      </c>
      <c r="L41" s="98" t="s">
        <v>878</v>
      </c>
    </row>
    <row r="42" spans="1:12" s="167" customFormat="1" ht="39.9" customHeight="1" x14ac:dyDescent="0.2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1800</v>
      </c>
      <c r="E42" s="74" t="s">
        <v>1801</v>
      </c>
      <c r="F42" s="75" t="s">
        <v>942</v>
      </c>
      <c r="G42" s="76" t="s">
        <v>35</v>
      </c>
      <c r="H42" s="74" t="s">
        <v>1802</v>
      </c>
      <c r="I42" s="96" t="s">
        <v>1803</v>
      </c>
      <c r="J42" s="96" t="s">
        <v>1803</v>
      </c>
      <c r="K42" s="65">
        <v>20</v>
      </c>
      <c r="L42" s="98" t="s">
        <v>878</v>
      </c>
    </row>
    <row r="43" spans="1:12" s="167" customFormat="1" ht="39.9" customHeight="1" x14ac:dyDescent="0.2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1849</v>
      </c>
      <c r="E43" s="74" t="s">
        <v>1850</v>
      </c>
      <c r="F43" s="75" t="s">
        <v>901</v>
      </c>
      <c r="G43" s="76" t="s">
        <v>35</v>
      </c>
      <c r="H43" s="74" t="s">
        <v>1851</v>
      </c>
      <c r="I43" s="96" t="s">
        <v>1852</v>
      </c>
      <c r="J43" s="96" t="s">
        <v>1853</v>
      </c>
      <c r="K43" s="65">
        <v>20</v>
      </c>
      <c r="L43" s="98" t="s">
        <v>878</v>
      </c>
    </row>
    <row r="44" spans="1:12" s="167" customFormat="1" ht="39.9" customHeight="1" x14ac:dyDescent="0.2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1938</v>
      </c>
      <c r="E44" s="74" t="s">
        <v>1939</v>
      </c>
      <c r="F44" s="75" t="s">
        <v>524</v>
      </c>
      <c r="G44" s="76" t="s">
        <v>35</v>
      </c>
      <c r="H44" s="74" t="s">
        <v>1772</v>
      </c>
      <c r="I44" s="96" t="s">
        <v>1940</v>
      </c>
      <c r="J44" s="96" t="s">
        <v>1940</v>
      </c>
      <c r="K44" s="65">
        <v>20</v>
      </c>
      <c r="L44" s="98" t="s">
        <v>878</v>
      </c>
    </row>
    <row r="45" spans="1:12" s="167" customFormat="1" ht="39.9" customHeight="1" x14ac:dyDescent="0.2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2000</v>
      </c>
      <c r="E45" s="74" t="s">
        <v>2002</v>
      </c>
      <c r="F45" s="75" t="s">
        <v>1275</v>
      </c>
      <c r="G45" s="76" t="s">
        <v>35</v>
      </c>
      <c r="H45" s="74" t="s">
        <v>2001</v>
      </c>
      <c r="I45" s="96" t="s">
        <v>2003</v>
      </c>
      <c r="J45" s="96" t="s">
        <v>1325</v>
      </c>
      <c r="K45" s="65">
        <v>20</v>
      </c>
      <c r="L45" s="98" t="s">
        <v>878</v>
      </c>
    </row>
    <row r="46" spans="1:12" ht="39.9" customHeight="1" x14ac:dyDescent="0.2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2023</v>
      </c>
      <c r="E46" s="74" t="s">
        <v>813</v>
      </c>
      <c r="F46" s="75" t="s">
        <v>954</v>
      </c>
      <c r="G46" s="76" t="s">
        <v>401</v>
      </c>
      <c r="H46" s="74" t="s">
        <v>814</v>
      </c>
      <c r="I46" s="96" t="s">
        <v>815</v>
      </c>
      <c r="J46" s="96" t="s">
        <v>816</v>
      </c>
      <c r="K46" s="65">
        <v>20</v>
      </c>
      <c r="L46" s="98" t="s">
        <v>878</v>
      </c>
    </row>
    <row r="47" spans="1:12" ht="39.9" customHeight="1" x14ac:dyDescent="0.2">
      <c r="A47" s="20">
        <f t="shared" si="0"/>
        <v>45</v>
      </c>
      <c r="B47" s="99" t="str">
        <f t="shared" ref="B47:B50" si="3">G47</f>
        <v>鹿屋市</v>
      </c>
      <c r="C47" s="100">
        <v>4610301600</v>
      </c>
      <c r="D47" s="101" t="s">
        <v>2035</v>
      </c>
      <c r="E47" s="74" t="s">
        <v>2036</v>
      </c>
      <c r="F47" s="75" t="s">
        <v>2037</v>
      </c>
      <c r="G47" s="76" t="s">
        <v>401</v>
      </c>
      <c r="H47" s="74" t="s">
        <v>2039</v>
      </c>
      <c r="I47" s="96" t="s">
        <v>2038</v>
      </c>
      <c r="J47" s="96" t="s">
        <v>2038</v>
      </c>
      <c r="K47" s="65">
        <v>20</v>
      </c>
      <c r="L47" s="98" t="s">
        <v>878</v>
      </c>
    </row>
    <row r="48" spans="1:12" ht="39.9" customHeight="1" x14ac:dyDescent="0.2">
      <c r="A48" s="20">
        <f t="shared" si="0"/>
        <v>46</v>
      </c>
      <c r="B48" s="327" t="str">
        <f t="shared" si="3"/>
        <v>鹿屋市</v>
      </c>
      <c r="C48" s="47">
        <v>4610301451</v>
      </c>
      <c r="D48" s="51" t="s">
        <v>2062</v>
      </c>
      <c r="E48" s="49" t="s">
        <v>1606</v>
      </c>
      <c r="F48" s="59" t="s">
        <v>2063</v>
      </c>
      <c r="G48" s="60" t="s">
        <v>401</v>
      </c>
      <c r="H48" s="49" t="s">
        <v>2064</v>
      </c>
      <c r="I48" s="58" t="s">
        <v>2065</v>
      </c>
      <c r="J48" s="58" t="s">
        <v>2066</v>
      </c>
      <c r="K48" s="64">
        <v>20</v>
      </c>
      <c r="L48" s="328" t="s">
        <v>878</v>
      </c>
    </row>
    <row r="49" spans="1:14" ht="39.9" customHeight="1" x14ac:dyDescent="0.2">
      <c r="A49" s="20">
        <f t="shared" si="0"/>
        <v>47</v>
      </c>
      <c r="B49" s="327" t="str">
        <f t="shared" si="3"/>
        <v>鹿屋市</v>
      </c>
      <c r="C49" s="47">
        <v>4610301626</v>
      </c>
      <c r="D49" s="51" t="s">
        <v>2120</v>
      </c>
      <c r="E49" s="49" t="s">
        <v>2124</v>
      </c>
      <c r="F49" s="59" t="s">
        <v>2125</v>
      </c>
      <c r="G49" s="60" t="s">
        <v>2119</v>
      </c>
      <c r="H49" s="49" t="s">
        <v>2121</v>
      </c>
      <c r="I49" s="58" t="s">
        <v>2122</v>
      </c>
      <c r="J49" s="58" t="s">
        <v>2123</v>
      </c>
      <c r="K49" s="64">
        <v>20</v>
      </c>
      <c r="L49" s="328" t="s">
        <v>878</v>
      </c>
    </row>
    <row r="50" spans="1:14" ht="39.9" customHeight="1" x14ac:dyDescent="0.2">
      <c r="A50" s="20">
        <f t="shared" si="0"/>
        <v>48</v>
      </c>
      <c r="B50" s="99" t="str">
        <f t="shared" si="3"/>
        <v>鹿屋市</v>
      </c>
      <c r="C50" s="100">
        <v>4610301642</v>
      </c>
      <c r="D50" s="101" t="s">
        <v>2197</v>
      </c>
      <c r="E50" s="74" t="s">
        <v>2198</v>
      </c>
      <c r="F50" s="75" t="s">
        <v>943</v>
      </c>
      <c r="G50" s="76" t="s">
        <v>401</v>
      </c>
      <c r="H50" s="74" t="s">
        <v>2199</v>
      </c>
      <c r="I50" s="96" t="s">
        <v>1925</v>
      </c>
      <c r="J50" s="96"/>
      <c r="K50" s="65">
        <v>20</v>
      </c>
      <c r="L50" s="98" t="s">
        <v>404</v>
      </c>
    </row>
    <row r="51" spans="1:14" ht="39.9" customHeight="1" x14ac:dyDescent="0.2">
      <c r="A51" s="20">
        <f t="shared" si="0"/>
        <v>49</v>
      </c>
      <c r="B51" s="327" t="str">
        <f t="shared" ref="B51" si="4">G51</f>
        <v>鹿屋市</v>
      </c>
      <c r="C51" s="47">
        <v>4610301634</v>
      </c>
      <c r="D51" s="51" t="s">
        <v>2132</v>
      </c>
      <c r="E51" s="49" t="s">
        <v>2133</v>
      </c>
      <c r="F51" s="59" t="s">
        <v>2140</v>
      </c>
      <c r="G51" s="60" t="s">
        <v>401</v>
      </c>
      <c r="H51" s="49" t="s">
        <v>2138</v>
      </c>
      <c r="I51" s="58" t="s">
        <v>2139</v>
      </c>
      <c r="J51" s="58"/>
      <c r="K51" s="64">
        <v>20</v>
      </c>
      <c r="L51" s="328" t="s">
        <v>878</v>
      </c>
    </row>
    <row r="52" spans="1:14" ht="39.9" customHeight="1" x14ac:dyDescent="0.2">
      <c r="A52" s="20">
        <f t="shared" si="0"/>
        <v>50</v>
      </c>
      <c r="B52" s="327" t="str">
        <f t="shared" si="1"/>
        <v>垂水市</v>
      </c>
      <c r="C52" s="47">
        <v>4611400161</v>
      </c>
      <c r="D52" s="51" t="s">
        <v>563</v>
      </c>
      <c r="E52" s="49" t="s">
        <v>564</v>
      </c>
      <c r="F52" s="59" t="s">
        <v>955</v>
      </c>
      <c r="G52" s="60" t="s">
        <v>542</v>
      </c>
      <c r="H52" s="49" t="s">
        <v>565</v>
      </c>
      <c r="I52" s="58" t="s">
        <v>566</v>
      </c>
      <c r="J52" s="58" t="s">
        <v>567</v>
      </c>
      <c r="K52" s="61">
        <v>20</v>
      </c>
      <c r="L52" s="57" t="s">
        <v>1941</v>
      </c>
    </row>
    <row r="53" spans="1:14" ht="39.9" customHeight="1" x14ac:dyDescent="0.2">
      <c r="A53" s="20">
        <f t="shared" si="0"/>
        <v>51</v>
      </c>
      <c r="B53" s="327" t="str">
        <f t="shared" si="1"/>
        <v>垂水市</v>
      </c>
      <c r="C53" s="47">
        <v>4611400179</v>
      </c>
      <c r="D53" s="51" t="s">
        <v>573</v>
      </c>
      <c r="E53" s="49" t="s">
        <v>574</v>
      </c>
      <c r="F53" s="59" t="s">
        <v>956</v>
      </c>
      <c r="G53" s="60" t="s">
        <v>542</v>
      </c>
      <c r="H53" s="49" t="s">
        <v>575</v>
      </c>
      <c r="I53" s="58" t="s">
        <v>580</v>
      </c>
      <c r="J53" s="58" t="s">
        <v>581</v>
      </c>
      <c r="K53" s="329">
        <v>20</v>
      </c>
      <c r="L53" s="57" t="s">
        <v>141</v>
      </c>
    </row>
    <row r="54" spans="1:14" ht="39.9" customHeight="1" x14ac:dyDescent="0.2">
      <c r="A54" s="20">
        <f t="shared" si="0"/>
        <v>52</v>
      </c>
      <c r="B54" s="99" t="str">
        <f t="shared" si="1"/>
        <v>曽於市</v>
      </c>
      <c r="C54" s="100" t="s">
        <v>150</v>
      </c>
      <c r="D54" s="101" t="s">
        <v>165</v>
      </c>
      <c r="E54" s="74" t="s">
        <v>1211</v>
      </c>
      <c r="F54" s="75" t="s">
        <v>957</v>
      </c>
      <c r="G54" s="76" t="s">
        <v>37</v>
      </c>
      <c r="H54" s="74" t="s">
        <v>193</v>
      </c>
      <c r="I54" s="96" t="s">
        <v>215</v>
      </c>
      <c r="J54" s="96" t="s">
        <v>216</v>
      </c>
      <c r="K54" s="63">
        <v>20</v>
      </c>
      <c r="L54" s="102" t="s">
        <v>141</v>
      </c>
    </row>
    <row r="55" spans="1:14" ht="39.9" customHeight="1" x14ac:dyDescent="0.2">
      <c r="A55" s="20">
        <f t="shared" si="0"/>
        <v>53</v>
      </c>
      <c r="B55" s="99" t="str">
        <f t="shared" si="1"/>
        <v>曽於市</v>
      </c>
      <c r="C55" s="100" t="s">
        <v>152</v>
      </c>
      <c r="D55" s="101" t="s">
        <v>167</v>
      </c>
      <c r="E55" s="74" t="s">
        <v>332</v>
      </c>
      <c r="F55" s="75" t="s">
        <v>958</v>
      </c>
      <c r="G55" s="76" t="s">
        <v>37</v>
      </c>
      <c r="H55" s="74" t="s">
        <v>194</v>
      </c>
      <c r="I55" s="96" t="s">
        <v>46</v>
      </c>
      <c r="J55" s="96" t="s">
        <v>47</v>
      </c>
      <c r="K55" s="63">
        <v>30</v>
      </c>
      <c r="L55" s="102" t="s">
        <v>141</v>
      </c>
    </row>
    <row r="56" spans="1:14" ht="39.9" customHeight="1" x14ac:dyDescent="0.2">
      <c r="A56" s="20">
        <f t="shared" si="0"/>
        <v>54</v>
      </c>
      <c r="B56" s="99" t="str">
        <f t="shared" si="1"/>
        <v>曽於市</v>
      </c>
      <c r="C56" s="100" t="s">
        <v>292</v>
      </c>
      <c r="D56" s="101" t="s">
        <v>293</v>
      </c>
      <c r="E56" s="74" t="s">
        <v>300</v>
      </c>
      <c r="F56" s="75" t="s">
        <v>959</v>
      </c>
      <c r="G56" s="76" t="s">
        <v>37</v>
      </c>
      <c r="H56" s="74" t="s">
        <v>301</v>
      </c>
      <c r="I56" s="96" t="s">
        <v>305</v>
      </c>
      <c r="J56" s="96" t="s">
        <v>306</v>
      </c>
      <c r="K56" s="63">
        <v>20</v>
      </c>
      <c r="L56" s="102" t="s">
        <v>141</v>
      </c>
    </row>
    <row r="57" spans="1:14" ht="39.9" customHeight="1" x14ac:dyDescent="0.2">
      <c r="A57" s="20">
        <f t="shared" si="0"/>
        <v>55</v>
      </c>
      <c r="B57" s="99" t="str">
        <f t="shared" si="1"/>
        <v>曽於市</v>
      </c>
      <c r="C57" s="100" t="s">
        <v>294</v>
      </c>
      <c r="D57" s="101" t="s">
        <v>796</v>
      </c>
      <c r="E57" s="62" t="s">
        <v>594</v>
      </c>
      <c r="F57" s="75" t="s">
        <v>960</v>
      </c>
      <c r="G57" s="76" t="s">
        <v>37</v>
      </c>
      <c r="H57" s="74" t="s">
        <v>302</v>
      </c>
      <c r="I57" s="96" t="s">
        <v>307</v>
      </c>
      <c r="J57" s="96" t="s">
        <v>308</v>
      </c>
      <c r="K57" s="63">
        <v>20</v>
      </c>
      <c r="L57" s="102" t="s">
        <v>141</v>
      </c>
    </row>
    <row r="58" spans="1:14" ht="39.9" customHeight="1" x14ac:dyDescent="0.2">
      <c r="A58" s="20">
        <f t="shared" si="0"/>
        <v>56</v>
      </c>
      <c r="B58" s="99" t="str">
        <f t="shared" si="1"/>
        <v>曽於市</v>
      </c>
      <c r="C58" s="100">
        <v>4611700404</v>
      </c>
      <c r="D58" s="101" t="s">
        <v>541</v>
      </c>
      <c r="E58" s="74" t="s">
        <v>578</v>
      </c>
      <c r="F58" s="75" t="s">
        <v>961</v>
      </c>
      <c r="G58" s="76" t="s">
        <v>37</v>
      </c>
      <c r="H58" s="74" t="s">
        <v>579</v>
      </c>
      <c r="I58" s="66" t="s">
        <v>583</v>
      </c>
      <c r="J58" s="66" t="s">
        <v>584</v>
      </c>
      <c r="K58" s="63">
        <v>13</v>
      </c>
      <c r="L58" s="102" t="s">
        <v>141</v>
      </c>
    </row>
    <row r="59" spans="1:14" ht="39.9" customHeight="1" x14ac:dyDescent="0.2">
      <c r="A59" s="20">
        <f t="shared" si="0"/>
        <v>57</v>
      </c>
      <c r="B59" s="99" t="str">
        <f t="shared" si="1"/>
        <v>曽於市</v>
      </c>
      <c r="C59" s="100">
        <v>4611700420</v>
      </c>
      <c r="D59" s="101" t="s">
        <v>787</v>
      </c>
      <c r="E59" s="74" t="s">
        <v>788</v>
      </c>
      <c r="F59" s="75" t="s">
        <v>960</v>
      </c>
      <c r="G59" s="76" t="s">
        <v>37</v>
      </c>
      <c r="H59" s="74" t="s">
        <v>789</v>
      </c>
      <c r="I59" s="66" t="s">
        <v>794</v>
      </c>
      <c r="J59" s="66" t="s">
        <v>795</v>
      </c>
      <c r="K59" s="63">
        <v>20</v>
      </c>
      <c r="L59" s="102" t="s">
        <v>141</v>
      </c>
    </row>
    <row r="60" spans="1:14" ht="39.9" customHeight="1" x14ac:dyDescent="0.2">
      <c r="A60" s="20">
        <f t="shared" si="0"/>
        <v>58</v>
      </c>
      <c r="B60" s="99" t="str">
        <f t="shared" si="1"/>
        <v>曽於市</v>
      </c>
      <c r="C60" s="100">
        <v>4611700446</v>
      </c>
      <c r="D60" s="101" t="s">
        <v>972</v>
      </c>
      <c r="E60" s="74" t="s">
        <v>973</v>
      </c>
      <c r="F60" s="75" t="s">
        <v>971</v>
      </c>
      <c r="G60" s="76" t="s">
        <v>37</v>
      </c>
      <c r="H60" s="74" t="s">
        <v>970</v>
      </c>
      <c r="I60" s="66" t="s">
        <v>974</v>
      </c>
      <c r="J60" s="66" t="s">
        <v>974</v>
      </c>
      <c r="K60" s="63">
        <v>20</v>
      </c>
      <c r="L60" s="102" t="s">
        <v>141</v>
      </c>
    </row>
    <row r="61" spans="1:14" ht="39.9" customHeight="1" x14ac:dyDescent="0.2">
      <c r="A61" s="20">
        <f t="shared" si="0"/>
        <v>59</v>
      </c>
      <c r="B61" s="99" t="str">
        <f t="shared" si="1"/>
        <v>曽於市</v>
      </c>
      <c r="C61" s="100">
        <v>4611700453</v>
      </c>
      <c r="D61" s="101" t="s">
        <v>1050</v>
      </c>
      <c r="E61" s="74" t="s">
        <v>1051</v>
      </c>
      <c r="F61" s="75" t="s">
        <v>1052</v>
      </c>
      <c r="G61" s="76" t="s">
        <v>415</v>
      </c>
      <c r="H61" s="74" t="s">
        <v>1053</v>
      </c>
      <c r="I61" s="66" t="s">
        <v>1054</v>
      </c>
      <c r="J61" s="66" t="s">
        <v>1054</v>
      </c>
      <c r="K61" s="63">
        <v>20</v>
      </c>
      <c r="L61" s="102" t="s">
        <v>141</v>
      </c>
    </row>
    <row r="62" spans="1:14" ht="39.9" customHeight="1" x14ac:dyDescent="0.2">
      <c r="A62" s="20">
        <f t="shared" si="0"/>
        <v>60</v>
      </c>
      <c r="B62" s="99" t="s">
        <v>1585</v>
      </c>
      <c r="C62" s="100">
        <v>4611901176</v>
      </c>
      <c r="D62" s="101" t="s">
        <v>1583</v>
      </c>
      <c r="E62" s="74" t="s">
        <v>1584</v>
      </c>
      <c r="F62" s="75" t="s">
        <v>2049</v>
      </c>
      <c r="G62" s="76" t="s">
        <v>415</v>
      </c>
      <c r="H62" s="74" t="s">
        <v>2050</v>
      </c>
      <c r="I62" s="66" t="s">
        <v>1586</v>
      </c>
      <c r="J62" s="66" t="s">
        <v>1586</v>
      </c>
      <c r="K62" s="63">
        <v>20</v>
      </c>
      <c r="L62" s="102" t="s">
        <v>141</v>
      </c>
    </row>
    <row r="63" spans="1:14" ht="39.9" customHeight="1" x14ac:dyDescent="0.2">
      <c r="A63" s="20">
        <f t="shared" si="0"/>
        <v>61</v>
      </c>
      <c r="B63" s="327" t="s">
        <v>1585</v>
      </c>
      <c r="C63" s="47">
        <v>4611700495</v>
      </c>
      <c r="D63" s="51" t="s">
        <v>2054</v>
      </c>
      <c r="E63" s="49" t="s">
        <v>2060</v>
      </c>
      <c r="F63" s="59" t="s">
        <v>1659</v>
      </c>
      <c r="G63" s="60" t="s">
        <v>415</v>
      </c>
      <c r="H63" s="49" t="s">
        <v>2061</v>
      </c>
      <c r="I63" s="330" t="s">
        <v>2057</v>
      </c>
      <c r="J63" s="330"/>
      <c r="K63" s="61">
        <v>20</v>
      </c>
      <c r="L63" s="328" t="s">
        <v>878</v>
      </c>
      <c r="M63" s="331"/>
      <c r="N63" s="331"/>
    </row>
    <row r="64" spans="1:14" ht="39.9" customHeight="1" x14ac:dyDescent="0.2">
      <c r="A64" s="20">
        <f t="shared" si="0"/>
        <v>62</v>
      </c>
      <c r="B64" s="327" t="s">
        <v>1585</v>
      </c>
      <c r="C64" s="47">
        <v>4611700503</v>
      </c>
      <c r="D64" s="51" t="s">
        <v>1908</v>
      </c>
      <c r="E64" s="49" t="s">
        <v>2134</v>
      </c>
      <c r="F64" s="59" t="s">
        <v>2137</v>
      </c>
      <c r="G64" s="60" t="s">
        <v>415</v>
      </c>
      <c r="H64" s="49" t="s">
        <v>2135</v>
      </c>
      <c r="I64" s="330" t="s">
        <v>2136</v>
      </c>
      <c r="J64" s="330" t="s">
        <v>2136</v>
      </c>
      <c r="K64" s="364">
        <v>20</v>
      </c>
      <c r="L64" s="328" t="s">
        <v>878</v>
      </c>
      <c r="M64" s="331"/>
      <c r="N64" s="331"/>
    </row>
    <row r="65" spans="1:14" ht="39.9" customHeight="1" x14ac:dyDescent="0.2">
      <c r="A65" s="20">
        <f t="shared" si="0"/>
        <v>63</v>
      </c>
      <c r="B65" s="327" t="str">
        <f t="shared" si="1"/>
        <v>志布志市</v>
      </c>
      <c r="C65" s="47">
        <v>4614100289</v>
      </c>
      <c r="D65" s="51" t="s">
        <v>1167</v>
      </c>
      <c r="E65" s="49" t="s">
        <v>762</v>
      </c>
      <c r="F65" s="59" t="s">
        <v>465</v>
      </c>
      <c r="G65" s="60" t="s">
        <v>375</v>
      </c>
      <c r="H65" s="49" t="s">
        <v>1168</v>
      </c>
      <c r="I65" s="58" t="s">
        <v>343</v>
      </c>
      <c r="J65" s="58" t="s">
        <v>1169</v>
      </c>
      <c r="K65" s="61">
        <v>14</v>
      </c>
      <c r="L65" s="57" t="s">
        <v>141</v>
      </c>
      <c r="M65" s="331"/>
      <c r="N65" s="331"/>
    </row>
    <row r="66" spans="1:14" ht="39.9" customHeight="1" x14ac:dyDescent="0.2">
      <c r="A66" s="20">
        <f t="shared" si="0"/>
        <v>64</v>
      </c>
      <c r="B66" s="327" t="str">
        <f t="shared" si="1"/>
        <v>志布志市</v>
      </c>
      <c r="C66" s="47" t="s">
        <v>280</v>
      </c>
      <c r="D66" s="51" t="s">
        <v>168</v>
      </c>
      <c r="E66" s="49" t="s">
        <v>498</v>
      </c>
      <c r="F66" s="59" t="s">
        <v>963</v>
      </c>
      <c r="G66" s="60" t="s">
        <v>38</v>
      </c>
      <c r="H66" s="49" t="s">
        <v>283</v>
      </c>
      <c r="I66" s="58" t="s">
        <v>220</v>
      </c>
      <c r="J66" s="58" t="s">
        <v>221</v>
      </c>
      <c r="K66" s="61">
        <v>28</v>
      </c>
      <c r="L66" s="57" t="s">
        <v>911</v>
      </c>
      <c r="M66" s="331"/>
      <c r="N66" s="331"/>
    </row>
    <row r="67" spans="1:14" ht="39.9" customHeight="1" x14ac:dyDescent="0.2">
      <c r="A67" s="20">
        <f t="shared" si="0"/>
        <v>65</v>
      </c>
      <c r="B67" s="99" t="str">
        <f t="shared" si="1"/>
        <v>志布志市</v>
      </c>
      <c r="C67" s="100">
        <v>4614100214</v>
      </c>
      <c r="D67" s="101" t="s">
        <v>582</v>
      </c>
      <c r="E67" s="74" t="s">
        <v>576</v>
      </c>
      <c r="F67" s="75" t="s">
        <v>962</v>
      </c>
      <c r="G67" s="76" t="s">
        <v>38</v>
      </c>
      <c r="H67" s="74" t="s">
        <v>577</v>
      </c>
      <c r="I67" s="96" t="s">
        <v>981</v>
      </c>
      <c r="J67" s="96" t="s">
        <v>981</v>
      </c>
      <c r="K67" s="63">
        <v>20</v>
      </c>
      <c r="L67" s="102" t="s">
        <v>141</v>
      </c>
    </row>
    <row r="68" spans="1:14" ht="39.9" customHeight="1" x14ac:dyDescent="0.2">
      <c r="A68" s="20">
        <f t="shared" si="0"/>
        <v>66</v>
      </c>
      <c r="B68" s="99" t="str">
        <f t="shared" si="1"/>
        <v>志布志市</v>
      </c>
      <c r="C68" s="100">
        <v>4614100230</v>
      </c>
      <c r="D68" s="101" t="s">
        <v>739</v>
      </c>
      <c r="E68" s="74" t="s">
        <v>740</v>
      </c>
      <c r="F68" s="75" t="s">
        <v>964</v>
      </c>
      <c r="G68" s="76" t="s">
        <v>38</v>
      </c>
      <c r="H68" s="74" t="s">
        <v>1045</v>
      </c>
      <c r="I68" s="96" t="s">
        <v>741</v>
      </c>
      <c r="J68" s="96" t="s">
        <v>742</v>
      </c>
      <c r="K68" s="63">
        <v>20</v>
      </c>
      <c r="L68" s="102" t="s">
        <v>141</v>
      </c>
    </row>
    <row r="69" spans="1:14" ht="39.9" customHeight="1" x14ac:dyDescent="0.2">
      <c r="A69" s="20">
        <f t="shared" si="0"/>
        <v>67</v>
      </c>
      <c r="B69" s="99" t="str">
        <f t="shared" si="1"/>
        <v>志布志市</v>
      </c>
      <c r="C69" s="100">
        <v>4614100305</v>
      </c>
      <c r="D69" s="101" t="s">
        <v>1588</v>
      </c>
      <c r="E69" s="74" t="s">
        <v>1587</v>
      </c>
      <c r="F69" s="75" t="s">
        <v>964</v>
      </c>
      <c r="G69" s="76" t="s">
        <v>38</v>
      </c>
      <c r="H69" s="74" t="s">
        <v>1589</v>
      </c>
      <c r="I69" s="96" t="s">
        <v>1590</v>
      </c>
      <c r="J69" s="96" t="s">
        <v>1590</v>
      </c>
      <c r="K69" s="63">
        <v>20</v>
      </c>
      <c r="L69" s="102" t="s">
        <v>141</v>
      </c>
    </row>
    <row r="70" spans="1:14" ht="39.9" customHeight="1" x14ac:dyDescent="0.2">
      <c r="A70" s="20">
        <f t="shared" si="0"/>
        <v>68</v>
      </c>
      <c r="B70" s="99" t="str">
        <f t="shared" si="1"/>
        <v>志布志市</v>
      </c>
      <c r="C70" s="100">
        <v>4614100313</v>
      </c>
      <c r="D70" s="101" t="s">
        <v>1784</v>
      </c>
      <c r="E70" s="74" t="s">
        <v>1785</v>
      </c>
      <c r="F70" s="75" t="s">
        <v>1786</v>
      </c>
      <c r="G70" s="76" t="s">
        <v>375</v>
      </c>
      <c r="H70" s="74" t="s">
        <v>1787</v>
      </c>
      <c r="I70" s="96" t="s">
        <v>1788</v>
      </c>
      <c r="J70" s="96" t="s">
        <v>1789</v>
      </c>
      <c r="K70" s="63">
        <v>10</v>
      </c>
      <c r="L70" s="289" t="s">
        <v>2153</v>
      </c>
    </row>
    <row r="71" spans="1:14" ht="39.9" customHeight="1" x14ac:dyDescent="0.2">
      <c r="A71" s="20">
        <f t="shared" si="0"/>
        <v>69</v>
      </c>
      <c r="B71" s="99" t="str">
        <f t="shared" ref="B71" si="5">G71</f>
        <v>志布志市</v>
      </c>
      <c r="C71" s="100">
        <v>4614100321</v>
      </c>
      <c r="D71" s="101" t="s">
        <v>1841</v>
      </c>
      <c r="E71" s="74" t="s">
        <v>1842</v>
      </c>
      <c r="F71" s="75" t="s">
        <v>1017</v>
      </c>
      <c r="G71" s="76" t="s">
        <v>375</v>
      </c>
      <c r="H71" s="74" t="s">
        <v>1529</v>
      </c>
      <c r="I71" s="96" t="s">
        <v>1843</v>
      </c>
      <c r="J71" s="96" t="s">
        <v>1844</v>
      </c>
      <c r="K71" s="63">
        <v>20</v>
      </c>
      <c r="L71" s="102" t="s">
        <v>404</v>
      </c>
    </row>
    <row r="72" spans="1:14" s="167" customFormat="1" ht="39.9" customHeight="1" x14ac:dyDescent="0.2">
      <c r="A72" s="20">
        <f t="shared" ref="A72:A87" si="6">ROW()-2</f>
        <v>70</v>
      </c>
      <c r="B72" s="99" t="str">
        <f>G72</f>
        <v>志布志市</v>
      </c>
      <c r="C72" s="100">
        <v>4614100347</v>
      </c>
      <c r="D72" s="101" t="s">
        <v>1942</v>
      </c>
      <c r="E72" s="74" t="s">
        <v>1943</v>
      </c>
      <c r="F72" s="75" t="s">
        <v>1854</v>
      </c>
      <c r="G72" s="76" t="s">
        <v>375</v>
      </c>
      <c r="H72" s="74" t="s">
        <v>1944</v>
      </c>
      <c r="I72" s="96" t="s">
        <v>1945</v>
      </c>
      <c r="J72" s="96" t="s">
        <v>1946</v>
      </c>
      <c r="K72" s="65">
        <v>20</v>
      </c>
      <c r="L72" s="102" t="s">
        <v>404</v>
      </c>
    </row>
    <row r="73" spans="1:14" s="167" customFormat="1" ht="39.9" customHeight="1" x14ac:dyDescent="0.2">
      <c r="A73" s="20">
        <f t="shared" si="6"/>
        <v>71</v>
      </c>
      <c r="B73" s="99" t="str">
        <f>G73</f>
        <v>志布志市</v>
      </c>
      <c r="C73" s="100">
        <v>4614100354</v>
      </c>
      <c r="D73" s="101" t="s">
        <v>1995</v>
      </c>
      <c r="E73" s="74" t="s">
        <v>1996</v>
      </c>
      <c r="F73" s="75" t="s">
        <v>1986</v>
      </c>
      <c r="G73" s="76" t="s">
        <v>1987</v>
      </c>
      <c r="H73" s="74" t="s">
        <v>1997</v>
      </c>
      <c r="I73" s="96" t="s">
        <v>1998</v>
      </c>
      <c r="J73" s="96"/>
      <c r="K73" s="65">
        <v>20</v>
      </c>
      <c r="L73" s="102" t="s">
        <v>404</v>
      </c>
    </row>
    <row r="74" spans="1:14" ht="39.9" customHeight="1" x14ac:dyDescent="0.2">
      <c r="A74" s="20">
        <f t="shared" si="6"/>
        <v>72</v>
      </c>
      <c r="B74" s="99" t="str">
        <f t="shared" si="1"/>
        <v>大崎町</v>
      </c>
      <c r="C74" s="100" t="s">
        <v>321</v>
      </c>
      <c r="D74" s="101" t="s">
        <v>322</v>
      </c>
      <c r="E74" s="74" t="s">
        <v>333</v>
      </c>
      <c r="F74" s="75" t="s">
        <v>965</v>
      </c>
      <c r="G74" s="76" t="s">
        <v>39</v>
      </c>
      <c r="H74" s="74" t="s">
        <v>997</v>
      </c>
      <c r="I74" s="96" t="s">
        <v>345</v>
      </c>
      <c r="J74" s="96" t="s">
        <v>345</v>
      </c>
      <c r="K74" s="63">
        <v>30</v>
      </c>
      <c r="L74" s="102" t="s">
        <v>141</v>
      </c>
    </row>
    <row r="75" spans="1:14" ht="39.9" customHeight="1" x14ac:dyDescent="0.2">
      <c r="A75" s="20">
        <f t="shared" si="6"/>
        <v>73</v>
      </c>
      <c r="B75" s="99" t="str">
        <f t="shared" si="1"/>
        <v>大崎町</v>
      </c>
      <c r="C75" s="100" t="s">
        <v>155</v>
      </c>
      <c r="D75" s="101" t="s">
        <v>168</v>
      </c>
      <c r="E75" s="74" t="s">
        <v>180</v>
      </c>
      <c r="F75" s="75" t="s">
        <v>965</v>
      </c>
      <c r="G75" s="76" t="s">
        <v>39</v>
      </c>
      <c r="H75" s="74" t="s">
        <v>196</v>
      </c>
      <c r="I75" s="96" t="s">
        <v>220</v>
      </c>
      <c r="J75" s="96" t="s">
        <v>221</v>
      </c>
      <c r="K75" s="63">
        <v>30</v>
      </c>
      <c r="L75" s="102" t="s">
        <v>141</v>
      </c>
    </row>
    <row r="76" spans="1:14" ht="39.9" customHeight="1" x14ac:dyDescent="0.2">
      <c r="A76" s="20">
        <f t="shared" si="6"/>
        <v>74</v>
      </c>
      <c r="B76" s="99" t="str">
        <f t="shared" si="1"/>
        <v>大崎町</v>
      </c>
      <c r="C76" s="100" t="s">
        <v>281</v>
      </c>
      <c r="D76" s="101" t="s">
        <v>168</v>
      </c>
      <c r="E76" s="74" t="s">
        <v>284</v>
      </c>
      <c r="F76" s="75" t="s">
        <v>965</v>
      </c>
      <c r="G76" s="76" t="s">
        <v>39</v>
      </c>
      <c r="H76" s="74" t="s">
        <v>285</v>
      </c>
      <c r="I76" s="96" t="s">
        <v>286</v>
      </c>
      <c r="J76" s="96" t="s">
        <v>221</v>
      </c>
      <c r="K76" s="61">
        <v>30</v>
      </c>
      <c r="L76" s="102" t="s">
        <v>141</v>
      </c>
    </row>
    <row r="77" spans="1:14" ht="39.9" customHeight="1" x14ac:dyDescent="0.2">
      <c r="A77" s="20">
        <f t="shared" si="6"/>
        <v>75</v>
      </c>
      <c r="B77" s="99" t="str">
        <f t="shared" si="1"/>
        <v>大崎町</v>
      </c>
      <c r="C77" s="100">
        <v>4612900144</v>
      </c>
      <c r="D77" s="74" t="s">
        <v>1404</v>
      </c>
      <c r="E77" s="74" t="s">
        <v>1403</v>
      </c>
      <c r="F77" s="75" t="s">
        <v>965</v>
      </c>
      <c r="G77" s="76" t="s">
        <v>44</v>
      </c>
      <c r="H77" s="74" t="s">
        <v>1405</v>
      </c>
      <c r="I77" s="96" t="s">
        <v>1412</v>
      </c>
      <c r="J77" s="96" t="s">
        <v>1413</v>
      </c>
      <c r="K77" s="65">
        <v>20</v>
      </c>
      <c r="L77" s="102" t="s">
        <v>141</v>
      </c>
    </row>
    <row r="78" spans="1:14" ht="39.9" customHeight="1" x14ac:dyDescent="0.2">
      <c r="A78" s="20">
        <f t="shared" si="6"/>
        <v>76</v>
      </c>
      <c r="B78" s="99" t="str">
        <f t="shared" si="1"/>
        <v>大崎町</v>
      </c>
      <c r="C78" s="76">
        <v>4612900151</v>
      </c>
      <c r="D78" s="101" t="s">
        <v>1463</v>
      </c>
      <c r="E78" s="74" t="s">
        <v>1464</v>
      </c>
      <c r="F78" s="75" t="s">
        <v>1465</v>
      </c>
      <c r="G78" s="76" t="s">
        <v>44</v>
      </c>
      <c r="H78" s="74" t="s">
        <v>1466</v>
      </c>
      <c r="I78" s="96" t="s">
        <v>1467</v>
      </c>
      <c r="J78" s="96" t="s">
        <v>1468</v>
      </c>
      <c r="K78" s="165">
        <v>20</v>
      </c>
      <c r="L78" s="102" t="s">
        <v>141</v>
      </c>
    </row>
    <row r="79" spans="1:14" s="31" customFormat="1" ht="39.9" customHeight="1" x14ac:dyDescent="0.2">
      <c r="A79" s="20">
        <f t="shared" si="6"/>
        <v>77</v>
      </c>
      <c r="B79" s="99" t="str">
        <f t="shared" si="1"/>
        <v>東串良町</v>
      </c>
      <c r="C79" s="215">
        <v>4613015330</v>
      </c>
      <c r="D79" s="216" t="s">
        <v>1221</v>
      </c>
      <c r="E79" s="314" t="s">
        <v>1220</v>
      </c>
      <c r="F79" s="311" t="s">
        <v>966</v>
      </c>
      <c r="G79" s="298" t="s">
        <v>514</v>
      </c>
      <c r="H79" s="314" t="s">
        <v>1222</v>
      </c>
      <c r="I79" s="217" t="s">
        <v>1223</v>
      </c>
      <c r="J79" s="298" t="s">
        <v>1224</v>
      </c>
      <c r="K79" s="226">
        <v>10</v>
      </c>
      <c r="L79" s="102" t="s">
        <v>141</v>
      </c>
    </row>
    <row r="80" spans="1:14" s="31" customFormat="1" ht="39.9" customHeight="1" x14ac:dyDescent="0.2">
      <c r="A80" s="20">
        <f t="shared" si="6"/>
        <v>78</v>
      </c>
      <c r="B80" s="99" t="str">
        <f t="shared" si="1"/>
        <v>東串良町</v>
      </c>
      <c r="C80" s="84">
        <v>4613000027</v>
      </c>
      <c r="D80" s="85" t="s">
        <v>265</v>
      </c>
      <c r="E80" s="62" t="s">
        <v>898</v>
      </c>
      <c r="F80" s="86" t="s">
        <v>966</v>
      </c>
      <c r="G80" s="87" t="s">
        <v>40</v>
      </c>
      <c r="H80" s="62" t="s">
        <v>309</v>
      </c>
      <c r="I80" s="88" t="s">
        <v>273</v>
      </c>
      <c r="J80" s="88" t="s">
        <v>273</v>
      </c>
      <c r="K80" s="63">
        <v>40</v>
      </c>
      <c r="L80" s="97" t="s">
        <v>141</v>
      </c>
    </row>
    <row r="81" spans="1:12" s="31" customFormat="1" ht="39.9" customHeight="1" x14ac:dyDescent="0.2">
      <c r="A81" s="20">
        <f t="shared" si="6"/>
        <v>79</v>
      </c>
      <c r="B81" s="99" t="str">
        <f t="shared" ref="B81" si="7">G81</f>
        <v>東串良町</v>
      </c>
      <c r="C81" s="84">
        <v>4613015363</v>
      </c>
      <c r="D81" s="85" t="s">
        <v>1625</v>
      </c>
      <c r="E81" s="62" t="s">
        <v>1626</v>
      </c>
      <c r="F81" s="86" t="s">
        <v>807</v>
      </c>
      <c r="G81" s="87" t="s">
        <v>40</v>
      </c>
      <c r="H81" s="62" t="s">
        <v>1627</v>
      </c>
      <c r="I81" s="88" t="s">
        <v>1628</v>
      </c>
      <c r="J81" s="88" t="s">
        <v>1628</v>
      </c>
      <c r="K81" s="63">
        <v>20</v>
      </c>
      <c r="L81" s="97" t="s">
        <v>141</v>
      </c>
    </row>
    <row r="82" spans="1:12" s="31" customFormat="1" ht="39.9" customHeight="1" x14ac:dyDescent="0.2">
      <c r="A82" s="20">
        <f t="shared" si="6"/>
        <v>80</v>
      </c>
      <c r="B82" s="99" t="str">
        <f t="shared" ref="B82" si="8">G82</f>
        <v>東串良町</v>
      </c>
      <c r="C82" s="84">
        <v>4613015405</v>
      </c>
      <c r="D82" s="85" t="s">
        <v>2026</v>
      </c>
      <c r="E82" s="62" t="s">
        <v>2027</v>
      </c>
      <c r="F82" s="86" t="s">
        <v>807</v>
      </c>
      <c r="G82" s="87" t="s">
        <v>40</v>
      </c>
      <c r="H82" s="62" t="s">
        <v>2028</v>
      </c>
      <c r="I82" s="88" t="s">
        <v>2029</v>
      </c>
      <c r="J82" s="88" t="s">
        <v>2029</v>
      </c>
      <c r="K82" s="63">
        <v>20</v>
      </c>
      <c r="L82" s="102" t="s">
        <v>141</v>
      </c>
    </row>
    <row r="83" spans="1:12" ht="39.9" customHeight="1" x14ac:dyDescent="0.2">
      <c r="A83" s="20">
        <f t="shared" si="6"/>
        <v>81</v>
      </c>
      <c r="B83" s="99" t="str">
        <f t="shared" si="1"/>
        <v>南大隅町</v>
      </c>
      <c r="C83" s="100" t="s">
        <v>231</v>
      </c>
      <c r="D83" s="101" t="s">
        <v>170</v>
      </c>
      <c r="E83" s="74" t="s">
        <v>786</v>
      </c>
      <c r="F83" s="75" t="s">
        <v>967</v>
      </c>
      <c r="G83" s="76" t="s">
        <v>42</v>
      </c>
      <c r="H83" s="74" t="s">
        <v>773</v>
      </c>
      <c r="I83" s="96" t="s">
        <v>774</v>
      </c>
      <c r="J83" s="96" t="s">
        <v>775</v>
      </c>
      <c r="K83" s="63">
        <v>50</v>
      </c>
      <c r="L83" s="102" t="s">
        <v>141</v>
      </c>
    </row>
    <row r="84" spans="1:12" s="167" customFormat="1" ht="39.9" customHeight="1" x14ac:dyDescent="0.2">
      <c r="A84" s="20">
        <f t="shared" si="6"/>
        <v>82</v>
      </c>
      <c r="B84" s="99" t="str">
        <f t="shared" si="1"/>
        <v>南大隅町</v>
      </c>
      <c r="C84" s="100" t="s">
        <v>159</v>
      </c>
      <c r="D84" s="101" t="s">
        <v>170</v>
      </c>
      <c r="E84" s="74" t="s">
        <v>1175</v>
      </c>
      <c r="F84" s="75" t="s">
        <v>967</v>
      </c>
      <c r="G84" s="76" t="s">
        <v>42</v>
      </c>
      <c r="H84" s="74" t="s">
        <v>200</v>
      </c>
      <c r="I84" s="96" t="s">
        <v>226</v>
      </c>
      <c r="J84" s="96" t="s">
        <v>227</v>
      </c>
      <c r="K84" s="63">
        <v>24</v>
      </c>
      <c r="L84" s="102" t="s">
        <v>141</v>
      </c>
    </row>
    <row r="85" spans="1:12" ht="39.9" customHeight="1" x14ac:dyDescent="0.2">
      <c r="A85" s="20">
        <f t="shared" si="6"/>
        <v>83</v>
      </c>
      <c r="B85" s="99" t="str">
        <f t="shared" si="1"/>
        <v>肝付町</v>
      </c>
      <c r="C85" s="100" t="s">
        <v>77</v>
      </c>
      <c r="D85" s="101" t="s">
        <v>99</v>
      </c>
      <c r="E85" s="74" t="s">
        <v>499</v>
      </c>
      <c r="F85" s="75" t="s">
        <v>968</v>
      </c>
      <c r="G85" s="76" t="s">
        <v>43</v>
      </c>
      <c r="H85" s="74" t="s">
        <v>201</v>
      </c>
      <c r="I85" s="96" t="s">
        <v>139</v>
      </c>
      <c r="J85" s="96" t="s">
        <v>140</v>
      </c>
      <c r="K85" s="63">
        <v>40</v>
      </c>
      <c r="L85" s="102" t="s">
        <v>141</v>
      </c>
    </row>
    <row r="86" spans="1:12" ht="39.9" customHeight="1" x14ac:dyDescent="0.2">
      <c r="A86" s="20">
        <f t="shared" si="6"/>
        <v>84</v>
      </c>
      <c r="B86" s="99" t="str">
        <f>G86</f>
        <v>肝付町</v>
      </c>
      <c r="C86" s="76">
        <v>4613015306</v>
      </c>
      <c r="D86" s="101" t="s">
        <v>907</v>
      </c>
      <c r="E86" s="74" t="s">
        <v>908</v>
      </c>
      <c r="F86" s="75" t="s">
        <v>969</v>
      </c>
      <c r="G86" s="76" t="s">
        <v>43</v>
      </c>
      <c r="H86" s="74" t="s">
        <v>909</v>
      </c>
      <c r="I86" s="96" t="s">
        <v>910</v>
      </c>
      <c r="J86" s="96" t="s">
        <v>910</v>
      </c>
      <c r="K86" s="63">
        <v>20</v>
      </c>
      <c r="L86" s="98" t="s">
        <v>141</v>
      </c>
    </row>
    <row r="87" spans="1:12" ht="39.9" customHeight="1" thickBot="1" x14ac:dyDescent="0.25">
      <c r="A87" s="20">
        <f t="shared" si="6"/>
        <v>85</v>
      </c>
      <c r="B87" s="250" t="str">
        <f>G87</f>
        <v>肝付町</v>
      </c>
      <c r="C87" s="154">
        <v>4613015397</v>
      </c>
      <c r="D87" s="155" t="s">
        <v>1917</v>
      </c>
      <c r="E87" s="156" t="s">
        <v>1918</v>
      </c>
      <c r="F87" s="157" t="s">
        <v>1043</v>
      </c>
      <c r="G87" s="158" t="s">
        <v>43</v>
      </c>
      <c r="H87" s="156" t="s">
        <v>1919</v>
      </c>
      <c r="I87" s="332" t="s">
        <v>2150</v>
      </c>
      <c r="J87" s="332" t="s">
        <v>2151</v>
      </c>
      <c r="K87" s="160">
        <v>20</v>
      </c>
      <c r="L87" s="173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83:D83 C76:E76 C8:E8 C6:E6 C56:E56 C57 C13:E13 C11:D11 C12 C84:D84 C66:D66 C3:E3 C4:E4 C7:E7 C9:E9 C10:E10 C54:D54 C55:E55 C74:E74 C75:E7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2" width="8.33203125" style="3" bestFit="1" customWidth="1"/>
    <col min="13" max="16384" width="9" style="3"/>
  </cols>
  <sheetData>
    <row r="1" spans="1:11" ht="24" thickBot="1" x14ac:dyDescent="0.25">
      <c r="A1" s="388" t="s">
        <v>1133</v>
      </c>
      <c r="B1" s="388"/>
      <c r="C1" s="388"/>
      <c r="D1" s="388"/>
      <c r="G1" s="21"/>
      <c r="K1" s="205" t="s">
        <v>2224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thickBot="1" x14ac:dyDescent="0.25">
      <c r="A3" s="167">
        <f>ROW()-2</f>
        <v>1</v>
      </c>
      <c r="B3" s="135" t="str">
        <f>G3</f>
        <v>鹿屋市</v>
      </c>
      <c r="C3" s="136">
        <v>4610301139</v>
      </c>
      <c r="D3" s="137" t="s">
        <v>291</v>
      </c>
      <c r="E3" s="138" t="s">
        <v>823</v>
      </c>
      <c r="F3" s="139" t="s">
        <v>1103</v>
      </c>
      <c r="G3" s="140" t="s">
        <v>35</v>
      </c>
      <c r="H3" s="138" t="s">
        <v>1093</v>
      </c>
      <c r="I3" s="141" t="s">
        <v>303</v>
      </c>
      <c r="J3" s="141" t="s">
        <v>304</v>
      </c>
      <c r="K3" s="204" t="s">
        <v>404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7"/>
  <sheetViews>
    <sheetView view="pageBreakPreview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3" width="9.109375" style="23" customWidth="1"/>
    <col min="14" max="14" width="8.33203125" style="3" bestFit="1" customWidth="1"/>
    <col min="15" max="16384" width="9" style="3"/>
  </cols>
  <sheetData>
    <row r="1" spans="1:14" ht="24" thickBot="1" x14ac:dyDescent="0.25">
      <c r="A1" s="388" t="s">
        <v>1134</v>
      </c>
      <c r="B1" s="388"/>
      <c r="C1" s="388"/>
      <c r="D1" s="388"/>
      <c r="G1" s="21"/>
      <c r="K1" s="205" t="s">
        <v>2224</v>
      </c>
      <c r="L1" s="205"/>
      <c r="M1" s="3"/>
    </row>
    <row r="2" spans="1:14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  <c r="M2" s="22"/>
    </row>
    <row r="3" spans="1:14" ht="39.9" customHeight="1" thickTop="1" x14ac:dyDescent="0.2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" customHeight="1" x14ac:dyDescent="0.2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" customHeight="1" x14ac:dyDescent="0.2">
      <c r="A5" s="45"/>
      <c r="B5" s="25"/>
      <c r="C5" s="26"/>
      <c r="D5" s="27"/>
      <c r="E5" s="391" t="s">
        <v>376</v>
      </c>
      <c r="F5" s="392"/>
      <c r="G5" s="392"/>
      <c r="H5" s="393"/>
      <c r="I5" s="42"/>
      <c r="J5" s="42"/>
      <c r="K5" s="53"/>
      <c r="L5" s="18"/>
    </row>
    <row r="6" spans="1:14" ht="39.9" customHeight="1" x14ac:dyDescent="0.2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" customHeight="1" thickBot="1" x14ac:dyDescent="0.25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12"/>
  <sheetViews>
    <sheetView view="pageBreakPreview" topLeftCell="A43" zoomScaleNormal="85" zoomScaleSheetLayoutView="100" workbookViewId="0">
      <selection activeCell="M47" sqref="M47"/>
    </sheetView>
  </sheetViews>
  <sheetFormatPr defaultColWidth="9" defaultRowHeight="12" x14ac:dyDescent="0.2"/>
  <cols>
    <col min="1" max="1" width="2.77734375" style="45" customWidth="1"/>
    <col min="2" max="2" width="8.77734375" style="3" customWidth="1"/>
    <col min="3" max="3" width="8.33203125" style="31" customWidth="1"/>
    <col min="4" max="4" width="10.21875" style="31" customWidth="1"/>
    <col min="5" max="5" width="14.6640625" style="54" customWidth="1"/>
    <col min="6" max="6" width="17.88671875" style="55" customWidth="1"/>
    <col min="7" max="7" width="8.33203125" style="29" hidden="1" customWidth="1"/>
    <col min="8" max="8" width="8" style="46" customWidth="1"/>
    <col min="9" max="9" width="16.109375" style="44" customWidth="1"/>
    <col min="10" max="10" width="11.6640625" style="45" customWidth="1"/>
    <col min="11" max="11" width="11.6640625" style="45" hidden="1" customWidth="1"/>
    <col min="12" max="12" width="5.77734375" style="30" customWidth="1"/>
    <col min="13" max="13" width="17.44140625" style="31" customWidth="1"/>
    <col min="14" max="14" width="16.33203125" style="31" customWidth="1"/>
    <col min="15" max="16" width="4.88671875" style="31" customWidth="1"/>
    <col min="17" max="17" width="6.44140625" style="29" customWidth="1"/>
    <col min="18" max="16384" width="9" style="31"/>
  </cols>
  <sheetData>
    <row r="1" spans="1:17" s="3" customFormat="1" ht="24" thickBot="1" x14ac:dyDescent="0.25">
      <c r="A1" s="388" t="s">
        <v>1135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2224</v>
      </c>
      <c r="L1" s="205"/>
      <c r="Q1" s="205" t="str">
        <f>'1-居宅介護'!K1</f>
        <v>令和６年10月１日現在</v>
      </c>
    </row>
    <row r="2" spans="1:17" s="29" customFormat="1" ht="39.9" customHeight="1" thickBot="1" x14ac:dyDescent="0.25">
      <c r="A2" s="129"/>
      <c r="B2" s="132"/>
      <c r="C2" s="123" t="s">
        <v>34</v>
      </c>
      <c r="D2" s="121" t="s">
        <v>54</v>
      </c>
      <c r="E2" s="121" t="s">
        <v>53</v>
      </c>
      <c r="F2" s="122" t="s">
        <v>377</v>
      </c>
      <c r="G2" s="123" t="s">
        <v>378</v>
      </c>
      <c r="H2" s="389" t="s">
        <v>733</v>
      </c>
      <c r="I2" s="390"/>
      <c r="J2" s="124" t="s">
        <v>384</v>
      </c>
      <c r="K2" s="124" t="s">
        <v>386</v>
      </c>
      <c r="L2" s="133" t="s">
        <v>606</v>
      </c>
      <c r="M2" s="123" t="s">
        <v>607</v>
      </c>
      <c r="N2" s="123" t="s">
        <v>608</v>
      </c>
      <c r="O2" s="122" t="s">
        <v>609</v>
      </c>
      <c r="P2" s="122" t="s">
        <v>610</v>
      </c>
      <c r="Q2" s="134" t="s">
        <v>713</v>
      </c>
    </row>
    <row r="3" spans="1:17" ht="39.9" customHeight="1" thickTop="1" x14ac:dyDescent="0.2">
      <c r="A3" s="130">
        <v>1</v>
      </c>
      <c r="B3" s="303" t="s">
        <v>808</v>
      </c>
      <c r="C3" s="296" t="s">
        <v>479</v>
      </c>
      <c r="D3" s="255">
        <v>4620300394</v>
      </c>
      <c r="E3" s="256" t="s">
        <v>161</v>
      </c>
      <c r="F3" s="297" t="s">
        <v>989</v>
      </c>
      <c r="G3" s="312" t="s">
        <v>187</v>
      </c>
      <c r="H3" s="296" t="s">
        <v>35</v>
      </c>
      <c r="I3" s="315" t="s">
        <v>611</v>
      </c>
      <c r="J3" s="296" t="s">
        <v>206</v>
      </c>
      <c r="K3" s="257" t="s">
        <v>207</v>
      </c>
      <c r="L3" s="82" t="s">
        <v>612</v>
      </c>
      <c r="M3" s="315" t="s">
        <v>613</v>
      </c>
      <c r="N3" s="315" t="s">
        <v>614</v>
      </c>
      <c r="O3" s="179">
        <v>6</v>
      </c>
      <c r="P3" s="179">
        <v>6</v>
      </c>
      <c r="Q3" s="271" t="s">
        <v>404</v>
      </c>
    </row>
    <row r="4" spans="1:17" ht="39.9" customHeight="1" x14ac:dyDescent="0.2">
      <c r="A4" s="430">
        <v>2</v>
      </c>
      <c r="B4" s="395" t="s">
        <v>808</v>
      </c>
      <c r="C4" s="397" t="s">
        <v>35</v>
      </c>
      <c r="D4" s="397" t="s">
        <v>250</v>
      </c>
      <c r="E4" s="399" t="s">
        <v>84</v>
      </c>
      <c r="F4" s="399" t="s">
        <v>1047</v>
      </c>
      <c r="G4" s="410" t="s">
        <v>112</v>
      </c>
      <c r="H4" s="397" t="s">
        <v>35</v>
      </c>
      <c r="I4" s="399" t="s">
        <v>255</v>
      </c>
      <c r="J4" s="397" t="s">
        <v>133</v>
      </c>
      <c r="K4" s="397" t="s">
        <v>134</v>
      </c>
      <c r="L4" s="79" t="s">
        <v>612</v>
      </c>
      <c r="M4" s="175" t="s">
        <v>615</v>
      </c>
      <c r="N4" s="175" t="s">
        <v>1046</v>
      </c>
      <c r="O4" s="176">
        <v>4</v>
      </c>
      <c r="P4" s="176">
        <v>4</v>
      </c>
      <c r="Q4" s="359" t="s">
        <v>404</v>
      </c>
    </row>
    <row r="5" spans="1:17" ht="39.9" customHeight="1" x14ac:dyDescent="0.2">
      <c r="A5" s="430"/>
      <c r="B5" s="446"/>
      <c r="C5" s="409"/>
      <c r="D5" s="409"/>
      <c r="E5" s="415"/>
      <c r="F5" s="415"/>
      <c r="G5" s="411"/>
      <c r="H5" s="409"/>
      <c r="I5" s="415"/>
      <c r="J5" s="409"/>
      <c r="K5" s="409"/>
      <c r="L5" s="81" t="s">
        <v>616</v>
      </c>
      <c r="M5" s="62" t="s">
        <v>617</v>
      </c>
      <c r="N5" s="62" t="s">
        <v>2191</v>
      </c>
      <c r="O5" s="77">
        <v>3</v>
      </c>
      <c r="P5" s="77">
        <v>3</v>
      </c>
      <c r="Q5" s="208" t="s">
        <v>404</v>
      </c>
    </row>
    <row r="6" spans="1:17" ht="39.9" customHeight="1" x14ac:dyDescent="0.2">
      <c r="A6" s="430"/>
      <c r="B6" s="446"/>
      <c r="C6" s="409"/>
      <c r="D6" s="409"/>
      <c r="E6" s="415"/>
      <c r="F6" s="415"/>
      <c r="G6" s="412"/>
      <c r="H6" s="409"/>
      <c r="I6" s="415"/>
      <c r="J6" s="409"/>
      <c r="K6" s="398"/>
      <c r="L6" s="292" t="s">
        <v>618</v>
      </c>
      <c r="M6" s="353" t="s">
        <v>1980</v>
      </c>
      <c r="N6" s="62" t="s">
        <v>1981</v>
      </c>
      <c r="O6" s="354">
        <v>2</v>
      </c>
      <c r="P6" s="354">
        <v>2</v>
      </c>
      <c r="Q6" s="208" t="s">
        <v>404</v>
      </c>
    </row>
    <row r="7" spans="1:17" ht="39.9" customHeight="1" x14ac:dyDescent="0.2">
      <c r="A7" s="430"/>
      <c r="B7" s="396"/>
      <c r="C7" s="398"/>
      <c r="D7" s="398"/>
      <c r="E7" s="400"/>
      <c r="F7" s="400"/>
      <c r="G7" s="351"/>
      <c r="H7" s="398"/>
      <c r="I7" s="400"/>
      <c r="J7" s="409"/>
      <c r="K7" s="355"/>
      <c r="L7" s="292" t="s">
        <v>2189</v>
      </c>
      <c r="M7" s="180" t="s">
        <v>2188</v>
      </c>
      <c r="N7" s="357" t="s">
        <v>2190</v>
      </c>
      <c r="O7" s="181">
        <v>5</v>
      </c>
      <c r="P7" s="354">
        <v>5</v>
      </c>
      <c r="Q7" s="201" t="s">
        <v>404</v>
      </c>
    </row>
    <row r="8" spans="1:17" ht="39.9" customHeight="1" x14ac:dyDescent="0.2">
      <c r="A8" s="430">
        <v>3</v>
      </c>
      <c r="B8" s="438" t="s">
        <v>549</v>
      </c>
      <c r="C8" s="397" t="s">
        <v>35</v>
      </c>
      <c r="D8" s="397">
        <v>4620300626</v>
      </c>
      <c r="E8" s="419" t="s">
        <v>411</v>
      </c>
      <c r="F8" s="416" t="s">
        <v>784</v>
      </c>
      <c r="G8" s="67" t="s">
        <v>478</v>
      </c>
      <c r="H8" s="403" t="s">
        <v>401</v>
      </c>
      <c r="I8" s="407" t="s">
        <v>412</v>
      </c>
      <c r="J8" s="262" t="s">
        <v>492</v>
      </c>
      <c r="K8" s="69" t="s">
        <v>489</v>
      </c>
      <c r="L8" s="79" t="s">
        <v>612</v>
      </c>
      <c r="M8" s="71" t="s">
        <v>784</v>
      </c>
      <c r="N8" s="175" t="s">
        <v>2234</v>
      </c>
      <c r="O8" s="72">
        <v>9</v>
      </c>
      <c r="P8" s="176">
        <v>9</v>
      </c>
      <c r="Q8" s="177" t="s">
        <v>404</v>
      </c>
    </row>
    <row r="9" spans="1:17" ht="39.9" customHeight="1" x14ac:dyDescent="0.2">
      <c r="A9" s="430"/>
      <c r="B9" s="439"/>
      <c r="C9" s="398"/>
      <c r="D9" s="398"/>
      <c r="E9" s="420"/>
      <c r="F9" s="418"/>
      <c r="G9" s="67" t="s">
        <v>478</v>
      </c>
      <c r="H9" s="404"/>
      <c r="I9" s="414"/>
      <c r="J9" s="68" t="s">
        <v>492</v>
      </c>
      <c r="K9" s="69" t="s">
        <v>489</v>
      </c>
      <c r="L9" s="70" t="s">
        <v>616</v>
      </c>
      <c r="M9" s="71" t="s">
        <v>782</v>
      </c>
      <c r="N9" s="71" t="s">
        <v>783</v>
      </c>
      <c r="O9" s="72">
        <v>4</v>
      </c>
      <c r="P9" s="72">
        <v>4</v>
      </c>
      <c r="Q9" s="73" t="s">
        <v>404</v>
      </c>
    </row>
    <row r="10" spans="1:17" ht="39.9" customHeight="1" x14ac:dyDescent="0.2">
      <c r="A10" s="130">
        <v>4</v>
      </c>
      <c r="B10" s="213" t="s">
        <v>550</v>
      </c>
      <c r="C10" s="114" t="s">
        <v>479</v>
      </c>
      <c r="D10" s="258" t="s">
        <v>256</v>
      </c>
      <c r="E10" s="259" t="s">
        <v>593</v>
      </c>
      <c r="F10" s="115" t="s">
        <v>267</v>
      </c>
      <c r="G10" s="116" t="s">
        <v>268</v>
      </c>
      <c r="H10" s="114" t="s">
        <v>35</v>
      </c>
      <c r="I10" s="192" t="s">
        <v>620</v>
      </c>
      <c r="J10" s="114" t="s">
        <v>271</v>
      </c>
      <c r="K10" s="117" t="s">
        <v>272</v>
      </c>
      <c r="L10" s="118" t="s">
        <v>612</v>
      </c>
      <c r="M10" s="119" t="s">
        <v>621</v>
      </c>
      <c r="N10" s="119" t="s">
        <v>622</v>
      </c>
      <c r="O10" s="166">
        <v>2</v>
      </c>
      <c r="P10" s="166">
        <v>4</v>
      </c>
      <c r="Q10" s="198" t="s">
        <v>404</v>
      </c>
    </row>
    <row r="11" spans="1:17" ht="39.9" customHeight="1" x14ac:dyDescent="0.2">
      <c r="A11" s="130">
        <v>5</v>
      </c>
      <c r="B11" s="302" t="s">
        <v>550</v>
      </c>
      <c r="C11" s="300" t="s">
        <v>35</v>
      </c>
      <c r="D11" s="260" t="s">
        <v>257</v>
      </c>
      <c r="E11" s="261" t="s">
        <v>162</v>
      </c>
      <c r="F11" s="305" t="s">
        <v>269</v>
      </c>
      <c r="G11" s="308" t="s">
        <v>111</v>
      </c>
      <c r="H11" s="300" t="s">
        <v>35</v>
      </c>
      <c r="I11" s="307" t="s">
        <v>623</v>
      </c>
      <c r="J11" s="300" t="s">
        <v>209</v>
      </c>
      <c r="K11" s="246" t="s">
        <v>210</v>
      </c>
      <c r="L11" s="244" t="s">
        <v>612</v>
      </c>
      <c r="M11" s="314" t="s">
        <v>624</v>
      </c>
      <c r="N11" s="314" t="s">
        <v>625</v>
      </c>
      <c r="O11" s="153">
        <v>7</v>
      </c>
      <c r="P11" s="153">
        <v>7</v>
      </c>
      <c r="Q11" s="270" t="s">
        <v>404</v>
      </c>
    </row>
    <row r="12" spans="1:17" ht="39.9" customHeight="1" x14ac:dyDescent="0.2">
      <c r="A12" s="430">
        <v>6</v>
      </c>
      <c r="B12" s="438" t="s">
        <v>1634</v>
      </c>
      <c r="C12" s="403" t="s">
        <v>35</v>
      </c>
      <c r="D12" s="403">
        <v>4620300550</v>
      </c>
      <c r="E12" s="416" t="s">
        <v>400</v>
      </c>
      <c r="F12" s="416" t="s">
        <v>934</v>
      </c>
      <c r="G12" s="116">
        <v>8930026</v>
      </c>
      <c r="H12" s="403" t="s">
        <v>35</v>
      </c>
      <c r="I12" s="407" t="s">
        <v>562</v>
      </c>
      <c r="J12" s="262" t="s">
        <v>627</v>
      </c>
      <c r="K12" s="263" t="s">
        <v>628</v>
      </c>
      <c r="L12" s="79" t="s">
        <v>629</v>
      </c>
      <c r="M12" s="175" t="s">
        <v>936</v>
      </c>
      <c r="N12" s="175" t="s">
        <v>779</v>
      </c>
      <c r="O12" s="176">
        <v>12</v>
      </c>
      <c r="P12" s="176">
        <v>12</v>
      </c>
      <c r="Q12" s="177" t="s">
        <v>404</v>
      </c>
    </row>
    <row r="13" spans="1:17" ht="39.9" customHeight="1" x14ac:dyDescent="0.2">
      <c r="A13" s="430"/>
      <c r="B13" s="440"/>
      <c r="C13" s="405"/>
      <c r="D13" s="405"/>
      <c r="E13" s="417"/>
      <c r="F13" s="417"/>
      <c r="G13" s="116">
        <v>8930026</v>
      </c>
      <c r="H13" s="405"/>
      <c r="I13" s="408"/>
      <c r="J13" s="76" t="s">
        <v>434</v>
      </c>
      <c r="K13" s="96" t="s">
        <v>628</v>
      </c>
      <c r="L13" s="81" t="s">
        <v>616</v>
      </c>
      <c r="M13" s="62" t="s">
        <v>785</v>
      </c>
      <c r="N13" s="62" t="s">
        <v>799</v>
      </c>
      <c r="O13" s="77">
        <v>10</v>
      </c>
      <c r="P13" s="77">
        <v>10</v>
      </c>
      <c r="Q13" s="178" t="s">
        <v>404</v>
      </c>
    </row>
    <row r="14" spans="1:17" s="221" customFormat="1" ht="39.9" customHeight="1" x14ac:dyDescent="0.2">
      <c r="A14" s="430"/>
      <c r="B14" s="440"/>
      <c r="C14" s="405"/>
      <c r="D14" s="405"/>
      <c r="E14" s="417"/>
      <c r="F14" s="417"/>
      <c r="G14" s="116">
        <v>8930026</v>
      </c>
      <c r="H14" s="405"/>
      <c r="I14" s="408"/>
      <c r="J14" s="356" t="s">
        <v>434</v>
      </c>
      <c r="K14" s="199" t="s">
        <v>628</v>
      </c>
      <c r="L14" s="244" t="s">
        <v>708</v>
      </c>
      <c r="M14" s="62" t="s">
        <v>1651</v>
      </c>
      <c r="N14" s="62" t="s">
        <v>2187</v>
      </c>
      <c r="O14" s="77">
        <v>10</v>
      </c>
      <c r="P14" s="153">
        <v>10</v>
      </c>
      <c r="Q14" s="178" t="s">
        <v>404</v>
      </c>
    </row>
    <row r="15" spans="1:17" s="221" customFormat="1" ht="39.9" customHeight="1" x14ac:dyDescent="0.2">
      <c r="A15" s="430" t="e">
        <f>#REF!+1</f>
        <v>#REF!</v>
      </c>
      <c r="B15" s="444"/>
      <c r="C15" s="406"/>
      <c r="D15" s="406"/>
      <c r="E15" s="445"/>
      <c r="F15" s="445"/>
      <c r="G15" s="116">
        <v>8930026</v>
      </c>
      <c r="H15" s="406"/>
      <c r="I15" s="406"/>
      <c r="J15" s="360" t="s">
        <v>434</v>
      </c>
      <c r="K15" s="199" t="s">
        <v>628</v>
      </c>
      <c r="L15" s="200" t="s">
        <v>2185</v>
      </c>
      <c r="M15" s="358" t="s">
        <v>2186</v>
      </c>
      <c r="N15" s="358" t="s">
        <v>2187</v>
      </c>
      <c r="O15" s="179">
        <v>10</v>
      </c>
      <c r="P15" s="181">
        <v>10</v>
      </c>
      <c r="Q15" s="178" t="s">
        <v>404</v>
      </c>
    </row>
    <row r="16" spans="1:17" ht="39.9" customHeight="1" x14ac:dyDescent="0.2">
      <c r="A16" s="430">
        <v>7</v>
      </c>
      <c r="B16" s="438" t="s">
        <v>550</v>
      </c>
      <c r="C16" s="403" t="s">
        <v>401</v>
      </c>
      <c r="D16" s="403">
        <v>4620300832</v>
      </c>
      <c r="E16" s="401" t="s">
        <v>557</v>
      </c>
      <c r="F16" s="416" t="s">
        <v>1577</v>
      </c>
      <c r="G16" s="116">
        <v>8997104</v>
      </c>
      <c r="H16" s="403" t="s">
        <v>401</v>
      </c>
      <c r="I16" s="407" t="s">
        <v>1510</v>
      </c>
      <c r="J16" s="403" t="s">
        <v>560</v>
      </c>
      <c r="K16" s="117" t="s">
        <v>666</v>
      </c>
      <c r="L16" s="218" t="s">
        <v>937</v>
      </c>
      <c r="M16" s="175" t="s">
        <v>1504</v>
      </c>
      <c r="N16" s="175" t="s">
        <v>1505</v>
      </c>
      <c r="O16" s="176">
        <v>7</v>
      </c>
      <c r="P16" s="176">
        <v>7</v>
      </c>
      <c r="Q16" s="177" t="s">
        <v>404</v>
      </c>
    </row>
    <row r="17" spans="1:17" ht="39.9" customHeight="1" x14ac:dyDescent="0.2">
      <c r="A17" s="430"/>
      <c r="B17" s="440"/>
      <c r="C17" s="405"/>
      <c r="D17" s="405"/>
      <c r="E17" s="413"/>
      <c r="F17" s="417"/>
      <c r="G17" s="317"/>
      <c r="H17" s="405"/>
      <c r="I17" s="408"/>
      <c r="J17" s="405"/>
      <c r="K17" s="78"/>
      <c r="L17" s="81" t="s">
        <v>938</v>
      </c>
      <c r="M17" s="62" t="s">
        <v>1506</v>
      </c>
      <c r="N17" s="62" t="s">
        <v>1511</v>
      </c>
      <c r="O17" s="77">
        <v>1</v>
      </c>
      <c r="P17" s="77">
        <v>1</v>
      </c>
      <c r="Q17" s="208" t="s">
        <v>404</v>
      </c>
    </row>
    <row r="18" spans="1:17" ht="39.9" customHeight="1" x14ac:dyDescent="0.2">
      <c r="A18" s="430"/>
      <c r="B18" s="440"/>
      <c r="C18" s="405"/>
      <c r="D18" s="405"/>
      <c r="E18" s="413"/>
      <c r="F18" s="417"/>
      <c r="G18" s="317"/>
      <c r="H18" s="405"/>
      <c r="I18" s="408"/>
      <c r="J18" s="405"/>
      <c r="K18" s="78"/>
      <c r="L18" s="244" t="s">
        <v>1638</v>
      </c>
      <c r="M18" s="62" t="s">
        <v>1639</v>
      </c>
      <c r="N18" s="62" t="s">
        <v>1640</v>
      </c>
      <c r="O18" s="77">
        <v>1</v>
      </c>
      <c r="P18" s="77">
        <v>1</v>
      </c>
      <c r="Q18" s="208" t="s">
        <v>404</v>
      </c>
    </row>
    <row r="19" spans="1:17" ht="39.9" customHeight="1" x14ac:dyDescent="0.2">
      <c r="A19" s="430"/>
      <c r="B19" s="440"/>
      <c r="C19" s="405"/>
      <c r="D19" s="405"/>
      <c r="E19" s="413"/>
      <c r="F19" s="417"/>
      <c r="G19" s="317"/>
      <c r="H19" s="405"/>
      <c r="I19" s="408"/>
      <c r="J19" s="405"/>
      <c r="K19" s="78"/>
      <c r="L19" s="244" t="s">
        <v>941</v>
      </c>
      <c r="M19" s="62" t="s">
        <v>863</v>
      </c>
      <c r="N19" s="62" t="s">
        <v>864</v>
      </c>
      <c r="O19" s="77">
        <v>7</v>
      </c>
      <c r="P19" s="77">
        <v>7</v>
      </c>
      <c r="Q19" s="178" t="s">
        <v>404</v>
      </c>
    </row>
    <row r="20" spans="1:17" ht="39.9" customHeight="1" x14ac:dyDescent="0.2">
      <c r="A20" s="430"/>
      <c r="B20" s="440"/>
      <c r="C20" s="405"/>
      <c r="D20" s="405"/>
      <c r="E20" s="413"/>
      <c r="F20" s="417"/>
      <c r="G20" s="317"/>
      <c r="H20" s="405"/>
      <c r="I20" s="408"/>
      <c r="J20" s="405"/>
      <c r="K20" s="78"/>
      <c r="L20" s="81" t="s">
        <v>1414</v>
      </c>
      <c r="M20" s="62" t="s">
        <v>1415</v>
      </c>
      <c r="N20" s="62" t="s">
        <v>2044</v>
      </c>
      <c r="O20" s="77">
        <v>1</v>
      </c>
      <c r="P20" s="77">
        <v>1</v>
      </c>
      <c r="Q20" s="178" t="s">
        <v>404</v>
      </c>
    </row>
    <row r="21" spans="1:17" ht="39.9" customHeight="1" x14ac:dyDescent="0.2">
      <c r="A21" s="430"/>
      <c r="B21" s="440"/>
      <c r="C21" s="405"/>
      <c r="D21" s="405"/>
      <c r="E21" s="413"/>
      <c r="F21" s="417"/>
      <c r="G21" s="317"/>
      <c r="H21" s="405"/>
      <c r="I21" s="408"/>
      <c r="J21" s="405"/>
      <c r="K21" s="78"/>
      <c r="L21" s="81" t="s">
        <v>2014</v>
      </c>
      <c r="M21" s="62" t="s">
        <v>2015</v>
      </c>
      <c r="N21" s="62" t="s">
        <v>2016</v>
      </c>
      <c r="O21" s="77">
        <v>1</v>
      </c>
      <c r="P21" s="77">
        <v>1</v>
      </c>
      <c r="Q21" s="178" t="s">
        <v>404</v>
      </c>
    </row>
    <row r="22" spans="1:17" ht="39.9" customHeight="1" x14ac:dyDescent="0.2">
      <c r="A22" s="430"/>
      <c r="B22" s="440"/>
      <c r="C22" s="405"/>
      <c r="D22" s="405"/>
      <c r="E22" s="413"/>
      <c r="F22" s="417"/>
      <c r="G22" s="317"/>
      <c r="H22" s="405"/>
      <c r="I22" s="408"/>
      <c r="J22" s="405"/>
      <c r="K22" s="78"/>
      <c r="L22" s="81" t="s">
        <v>1460</v>
      </c>
      <c r="M22" s="62" t="s">
        <v>935</v>
      </c>
      <c r="N22" s="62" t="s">
        <v>864</v>
      </c>
      <c r="O22" s="77">
        <v>7</v>
      </c>
      <c r="P22" s="77">
        <v>7</v>
      </c>
      <c r="Q22" s="178" t="s">
        <v>404</v>
      </c>
    </row>
    <row r="23" spans="1:17" ht="39.9" customHeight="1" x14ac:dyDescent="0.2">
      <c r="A23" s="430"/>
      <c r="B23" s="440"/>
      <c r="C23" s="405"/>
      <c r="D23" s="405"/>
      <c r="E23" s="413"/>
      <c r="F23" s="417"/>
      <c r="G23" s="317"/>
      <c r="H23" s="405"/>
      <c r="I23" s="408"/>
      <c r="J23" s="405"/>
      <c r="K23" s="78"/>
      <c r="L23" s="81" t="s">
        <v>1637</v>
      </c>
      <c r="M23" s="62" t="s">
        <v>1635</v>
      </c>
      <c r="N23" s="62" t="s">
        <v>1636</v>
      </c>
      <c r="O23" s="77">
        <v>1</v>
      </c>
      <c r="P23" s="77">
        <v>1</v>
      </c>
      <c r="Q23" s="178" t="s">
        <v>404</v>
      </c>
    </row>
    <row r="24" spans="1:17" ht="39.9" customHeight="1" x14ac:dyDescent="0.2">
      <c r="A24" s="430"/>
      <c r="B24" s="440"/>
      <c r="C24" s="405"/>
      <c r="D24" s="405"/>
      <c r="E24" s="413"/>
      <c r="F24" s="417"/>
      <c r="G24" s="317"/>
      <c r="H24" s="405"/>
      <c r="I24" s="408"/>
      <c r="J24" s="405"/>
      <c r="K24" s="78"/>
      <c r="L24" s="81" t="s">
        <v>1748</v>
      </c>
      <c r="M24" s="62" t="s">
        <v>1749</v>
      </c>
      <c r="N24" s="62" t="s">
        <v>1750</v>
      </c>
      <c r="O24" s="77">
        <v>1</v>
      </c>
      <c r="P24" s="77">
        <v>1</v>
      </c>
      <c r="Q24" s="208" t="s">
        <v>404</v>
      </c>
    </row>
    <row r="25" spans="1:17" ht="39.9" customHeight="1" x14ac:dyDescent="0.2">
      <c r="A25" s="430"/>
      <c r="B25" s="440"/>
      <c r="C25" s="405"/>
      <c r="D25" s="405"/>
      <c r="E25" s="413"/>
      <c r="F25" s="417"/>
      <c r="G25" s="317"/>
      <c r="H25" s="405"/>
      <c r="I25" s="408"/>
      <c r="J25" s="405"/>
      <c r="K25" s="78"/>
      <c r="L25" s="81" t="s">
        <v>1643</v>
      </c>
      <c r="M25" s="62" t="s">
        <v>1507</v>
      </c>
      <c r="N25" s="62" t="s">
        <v>1508</v>
      </c>
      <c r="O25" s="77">
        <v>7</v>
      </c>
      <c r="P25" s="77">
        <v>7</v>
      </c>
      <c r="Q25" s="178" t="s">
        <v>404</v>
      </c>
    </row>
    <row r="26" spans="1:17" ht="39.9" customHeight="1" x14ac:dyDescent="0.2">
      <c r="A26" s="430"/>
      <c r="B26" s="440"/>
      <c r="C26" s="405"/>
      <c r="D26" s="405"/>
      <c r="E26" s="413"/>
      <c r="F26" s="417"/>
      <c r="G26" s="317"/>
      <c r="H26" s="405"/>
      <c r="I26" s="408"/>
      <c r="J26" s="405"/>
      <c r="K26" s="78"/>
      <c r="L26" s="81" t="s">
        <v>1641</v>
      </c>
      <c r="M26" s="62" t="s">
        <v>1644</v>
      </c>
      <c r="N26" s="62" t="s">
        <v>1640</v>
      </c>
      <c r="O26" s="77">
        <v>1</v>
      </c>
      <c r="P26" s="77">
        <v>1</v>
      </c>
      <c r="Q26" s="208" t="s">
        <v>404</v>
      </c>
    </row>
    <row r="27" spans="1:17" ht="39.9" customHeight="1" x14ac:dyDescent="0.2">
      <c r="A27" s="430"/>
      <c r="B27" s="440"/>
      <c r="C27" s="405"/>
      <c r="D27" s="405"/>
      <c r="E27" s="413"/>
      <c r="F27" s="417"/>
      <c r="G27" s="317"/>
      <c r="H27" s="405"/>
      <c r="I27" s="408"/>
      <c r="J27" s="405"/>
      <c r="K27" s="78"/>
      <c r="L27" s="81" t="s">
        <v>1642</v>
      </c>
      <c r="M27" s="62" t="s">
        <v>1645</v>
      </c>
      <c r="N27" s="62" t="s">
        <v>1640</v>
      </c>
      <c r="O27" s="77">
        <v>1</v>
      </c>
      <c r="P27" s="77">
        <v>1</v>
      </c>
      <c r="Q27" s="208" t="s">
        <v>404</v>
      </c>
    </row>
    <row r="28" spans="1:17" ht="39.9" customHeight="1" x14ac:dyDescent="0.2">
      <c r="A28" s="430"/>
      <c r="B28" s="440"/>
      <c r="C28" s="405"/>
      <c r="D28" s="405"/>
      <c r="E28" s="413"/>
      <c r="F28" s="417"/>
      <c r="G28" s="317"/>
      <c r="H28" s="405"/>
      <c r="I28" s="408"/>
      <c r="J28" s="405"/>
      <c r="K28" s="78"/>
      <c r="L28" s="81" t="s">
        <v>1647</v>
      </c>
      <c r="M28" s="62" t="s">
        <v>737</v>
      </c>
      <c r="N28" s="62" t="s">
        <v>1578</v>
      </c>
      <c r="O28" s="77">
        <v>9</v>
      </c>
      <c r="P28" s="77">
        <v>9</v>
      </c>
      <c r="Q28" s="208" t="s">
        <v>1509</v>
      </c>
    </row>
    <row r="29" spans="1:17" ht="39.9" customHeight="1" x14ac:dyDescent="0.2">
      <c r="A29" s="430"/>
      <c r="B29" s="440"/>
      <c r="C29" s="405"/>
      <c r="D29" s="405"/>
      <c r="E29" s="413"/>
      <c r="F29" s="417"/>
      <c r="G29" s="317"/>
      <c r="H29" s="405"/>
      <c r="I29" s="408"/>
      <c r="J29" s="405"/>
      <c r="K29" s="78"/>
      <c r="L29" s="81" t="s">
        <v>1648</v>
      </c>
      <c r="M29" s="62" t="s">
        <v>1650</v>
      </c>
      <c r="N29" s="62" t="s">
        <v>1578</v>
      </c>
      <c r="O29" s="77">
        <v>1</v>
      </c>
      <c r="P29" s="77">
        <v>1</v>
      </c>
      <c r="Q29" s="208" t="s">
        <v>404</v>
      </c>
    </row>
    <row r="30" spans="1:17" ht="39.9" customHeight="1" x14ac:dyDescent="0.2">
      <c r="A30" s="430"/>
      <c r="B30" s="440"/>
      <c r="C30" s="405"/>
      <c r="D30" s="405"/>
      <c r="E30" s="413"/>
      <c r="F30" s="417"/>
      <c r="G30" s="317"/>
      <c r="H30" s="405"/>
      <c r="I30" s="408"/>
      <c r="J30" s="405"/>
      <c r="K30" s="78"/>
      <c r="L30" s="81" t="s">
        <v>1649</v>
      </c>
      <c r="M30" s="62" t="s">
        <v>1646</v>
      </c>
      <c r="N30" s="62" t="s">
        <v>1578</v>
      </c>
      <c r="O30" s="77">
        <v>1</v>
      </c>
      <c r="P30" s="77">
        <v>1</v>
      </c>
      <c r="Q30" s="208" t="s">
        <v>404</v>
      </c>
    </row>
    <row r="31" spans="1:17" ht="39.9" customHeight="1" x14ac:dyDescent="0.2">
      <c r="A31" s="394">
        <v>8</v>
      </c>
      <c r="B31" s="438" t="s">
        <v>808</v>
      </c>
      <c r="C31" s="403" t="s">
        <v>401</v>
      </c>
      <c r="D31" s="403">
        <v>4620300907</v>
      </c>
      <c r="E31" s="416" t="s">
        <v>398</v>
      </c>
      <c r="F31" s="416" t="s">
        <v>802</v>
      </c>
      <c r="G31" s="317"/>
      <c r="H31" s="403" t="s">
        <v>401</v>
      </c>
      <c r="I31" s="407" t="s">
        <v>803</v>
      </c>
      <c r="J31" s="403" t="s">
        <v>497</v>
      </c>
      <c r="K31" s="78"/>
      <c r="L31" s="79" t="s">
        <v>612</v>
      </c>
      <c r="M31" s="313" t="s">
        <v>804</v>
      </c>
      <c r="N31" s="313" t="s">
        <v>805</v>
      </c>
      <c r="O31" s="80">
        <v>3</v>
      </c>
      <c r="P31" s="80">
        <v>3</v>
      </c>
      <c r="Q31" s="269" t="s">
        <v>404</v>
      </c>
    </row>
    <row r="32" spans="1:17" ht="39.9" customHeight="1" x14ac:dyDescent="0.2">
      <c r="A32" s="394"/>
      <c r="B32" s="440"/>
      <c r="C32" s="405"/>
      <c r="D32" s="405"/>
      <c r="E32" s="417"/>
      <c r="F32" s="417"/>
      <c r="G32" s="317"/>
      <c r="H32" s="405"/>
      <c r="I32" s="408"/>
      <c r="J32" s="405"/>
      <c r="K32" s="78"/>
      <c r="L32" s="81" t="s">
        <v>616</v>
      </c>
      <c r="M32" s="62" t="s">
        <v>806</v>
      </c>
      <c r="N32" s="62" t="s">
        <v>805</v>
      </c>
      <c r="O32" s="77">
        <v>2</v>
      </c>
      <c r="P32" s="77">
        <v>2</v>
      </c>
      <c r="Q32" s="178" t="s">
        <v>404</v>
      </c>
    </row>
    <row r="33" spans="1:17" ht="39.9" customHeight="1" x14ac:dyDescent="0.2">
      <c r="A33" s="394"/>
      <c r="B33" s="440"/>
      <c r="C33" s="405"/>
      <c r="D33" s="405"/>
      <c r="E33" s="417"/>
      <c r="F33" s="417"/>
      <c r="G33" s="317"/>
      <c r="H33" s="405"/>
      <c r="I33" s="408"/>
      <c r="J33" s="405"/>
      <c r="K33" s="78"/>
      <c r="L33" s="81" t="s">
        <v>985</v>
      </c>
      <c r="M33" s="62" t="s">
        <v>998</v>
      </c>
      <c r="N33" s="62" t="s">
        <v>805</v>
      </c>
      <c r="O33" s="77">
        <v>3</v>
      </c>
      <c r="P33" s="77">
        <v>3</v>
      </c>
      <c r="Q33" s="178" t="s">
        <v>404</v>
      </c>
    </row>
    <row r="34" spans="1:17" ht="39.9" customHeight="1" x14ac:dyDescent="0.2">
      <c r="A34" s="394"/>
      <c r="B34" s="439"/>
      <c r="C34" s="404"/>
      <c r="D34" s="404"/>
      <c r="E34" s="418"/>
      <c r="F34" s="418"/>
      <c r="G34" s="317"/>
      <c r="H34" s="404"/>
      <c r="I34" s="414"/>
      <c r="J34" s="404"/>
      <c r="K34" s="78"/>
      <c r="L34" s="82" t="s">
        <v>1048</v>
      </c>
      <c r="M34" s="314" t="s">
        <v>1283</v>
      </c>
      <c r="N34" s="314" t="s">
        <v>1284</v>
      </c>
      <c r="O34" s="153">
        <v>2</v>
      </c>
      <c r="P34" s="153">
        <v>2</v>
      </c>
      <c r="Q34" s="178" t="s">
        <v>404</v>
      </c>
    </row>
    <row r="35" spans="1:17" ht="39.9" customHeight="1" x14ac:dyDescent="0.2">
      <c r="A35" s="131">
        <v>9</v>
      </c>
      <c r="B35" s="213" t="s">
        <v>808</v>
      </c>
      <c r="C35" s="114" t="s">
        <v>401</v>
      </c>
      <c r="D35" s="114">
        <v>4620300923</v>
      </c>
      <c r="E35" s="115" t="s">
        <v>809</v>
      </c>
      <c r="F35" s="115" t="s">
        <v>810</v>
      </c>
      <c r="G35" s="116"/>
      <c r="H35" s="114" t="s">
        <v>401</v>
      </c>
      <c r="I35" s="192" t="s">
        <v>811</v>
      </c>
      <c r="J35" s="114" t="s">
        <v>753</v>
      </c>
      <c r="K35" s="117"/>
      <c r="L35" s="118" t="s">
        <v>612</v>
      </c>
      <c r="M35" s="119" t="s">
        <v>810</v>
      </c>
      <c r="N35" s="119" t="s">
        <v>1195</v>
      </c>
      <c r="O35" s="166">
        <v>7</v>
      </c>
      <c r="P35" s="166">
        <v>7</v>
      </c>
      <c r="Q35" s="198" t="s">
        <v>404</v>
      </c>
    </row>
    <row r="36" spans="1:17" ht="39.9" customHeight="1" x14ac:dyDescent="0.2">
      <c r="A36" s="131">
        <v>10</v>
      </c>
      <c r="B36" s="213" t="s">
        <v>1009</v>
      </c>
      <c r="C36" s="301" t="s">
        <v>401</v>
      </c>
      <c r="D36" s="114">
        <v>4620301251</v>
      </c>
      <c r="E36" s="115" t="s">
        <v>1603</v>
      </c>
      <c r="F36" s="115" t="s">
        <v>1004</v>
      </c>
      <c r="G36" s="116"/>
      <c r="H36" s="114" t="s">
        <v>401</v>
      </c>
      <c r="I36" s="192" t="s">
        <v>1005</v>
      </c>
      <c r="J36" s="114" t="s">
        <v>1002</v>
      </c>
      <c r="K36" s="117"/>
      <c r="L36" s="118" t="s">
        <v>612</v>
      </c>
      <c r="M36" s="119" t="s">
        <v>1001</v>
      </c>
      <c r="N36" s="115" t="s">
        <v>1196</v>
      </c>
      <c r="O36" s="166">
        <v>10</v>
      </c>
      <c r="P36" s="166">
        <v>10</v>
      </c>
      <c r="Q36" s="198" t="s">
        <v>404</v>
      </c>
    </row>
    <row r="37" spans="1:17" ht="39.9" customHeight="1" x14ac:dyDescent="0.2">
      <c r="A37" s="394">
        <v>11</v>
      </c>
      <c r="B37" s="395" t="s">
        <v>550</v>
      </c>
      <c r="C37" s="403" t="s">
        <v>401</v>
      </c>
      <c r="D37" s="403">
        <v>4620301103</v>
      </c>
      <c r="E37" s="401" t="s">
        <v>1006</v>
      </c>
      <c r="F37" s="401" t="s">
        <v>1007</v>
      </c>
      <c r="G37" s="309"/>
      <c r="H37" s="403" t="s">
        <v>401</v>
      </c>
      <c r="I37" s="401" t="s">
        <v>1008</v>
      </c>
      <c r="J37" s="403" t="s">
        <v>1015</v>
      </c>
      <c r="K37" s="199"/>
      <c r="L37" s="82" t="s">
        <v>612</v>
      </c>
      <c r="M37" s="310" t="s">
        <v>2045</v>
      </c>
      <c r="N37" s="316" t="s">
        <v>2047</v>
      </c>
      <c r="O37" s="179">
        <v>8</v>
      </c>
      <c r="P37" s="179">
        <v>8</v>
      </c>
      <c r="Q37" s="198" t="s">
        <v>404</v>
      </c>
    </row>
    <row r="38" spans="1:17" ht="39.9" customHeight="1" x14ac:dyDescent="0.2">
      <c r="A38" s="394"/>
      <c r="B38" s="396"/>
      <c r="C38" s="404"/>
      <c r="D38" s="404"/>
      <c r="E38" s="402"/>
      <c r="F38" s="402"/>
      <c r="G38" s="309"/>
      <c r="H38" s="404"/>
      <c r="I38" s="402"/>
      <c r="J38" s="404"/>
      <c r="K38" s="199"/>
      <c r="L38" s="82" t="s">
        <v>616</v>
      </c>
      <c r="M38" s="310" t="s">
        <v>2046</v>
      </c>
      <c r="N38" s="316" t="s">
        <v>2048</v>
      </c>
      <c r="O38" s="179">
        <v>4</v>
      </c>
      <c r="P38" s="179">
        <v>4</v>
      </c>
      <c r="Q38" s="198" t="s">
        <v>404</v>
      </c>
    </row>
    <row r="39" spans="1:17" ht="39.9" customHeight="1" x14ac:dyDescent="0.2">
      <c r="A39" s="131">
        <v>12</v>
      </c>
      <c r="B39" s="213" t="s">
        <v>1009</v>
      </c>
      <c r="C39" s="114" t="s">
        <v>401</v>
      </c>
      <c r="D39" s="114">
        <v>4620301202</v>
      </c>
      <c r="E39" s="115" t="s">
        <v>1192</v>
      </c>
      <c r="F39" s="361" t="s">
        <v>1198</v>
      </c>
      <c r="G39" s="116"/>
      <c r="H39" s="114" t="s">
        <v>401</v>
      </c>
      <c r="I39" s="192" t="s">
        <v>1193</v>
      </c>
      <c r="J39" s="114" t="s">
        <v>1194</v>
      </c>
      <c r="K39" s="117"/>
      <c r="L39" s="118" t="s">
        <v>612</v>
      </c>
      <c r="M39" s="115" t="s">
        <v>1198</v>
      </c>
      <c r="N39" s="192" t="s">
        <v>1197</v>
      </c>
      <c r="O39" s="166">
        <v>12</v>
      </c>
      <c r="P39" s="166">
        <v>12</v>
      </c>
      <c r="Q39" s="269" t="s">
        <v>404</v>
      </c>
    </row>
    <row r="40" spans="1:17" s="221" customFormat="1" ht="39.9" customHeight="1" x14ac:dyDescent="0.2">
      <c r="A40" s="394">
        <v>13</v>
      </c>
      <c r="B40" s="438" t="s">
        <v>1228</v>
      </c>
      <c r="C40" s="441" t="s">
        <v>479</v>
      </c>
      <c r="D40" s="441">
        <v>4620301210</v>
      </c>
      <c r="E40" s="401" t="s">
        <v>1229</v>
      </c>
      <c r="F40" s="401" t="s">
        <v>1459</v>
      </c>
      <c r="G40" s="116">
        <v>8997104</v>
      </c>
      <c r="H40" s="403" t="s">
        <v>401</v>
      </c>
      <c r="I40" s="401" t="s">
        <v>1286</v>
      </c>
      <c r="J40" s="423" t="s">
        <v>560</v>
      </c>
      <c r="K40" s="117" t="s">
        <v>666</v>
      </c>
      <c r="L40" s="218" t="s">
        <v>937</v>
      </c>
      <c r="M40" s="175" t="s">
        <v>1230</v>
      </c>
      <c r="N40" s="175" t="s">
        <v>1232</v>
      </c>
      <c r="O40" s="176">
        <v>7</v>
      </c>
      <c r="P40" s="176">
        <v>7</v>
      </c>
      <c r="Q40" s="219" t="s">
        <v>404</v>
      </c>
    </row>
    <row r="41" spans="1:17" s="221" customFormat="1" ht="39.9" customHeight="1" x14ac:dyDescent="0.2">
      <c r="A41" s="394"/>
      <c r="B41" s="440"/>
      <c r="C41" s="442"/>
      <c r="D41" s="442"/>
      <c r="E41" s="413"/>
      <c r="F41" s="413"/>
      <c r="G41" s="317"/>
      <c r="H41" s="405"/>
      <c r="I41" s="413"/>
      <c r="J41" s="424"/>
      <c r="K41" s="78"/>
      <c r="L41" s="81" t="s">
        <v>938</v>
      </c>
      <c r="M41" s="62" t="s">
        <v>1231</v>
      </c>
      <c r="N41" s="62" t="s">
        <v>1234</v>
      </c>
      <c r="O41" s="77">
        <v>1</v>
      </c>
      <c r="P41" s="77">
        <v>1</v>
      </c>
      <c r="Q41" s="220" t="s">
        <v>404</v>
      </c>
    </row>
    <row r="42" spans="1:17" s="221" customFormat="1" ht="39.9" customHeight="1" x14ac:dyDescent="0.2">
      <c r="A42" s="394"/>
      <c r="B42" s="440"/>
      <c r="C42" s="442"/>
      <c r="D42" s="442"/>
      <c r="E42" s="413"/>
      <c r="F42" s="413"/>
      <c r="G42" s="317"/>
      <c r="H42" s="405"/>
      <c r="I42" s="413"/>
      <c r="J42" s="424"/>
      <c r="K42" s="78"/>
      <c r="L42" s="81" t="s">
        <v>941</v>
      </c>
      <c r="M42" s="62" t="s">
        <v>1308</v>
      </c>
      <c r="N42" s="62" t="s">
        <v>1233</v>
      </c>
      <c r="O42" s="77">
        <v>7</v>
      </c>
      <c r="P42" s="77">
        <v>7</v>
      </c>
      <c r="Q42" s="220" t="s">
        <v>404</v>
      </c>
    </row>
    <row r="43" spans="1:17" s="221" customFormat="1" ht="39.9" customHeight="1" x14ac:dyDescent="0.2">
      <c r="A43" s="394"/>
      <c r="B43" s="439"/>
      <c r="C43" s="443"/>
      <c r="D43" s="443"/>
      <c r="E43" s="402"/>
      <c r="F43" s="402"/>
      <c r="G43" s="309"/>
      <c r="H43" s="404"/>
      <c r="I43" s="402"/>
      <c r="J43" s="425"/>
      <c r="K43" s="199"/>
      <c r="L43" s="82" t="s">
        <v>1460</v>
      </c>
      <c r="M43" s="315" t="s">
        <v>1461</v>
      </c>
      <c r="N43" s="315" t="s">
        <v>1462</v>
      </c>
      <c r="O43" s="179">
        <v>4</v>
      </c>
      <c r="P43" s="179">
        <v>4</v>
      </c>
      <c r="Q43" s="224" t="s">
        <v>404</v>
      </c>
    </row>
    <row r="44" spans="1:17" s="221" customFormat="1" ht="39.9" customHeight="1" x14ac:dyDescent="0.2">
      <c r="A44" s="394">
        <v>14</v>
      </c>
      <c r="B44" s="440" t="s">
        <v>549</v>
      </c>
      <c r="C44" s="409" t="s">
        <v>35</v>
      </c>
      <c r="D44" s="409">
        <v>4620301228</v>
      </c>
      <c r="E44" s="426" t="s">
        <v>1296</v>
      </c>
      <c r="F44" s="417" t="s">
        <v>1297</v>
      </c>
      <c r="G44" s="67" t="s">
        <v>478</v>
      </c>
      <c r="H44" s="405" t="s">
        <v>401</v>
      </c>
      <c r="I44" s="408" t="s">
        <v>1300</v>
      </c>
      <c r="J44" s="405" t="s">
        <v>1299</v>
      </c>
      <c r="K44" s="69" t="s">
        <v>489</v>
      </c>
      <c r="L44" s="70" t="s">
        <v>612</v>
      </c>
      <c r="M44" s="71" t="s">
        <v>1302</v>
      </c>
      <c r="N44" s="71" t="s">
        <v>1298</v>
      </c>
      <c r="O44" s="72">
        <v>7</v>
      </c>
      <c r="P44" s="72">
        <v>7</v>
      </c>
      <c r="Q44" s="223" t="s">
        <v>404</v>
      </c>
    </row>
    <row r="45" spans="1:17" s="221" customFormat="1" ht="39.9" customHeight="1" x14ac:dyDescent="0.2">
      <c r="A45" s="394"/>
      <c r="B45" s="439"/>
      <c r="C45" s="398"/>
      <c r="D45" s="398"/>
      <c r="E45" s="420"/>
      <c r="F45" s="418"/>
      <c r="G45" s="67" t="s">
        <v>478</v>
      </c>
      <c r="H45" s="404"/>
      <c r="I45" s="414"/>
      <c r="J45" s="404"/>
      <c r="K45" s="69" t="s">
        <v>489</v>
      </c>
      <c r="L45" s="200" t="s">
        <v>616</v>
      </c>
      <c r="M45" s="180" t="s">
        <v>1303</v>
      </c>
      <c r="N45" s="180" t="s">
        <v>1301</v>
      </c>
      <c r="O45" s="181">
        <v>7</v>
      </c>
      <c r="P45" s="181">
        <v>7</v>
      </c>
      <c r="Q45" s="224" t="s">
        <v>404</v>
      </c>
    </row>
    <row r="46" spans="1:17" s="221" customFormat="1" ht="39.9" customHeight="1" x14ac:dyDescent="0.2">
      <c r="A46" s="394">
        <v>15</v>
      </c>
      <c r="B46" s="395" t="s">
        <v>549</v>
      </c>
      <c r="C46" s="397" t="s">
        <v>35</v>
      </c>
      <c r="D46" s="397">
        <v>4620301236</v>
      </c>
      <c r="E46" s="399" t="s">
        <v>1497</v>
      </c>
      <c r="F46" s="401" t="s">
        <v>1538</v>
      </c>
      <c r="G46" s="309" t="s">
        <v>478</v>
      </c>
      <c r="H46" s="403" t="s">
        <v>401</v>
      </c>
      <c r="I46" s="401" t="s">
        <v>2031</v>
      </c>
      <c r="J46" s="403" t="s">
        <v>1500</v>
      </c>
      <c r="K46" s="199" t="s">
        <v>489</v>
      </c>
      <c r="L46" s="118" t="s">
        <v>612</v>
      </c>
      <c r="M46" s="119" t="s">
        <v>2237</v>
      </c>
      <c r="N46" s="119" t="s">
        <v>2239</v>
      </c>
      <c r="O46" s="166">
        <v>4</v>
      </c>
      <c r="P46" s="166">
        <v>6</v>
      </c>
      <c r="Q46" s="245" t="s">
        <v>1509</v>
      </c>
    </row>
    <row r="47" spans="1:17" s="221" customFormat="1" ht="39.9" customHeight="1" x14ac:dyDescent="0.2">
      <c r="A47" s="394"/>
      <c r="B47" s="396"/>
      <c r="C47" s="398"/>
      <c r="D47" s="398"/>
      <c r="E47" s="400"/>
      <c r="F47" s="402"/>
      <c r="G47" s="379"/>
      <c r="H47" s="404"/>
      <c r="I47" s="402"/>
      <c r="J47" s="404"/>
      <c r="K47" s="246"/>
      <c r="L47" s="383" t="s">
        <v>2236</v>
      </c>
      <c r="M47" s="384" t="s">
        <v>2238</v>
      </c>
      <c r="N47" s="385" t="s">
        <v>2240</v>
      </c>
      <c r="O47" s="386">
        <v>3</v>
      </c>
      <c r="P47" s="386">
        <v>4</v>
      </c>
      <c r="Q47" s="387" t="s">
        <v>2241</v>
      </c>
    </row>
    <row r="48" spans="1:17" s="221" customFormat="1" ht="39.9" customHeight="1" x14ac:dyDescent="0.2">
      <c r="A48" s="394">
        <v>16</v>
      </c>
      <c r="B48" s="395" t="s">
        <v>1634</v>
      </c>
      <c r="C48" s="397" t="s">
        <v>401</v>
      </c>
      <c r="D48" s="397">
        <v>4620301269</v>
      </c>
      <c r="E48" s="399" t="s">
        <v>1631</v>
      </c>
      <c r="F48" s="407" t="s">
        <v>1632</v>
      </c>
      <c r="G48" s="308"/>
      <c r="H48" s="403" t="s">
        <v>401</v>
      </c>
      <c r="I48" s="401" t="s">
        <v>1633</v>
      </c>
      <c r="J48" s="403" t="s">
        <v>1925</v>
      </c>
      <c r="K48" s="246"/>
      <c r="L48" s="244" t="s">
        <v>612</v>
      </c>
      <c r="M48" s="175" t="s">
        <v>1632</v>
      </c>
      <c r="N48" s="307" t="s">
        <v>1684</v>
      </c>
      <c r="O48" s="153">
        <v>7</v>
      </c>
      <c r="P48" s="153">
        <v>7</v>
      </c>
      <c r="Q48" s="223" t="s">
        <v>1509</v>
      </c>
    </row>
    <row r="49" spans="1:18" s="221" customFormat="1" ht="39.9" customHeight="1" x14ac:dyDescent="0.2">
      <c r="A49" s="394"/>
      <c r="B49" s="396"/>
      <c r="C49" s="398"/>
      <c r="D49" s="398"/>
      <c r="E49" s="400"/>
      <c r="F49" s="414"/>
      <c r="G49" s="308"/>
      <c r="H49" s="404"/>
      <c r="I49" s="402"/>
      <c r="J49" s="404"/>
      <c r="K49" s="246"/>
      <c r="L49" s="200" t="s">
        <v>1683</v>
      </c>
      <c r="M49" s="315" t="s">
        <v>1685</v>
      </c>
      <c r="N49" s="266" t="s">
        <v>1686</v>
      </c>
      <c r="O49" s="181">
        <v>5</v>
      </c>
      <c r="P49" s="181">
        <v>5</v>
      </c>
      <c r="Q49" s="224" t="s">
        <v>404</v>
      </c>
    </row>
    <row r="50" spans="1:18" s="221" customFormat="1" ht="39.9" customHeight="1" x14ac:dyDescent="0.2">
      <c r="A50" s="394">
        <v>17</v>
      </c>
      <c r="B50" s="395" t="s">
        <v>550</v>
      </c>
      <c r="C50" s="397" t="s">
        <v>401</v>
      </c>
      <c r="D50" s="397">
        <v>4620301277</v>
      </c>
      <c r="E50" s="399" t="s">
        <v>1754</v>
      </c>
      <c r="F50" s="407" t="s">
        <v>1755</v>
      </c>
      <c r="G50" s="308"/>
      <c r="H50" s="403" t="s">
        <v>401</v>
      </c>
      <c r="I50" s="401" t="s">
        <v>1756</v>
      </c>
      <c r="J50" s="403" t="s">
        <v>1757</v>
      </c>
      <c r="K50" s="246"/>
      <c r="L50" s="244" t="s">
        <v>612</v>
      </c>
      <c r="M50" s="175" t="s">
        <v>1758</v>
      </c>
      <c r="N50" s="275" t="s">
        <v>1760</v>
      </c>
      <c r="O50" s="153">
        <v>2</v>
      </c>
      <c r="P50" s="153">
        <v>2</v>
      </c>
      <c r="Q50" s="382" t="s">
        <v>404</v>
      </c>
      <c r="R50" s="276"/>
    </row>
    <row r="51" spans="1:18" s="221" customFormat="1" ht="39.9" customHeight="1" x14ac:dyDescent="0.2">
      <c r="A51" s="394"/>
      <c r="B51" s="446"/>
      <c r="C51" s="409"/>
      <c r="D51" s="409"/>
      <c r="E51" s="415"/>
      <c r="F51" s="408"/>
      <c r="G51" s="308"/>
      <c r="H51" s="405"/>
      <c r="I51" s="413"/>
      <c r="J51" s="405"/>
      <c r="K51" s="246"/>
      <c r="L51" s="292" t="s">
        <v>616</v>
      </c>
      <c r="M51" s="62" t="s">
        <v>1759</v>
      </c>
      <c r="N51" s="307" t="s">
        <v>1761</v>
      </c>
      <c r="O51" s="77">
        <v>2</v>
      </c>
      <c r="P51" s="77">
        <v>2</v>
      </c>
      <c r="Q51" s="220" t="s">
        <v>404</v>
      </c>
      <c r="R51" s="276"/>
    </row>
    <row r="52" spans="1:18" s="221" customFormat="1" ht="39.9" customHeight="1" x14ac:dyDescent="0.2">
      <c r="A52" s="394"/>
      <c r="B52" s="396"/>
      <c r="C52" s="398"/>
      <c r="D52" s="398"/>
      <c r="E52" s="400"/>
      <c r="F52" s="414"/>
      <c r="G52" s="308"/>
      <c r="H52" s="404"/>
      <c r="I52" s="402"/>
      <c r="J52" s="404"/>
      <c r="K52" s="246"/>
      <c r="L52" s="200" t="s">
        <v>618</v>
      </c>
      <c r="M52" s="315" t="s">
        <v>2017</v>
      </c>
      <c r="N52" s="266" t="s">
        <v>2019</v>
      </c>
      <c r="O52" s="179">
        <v>2</v>
      </c>
      <c r="P52" s="179">
        <v>2</v>
      </c>
      <c r="Q52" s="224" t="s">
        <v>404</v>
      </c>
    </row>
    <row r="53" spans="1:18" s="221" customFormat="1" ht="39.9" customHeight="1" x14ac:dyDescent="0.2">
      <c r="A53" s="394">
        <v>18</v>
      </c>
      <c r="B53" s="395" t="s">
        <v>1858</v>
      </c>
      <c r="C53" s="397" t="s">
        <v>35</v>
      </c>
      <c r="D53" s="397">
        <v>4620301285</v>
      </c>
      <c r="E53" s="399" t="s">
        <v>1859</v>
      </c>
      <c r="F53" s="401" t="s">
        <v>1860</v>
      </c>
      <c r="G53" s="309" t="s">
        <v>478</v>
      </c>
      <c r="H53" s="403" t="s">
        <v>401</v>
      </c>
      <c r="I53" s="401" t="s">
        <v>1861</v>
      </c>
      <c r="J53" s="403" t="s">
        <v>560</v>
      </c>
      <c r="K53" s="199" t="s">
        <v>489</v>
      </c>
      <c r="L53" s="218" t="s">
        <v>612</v>
      </c>
      <c r="M53" s="349" t="s">
        <v>1860</v>
      </c>
      <c r="N53" s="349" t="s">
        <v>1862</v>
      </c>
      <c r="O53" s="80">
        <v>7</v>
      </c>
      <c r="P53" s="80">
        <v>7</v>
      </c>
      <c r="Q53" s="382" t="s">
        <v>404</v>
      </c>
    </row>
    <row r="54" spans="1:18" s="221" customFormat="1" ht="39.9" customHeight="1" x14ac:dyDescent="0.2">
      <c r="A54" s="394"/>
      <c r="B54" s="446"/>
      <c r="C54" s="409"/>
      <c r="D54" s="409"/>
      <c r="E54" s="415"/>
      <c r="F54" s="413"/>
      <c r="G54" s="352"/>
      <c r="H54" s="405"/>
      <c r="I54" s="413"/>
      <c r="J54" s="405"/>
      <c r="K54" s="199"/>
      <c r="L54" s="81" t="s">
        <v>2192</v>
      </c>
      <c r="M54" s="62" t="s">
        <v>2194</v>
      </c>
      <c r="N54" s="62" t="s">
        <v>2196</v>
      </c>
      <c r="O54" s="77">
        <v>1</v>
      </c>
      <c r="P54" s="77">
        <v>1</v>
      </c>
      <c r="Q54" s="220" t="s">
        <v>404</v>
      </c>
    </row>
    <row r="55" spans="1:18" s="221" customFormat="1" ht="39.9" customHeight="1" x14ac:dyDescent="0.2">
      <c r="A55" s="394"/>
      <c r="B55" s="396"/>
      <c r="C55" s="398"/>
      <c r="D55" s="398"/>
      <c r="E55" s="400"/>
      <c r="F55" s="402"/>
      <c r="G55" s="352"/>
      <c r="H55" s="404"/>
      <c r="I55" s="402"/>
      <c r="J55" s="404"/>
      <c r="K55" s="199"/>
      <c r="L55" s="82" t="s">
        <v>2193</v>
      </c>
      <c r="M55" s="350" t="s">
        <v>2195</v>
      </c>
      <c r="N55" s="380" t="s">
        <v>2235</v>
      </c>
      <c r="O55" s="181">
        <v>1</v>
      </c>
      <c r="P55" s="181">
        <v>1</v>
      </c>
      <c r="Q55" s="224" t="s">
        <v>404</v>
      </c>
    </row>
    <row r="56" spans="1:18" s="221" customFormat="1" ht="39.9" customHeight="1" x14ac:dyDescent="0.2">
      <c r="A56" s="290">
        <v>19</v>
      </c>
      <c r="B56" s="395" t="s">
        <v>1858</v>
      </c>
      <c r="C56" s="397" t="s">
        <v>35</v>
      </c>
      <c r="D56" s="397">
        <v>4620301327</v>
      </c>
      <c r="E56" s="399" t="s">
        <v>2023</v>
      </c>
      <c r="F56" s="401" t="s">
        <v>1915</v>
      </c>
      <c r="G56" s="370" t="s">
        <v>478</v>
      </c>
      <c r="H56" s="403" t="s">
        <v>401</v>
      </c>
      <c r="I56" s="401" t="s">
        <v>2218</v>
      </c>
      <c r="J56" s="403" t="s">
        <v>815</v>
      </c>
      <c r="K56" s="199" t="s">
        <v>489</v>
      </c>
      <c r="L56" s="118" t="s">
        <v>612</v>
      </c>
      <c r="M56" s="119" t="s">
        <v>2215</v>
      </c>
      <c r="N56" s="119" t="s">
        <v>1916</v>
      </c>
      <c r="O56" s="166">
        <v>4</v>
      </c>
      <c r="P56" s="166">
        <v>4</v>
      </c>
      <c r="Q56" s="245" t="s">
        <v>404</v>
      </c>
    </row>
    <row r="57" spans="1:18" s="221" customFormat="1" ht="39.9" customHeight="1" x14ac:dyDescent="0.2">
      <c r="A57" s="363"/>
      <c r="B57" s="396"/>
      <c r="C57" s="398"/>
      <c r="D57" s="398"/>
      <c r="E57" s="400"/>
      <c r="F57" s="402"/>
      <c r="G57" s="370"/>
      <c r="H57" s="404"/>
      <c r="I57" s="402"/>
      <c r="J57" s="404"/>
      <c r="K57" s="199"/>
      <c r="L57" s="118" t="s">
        <v>2214</v>
      </c>
      <c r="M57" s="119" t="s">
        <v>2216</v>
      </c>
      <c r="N57" s="119" t="s">
        <v>2217</v>
      </c>
      <c r="O57" s="166">
        <v>3</v>
      </c>
      <c r="P57" s="166">
        <v>3</v>
      </c>
      <c r="Q57" s="381" t="s">
        <v>404</v>
      </c>
    </row>
    <row r="58" spans="1:18" s="221" customFormat="1" ht="39.9" customHeight="1" x14ac:dyDescent="0.2">
      <c r="A58" s="291">
        <v>20</v>
      </c>
      <c r="B58" s="371" t="s">
        <v>1926</v>
      </c>
      <c r="C58" s="365" t="s">
        <v>35</v>
      </c>
      <c r="D58" s="365">
        <v>4620301301</v>
      </c>
      <c r="E58" s="369" t="s">
        <v>1927</v>
      </c>
      <c r="F58" s="368" t="s">
        <v>1982</v>
      </c>
      <c r="G58" s="370" t="s">
        <v>478</v>
      </c>
      <c r="H58" s="366" t="s">
        <v>401</v>
      </c>
      <c r="I58" s="367" t="s">
        <v>395</v>
      </c>
      <c r="J58" s="366" t="s">
        <v>1928</v>
      </c>
      <c r="K58" s="199" t="s">
        <v>489</v>
      </c>
      <c r="L58" s="118" t="s">
        <v>612</v>
      </c>
      <c r="M58" s="119" t="s">
        <v>619</v>
      </c>
      <c r="N58" s="119" t="s">
        <v>1929</v>
      </c>
      <c r="O58" s="166">
        <v>9</v>
      </c>
      <c r="P58" s="166">
        <v>9</v>
      </c>
      <c r="Q58" s="224" t="s">
        <v>404</v>
      </c>
    </row>
    <row r="59" spans="1:18" s="221" customFormat="1" ht="39.9" customHeight="1" x14ac:dyDescent="0.2">
      <c r="A59" s="394">
        <v>21</v>
      </c>
      <c r="B59" s="395" t="s">
        <v>1858</v>
      </c>
      <c r="C59" s="397" t="s">
        <v>35</v>
      </c>
      <c r="D59" s="397">
        <v>4620301319</v>
      </c>
      <c r="E59" s="399" t="s">
        <v>1947</v>
      </c>
      <c r="F59" s="401" t="s">
        <v>1948</v>
      </c>
      <c r="G59" s="370" t="s">
        <v>478</v>
      </c>
      <c r="H59" s="403" t="s">
        <v>401</v>
      </c>
      <c r="I59" s="401" t="s">
        <v>1949</v>
      </c>
      <c r="J59" s="403" t="s">
        <v>1950</v>
      </c>
      <c r="K59" s="199" t="s">
        <v>489</v>
      </c>
      <c r="L59" s="118" t="s">
        <v>612</v>
      </c>
      <c r="M59" s="119" t="s">
        <v>1948</v>
      </c>
      <c r="N59" s="119" t="s">
        <v>1951</v>
      </c>
      <c r="O59" s="166">
        <v>6</v>
      </c>
      <c r="P59" s="166">
        <v>6</v>
      </c>
      <c r="Q59" s="224" t="s">
        <v>404</v>
      </c>
    </row>
    <row r="60" spans="1:18" s="221" customFormat="1" ht="39.9" customHeight="1" x14ac:dyDescent="0.2">
      <c r="A60" s="394"/>
      <c r="B60" s="446"/>
      <c r="C60" s="409"/>
      <c r="D60" s="409"/>
      <c r="E60" s="415"/>
      <c r="F60" s="413"/>
      <c r="G60" s="370" t="s">
        <v>478</v>
      </c>
      <c r="H60" s="405"/>
      <c r="I60" s="413"/>
      <c r="J60" s="405"/>
      <c r="K60" s="199" t="s">
        <v>489</v>
      </c>
      <c r="L60" s="118" t="s">
        <v>2146</v>
      </c>
      <c r="M60" s="119" t="s">
        <v>2147</v>
      </c>
      <c r="N60" s="367" t="s">
        <v>2148</v>
      </c>
      <c r="O60" s="166">
        <v>1</v>
      </c>
      <c r="P60" s="166">
        <v>1</v>
      </c>
      <c r="Q60" s="224" t="s">
        <v>404</v>
      </c>
    </row>
    <row r="61" spans="1:18" s="221" customFormat="1" ht="39.9" customHeight="1" x14ac:dyDescent="0.2">
      <c r="A61" s="394"/>
      <c r="B61" s="396"/>
      <c r="C61" s="398"/>
      <c r="D61" s="398"/>
      <c r="E61" s="400"/>
      <c r="F61" s="402"/>
      <c r="G61" s="370" t="s">
        <v>478</v>
      </c>
      <c r="H61" s="404"/>
      <c r="I61" s="402"/>
      <c r="J61" s="404"/>
      <c r="K61" s="199" t="s">
        <v>489</v>
      </c>
      <c r="L61" s="118" t="s">
        <v>1638</v>
      </c>
      <c r="M61" s="119" t="s">
        <v>2147</v>
      </c>
      <c r="N61" s="367" t="s">
        <v>2149</v>
      </c>
      <c r="O61" s="166">
        <v>1</v>
      </c>
      <c r="P61" s="166">
        <v>1</v>
      </c>
      <c r="Q61" s="224" t="s">
        <v>404</v>
      </c>
    </row>
    <row r="62" spans="1:18" s="221" customFormat="1" ht="39.9" customHeight="1" x14ac:dyDescent="0.2">
      <c r="A62" s="394">
        <v>22</v>
      </c>
      <c r="B62" s="395" t="s">
        <v>1926</v>
      </c>
      <c r="C62" s="397" t="s">
        <v>35</v>
      </c>
      <c r="D62" s="397">
        <v>4620301335</v>
      </c>
      <c r="E62" s="399" t="s">
        <v>2067</v>
      </c>
      <c r="F62" s="453" t="s">
        <v>2068</v>
      </c>
      <c r="G62" s="370" t="s">
        <v>478</v>
      </c>
      <c r="H62" s="403" t="s">
        <v>401</v>
      </c>
      <c r="I62" s="401" t="s">
        <v>2069</v>
      </c>
      <c r="J62" s="403" t="s">
        <v>2070</v>
      </c>
      <c r="K62" s="199" t="s">
        <v>489</v>
      </c>
      <c r="L62" s="118" t="s">
        <v>612</v>
      </c>
      <c r="M62" s="372" t="s">
        <v>2223</v>
      </c>
      <c r="N62" s="119" t="s">
        <v>2071</v>
      </c>
      <c r="O62" s="166">
        <v>10</v>
      </c>
      <c r="P62" s="166">
        <v>10</v>
      </c>
      <c r="Q62" s="381" t="s">
        <v>404</v>
      </c>
    </row>
    <row r="63" spans="1:18" s="221" customFormat="1" ht="39.9" customHeight="1" x14ac:dyDescent="0.2">
      <c r="A63" s="394"/>
      <c r="B63" s="396"/>
      <c r="C63" s="398"/>
      <c r="D63" s="398"/>
      <c r="E63" s="400"/>
      <c r="F63" s="454"/>
      <c r="G63" s="370" t="s">
        <v>478</v>
      </c>
      <c r="H63" s="404"/>
      <c r="I63" s="402"/>
      <c r="J63" s="404"/>
      <c r="K63" s="199" t="s">
        <v>489</v>
      </c>
      <c r="L63" s="118" t="s">
        <v>616</v>
      </c>
      <c r="M63" s="372" t="s">
        <v>2201</v>
      </c>
      <c r="N63" s="119" t="s">
        <v>2071</v>
      </c>
      <c r="O63" s="166">
        <v>10</v>
      </c>
      <c r="P63" s="166">
        <v>10</v>
      </c>
      <c r="Q63" s="224" t="s">
        <v>404</v>
      </c>
    </row>
    <row r="64" spans="1:18" s="221" customFormat="1" ht="39.9" customHeight="1" x14ac:dyDescent="0.2">
      <c r="A64" s="394">
        <v>23</v>
      </c>
      <c r="B64" s="395" t="s">
        <v>2159</v>
      </c>
      <c r="C64" s="397" t="s">
        <v>401</v>
      </c>
      <c r="D64" s="397">
        <v>4620301343</v>
      </c>
      <c r="E64" s="399" t="s">
        <v>2155</v>
      </c>
      <c r="F64" s="401" t="s">
        <v>2156</v>
      </c>
      <c r="G64" s="370" t="s">
        <v>478</v>
      </c>
      <c r="H64" s="403" t="s">
        <v>401</v>
      </c>
      <c r="I64" s="401" t="s">
        <v>2157</v>
      </c>
      <c r="J64" s="403" t="s">
        <v>2158</v>
      </c>
      <c r="K64" s="199" t="s">
        <v>489</v>
      </c>
      <c r="L64" s="118" t="s">
        <v>612</v>
      </c>
      <c r="M64" s="119" t="s">
        <v>2160</v>
      </c>
      <c r="N64" s="119" t="s">
        <v>2162</v>
      </c>
      <c r="O64" s="166">
        <v>3</v>
      </c>
      <c r="P64" s="166">
        <v>3</v>
      </c>
      <c r="Q64" s="224" t="s">
        <v>404</v>
      </c>
    </row>
    <row r="65" spans="1:17" s="221" customFormat="1" ht="39.9" customHeight="1" x14ac:dyDescent="0.2">
      <c r="A65" s="394"/>
      <c r="B65" s="396"/>
      <c r="C65" s="398"/>
      <c r="D65" s="398"/>
      <c r="E65" s="400"/>
      <c r="F65" s="402"/>
      <c r="G65" s="370" t="s">
        <v>478</v>
      </c>
      <c r="H65" s="404"/>
      <c r="I65" s="402"/>
      <c r="J65" s="404"/>
      <c r="K65" s="199" t="s">
        <v>489</v>
      </c>
      <c r="L65" s="118" t="s">
        <v>616</v>
      </c>
      <c r="M65" s="119" t="s">
        <v>2161</v>
      </c>
      <c r="N65" s="367" t="s">
        <v>2163</v>
      </c>
      <c r="O65" s="166">
        <v>2</v>
      </c>
      <c r="P65" s="166">
        <v>2</v>
      </c>
      <c r="Q65" s="224" t="s">
        <v>404</v>
      </c>
    </row>
    <row r="66" spans="1:17" ht="39.9" customHeight="1" x14ac:dyDescent="0.2">
      <c r="A66" s="430">
        <v>24</v>
      </c>
      <c r="B66" s="438" t="s">
        <v>550</v>
      </c>
      <c r="C66" s="403" t="s">
        <v>36</v>
      </c>
      <c r="D66" s="403" t="s">
        <v>258</v>
      </c>
      <c r="E66" s="416" t="s">
        <v>164</v>
      </c>
      <c r="F66" s="416" t="s">
        <v>1256</v>
      </c>
      <c r="G66" s="421"/>
      <c r="H66" s="403" t="s">
        <v>36</v>
      </c>
      <c r="I66" s="416" t="s">
        <v>1117</v>
      </c>
      <c r="J66" s="403" t="s">
        <v>1115</v>
      </c>
      <c r="K66" s="405"/>
      <c r="L66" s="70" t="s">
        <v>612</v>
      </c>
      <c r="M66" s="71" t="s">
        <v>631</v>
      </c>
      <c r="N66" s="175" t="s">
        <v>632</v>
      </c>
      <c r="O66" s="72">
        <v>3</v>
      </c>
      <c r="P66" s="72">
        <v>4</v>
      </c>
      <c r="Q66" s="223" t="s">
        <v>404</v>
      </c>
    </row>
    <row r="67" spans="1:17" ht="39.9" customHeight="1" x14ac:dyDescent="0.2">
      <c r="A67" s="430" t="e">
        <f>#REF!+1</f>
        <v>#REF!</v>
      </c>
      <c r="B67" s="440"/>
      <c r="C67" s="405"/>
      <c r="D67" s="405"/>
      <c r="E67" s="417"/>
      <c r="F67" s="417"/>
      <c r="G67" s="421"/>
      <c r="H67" s="405"/>
      <c r="I67" s="417"/>
      <c r="J67" s="405"/>
      <c r="K67" s="405"/>
      <c r="L67" s="81" t="s">
        <v>616</v>
      </c>
      <c r="M67" s="62" t="s">
        <v>716</v>
      </c>
      <c r="N67" s="62" t="s">
        <v>717</v>
      </c>
      <c r="O67" s="77">
        <v>5</v>
      </c>
      <c r="P67" s="77">
        <v>5</v>
      </c>
      <c r="Q67" s="220" t="s">
        <v>404</v>
      </c>
    </row>
    <row r="68" spans="1:17" ht="39.9" customHeight="1" x14ac:dyDescent="0.2">
      <c r="A68" s="430" t="e">
        <f t="shared" ref="A68:A110" si="0">A67+1</f>
        <v>#REF!</v>
      </c>
      <c r="B68" s="439"/>
      <c r="C68" s="404"/>
      <c r="D68" s="404"/>
      <c r="E68" s="418"/>
      <c r="F68" s="418"/>
      <c r="G68" s="422"/>
      <c r="H68" s="404"/>
      <c r="I68" s="418"/>
      <c r="J68" s="404"/>
      <c r="K68" s="404"/>
      <c r="L68" s="82" t="s">
        <v>618</v>
      </c>
      <c r="M68" s="315" t="s">
        <v>1178</v>
      </c>
      <c r="N68" s="315" t="s">
        <v>1179</v>
      </c>
      <c r="O68" s="179">
        <v>6</v>
      </c>
      <c r="P68" s="179">
        <v>6</v>
      </c>
      <c r="Q68" s="224" t="s">
        <v>404</v>
      </c>
    </row>
    <row r="69" spans="1:17" ht="39.9" customHeight="1" x14ac:dyDescent="0.2">
      <c r="A69" s="430">
        <v>25</v>
      </c>
      <c r="B69" s="431" t="s">
        <v>549</v>
      </c>
      <c r="C69" s="397" t="s">
        <v>37</v>
      </c>
      <c r="D69" s="397" t="s">
        <v>251</v>
      </c>
      <c r="E69" s="419" t="s">
        <v>165</v>
      </c>
      <c r="F69" s="419" t="s">
        <v>1257</v>
      </c>
      <c r="G69" s="410" t="s">
        <v>113</v>
      </c>
      <c r="H69" s="397" t="s">
        <v>37</v>
      </c>
      <c r="I69" s="434" t="s">
        <v>633</v>
      </c>
      <c r="J69" s="397" t="s">
        <v>215</v>
      </c>
      <c r="K69" s="397" t="s">
        <v>216</v>
      </c>
      <c r="L69" s="79" t="s">
        <v>629</v>
      </c>
      <c r="M69" s="175" t="s">
        <v>634</v>
      </c>
      <c r="N69" s="175" t="s">
        <v>635</v>
      </c>
      <c r="O69" s="176">
        <v>6</v>
      </c>
      <c r="P69" s="176">
        <v>6</v>
      </c>
      <c r="Q69" s="427" t="s">
        <v>404</v>
      </c>
    </row>
    <row r="70" spans="1:17" ht="39.9" customHeight="1" x14ac:dyDescent="0.2">
      <c r="A70" s="430">
        <f t="shared" si="0"/>
        <v>26</v>
      </c>
      <c r="B70" s="433"/>
      <c r="C70" s="398"/>
      <c r="D70" s="398"/>
      <c r="E70" s="420"/>
      <c r="F70" s="420"/>
      <c r="G70" s="412"/>
      <c r="H70" s="398"/>
      <c r="I70" s="436"/>
      <c r="J70" s="398"/>
      <c r="K70" s="398"/>
      <c r="L70" s="200" t="s">
        <v>630</v>
      </c>
      <c r="M70" s="180" t="s">
        <v>636</v>
      </c>
      <c r="N70" s="180" t="s">
        <v>635</v>
      </c>
      <c r="O70" s="181">
        <v>7</v>
      </c>
      <c r="P70" s="181">
        <v>7</v>
      </c>
      <c r="Q70" s="429"/>
    </row>
    <row r="71" spans="1:17" ht="39.9" customHeight="1" x14ac:dyDescent="0.2">
      <c r="A71" s="430">
        <v>26</v>
      </c>
      <c r="B71" s="431" t="s">
        <v>549</v>
      </c>
      <c r="C71" s="403" t="s">
        <v>37</v>
      </c>
      <c r="D71" s="403">
        <v>4621700394</v>
      </c>
      <c r="E71" s="416" t="s">
        <v>541</v>
      </c>
      <c r="F71" s="416" t="s">
        <v>568</v>
      </c>
      <c r="G71" s="437">
        <v>8998101</v>
      </c>
      <c r="H71" s="403" t="s">
        <v>37</v>
      </c>
      <c r="I71" s="407" t="s">
        <v>637</v>
      </c>
      <c r="J71" s="403" t="s">
        <v>1406</v>
      </c>
      <c r="K71" s="403" t="s">
        <v>638</v>
      </c>
      <c r="L71" s="79" t="s">
        <v>629</v>
      </c>
      <c r="M71" s="175" t="s">
        <v>639</v>
      </c>
      <c r="N71" s="175" t="s">
        <v>1281</v>
      </c>
      <c r="O71" s="176">
        <v>7</v>
      </c>
      <c r="P71" s="176">
        <v>7</v>
      </c>
      <c r="Q71" s="427" t="s">
        <v>404</v>
      </c>
    </row>
    <row r="72" spans="1:17" ht="39.9" customHeight="1" x14ac:dyDescent="0.2">
      <c r="A72" s="430">
        <f t="shared" si="0"/>
        <v>27</v>
      </c>
      <c r="B72" s="432"/>
      <c r="C72" s="405"/>
      <c r="D72" s="405"/>
      <c r="E72" s="417"/>
      <c r="F72" s="417"/>
      <c r="G72" s="421"/>
      <c r="H72" s="405"/>
      <c r="I72" s="408"/>
      <c r="J72" s="405"/>
      <c r="K72" s="405"/>
      <c r="L72" s="70" t="s">
        <v>630</v>
      </c>
      <c r="M72" s="71" t="s">
        <v>641</v>
      </c>
      <c r="N72" s="71" t="s">
        <v>1282</v>
      </c>
      <c r="O72" s="72">
        <v>7</v>
      </c>
      <c r="P72" s="72">
        <v>7</v>
      </c>
      <c r="Q72" s="428"/>
    </row>
    <row r="73" spans="1:17" ht="39.9" customHeight="1" x14ac:dyDescent="0.2">
      <c r="A73" s="430">
        <f t="shared" si="0"/>
        <v>28</v>
      </c>
      <c r="B73" s="433"/>
      <c r="C73" s="404"/>
      <c r="D73" s="404"/>
      <c r="E73" s="418"/>
      <c r="F73" s="418"/>
      <c r="G73" s="422"/>
      <c r="H73" s="404"/>
      <c r="I73" s="414"/>
      <c r="J73" s="404"/>
      <c r="K73" s="404"/>
      <c r="L73" s="82" t="s">
        <v>642</v>
      </c>
      <c r="M73" s="315" t="s">
        <v>643</v>
      </c>
      <c r="N73" s="315" t="s">
        <v>640</v>
      </c>
      <c r="O73" s="179">
        <v>6</v>
      </c>
      <c r="P73" s="179">
        <v>6</v>
      </c>
      <c r="Q73" s="429"/>
    </row>
    <row r="74" spans="1:17" ht="39.9" customHeight="1" x14ac:dyDescent="0.2">
      <c r="A74" s="430">
        <v>27</v>
      </c>
      <c r="B74" s="440" t="s">
        <v>550</v>
      </c>
      <c r="C74" s="405" t="s">
        <v>37</v>
      </c>
      <c r="D74" s="405" t="s">
        <v>259</v>
      </c>
      <c r="E74" s="417" t="s">
        <v>166</v>
      </c>
      <c r="F74" s="417" t="s">
        <v>471</v>
      </c>
      <c r="G74" s="308">
        <v>8998604</v>
      </c>
      <c r="H74" s="405" t="s">
        <v>37</v>
      </c>
      <c r="I74" s="408" t="s">
        <v>644</v>
      </c>
      <c r="J74" s="405" t="s">
        <v>645</v>
      </c>
      <c r="K74" s="246" t="s">
        <v>646</v>
      </c>
      <c r="L74" s="70" t="s">
        <v>612</v>
      </c>
      <c r="M74" s="71" t="s">
        <v>650</v>
      </c>
      <c r="N74" s="71" t="s">
        <v>651</v>
      </c>
      <c r="O74" s="72">
        <v>5</v>
      </c>
      <c r="P74" s="72">
        <v>5</v>
      </c>
      <c r="Q74" s="428" t="s">
        <v>404</v>
      </c>
    </row>
    <row r="75" spans="1:17" ht="39.9" customHeight="1" x14ac:dyDescent="0.2">
      <c r="A75" s="430">
        <f t="shared" si="0"/>
        <v>28</v>
      </c>
      <c r="B75" s="439"/>
      <c r="C75" s="404"/>
      <c r="D75" s="404"/>
      <c r="E75" s="418"/>
      <c r="F75" s="418"/>
      <c r="G75" s="308"/>
      <c r="H75" s="404"/>
      <c r="I75" s="414"/>
      <c r="J75" s="404"/>
      <c r="K75" s="246"/>
      <c r="L75" s="200" t="s">
        <v>616</v>
      </c>
      <c r="M75" s="315" t="s">
        <v>653</v>
      </c>
      <c r="N75" s="315" t="s">
        <v>654</v>
      </c>
      <c r="O75" s="179">
        <v>4</v>
      </c>
      <c r="P75" s="179">
        <v>4</v>
      </c>
      <c r="Q75" s="429"/>
    </row>
    <row r="76" spans="1:17" ht="39.9" customHeight="1" x14ac:dyDescent="0.2">
      <c r="A76" s="430">
        <v>28</v>
      </c>
      <c r="B76" s="438" t="s">
        <v>550</v>
      </c>
      <c r="C76" s="403" t="s">
        <v>37</v>
      </c>
      <c r="D76" s="403" t="s">
        <v>260</v>
      </c>
      <c r="E76" s="401" t="s">
        <v>91</v>
      </c>
      <c r="F76" s="416" t="s">
        <v>1259</v>
      </c>
      <c r="G76" s="317" t="s">
        <v>114</v>
      </c>
      <c r="H76" s="403" t="s">
        <v>37</v>
      </c>
      <c r="I76" s="407" t="s">
        <v>649</v>
      </c>
      <c r="J76" s="403" t="s">
        <v>245</v>
      </c>
      <c r="K76" s="299" t="s">
        <v>246</v>
      </c>
      <c r="L76" s="244" t="s">
        <v>612</v>
      </c>
      <c r="M76" s="175" t="s">
        <v>647</v>
      </c>
      <c r="N76" s="175" t="s">
        <v>648</v>
      </c>
      <c r="O76" s="176">
        <v>5</v>
      </c>
      <c r="P76" s="176">
        <v>5</v>
      </c>
      <c r="Q76" s="177" t="s">
        <v>404</v>
      </c>
    </row>
    <row r="77" spans="1:17" ht="39.9" customHeight="1" x14ac:dyDescent="0.2">
      <c r="A77" s="430">
        <f t="shared" si="0"/>
        <v>29</v>
      </c>
      <c r="B77" s="439"/>
      <c r="C77" s="404"/>
      <c r="D77" s="404"/>
      <c r="E77" s="402"/>
      <c r="F77" s="418"/>
      <c r="G77" s="317" t="s">
        <v>114</v>
      </c>
      <c r="H77" s="404"/>
      <c r="I77" s="414"/>
      <c r="J77" s="404"/>
      <c r="K77" s="299" t="s">
        <v>246</v>
      </c>
      <c r="L77" s="200" t="s">
        <v>616</v>
      </c>
      <c r="M77" s="180" t="s">
        <v>987</v>
      </c>
      <c r="N77" s="180" t="s">
        <v>988</v>
      </c>
      <c r="O77" s="181">
        <v>5</v>
      </c>
      <c r="P77" s="181">
        <v>5</v>
      </c>
      <c r="Q77" s="201" t="s">
        <v>404</v>
      </c>
    </row>
    <row r="78" spans="1:17" ht="39.9" customHeight="1" x14ac:dyDescent="0.2">
      <c r="A78" s="286">
        <v>29</v>
      </c>
      <c r="B78" s="213" t="s">
        <v>1634</v>
      </c>
      <c r="C78" s="301" t="s">
        <v>415</v>
      </c>
      <c r="D78" s="301">
        <v>4621700402</v>
      </c>
      <c r="E78" s="310" t="s">
        <v>1817</v>
      </c>
      <c r="F78" s="310" t="s">
        <v>1818</v>
      </c>
      <c r="G78" s="309"/>
      <c r="H78" s="301" t="s">
        <v>415</v>
      </c>
      <c r="I78" s="316" t="s">
        <v>1819</v>
      </c>
      <c r="J78" s="301" t="s">
        <v>1820</v>
      </c>
      <c r="K78" s="199"/>
      <c r="L78" s="82" t="s">
        <v>612</v>
      </c>
      <c r="M78" s="310" t="s">
        <v>1818</v>
      </c>
      <c r="N78" s="316" t="s">
        <v>1821</v>
      </c>
      <c r="O78" s="179">
        <v>17</v>
      </c>
      <c r="P78" s="179">
        <v>16</v>
      </c>
      <c r="Q78" s="198" t="s">
        <v>404</v>
      </c>
    </row>
    <row r="79" spans="1:17" ht="39.9" customHeight="1" x14ac:dyDescent="0.2">
      <c r="A79" s="295">
        <v>30</v>
      </c>
      <c r="B79" s="213" t="s">
        <v>1634</v>
      </c>
      <c r="C79" s="301" t="s">
        <v>415</v>
      </c>
      <c r="D79" s="301">
        <v>4621700410</v>
      </c>
      <c r="E79" s="310" t="s">
        <v>2054</v>
      </c>
      <c r="F79" s="310" t="s">
        <v>2055</v>
      </c>
      <c r="G79" s="309"/>
      <c r="H79" s="301" t="s">
        <v>415</v>
      </c>
      <c r="I79" s="316" t="s">
        <v>2056</v>
      </c>
      <c r="J79" s="301" t="s">
        <v>2057</v>
      </c>
      <c r="K79" s="199"/>
      <c r="L79" s="82" t="s">
        <v>612</v>
      </c>
      <c r="M79" s="310" t="s">
        <v>2058</v>
      </c>
      <c r="N79" s="316" t="s">
        <v>2059</v>
      </c>
      <c r="O79" s="179">
        <v>7</v>
      </c>
      <c r="P79" s="179">
        <v>7</v>
      </c>
      <c r="Q79" s="198" t="s">
        <v>404</v>
      </c>
    </row>
    <row r="80" spans="1:17" ht="39.9" customHeight="1" x14ac:dyDescent="0.2">
      <c r="A80" s="430">
        <v>31</v>
      </c>
      <c r="B80" s="431" t="s">
        <v>550</v>
      </c>
      <c r="C80" s="403" t="s">
        <v>375</v>
      </c>
      <c r="D80" s="403" t="s">
        <v>262</v>
      </c>
      <c r="E80" s="416" t="s">
        <v>168</v>
      </c>
      <c r="F80" s="416" t="s">
        <v>1260</v>
      </c>
      <c r="G80" s="437" t="s">
        <v>115</v>
      </c>
      <c r="H80" s="403" t="s">
        <v>375</v>
      </c>
      <c r="I80" s="407" t="s">
        <v>655</v>
      </c>
      <c r="J80" s="403" t="s">
        <v>656</v>
      </c>
      <c r="K80" s="403" t="s">
        <v>657</v>
      </c>
      <c r="L80" s="79" t="s">
        <v>626</v>
      </c>
      <c r="M80" s="175" t="s">
        <v>658</v>
      </c>
      <c r="N80" s="175" t="s">
        <v>659</v>
      </c>
      <c r="O80" s="176">
        <v>7</v>
      </c>
      <c r="P80" s="176">
        <v>7</v>
      </c>
      <c r="Q80" s="427" t="s">
        <v>404</v>
      </c>
    </row>
    <row r="81" spans="1:17" ht="39.9" customHeight="1" x14ac:dyDescent="0.2">
      <c r="A81" s="430">
        <f t="shared" si="0"/>
        <v>32</v>
      </c>
      <c r="B81" s="432"/>
      <c r="C81" s="405"/>
      <c r="D81" s="405"/>
      <c r="E81" s="417"/>
      <c r="F81" s="417"/>
      <c r="G81" s="421"/>
      <c r="H81" s="405"/>
      <c r="I81" s="408"/>
      <c r="J81" s="405"/>
      <c r="K81" s="405"/>
      <c r="L81" s="81" t="s">
        <v>660</v>
      </c>
      <c r="M81" s="62" t="s">
        <v>661</v>
      </c>
      <c r="N81" s="62" t="s">
        <v>659</v>
      </c>
      <c r="O81" s="77">
        <v>6</v>
      </c>
      <c r="P81" s="77">
        <v>6</v>
      </c>
      <c r="Q81" s="428"/>
    </row>
    <row r="82" spans="1:17" ht="39.9" customHeight="1" x14ac:dyDescent="0.2">
      <c r="A82" s="430">
        <f t="shared" si="0"/>
        <v>33</v>
      </c>
      <c r="B82" s="433"/>
      <c r="C82" s="404"/>
      <c r="D82" s="404"/>
      <c r="E82" s="418"/>
      <c r="F82" s="418"/>
      <c r="G82" s="422"/>
      <c r="H82" s="404"/>
      <c r="I82" s="414"/>
      <c r="J82" s="404"/>
      <c r="K82" s="404"/>
      <c r="L82" s="200" t="s">
        <v>662</v>
      </c>
      <c r="M82" s="180" t="s">
        <v>663</v>
      </c>
      <c r="N82" s="180" t="s">
        <v>659</v>
      </c>
      <c r="O82" s="181">
        <v>6</v>
      </c>
      <c r="P82" s="181">
        <v>6</v>
      </c>
      <c r="Q82" s="429"/>
    </row>
    <row r="83" spans="1:17" ht="39.9" customHeight="1" x14ac:dyDescent="0.2">
      <c r="A83" s="130">
        <v>32</v>
      </c>
      <c r="B83" s="213" t="s">
        <v>550</v>
      </c>
      <c r="C83" s="114" t="s">
        <v>375</v>
      </c>
      <c r="D83" s="258">
        <v>4624100204</v>
      </c>
      <c r="E83" s="259" t="s">
        <v>555</v>
      </c>
      <c r="F83" s="115" t="s">
        <v>556</v>
      </c>
      <c r="G83" s="116">
        <v>8997104</v>
      </c>
      <c r="H83" s="114" t="s">
        <v>375</v>
      </c>
      <c r="I83" s="192" t="s">
        <v>664</v>
      </c>
      <c r="J83" s="114" t="s">
        <v>665</v>
      </c>
      <c r="K83" s="117" t="s">
        <v>666</v>
      </c>
      <c r="L83" s="118" t="s">
        <v>667</v>
      </c>
      <c r="M83" s="119" t="s">
        <v>556</v>
      </c>
      <c r="N83" s="119" t="s">
        <v>668</v>
      </c>
      <c r="O83" s="166">
        <v>18</v>
      </c>
      <c r="P83" s="166">
        <v>18</v>
      </c>
      <c r="Q83" s="198" t="s">
        <v>404</v>
      </c>
    </row>
    <row r="84" spans="1:17" ht="39.9" customHeight="1" x14ac:dyDescent="0.2">
      <c r="A84" s="131">
        <v>33</v>
      </c>
      <c r="B84" s="213" t="s">
        <v>549</v>
      </c>
      <c r="C84" s="299" t="s">
        <v>375</v>
      </c>
      <c r="D84" s="241">
        <v>4624100212</v>
      </c>
      <c r="E84" s="242" t="s">
        <v>1489</v>
      </c>
      <c r="F84" s="304" t="s">
        <v>1490</v>
      </c>
      <c r="G84" s="317"/>
      <c r="H84" s="299" t="s">
        <v>375</v>
      </c>
      <c r="I84" s="306" t="s">
        <v>1491</v>
      </c>
      <c r="J84" s="299" t="s">
        <v>1492</v>
      </c>
      <c r="K84" s="78"/>
      <c r="L84" s="218" t="s">
        <v>612</v>
      </c>
      <c r="M84" s="313" t="s">
        <v>1493</v>
      </c>
      <c r="N84" s="313" t="s">
        <v>1494</v>
      </c>
      <c r="O84" s="80">
        <v>15</v>
      </c>
      <c r="P84" s="80">
        <v>15</v>
      </c>
      <c r="Q84" s="268" t="s">
        <v>1509</v>
      </c>
    </row>
    <row r="85" spans="1:17" ht="39.9" customHeight="1" x14ac:dyDescent="0.2">
      <c r="A85" s="430">
        <v>34</v>
      </c>
      <c r="B85" s="431" t="s">
        <v>550</v>
      </c>
      <c r="C85" s="403" t="s">
        <v>39</v>
      </c>
      <c r="D85" s="403" t="s">
        <v>263</v>
      </c>
      <c r="E85" s="416" t="s">
        <v>1285</v>
      </c>
      <c r="F85" s="416" t="s">
        <v>1261</v>
      </c>
      <c r="G85" s="437" t="s">
        <v>115</v>
      </c>
      <c r="H85" s="403" t="s">
        <v>39</v>
      </c>
      <c r="I85" s="407" t="s">
        <v>669</v>
      </c>
      <c r="J85" s="403" t="s">
        <v>670</v>
      </c>
      <c r="K85" s="403" t="s">
        <v>671</v>
      </c>
      <c r="L85" s="79" t="s">
        <v>667</v>
      </c>
      <c r="M85" s="175" t="s">
        <v>1561</v>
      </c>
      <c r="N85" s="175" t="s">
        <v>672</v>
      </c>
      <c r="O85" s="176">
        <v>6</v>
      </c>
      <c r="P85" s="176">
        <v>6</v>
      </c>
      <c r="Q85" s="427" t="s">
        <v>404</v>
      </c>
    </row>
    <row r="86" spans="1:17" ht="39.9" customHeight="1" x14ac:dyDescent="0.2">
      <c r="A86" s="430">
        <f t="shared" si="0"/>
        <v>35</v>
      </c>
      <c r="B86" s="432"/>
      <c r="C86" s="405"/>
      <c r="D86" s="405"/>
      <c r="E86" s="417"/>
      <c r="F86" s="417"/>
      <c r="G86" s="421"/>
      <c r="H86" s="405"/>
      <c r="I86" s="408"/>
      <c r="J86" s="405"/>
      <c r="K86" s="405"/>
      <c r="L86" s="81" t="s">
        <v>660</v>
      </c>
      <c r="M86" s="62" t="s">
        <v>1562</v>
      </c>
      <c r="N86" s="62" t="s">
        <v>672</v>
      </c>
      <c r="O86" s="77">
        <v>4</v>
      </c>
      <c r="P86" s="77">
        <v>4</v>
      </c>
      <c r="Q86" s="428"/>
    </row>
    <row r="87" spans="1:17" ht="39.9" customHeight="1" x14ac:dyDescent="0.2">
      <c r="A87" s="430">
        <f t="shared" si="0"/>
        <v>36</v>
      </c>
      <c r="B87" s="432"/>
      <c r="C87" s="405"/>
      <c r="D87" s="405"/>
      <c r="E87" s="417"/>
      <c r="F87" s="417"/>
      <c r="G87" s="421"/>
      <c r="H87" s="405"/>
      <c r="I87" s="408"/>
      <c r="J87" s="405"/>
      <c r="K87" s="405"/>
      <c r="L87" s="81" t="s">
        <v>714</v>
      </c>
      <c r="M87" s="62" t="s">
        <v>1563</v>
      </c>
      <c r="N87" s="62" t="s">
        <v>1564</v>
      </c>
      <c r="O87" s="77">
        <v>8</v>
      </c>
      <c r="P87" s="77">
        <v>8</v>
      </c>
      <c r="Q87" s="428"/>
    </row>
    <row r="88" spans="1:17" ht="39.9" customHeight="1" x14ac:dyDescent="0.2">
      <c r="A88" s="320">
        <v>35</v>
      </c>
      <c r="B88" s="321" t="s">
        <v>550</v>
      </c>
      <c r="C88" s="323" t="s">
        <v>39</v>
      </c>
      <c r="D88" s="324" t="s">
        <v>261</v>
      </c>
      <c r="E88" s="115" t="s">
        <v>168</v>
      </c>
      <c r="F88" s="115" t="s">
        <v>270</v>
      </c>
      <c r="G88" s="116" t="s">
        <v>115</v>
      </c>
      <c r="H88" s="114" t="s">
        <v>39</v>
      </c>
      <c r="I88" s="192" t="s">
        <v>669</v>
      </c>
      <c r="J88" s="114" t="s">
        <v>220</v>
      </c>
      <c r="K88" s="117" t="s">
        <v>221</v>
      </c>
      <c r="L88" s="118" t="s">
        <v>667</v>
      </c>
      <c r="M88" s="119" t="s">
        <v>673</v>
      </c>
      <c r="N88" s="119" t="s">
        <v>674</v>
      </c>
      <c r="O88" s="166">
        <v>14</v>
      </c>
      <c r="P88" s="166">
        <v>14</v>
      </c>
      <c r="Q88" s="325" t="s">
        <v>404</v>
      </c>
    </row>
    <row r="89" spans="1:17" ht="39.9" customHeight="1" x14ac:dyDescent="0.2">
      <c r="A89" s="130">
        <v>36</v>
      </c>
      <c r="B89" s="213" t="s">
        <v>550</v>
      </c>
      <c r="C89" s="301" t="s">
        <v>44</v>
      </c>
      <c r="D89" s="227">
        <v>4622900134</v>
      </c>
      <c r="E89" s="228" t="s">
        <v>1384</v>
      </c>
      <c r="F89" s="310" t="s">
        <v>1385</v>
      </c>
      <c r="G89" s="322"/>
      <c r="H89" s="301" t="s">
        <v>44</v>
      </c>
      <c r="I89" s="316" t="s">
        <v>1386</v>
      </c>
      <c r="J89" s="301" t="s">
        <v>1387</v>
      </c>
      <c r="K89" s="199"/>
      <c r="L89" s="82" t="s">
        <v>612</v>
      </c>
      <c r="M89" s="315" t="s">
        <v>1385</v>
      </c>
      <c r="N89" s="315" t="s">
        <v>1388</v>
      </c>
      <c r="O89" s="179">
        <v>9</v>
      </c>
      <c r="P89" s="179">
        <v>9</v>
      </c>
      <c r="Q89" s="271" t="s">
        <v>404</v>
      </c>
    </row>
    <row r="90" spans="1:17" ht="39.9" customHeight="1" x14ac:dyDescent="0.2">
      <c r="A90" s="130">
        <v>37</v>
      </c>
      <c r="B90" s="213" t="s">
        <v>550</v>
      </c>
      <c r="C90" s="114" t="s">
        <v>40</v>
      </c>
      <c r="D90" s="258" t="s">
        <v>264</v>
      </c>
      <c r="E90" s="259" t="s">
        <v>265</v>
      </c>
      <c r="F90" s="115" t="s">
        <v>1262</v>
      </c>
      <c r="G90" s="116" t="s">
        <v>116</v>
      </c>
      <c r="H90" s="114" t="s">
        <v>40</v>
      </c>
      <c r="I90" s="192" t="s">
        <v>675</v>
      </c>
      <c r="J90" s="114" t="s">
        <v>273</v>
      </c>
      <c r="K90" s="117" t="s">
        <v>273</v>
      </c>
      <c r="L90" s="118" t="s">
        <v>667</v>
      </c>
      <c r="M90" s="119" t="s">
        <v>676</v>
      </c>
      <c r="N90" s="119" t="s">
        <v>677</v>
      </c>
      <c r="O90" s="166">
        <v>6</v>
      </c>
      <c r="P90" s="166">
        <v>6</v>
      </c>
      <c r="Q90" s="198" t="s">
        <v>404</v>
      </c>
    </row>
    <row r="91" spans="1:17" ht="39.9" customHeight="1" x14ac:dyDescent="0.2">
      <c r="A91" s="430">
        <v>38</v>
      </c>
      <c r="B91" s="431" t="s">
        <v>549</v>
      </c>
      <c r="C91" s="397" t="s">
        <v>42</v>
      </c>
      <c r="D91" s="397" t="s">
        <v>252</v>
      </c>
      <c r="E91" s="419" t="s">
        <v>170</v>
      </c>
      <c r="F91" s="419" t="s">
        <v>1263</v>
      </c>
      <c r="G91" s="410" t="s">
        <v>198</v>
      </c>
      <c r="H91" s="397" t="s">
        <v>42</v>
      </c>
      <c r="I91" s="434" t="s">
        <v>679</v>
      </c>
      <c r="J91" s="397" t="s">
        <v>224</v>
      </c>
      <c r="K91" s="397" t="s">
        <v>225</v>
      </c>
      <c r="L91" s="79" t="s">
        <v>667</v>
      </c>
      <c r="M91" s="175" t="s">
        <v>680</v>
      </c>
      <c r="N91" s="175" t="s">
        <v>681</v>
      </c>
      <c r="O91" s="176">
        <v>4</v>
      </c>
      <c r="P91" s="176">
        <v>4</v>
      </c>
      <c r="Q91" s="427" t="s">
        <v>404</v>
      </c>
    </row>
    <row r="92" spans="1:17" ht="39.9" customHeight="1" x14ac:dyDescent="0.2">
      <c r="A92" s="430">
        <f t="shared" si="0"/>
        <v>39</v>
      </c>
      <c r="B92" s="432"/>
      <c r="C92" s="409"/>
      <c r="D92" s="409"/>
      <c r="E92" s="426"/>
      <c r="F92" s="426"/>
      <c r="G92" s="411"/>
      <c r="H92" s="409"/>
      <c r="I92" s="435"/>
      <c r="J92" s="409"/>
      <c r="K92" s="409"/>
      <c r="L92" s="70" t="s">
        <v>660</v>
      </c>
      <c r="M92" s="71" t="s">
        <v>682</v>
      </c>
      <c r="N92" s="71" t="s">
        <v>683</v>
      </c>
      <c r="O92" s="72">
        <v>3</v>
      </c>
      <c r="P92" s="72">
        <v>3</v>
      </c>
      <c r="Q92" s="428"/>
    </row>
    <row r="93" spans="1:17" ht="39.9" customHeight="1" x14ac:dyDescent="0.2">
      <c r="A93" s="430">
        <f t="shared" si="0"/>
        <v>40</v>
      </c>
      <c r="B93" s="432"/>
      <c r="C93" s="409"/>
      <c r="D93" s="409"/>
      <c r="E93" s="426"/>
      <c r="F93" s="426"/>
      <c r="G93" s="411"/>
      <c r="H93" s="409"/>
      <c r="I93" s="435"/>
      <c r="J93" s="409"/>
      <c r="K93" s="409"/>
      <c r="L93" s="70" t="s">
        <v>662</v>
      </c>
      <c r="M93" s="71" t="s">
        <v>684</v>
      </c>
      <c r="N93" s="71" t="s">
        <v>685</v>
      </c>
      <c r="O93" s="72">
        <v>4</v>
      </c>
      <c r="P93" s="72">
        <v>4</v>
      </c>
      <c r="Q93" s="428"/>
    </row>
    <row r="94" spans="1:17" ht="39.9" customHeight="1" x14ac:dyDescent="0.2">
      <c r="A94" s="430">
        <f t="shared" si="0"/>
        <v>41</v>
      </c>
      <c r="B94" s="433"/>
      <c r="C94" s="398"/>
      <c r="D94" s="398"/>
      <c r="E94" s="420"/>
      <c r="F94" s="420"/>
      <c r="G94" s="412"/>
      <c r="H94" s="398"/>
      <c r="I94" s="436"/>
      <c r="J94" s="398"/>
      <c r="K94" s="398"/>
      <c r="L94" s="82" t="s">
        <v>686</v>
      </c>
      <c r="M94" s="315" t="s">
        <v>687</v>
      </c>
      <c r="N94" s="315" t="s">
        <v>688</v>
      </c>
      <c r="O94" s="179">
        <v>3</v>
      </c>
      <c r="P94" s="179">
        <v>3</v>
      </c>
      <c r="Q94" s="429"/>
    </row>
    <row r="95" spans="1:17" ht="39.9" customHeight="1" x14ac:dyDescent="0.2">
      <c r="A95" s="430">
        <v>39</v>
      </c>
      <c r="B95" s="431" t="s">
        <v>549</v>
      </c>
      <c r="C95" s="397" t="s">
        <v>42</v>
      </c>
      <c r="D95" s="397" t="s">
        <v>253</v>
      </c>
      <c r="E95" s="419" t="s">
        <v>170</v>
      </c>
      <c r="F95" s="419" t="s">
        <v>1264</v>
      </c>
      <c r="G95" s="410" t="s">
        <v>198</v>
      </c>
      <c r="H95" s="397" t="s">
        <v>42</v>
      </c>
      <c r="I95" s="434" t="s">
        <v>689</v>
      </c>
      <c r="J95" s="397" t="s">
        <v>248</v>
      </c>
      <c r="K95" s="397" t="s">
        <v>249</v>
      </c>
      <c r="L95" s="79" t="s">
        <v>626</v>
      </c>
      <c r="M95" s="175" t="s">
        <v>690</v>
      </c>
      <c r="N95" s="175" t="s">
        <v>691</v>
      </c>
      <c r="O95" s="176">
        <v>5</v>
      </c>
      <c r="P95" s="176">
        <v>5</v>
      </c>
      <c r="Q95" s="427" t="s">
        <v>404</v>
      </c>
    </row>
    <row r="96" spans="1:17" ht="39.9" customHeight="1" x14ac:dyDescent="0.2">
      <c r="A96" s="430">
        <f t="shared" si="0"/>
        <v>40</v>
      </c>
      <c r="B96" s="432"/>
      <c r="C96" s="409"/>
      <c r="D96" s="409"/>
      <c r="E96" s="426"/>
      <c r="F96" s="426"/>
      <c r="G96" s="411"/>
      <c r="H96" s="409"/>
      <c r="I96" s="435"/>
      <c r="J96" s="409"/>
      <c r="K96" s="409"/>
      <c r="L96" s="81" t="s">
        <v>984</v>
      </c>
      <c r="M96" s="62" t="s">
        <v>692</v>
      </c>
      <c r="N96" s="62" t="s">
        <v>693</v>
      </c>
      <c r="O96" s="77">
        <v>10</v>
      </c>
      <c r="P96" s="77">
        <v>10</v>
      </c>
      <c r="Q96" s="428"/>
    </row>
    <row r="97" spans="1:17" ht="39.9" customHeight="1" x14ac:dyDescent="0.2">
      <c r="A97" s="430">
        <f t="shared" si="0"/>
        <v>41</v>
      </c>
      <c r="B97" s="433"/>
      <c r="C97" s="398"/>
      <c r="D97" s="398"/>
      <c r="E97" s="420"/>
      <c r="F97" s="420"/>
      <c r="G97" s="412"/>
      <c r="H97" s="398"/>
      <c r="I97" s="436"/>
      <c r="J97" s="398"/>
      <c r="K97" s="398"/>
      <c r="L97" s="82" t="s">
        <v>985</v>
      </c>
      <c r="M97" s="315" t="s">
        <v>986</v>
      </c>
      <c r="N97" s="315" t="s">
        <v>678</v>
      </c>
      <c r="O97" s="179">
        <v>7</v>
      </c>
      <c r="P97" s="179">
        <v>7</v>
      </c>
      <c r="Q97" s="429"/>
    </row>
    <row r="98" spans="1:17" ht="39.9" customHeight="1" x14ac:dyDescent="0.2">
      <c r="A98" s="430">
        <v>40</v>
      </c>
      <c r="B98" s="431" t="s">
        <v>550</v>
      </c>
      <c r="C98" s="403" t="s">
        <v>42</v>
      </c>
      <c r="D98" s="403" t="s">
        <v>266</v>
      </c>
      <c r="E98" s="416" t="s">
        <v>170</v>
      </c>
      <c r="F98" s="416" t="s">
        <v>695</v>
      </c>
      <c r="G98" s="437" t="s">
        <v>198</v>
      </c>
      <c r="H98" s="403" t="s">
        <v>42</v>
      </c>
      <c r="I98" s="407" t="s">
        <v>694</v>
      </c>
      <c r="J98" s="403" t="s">
        <v>226</v>
      </c>
      <c r="K98" s="403" t="s">
        <v>227</v>
      </c>
      <c r="L98" s="79" t="s">
        <v>626</v>
      </c>
      <c r="M98" s="175" t="s">
        <v>695</v>
      </c>
      <c r="N98" s="175" t="s">
        <v>696</v>
      </c>
      <c r="O98" s="176">
        <v>5</v>
      </c>
      <c r="P98" s="176">
        <v>5</v>
      </c>
      <c r="Q98" s="427" t="s">
        <v>404</v>
      </c>
    </row>
    <row r="99" spans="1:17" ht="39.9" customHeight="1" x14ac:dyDescent="0.2">
      <c r="A99" s="430">
        <f t="shared" si="0"/>
        <v>41</v>
      </c>
      <c r="B99" s="432"/>
      <c r="C99" s="405"/>
      <c r="D99" s="405"/>
      <c r="E99" s="417"/>
      <c r="F99" s="417"/>
      <c r="G99" s="421"/>
      <c r="H99" s="405"/>
      <c r="I99" s="408"/>
      <c r="J99" s="405"/>
      <c r="K99" s="405"/>
      <c r="L99" s="81" t="s">
        <v>652</v>
      </c>
      <c r="M99" s="62" t="s">
        <v>697</v>
      </c>
      <c r="N99" s="62" t="s">
        <v>698</v>
      </c>
      <c r="O99" s="77">
        <v>4</v>
      </c>
      <c r="P99" s="77">
        <v>4</v>
      </c>
      <c r="Q99" s="428"/>
    </row>
    <row r="100" spans="1:17" ht="39.9" customHeight="1" x14ac:dyDescent="0.2">
      <c r="A100" s="430">
        <f t="shared" si="0"/>
        <v>42</v>
      </c>
      <c r="B100" s="432"/>
      <c r="C100" s="405"/>
      <c r="D100" s="405"/>
      <c r="E100" s="417"/>
      <c r="F100" s="417"/>
      <c r="G100" s="421"/>
      <c r="H100" s="405"/>
      <c r="I100" s="408"/>
      <c r="J100" s="405"/>
      <c r="K100" s="405"/>
      <c r="L100" s="81" t="s">
        <v>699</v>
      </c>
      <c r="M100" s="62" t="s">
        <v>1099</v>
      </c>
      <c r="N100" s="62" t="s">
        <v>700</v>
      </c>
      <c r="O100" s="77">
        <v>4</v>
      </c>
      <c r="P100" s="77">
        <v>4</v>
      </c>
      <c r="Q100" s="428"/>
    </row>
    <row r="101" spans="1:17" ht="39.9" customHeight="1" x14ac:dyDescent="0.2">
      <c r="A101" s="430">
        <f t="shared" si="0"/>
        <v>43</v>
      </c>
      <c r="B101" s="432"/>
      <c r="C101" s="405"/>
      <c r="D101" s="405"/>
      <c r="E101" s="417"/>
      <c r="F101" s="417"/>
      <c r="G101" s="421"/>
      <c r="H101" s="405"/>
      <c r="I101" s="408"/>
      <c r="J101" s="405"/>
      <c r="K101" s="405"/>
      <c r="L101" s="81" t="s">
        <v>686</v>
      </c>
      <c r="M101" s="62" t="s">
        <v>1100</v>
      </c>
      <c r="N101" s="62" t="s">
        <v>691</v>
      </c>
      <c r="O101" s="77">
        <v>4</v>
      </c>
      <c r="P101" s="77">
        <v>4</v>
      </c>
      <c r="Q101" s="428"/>
    </row>
    <row r="102" spans="1:17" ht="39.9" customHeight="1" x14ac:dyDescent="0.2">
      <c r="A102" s="430">
        <f t="shared" si="0"/>
        <v>44</v>
      </c>
      <c r="B102" s="432"/>
      <c r="C102" s="405"/>
      <c r="D102" s="405"/>
      <c r="E102" s="417"/>
      <c r="F102" s="417"/>
      <c r="G102" s="421"/>
      <c r="H102" s="405"/>
      <c r="I102" s="408"/>
      <c r="J102" s="405"/>
      <c r="K102" s="405"/>
      <c r="L102" s="81" t="s">
        <v>995</v>
      </c>
      <c r="M102" s="62" t="s">
        <v>1101</v>
      </c>
      <c r="N102" s="62" t="s">
        <v>1560</v>
      </c>
      <c r="O102" s="77">
        <v>4</v>
      </c>
      <c r="P102" s="77">
        <v>4</v>
      </c>
      <c r="Q102" s="428"/>
    </row>
    <row r="103" spans="1:17" ht="39.9" customHeight="1" x14ac:dyDescent="0.2">
      <c r="A103" s="430">
        <f t="shared" si="0"/>
        <v>45</v>
      </c>
      <c r="B103" s="433"/>
      <c r="C103" s="404"/>
      <c r="D103" s="404"/>
      <c r="E103" s="418"/>
      <c r="F103" s="418"/>
      <c r="G103" s="422"/>
      <c r="H103" s="404"/>
      <c r="I103" s="414"/>
      <c r="J103" s="404"/>
      <c r="K103" s="404"/>
      <c r="L103" s="200" t="s">
        <v>708</v>
      </c>
      <c r="M103" s="180" t="s">
        <v>1102</v>
      </c>
      <c r="N103" s="180" t="s">
        <v>996</v>
      </c>
      <c r="O103" s="181">
        <v>4</v>
      </c>
      <c r="P103" s="181">
        <v>4</v>
      </c>
      <c r="Q103" s="429"/>
    </row>
    <row r="104" spans="1:17" ht="39.9" customHeight="1" x14ac:dyDescent="0.2">
      <c r="A104" s="430">
        <v>41</v>
      </c>
      <c r="B104" s="438" t="s">
        <v>549</v>
      </c>
      <c r="C104" s="397" t="s">
        <v>43</v>
      </c>
      <c r="D104" s="397" t="s">
        <v>254</v>
      </c>
      <c r="E104" s="419" t="s">
        <v>99</v>
      </c>
      <c r="F104" s="419" t="s">
        <v>1265</v>
      </c>
      <c r="G104" s="410" t="s">
        <v>117</v>
      </c>
      <c r="H104" s="397" t="s">
        <v>43</v>
      </c>
      <c r="I104" s="434" t="s">
        <v>701</v>
      </c>
      <c r="J104" s="397" t="s">
        <v>139</v>
      </c>
      <c r="K104" s="397" t="s">
        <v>140</v>
      </c>
      <c r="L104" s="81" t="s">
        <v>612</v>
      </c>
      <c r="M104" s="62" t="s">
        <v>702</v>
      </c>
      <c r="N104" s="62" t="s">
        <v>703</v>
      </c>
      <c r="O104" s="77">
        <v>8</v>
      </c>
      <c r="P104" s="77">
        <v>8</v>
      </c>
      <c r="Q104" s="427" t="s">
        <v>404</v>
      </c>
    </row>
    <row r="105" spans="1:17" ht="39.9" customHeight="1" x14ac:dyDescent="0.2">
      <c r="A105" s="430">
        <f t="shared" si="0"/>
        <v>42</v>
      </c>
      <c r="B105" s="440"/>
      <c r="C105" s="409"/>
      <c r="D105" s="409"/>
      <c r="E105" s="426"/>
      <c r="F105" s="426"/>
      <c r="G105" s="411"/>
      <c r="H105" s="409"/>
      <c r="I105" s="435"/>
      <c r="J105" s="409"/>
      <c r="K105" s="409"/>
      <c r="L105" s="81" t="s">
        <v>616</v>
      </c>
      <c r="M105" s="62" t="s">
        <v>704</v>
      </c>
      <c r="N105" s="62" t="s">
        <v>705</v>
      </c>
      <c r="O105" s="77">
        <v>9</v>
      </c>
      <c r="P105" s="77">
        <v>9</v>
      </c>
      <c r="Q105" s="428"/>
    </row>
    <row r="106" spans="1:17" ht="39.9" customHeight="1" x14ac:dyDescent="0.2">
      <c r="A106" s="430">
        <f t="shared" si="0"/>
        <v>43</v>
      </c>
      <c r="B106" s="440"/>
      <c r="C106" s="409"/>
      <c r="D106" s="409"/>
      <c r="E106" s="426"/>
      <c r="F106" s="426"/>
      <c r="G106" s="411"/>
      <c r="H106" s="409"/>
      <c r="I106" s="435"/>
      <c r="J106" s="409"/>
      <c r="K106" s="409"/>
      <c r="L106" s="81" t="s">
        <v>618</v>
      </c>
      <c r="M106" s="62" t="s">
        <v>706</v>
      </c>
      <c r="N106" s="62" t="s">
        <v>707</v>
      </c>
      <c r="O106" s="77">
        <v>4</v>
      </c>
      <c r="P106" s="77">
        <v>4</v>
      </c>
      <c r="Q106" s="428"/>
    </row>
    <row r="107" spans="1:17" ht="39.9" customHeight="1" x14ac:dyDescent="0.2">
      <c r="A107" s="430">
        <f t="shared" si="0"/>
        <v>44</v>
      </c>
      <c r="B107" s="440"/>
      <c r="C107" s="409"/>
      <c r="D107" s="409"/>
      <c r="E107" s="426"/>
      <c r="F107" s="426"/>
      <c r="G107" s="411"/>
      <c r="H107" s="409"/>
      <c r="I107" s="435"/>
      <c r="J107" s="409"/>
      <c r="K107" s="409"/>
      <c r="L107" s="81" t="s">
        <v>686</v>
      </c>
      <c r="M107" s="62" t="s">
        <v>709</v>
      </c>
      <c r="N107" s="62" t="s">
        <v>710</v>
      </c>
      <c r="O107" s="77">
        <v>5</v>
      </c>
      <c r="P107" s="77">
        <v>5</v>
      </c>
      <c r="Q107" s="428"/>
    </row>
    <row r="108" spans="1:17" ht="39.9" customHeight="1" x14ac:dyDescent="0.2">
      <c r="A108" s="430">
        <f t="shared" si="0"/>
        <v>45</v>
      </c>
      <c r="B108" s="439"/>
      <c r="C108" s="398"/>
      <c r="D108" s="398"/>
      <c r="E108" s="420"/>
      <c r="F108" s="420"/>
      <c r="G108" s="412"/>
      <c r="H108" s="398"/>
      <c r="I108" s="436"/>
      <c r="J108" s="398"/>
      <c r="K108" s="398"/>
      <c r="L108" s="200" t="s">
        <v>1048</v>
      </c>
      <c r="M108" s="180" t="s">
        <v>711</v>
      </c>
      <c r="N108" s="180" t="s">
        <v>712</v>
      </c>
      <c r="O108" s="181">
        <v>9</v>
      </c>
      <c r="P108" s="181">
        <v>9</v>
      </c>
      <c r="Q108" s="428"/>
    </row>
    <row r="109" spans="1:17" ht="39.9" customHeight="1" x14ac:dyDescent="0.2">
      <c r="A109" s="430">
        <v>42</v>
      </c>
      <c r="B109" s="432" t="s">
        <v>549</v>
      </c>
      <c r="C109" s="409" t="s">
        <v>429</v>
      </c>
      <c r="D109" s="409">
        <v>4623015262</v>
      </c>
      <c r="E109" s="426" t="s">
        <v>835</v>
      </c>
      <c r="F109" s="426" t="s">
        <v>836</v>
      </c>
      <c r="G109" s="411"/>
      <c r="H109" s="409" t="s">
        <v>429</v>
      </c>
      <c r="I109" s="435" t="s">
        <v>837</v>
      </c>
      <c r="J109" s="409" t="s">
        <v>839</v>
      </c>
      <c r="K109" s="409"/>
      <c r="L109" s="70" t="s">
        <v>612</v>
      </c>
      <c r="M109" s="71" t="s">
        <v>840</v>
      </c>
      <c r="N109" s="71" t="s">
        <v>842</v>
      </c>
      <c r="O109" s="72">
        <v>7</v>
      </c>
      <c r="P109" s="72">
        <v>7</v>
      </c>
      <c r="Q109" s="447" t="s">
        <v>404</v>
      </c>
    </row>
    <row r="110" spans="1:17" ht="39.9" customHeight="1" thickBot="1" x14ac:dyDescent="0.25">
      <c r="A110" s="430">
        <f t="shared" si="0"/>
        <v>43</v>
      </c>
      <c r="B110" s="452"/>
      <c r="C110" s="450"/>
      <c r="D110" s="450"/>
      <c r="E110" s="455"/>
      <c r="F110" s="455"/>
      <c r="G110" s="449"/>
      <c r="H110" s="450"/>
      <c r="I110" s="451"/>
      <c r="J110" s="450"/>
      <c r="K110" s="450"/>
      <c r="L110" s="162" t="s">
        <v>616</v>
      </c>
      <c r="M110" s="318" t="s">
        <v>841</v>
      </c>
      <c r="N110" s="318" t="s">
        <v>842</v>
      </c>
      <c r="O110" s="202">
        <v>7</v>
      </c>
      <c r="P110" s="202">
        <v>7</v>
      </c>
      <c r="Q110" s="448"/>
    </row>
    <row r="111" spans="1:17" x14ac:dyDescent="0.2">
      <c r="A111" s="243"/>
      <c r="B111" s="3" t="s">
        <v>939</v>
      </c>
    </row>
    <row r="112" spans="1:17" x14ac:dyDescent="0.2">
      <c r="B112" s="3" t="s">
        <v>940</v>
      </c>
    </row>
  </sheetData>
  <mergeCells count="283">
    <mergeCell ref="C12:C15"/>
    <mergeCell ref="C16:C30"/>
    <mergeCell ref="A48:A49"/>
    <mergeCell ref="B48:B49"/>
    <mergeCell ref="I53:I55"/>
    <mergeCell ref="A37:A38"/>
    <mergeCell ref="B37:B38"/>
    <mergeCell ref="C37:C38"/>
    <mergeCell ref="D37:D38"/>
    <mergeCell ref="E37:E38"/>
    <mergeCell ref="F37:F38"/>
    <mergeCell ref="H37:H38"/>
    <mergeCell ref="I37:I38"/>
    <mergeCell ref="A50:A52"/>
    <mergeCell ref="A53:A55"/>
    <mergeCell ref="E50:E52"/>
    <mergeCell ref="F50:F52"/>
    <mergeCell ref="H50:H52"/>
    <mergeCell ref="C44:C45"/>
    <mergeCell ref="C48:C49"/>
    <mergeCell ref="D48:D49"/>
    <mergeCell ref="B50:B52"/>
    <mergeCell ref="C50:C52"/>
    <mergeCell ref="D50:D52"/>
    <mergeCell ref="K109:K110"/>
    <mergeCell ref="F104:F108"/>
    <mergeCell ref="J76:J77"/>
    <mergeCell ref="E109:E110"/>
    <mergeCell ref="F109:F110"/>
    <mergeCell ref="I76:I77"/>
    <mergeCell ref="C76:C77"/>
    <mergeCell ref="K104:K108"/>
    <mergeCell ref="H85:H87"/>
    <mergeCell ref="I85:I87"/>
    <mergeCell ref="H80:H82"/>
    <mergeCell ref="D80:D82"/>
    <mergeCell ref="E80:E82"/>
    <mergeCell ref="J109:J110"/>
    <mergeCell ref="D95:D97"/>
    <mergeCell ref="E95:E97"/>
    <mergeCell ref="D91:D94"/>
    <mergeCell ref="H98:H103"/>
    <mergeCell ref="C109:C110"/>
    <mergeCell ref="D109:D110"/>
    <mergeCell ref="I95:I97"/>
    <mergeCell ref="G104:G108"/>
    <mergeCell ref="G98:G103"/>
    <mergeCell ref="F76:F77"/>
    <mergeCell ref="B56:B57"/>
    <mergeCell ref="C56:C57"/>
    <mergeCell ref="B53:B55"/>
    <mergeCell ref="C53:C55"/>
    <mergeCell ref="D53:D55"/>
    <mergeCell ref="E53:E55"/>
    <mergeCell ref="F53:F55"/>
    <mergeCell ref="H53:H55"/>
    <mergeCell ref="D76:D77"/>
    <mergeCell ref="F74:F75"/>
    <mergeCell ref="E74:E75"/>
    <mergeCell ref="E66:E68"/>
    <mergeCell ref="F66:F68"/>
    <mergeCell ref="G71:G73"/>
    <mergeCell ref="B59:B61"/>
    <mergeCell ref="C59:C61"/>
    <mergeCell ref="D59:D61"/>
    <mergeCell ref="E59:E61"/>
    <mergeCell ref="F59:F61"/>
    <mergeCell ref="D74:D75"/>
    <mergeCell ref="C62:C63"/>
    <mergeCell ref="D62:D63"/>
    <mergeCell ref="E62:E63"/>
    <mergeCell ref="F62:F63"/>
    <mergeCell ref="I71:I73"/>
    <mergeCell ref="H71:H73"/>
    <mergeCell ref="D71:D73"/>
    <mergeCell ref="E71:E73"/>
    <mergeCell ref="B69:B70"/>
    <mergeCell ref="C69:C70"/>
    <mergeCell ref="F71:F73"/>
    <mergeCell ref="I69:I70"/>
    <mergeCell ref="F69:F70"/>
    <mergeCell ref="G69:G70"/>
    <mergeCell ref="H69:H70"/>
    <mergeCell ref="Q109:Q110"/>
    <mergeCell ref="A16:A30"/>
    <mergeCell ref="B16:B30"/>
    <mergeCell ref="J16:J30"/>
    <mergeCell ref="I16:I30"/>
    <mergeCell ref="H16:H30"/>
    <mergeCell ref="A44:A45"/>
    <mergeCell ref="B44:B45"/>
    <mergeCell ref="F16:F30"/>
    <mergeCell ref="E16:E30"/>
    <mergeCell ref="D16:D30"/>
    <mergeCell ref="G109:G110"/>
    <mergeCell ref="H109:H110"/>
    <mergeCell ref="I109:I110"/>
    <mergeCell ref="I98:I103"/>
    <mergeCell ref="H104:H108"/>
    <mergeCell ref="I104:I108"/>
    <mergeCell ref="A109:A110"/>
    <mergeCell ref="B109:B110"/>
    <mergeCell ref="A104:A108"/>
    <mergeCell ref="B104:B108"/>
    <mergeCell ref="C104:C108"/>
    <mergeCell ref="D104:D108"/>
    <mergeCell ref="E104:E108"/>
    <mergeCell ref="A1:D1"/>
    <mergeCell ref="C8:C9"/>
    <mergeCell ref="F44:F45"/>
    <mergeCell ref="C40:C43"/>
    <mergeCell ref="D40:D43"/>
    <mergeCell ref="E40:E43"/>
    <mergeCell ref="F40:F43"/>
    <mergeCell ref="D31:D34"/>
    <mergeCell ref="A12:A15"/>
    <mergeCell ref="B12:B15"/>
    <mergeCell ref="A8:A9"/>
    <mergeCell ref="A31:A34"/>
    <mergeCell ref="B31:B34"/>
    <mergeCell ref="C31:C34"/>
    <mergeCell ref="B40:B43"/>
    <mergeCell ref="A40:A43"/>
    <mergeCell ref="E12:E15"/>
    <mergeCell ref="B8:B9"/>
    <mergeCell ref="F12:F15"/>
    <mergeCell ref="B4:B7"/>
    <mergeCell ref="C4:C7"/>
    <mergeCell ref="D4:D7"/>
    <mergeCell ref="E4:E7"/>
    <mergeCell ref="A4:A7"/>
    <mergeCell ref="A59:A61"/>
    <mergeCell ref="B64:B65"/>
    <mergeCell ref="C64:C65"/>
    <mergeCell ref="D64:D65"/>
    <mergeCell ref="A91:A94"/>
    <mergeCell ref="B91:B94"/>
    <mergeCell ref="C91:C94"/>
    <mergeCell ref="C85:C87"/>
    <mergeCell ref="D85:D87"/>
    <mergeCell ref="A69:A70"/>
    <mergeCell ref="A66:A68"/>
    <mergeCell ref="A71:A73"/>
    <mergeCell ref="A76:A77"/>
    <mergeCell ref="A74:A75"/>
    <mergeCell ref="A64:A65"/>
    <mergeCell ref="B66:B68"/>
    <mergeCell ref="C66:C68"/>
    <mergeCell ref="D66:D68"/>
    <mergeCell ref="C74:C75"/>
    <mergeCell ref="B74:B75"/>
    <mergeCell ref="B71:B73"/>
    <mergeCell ref="C71:C73"/>
    <mergeCell ref="A62:A63"/>
    <mergeCell ref="B62:B63"/>
    <mergeCell ref="I74:I75"/>
    <mergeCell ref="I91:I94"/>
    <mergeCell ref="G91:G94"/>
    <mergeCell ref="H91:H94"/>
    <mergeCell ref="G95:G97"/>
    <mergeCell ref="A85:A87"/>
    <mergeCell ref="A80:A82"/>
    <mergeCell ref="B80:B82"/>
    <mergeCell ref="C80:C82"/>
    <mergeCell ref="B85:B87"/>
    <mergeCell ref="B95:B97"/>
    <mergeCell ref="C95:C97"/>
    <mergeCell ref="A95:A97"/>
    <mergeCell ref="I80:I82"/>
    <mergeCell ref="E85:E87"/>
    <mergeCell ref="F85:F87"/>
    <mergeCell ref="G80:G82"/>
    <mergeCell ref="G85:G87"/>
    <mergeCell ref="F80:F82"/>
    <mergeCell ref="H76:H77"/>
    <mergeCell ref="E76:E77"/>
    <mergeCell ref="H74:H75"/>
    <mergeCell ref="B76:B77"/>
    <mergeCell ref="Q104:Q108"/>
    <mergeCell ref="Q98:Q103"/>
    <mergeCell ref="Q91:Q94"/>
    <mergeCell ref="K91:K94"/>
    <mergeCell ref="K95:K97"/>
    <mergeCell ref="Q85:Q87"/>
    <mergeCell ref="J98:J103"/>
    <mergeCell ref="K98:K103"/>
    <mergeCell ref="Q95:Q97"/>
    <mergeCell ref="J91:J94"/>
    <mergeCell ref="J95:J97"/>
    <mergeCell ref="J104:J108"/>
    <mergeCell ref="A98:A103"/>
    <mergeCell ref="B98:B103"/>
    <mergeCell ref="D98:D103"/>
    <mergeCell ref="E98:E103"/>
    <mergeCell ref="F98:F103"/>
    <mergeCell ref="H95:H97"/>
    <mergeCell ref="C98:C103"/>
    <mergeCell ref="E91:E94"/>
    <mergeCell ref="F91:F94"/>
    <mergeCell ref="F95:F97"/>
    <mergeCell ref="Q80:Q82"/>
    <mergeCell ref="Q71:Q73"/>
    <mergeCell ref="J80:J82"/>
    <mergeCell ref="K80:K82"/>
    <mergeCell ref="J85:J87"/>
    <mergeCell ref="K85:K87"/>
    <mergeCell ref="K71:K73"/>
    <mergeCell ref="J74:J75"/>
    <mergeCell ref="Q69:Q70"/>
    <mergeCell ref="Q74:Q75"/>
    <mergeCell ref="J71:J73"/>
    <mergeCell ref="K69:K70"/>
    <mergeCell ref="F4:F7"/>
    <mergeCell ref="E69:E70"/>
    <mergeCell ref="G66:G68"/>
    <mergeCell ref="J69:J70"/>
    <mergeCell ref="J40:J43"/>
    <mergeCell ref="H40:H43"/>
    <mergeCell ref="I40:I43"/>
    <mergeCell ref="E31:E34"/>
    <mergeCell ref="F31:F34"/>
    <mergeCell ref="E56:E57"/>
    <mergeCell ref="F56:F57"/>
    <mergeCell ref="H56:H57"/>
    <mergeCell ref="I8:I9"/>
    <mergeCell ref="H8:H9"/>
    <mergeCell ref="E44:E45"/>
    <mergeCell ref="I50:I52"/>
    <mergeCell ref="H59:H61"/>
    <mergeCell ref="D8:D9"/>
    <mergeCell ref="K66:K68"/>
    <mergeCell ref="E8:E9"/>
    <mergeCell ref="E48:E49"/>
    <mergeCell ref="D69:D70"/>
    <mergeCell ref="F8:F9"/>
    <mergeCell ref="J37:J38"/>
    <mergeCell ref="F48:F49"/>
    <mergeCell ref="H48:H49"/>
    <mergeCell ref="I48:I49"/>
    <mergeCell ref="J48:J49"/>
    <mergeCell ref="D56:D57"/>
    <mergeCell ref="D44:D45"/>
    <mergeCell ref="D12:D15"/>
    <mergeCell ref="J53:J55"/>
    <mergeCell ref="I64:I65"/>
    <mergeCell ref="J64:J65"/>
    <mergeCell ref="J50:J52"/>
    <mergeCell ref="E64:E65"/>
    <mergeCell ref="F64:F65"/>
    <mergeCell ref="I56:I57"/>
    <mergeCell ref="H2:I2"/>
    <mergeCell ref="H12:H15"/>
    <mergeCell ref="I12:I15"/>
    <mergeCell ref="K4:K6"/>
    <mergeCell ref="J31:J34"/>
    <mergeCell ref="G4:G6"/>
    <mergeCell ref="H66:H68"/>
    <mergeCell ref="H31:H34"/>
    <mergeCell ref="I59:I61"/>
    <mergeCell ref="J59:J61"/>
    <mergeCell ref="I31:I34"/>
    <mergeCell ref="H4:H7"/>
    <mergeCell ref="I4:I7"/>
    <mergeCell ref="J4:J7"/>
    <mergeCell ref="H62:H63"/>
    <mergeCell ref="I62:I63"/>
    <mergeCell ref="J62:J63"/>
    <mergeCell ref="I66:I68"/>
    <mergeCell ref="J66:J68"/>
    <mergeCell ref="I44:I45"/>
    <mergeCell ref="J44:J45"/>
    <mergeCell ref="J56:J57"/>
    <mergeCell ref="H44:H45"/>
    <mergeCell ref="H64:H65"/>
    <mergeCell ref="A46:A47"/>
    <mergeCell ref="B46:B47"/>
    <mergeCell ref="C46:C47"/>
    <mergeCell ref="D46:D47"/>
    <mergeCell ref="E46:E47"/>
    <mergeCell ref="F46:F47"/>
    <mergeCell ref="H46:H47"/>
    <mergeCell ref="I46:I47"/>
    <mergeCell ref="J46:J47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3" fitToHeight="0" orientation="portrait" r:id="rId1"/>
  <headerFooter alignWithMargins="0">
    <oddFooter>&amp;C&amp;P/&amp;Nページ</oddFooter>
  </headerFooter>
  <rowBreaks count="3" manualBreakCount="3">
    <brk id="36" max="17" man="1"/>
    <brk id="70" max="17" man="1"/>
    <brk id="103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3"/>
  <sheetViews>
    <sheetView view="pageBreakPreview" zoomScaleNormal="100" zoomScaleSheetLayoutView="100" workbookViewId="0">
      <selection activeCell="A5" sqref="A5:XFD5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1136</v>
      </c>
      <c r="B1" s="388"/>
      <c r="C1" s="388"/>
      <c r="D1" s="388"/>
      <c r="E1" s="388"/>
      <c r="G1" s="21"/>
      <c r="K1" s="205" t="s">
        <v>2224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3">
        <f t="shared" ref="A3:A12" si="0">ROW()-2</f>
        <v>1</v>
      </c>
      <c r="B3" s="99" t="str">
        <f>G3</f>
        <v>鹿屋市</v>
      </c>
      <c r="C3" s="100">
        <v>4630301069</v>
      </c>
      <c r="D3" s="101" t="s">
        <v>916</v>
      </c>
      <c r="E3" s="74" t="s">
        <v>917</v>
      </c>
      <c r="F3" s="75" t="s">
        <v>1064</v>
      </c>
      <c r="G3" s="76" t="s">
        <v>401</v>
      </c>
      <c r="H3" s="74" t="s">
        <v>918</v>
      </c>
      <c r="I3" s="96" t="s">
        <v>919</v>
      </c>
      <c r="J3" s="96" t="s">
        <v>920</v>
      </c>
      <c r="K3" s="18" t="s">
        <v>141</v>
      </c>
    </row>
    <row r="4" spans="1:11" ht="39.9" customHeight="1" x14ac:dyDescent="0.2">
      <c r="A4" s="3">
        <f t="shared" si="0"/>
        <v>2</v>
      </c>
      <c r="B4" s="99" t="str">
        <f t="shared" ref="B4:B12" si="1">G4</f>
        <v>鹿屋市</v>
      </c>
      <c r="C4" s="100">
        <v>4630301184</v>
      </c>
      <c r="D4" s="101" t="s">
        <v>1192</v>
      </c>
      <c r="E4" s="74" t="s">
        <v>1416</v>
      </c>
      <c r="F4" s="75" t="s">
        <v>943</v>
      </c>
      <c r="G4" s="76" t="s">
        <v>401</v>
      </c>
      <c r="H4" s="74" t="s">
        <v>1417</v>
      </c>
      <c r="I4" s="96" t="s">
        <v>396</v>
      </c>
      <c r="J4" s="96" t="s">
        <v>397</v>
      </c>
      <c r="K4" s="18" t="s">
        <v>141</v>
      </c>
    </row>
    <row r="5" spans="1:11" ht="39.9" customHeight="1" x14ac:dyDescent="0.2">
      <c r="A5" s="3">
        <f t="shared" si="0"/>
        <v>3</v>
      </c>
      <c r="B5" s="373" t="s">
        <v>2226</v>
      </c>
      <c r="C5" s="374">
        <v>4630301358</v>
      </c>
      <c r="D5" s="375" t="s">
        <v>2227</v>
      </c>
      <c r="E5" s="348" t="s">
        <v>2228</v>
      </c>
      <c r="F5" s="376" t="s">
        <v>2233</v>
      </c>
      <c r="G5" s="377" t="str">
        <f>B5</f>
        <v>鹿屋市</v>
      </c>
      <c r="H5" s="348" t="s">
        <v>2229</v>
      </c>
      <c r="I5" s="378" t="s">
        <v>2230</v>
      </c>
      <c r="J5" s="378" t="s">
        <v>2231</v>
      </c>
      <c r="K5" s="289" t="s">
        <v>2232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3" t="s">
        <v>365</v>
      </c>
      <c r="D6" s="14" t="s">
        <v>91</v>
      </c>
      <c r="E6" s="1" t="s">
        <v>370</v>
      </c>
      <c r="F6" s="15" t="s">
        <v>464</v>
      </c>
      <c r="G6" s="16" t="s">
        <v>37</v>
      </c>
      <c r="H6" s="1" t="s">
        <v>126</v>
      </c>
      <c r="I6" s="17" t="s">
        <v>372</v>
      </c>
      <c r="J6" s="17" t="s">
        <v>373</v>
      </c>
      <c r="K6" s="18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 t="s">
        <v>364</v>
      </c>
      <c r="D7" s="14" t="s">
        <v>165</v>
      </c>
      <c r="E7" s="1" t="s">
        <v>1266</v>
      </c>
      <c r="F7" s="15" t="s">
        <v>1071</v>
      </c>
      <c r="G7" s="16" t="s">
        <v>37</v>
      </c>
      <c r="H7" s="1" t="s">
        <v>193</v>
      </c>
      <c r="I7" s="17" t="s">
        <v>215</v>
      </c>
      <c r="J7" s="17" t="s">
        <v>216</v>
      </c>
      <c r="K7" s="18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167</v>
      </c>
      <c r="E8" s="1" t="s">
        <v>1267</v>
      </c>
      <c r="F8" s="15" t="s">
        <v>460</v>
      </c>
      <c r="G8" s="16" t="s">
        <v>37</v>
      </c>
      <c r="H8" s="1" t="s">
        <v>194</v>
      </c>
      <c r="I8" s="17" t="s">
        <v>46</v>
      </c>
      <c r="J8" s="17" t="s">
        <v>47</v>
      </c>
      <c r="K8" s="18" t="s">
        <v>141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 t="s">
        <v>363</v>
      </c>
      <c r="D9" s="14" t="s">
        <v>1255</v>
      </c>
      <c r="E9" s="1" t="s">
        <v>1268</v>
      </c>
      <c r="F9" s="15" t="s">
        <v>462</v>
      </c>
      <c r="G9" s="16" t="s">
        <v>37</v>
      </c>
      <c r="H9" s="1" t="s">
        <v>371</v>
      </c>
      <c r="I9" s="17" t="s">
        <v>307</v>
      </c>
      <c r="J9" s="17" t="s">
        <v>308</v>
      </c>
      <c r="K9" s="18" t="s">
        <v>141</v>
      </c>
    </row>
    <row r="10" spans="1:11" ht="39.9" customHeight="1" x14ac:dyDescent="0.2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416</v>
      </c>
      <c r="E10" s="1" t="s">
        <v>417</v>
      </c>
      <c r="F10" s="15" t="s">
        <v>1071</v>
      </c>
      <c r="G10" s="16" t="s">
        <v>37</v>
      </c>
      <c r="H10" s="1" t="s">
        <v>418</v>
      </c>
      <c r="I10" s="17" t="s">
        <v>441</v>
      </c>
      <c r="J10" s="17" t="s">
        <v>441</v>
      </c>
      <c r="K10" s="18" t="s">
        <v>141</v>
      </c>
    </row>
    <row r="11" spans="1:11" ht="39.9" customHeight="1" x14ac:dyDescent="0.2">
      <c r="A11" s="3">
        <f t="shared" si="0"/>
        <v>9</v>
      </c>
      <c r="B11" s="99" t="str">
        <f t="shared" si="1"/>
        <v>志布志市</v>
      </c>
      <c r="C11" s="13" t="s">
        <v>366</v>
      </c>
      <c r="D11" s="14" t="s">
        <v>94</v>
      </c>
      <c r="E11" s="1" t="s">
        <v>828</v>
      </c>
      <c r="F11" s="75" t="s">
        <v>1377</v>
      </c>
      <c r="G11" s="76" t="s">
        <v>38</v>
      </c>
      <c r="H11" s="74" t="s">
        <v>1379</v>
      </c>
      <c r="I11" s="96" t="s">
        <v>1381</v>
      </c>
      <c r="J11" s="96" t="s">
        <v>1383</v>
      </c>
      <c r="K11" s="18" t="s">
        <v>141</v>
      </c>
    </row>
    <row r="12" spans="1:11" ht="39.9" customHeight="1" thickBot="1" x14ac:dyDescent="0.25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168</v>
      </c>
      <c r="E12" s="151" t="s">
        <v>591</v>
      </c>
      <c r="F12" s="111" t="s">
        <v>468</v>
      </c>
      <c r="G12" s="146" t="s">
        <v>39</v>
      </c>
      <c r="H12" s="110" t="s">
        <v>196</v>
      </c>
      <c r="I12" s="112" t="s">
        <v>442</v>
      </c>
      <c r="J12" s="112" t="s">
        <v>443</v>
      </c>
      <c r="K12" s="142" t="s">
        <v>141</v>
      </c>
    </row>
    <row r="13" spans="1:11" x14ac:dyDescent="0.2">
      <c r="B13" s="23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view="pageBreakPreview" topLeftCell="C25" zoomScaleNormal="100" zoomScaleSheetLayoutView="100" workbookViewId="0">
      <selection activeCell="F29" sqref="F29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1120</v>
      </c>
      <c r="B1" s="388"/>
      <c r="C1" s="388"/>
      <c r="D1" s="388"/>
      <c r="K1" s="205" t="s">
        <v>2224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1602</v>
      </c>
      <c r="E3" s="197" t="s">
        <v>1617</v>
      </c>
      <c r="F3" s="67" t="s">
        <v>450</v>
      </c>
      <c r="G3" s="68" t="s">
        <v>35</v>
      </c>
      <c r="H3" s="197" t="s">
        <v>1044</v>
      </c>
      <c r="I3" s="69" t="s">
        <v>2</v>
      </c>
      <c r="J3" s="69" t="s">
        <v>3</v>
      </c>
      <c r="K3" s="102" t="s">
        <v>141</v>
      </c>
    </row>
    <row r="4" spans="1:11" ht="39.9" customHeight="1" x14ac:dyDescent="0.2">
      <c r="A4" s="20">
        <f t="shared" ref="A4:A32" si="0">ROW()-2</f>
        <v>2</v>
      </c>
      <c r="B4" s="99" t="str">
        <f>G4</f>
        <v>鹿屋市</v>
      </c>
      <c r="C4" s="100">
        <v>4610300057</v>
      </c>
      <c r="D4" s="101" t="s">
        <v>79</v>
      </c>
      <c r="E4" s="74" t="s">
        <v>101</v>
      </c>
      <c r="F4" s="75" t="s">
        <v>451</v>
      </c>
      <c r="G4" s="76" t="s">
        <v>35</v>
      </c>
      <c r="H4" s="74" t="s">
        <v>480</v>
      </c>
      <c r="I4" s="96" t="s">
        <v>7</v>
      </c>
      <c r="J4" s="96" t="s">
        <v>8</v>
      </c>
      <c r="K4" s="102" t="s">
        <v>141</v>
      </c>
    </row>
    <row r="5" spans="1:11" ht="39.9" customHeight="1" x14ac:dyDescent="0.2">
      <c r="A5" s="20">
        <f t="shared" si="0"/>
        <v>3</v>
      </c>
      <c r="B5" s="99" t="str">
        <f t="shared" ref="B5:B32" si="1">G5</f>
        <v>鹿屋市</v>
      </c>
      <c r="C5" s="100" t="s">
        <v>56</v>
      </c>
      <c r="D5" s="101" t="s">
        <v>80</v>
      </c>
      <c r="E5" s="74" t="s">
        <v>2213</v>
      </c>
      <c r="F5" s="75" t="s">
        <v>452</v>
      </c>
      <c r="G5" s="76" t="s">
        <v>35</v>
      </c>
      <c r="H5" s="74" t="s">
        <v>2212</v>
      </c>
      <c r="I5" s="96" t="s">
        <v>0</v>
      </c>
      <c r="J5" s="96" t="s">
        <v>2211</v>
      </c>
      <c r="K5" s="102" t="s">
        <v>141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57</v>
      </c>
      <c r="D6" s="101" t="s">
        <v>81</v>
      </c>
      <c r="E6" s="74" t="s">
        <v>102</v>
      </c>
      <c r="F6" s="75" t="s">
        <v>452</v>
      </c>
      <c r="G6" s="76" t="s">
        <v>35</v>
      </c>
      <c r="H6" s="74" t="s">
        <v>118</v>
      </c>
      <c r="I6" s="96" t="s">
        <v>1</v>
      </c>
      <c r="J6" s="96" t="s">
        <v>1</v>
      </c>
      <c r="K6" s="102" t="s">
        <v>141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58</v>
      </c>
      <c r="D7" s="101" t="s">
        <v>82</v>
      </c>
      <c r="E7" s="74" t="s">
        <v>11</v>
      </c>
      <c r="F7" s="75" t="s">
        <v>405</v>
      </c>
      <c r="G7" s="76" t="s">
        <v>35</v>
      </c>
      <c r="H7" s="74" t="s">
        <v>729</v>
      </c>
      <c r="I7" s="96" t="s">
        <v>12</v>
      </c>
      <c r="J7" s="96" t="s">
        <v>379</v>
      </c>
      <c r="K7" s="102" t="s">
        <v>141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1356</v>
      </c>
      <c r="E8" s="74" t="s">
        <v>1357</v>
      </c>
      <c r="F8" s="75" t="s">
        <v>459</v>
      </c>
      <c r="G8" s="76" t="s">
        <v>35</v>
      </c>
      <c r="H8" s="74" t="s">
        <v>2034</v>
      </c>
      <c r="I8" s="96" t="s">
        <v>1360</v>
      </c>
      <c r="J8" s="96" t="s">
        <v>52</v>
      </c>
      <c r="K8" s="102" t="s">
        <v>141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60</v>
      </c>
      <c r="D9" s="101" t="s">
        <v>83</v>
      </c>
      <c r="E9" s="74" t="s">
        <v>103</v>
      </c>
      <c r="F9" s="75" t="s">
        <v>453</v>
      </c>
      <c r="G9" s="76" t="s">
        <v>35</v>
      </c>
      <c r="H9" s="74" t="s">
        <v>119</v>
      </c>
      <c r="I9" s="96" t="s">
        <v>9</v>
      </c>
      <c r="J9" s="96" t="s">
        <v>10</v>
      </c>
      <c r="K9" s="102" t="s">
        <v>141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61</v>
      </c>
      <c r="D10" s="101" t="s">
        <v>84</v>
      </c>
      <c r="E10" s="74" t="s">
        <v>104</v>
      </c>
      <c r="F10" s="75" t="s">
        <v>454</v>
      </c>
      <c r="G10" s="76" t="s">
        <v>35</v>
      </c>
      <c r="H10" s="74" t="s">
        <v>120</v>
      </c>
      <c r="I10" s="96" t="s">
        <v>133</v>
      </c>
      <c r="J10" s="96" t="s">
        <v>134</v>
      </c>
      <c r="K10" s="102" t="s">
        <v>141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62</v>
      </c>
      <c r="D11" s="101" t="s">
        <v>85</v>
      </c>
      <c r="E11" s="74" t="s">
        <v>4</v>
      </c>
      <c r="F11" s="75" t="s">
        <v>455</v>
      </c>
      <c r="G11" s="76" t="s">
        <v>35</v>
      </c>
      <c r="H11" s="74" t="s">
        <v>481</v>
      </c>
      <c r="I11" s="96" t="s">
        <v>5</v>
      </c>
      <c r="J11" s="96" t="s">
        <v>6</v>
      </c>
      <c r="K11" s="102" t="s">
        <v>141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402</v>
      </c>
      <c r="E12" s="74" t="s">
        <v>472</v>
      </c>
      <c r="F12" s="75" t="s">
        <v>473</v>
      </c>
      <c r="G12" s="76" t="s">
        <v>401</v>
      </c>
      <c r="H12" s="74" t="s">
        <v>403</v>
      </c>
      <c r="I12" s="96" t="s">
        <v>474</v>
      </c>
      <c r="J12" s="96" t="s">
        <v>475</v>
      </c>
      <c r="K12" s="102" t="s">
        <v>141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585</v>
      </c>
      <c r="E13" s="74" t="s">
        <v>586</v>
      </c>
      <c r="F13" s="75" t="s">
        <v>524</v>
      </c>
      <c r="G13" s="76" t="s">
        <v>401</v>
      </c>
      <c r="H13" s="74" t="s">
        <v>587</v>
      </c>
      <c r="I13" s="96" t="s">
        <v>588</v>
      </c>
      <c r="J13" s="96" t="s">
        <v>590</v>
      </c>
      <c r="K13" s="102" t="s">
        <v>141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313</v>
      </c>
      <c r="D14" s="101" t="s">
        <v>314</v>
      </c>
      <c r="E14" s="74" t="s">
        <v>1209</v>
      </c>
      <c r="F14" s="75">
        <v>8930026</v>
      </c>
      <c r="G14" s="76" t="s">
        <v>35</v>
      </c>
      <c r="H14" s="74" t="s">
        <v>562</v>
      </c>
      <c r="I14" s="96" t="s">
        <v>337</v>
      </c>
      <c r="J14" s="96" t="s">
        <v>338</v>
      </c>
      <c r="K14" s="102" t="s">
        <v>141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867</v>
      </c>
      <c r="E15" s="74" t="s">
        <v>868</v>
      </c>
      <c r="F15" s="75" t="s">
        <v>452</v>
      </c>
      <c r="G15" s="76" t="s">
        <v>401</v>
      </c>
      <c r="H15" s="74" t="s">
        <v>869</v>
      </c>
      <c r="I15" s="96" t="s">
        <v>875</v>
      </c>
      <c r="J15" s="96" t="s">
        <v>876</v>
      </c>
      <c r="K15" s="102" t="s">
        <v>141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1181</v>
      </c>
      <c r="E16" s="74" t="s">
        <v>1180</v>
      </c>
      <c r="F16" s="75" t="s">
        <v>478</v>
      </c>
      <c r="G16" s="76" t="s">
        <v>401</v>
      </c>
      <c r="H16" s="74" t="s">
        <v>1429</v>
      </c>
      <c r="I16" s="96" t="s">
        <v>1182</v>
      </c>
      <c r="J16" s="96" t="s">
        <v>1183</v>
      </c>
      <c r="K16" s="102" t="s">
        <v>141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80</v>
      </c>
      <c r="E17" s="74" t="s">
        <v>1214</v>
      </c>
      <c r="F17" s="75" t="s">
        <v>943</v>
      </c>
      <c r="G17" s="76" t="s">
        <v>401</v>
      </c>
      <c r="H17" s="74" t="s">
        <v>1215</v>
      </c>
      <c r="I17" s="96" t="s">
        <v>1216</v>
      </c>
      <c r="J17" s="96" t="s">
        <v>1217</v>
      </c>
      <c r="K17" s="102" t="s">
        <v>141</v>
      </c>
    </row>
    <row r="18" spans="1:11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63</v>
      </c>
      <c r="D18" s="101" t="s">
        <v>87</v>
      </c>
      <c r="E18" s="74" t="s">
        <v>105</v>
      </c>
      <c r="F18" s="75" t="s">
        <v>476</v>
      </c>
      <c r="G18" s="76" t="s">
        <v>36</v>
      </c>
      <c r="H18" s="74" t="s">
        <v>121</v>
      </c>
      <c r="I18" s="96" t="s">
        <v>13</v>
      </c>
      <c r="J18" s="96" t="s">
        <v>14</v>
      </c>
      <c r="K18" s="102" t="s">
        <v>141</v>
      </c>
    </row>
    <row r="19" spans="1:11" ht="39.9" customHeight="1" x14ac:dyDescent="0.2">
      <c r="A19" s="20">
        <f t="shared" si="0"/>
        <v>17</v>
      </c>
      <c r="B19" s="99" t="str">
        <f t="shared" si="1"/>
        <v>曽於市</v>
      </c>
      <c r="C19" s="100" t="s">
        <v>64</v>
      </c>
      <c r="D19" s="101" t="s">
        <v>88</v>
      </c>
      <c r="E19" s="74" t="s">
        <v>106</v>
      </c>
      <c r="F19" s="75" t="s">
        <v>460</v>
      </c>
      <c r="G19" s="76" t="s">
        <v>37</v>
      </c>
      <c r="H19" s="74" t="s">
        <v>122</v>
      </c>
      <c r="I19" s="96" t="s">
        <v>18</v>
      </c>
      <c r="J19" s="96" t="s">
        <v>19</v>
      </c>
      <c r="K19" s="102" t="s">
        <v>141</v>
      </c>
    </row>
    <row r="20" spans="1:11" ht="39.9" customHeight="1" x14ac:dyDescent="0.2">
      <c r="A20" s="20">
        <f t="shared" si="0"/>
        <v>18</v>
      </c>
      <c r="B20" s="99" t="str">
        <f t="shared" si="1"/>
        <v>曽於市</v>
      </c>
      <c r="C20" s="100" t="s">
        <v>65</v>
      </c>
      <c r="D20" s="101" t="s">
        <v>89</v>
      </c>
      <c r="E20" s="74" t="s">
        <v>1752</v>
      </c>
      <c r="F20" s="75" t="s">
        <v>461</v>
      </c>
      <c r="G20" s="76" t="s">
        <v>37</v>
      </c>
      <c r="H20" s="74" t="s">
        <v>123</v>
      </c>
      <c r="I20" s="96" t="s">
        <v>15</v>
      </c>
      <c r="J20" s="96" t="s">
        <v>16</v>
      </c>
      <c r="K20" s="102" t="s">
        <v>141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100" t="s">
        <v>66</v>
      </c>
      <c r="D21" s="101" t="s">
        <v>88</v>
      </c>
      <c r="E21" s="74" t="s">
        <v>17</v>
      </c>
      <c r="F21" s="75" t="s">
        <v>462</v>
      </c>
      <c r="G21" s="76" t="s">
        <v>37</v>
      </c>
      <c r="H21" s="74" t="s">
        <v>124</v>
      </c>
      <c r="I21" s="96" t="s">
        <v>482</v>
      </c>
      <c r="J21" s="96" t="s">
        <v>483</v>
      </c>
      <c r="K21" s="102" t="s">
        <v>141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67</v>
      </c>
      <c r="D22" s="101" t="s">
        <v>90</v>
      </c>
      <c r="E22" s="74" t="s">
        <v>90</v>
      </c>
      <c r="F22" s="75" t="s">
        <v>463</v>
      </c>
      <c r="G22" s="76" t="s">
        <v>37</v>
      </c>
      <c r="H22" s="74" t="s">
        <v>125</v>
      </c>
      <c r="I22" s="96" t="s">
        <v>135</v>
      </c>
      <c r="J22" s="96" t="s">
        <v>484</v>
      </c>
      <c r="K22" s="102" t="s">
        <v>141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68</v>
      </c>
      <c r="D23" s="101" t="s">
        <v>91</v>
      </c>
      <c r="E23" s="74" t="s">
        <v>20</v>
      </c>
      <c r="F23" s="75" t="s">
        <v>464</v>
      </c>
      <c r="G23" s="76" t="s">
        <v>37</v>
      </c>
      <c r="H23" s="74" t="s">
        <v>126</v>
      </c>
      <c r="I23" s="96" t="s">
        <v>485</v>
      </c>
      <c r="J23" s="96" t="s">
        <v>486</v>
      </c>
      <c r="K23" s="102" t="s">
        <v>141</v>
      </c>
    </row>
    <row r="24" spans="1:11" ht="39.9" customHeight="1" x14ac:dyDescent="0.2">
      <c r="A24" s="20">
        <f t="shared" si="0"/>
        <v>22</v>
      </c>
      <c r="B24" s="99" t="str">
        <f t="shared" si="1"/>
        <v>志布志市</v>
      </c>
      <c r="C24" s="100" t="s">
        <v>69</v>
      </c>
      <c r="D24" s="101" t="s">
        <v>92</v>
      </c>
      <c r="E24" s="74" t="s">
        <v>107</v>
      </c>
      <c r="F24" s="75" t="s">
        <v>466</v>
      </c>
      <c r="G24" s="76" t="s">
        <v>38</v>
      </c>
      <c r="H24" s="74" t="s">
        <v>127</v>
      </c>
      <c r="I24" s="96" t="s">
        <v>27</v>
      </c>
      <c r="J24" s="96" t="s">
        <v>28</v>
      </c>
      <c r="K24" s="102" t="s">
        <v>141</v>
      </c>
    </row>
    <row r="25" spans="1:11" ht="39.9" customHeight="1" x14ac:dyDescent="0.2">
      <c r="A25" s="20">
        <f t="shared" si="0"/>
        <v>23</v>
      </c>
      <c r="B25" s="99" t="str">
        <f t="shared" si="1"/>
        <v>志布志市</v>
      </c>
      <c r="C25" s="100" t="s">
        <v>70</v>
      </c>
      <c r="D25" s="101" t="s">
        <v>93</v>
      </c>
      <c r="E25" s="74" t="s">
        <v>487</v>
      </c>
      <c r="F25" s="75" t="s">
        <v>1017</v>
      </c>
      <c r="G25" s="76" t="s">
        <v>38</v>
      </c>
      <c r="H25" s="74" t="s">
        <v>1226</v>
      </c>
      <c r="I25" s="96" t="s">
        <v>890</v>
      </c>
      <c r="J25" s="96" t="s">
        <v>891</v>
      </c>
      <c r="K25" s="102" t="s">
        <v>141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100" t="s">
        <v>71</v>
      </c>
      <c r="D26" s="101" t="s">
        <v>94</v>
      </c>
      <c r="E26" s="74" t="s">
        <v>380</v>
      </c>
      <c r="F26" s="75" t="s">
        <v>467</v>
      </c>
      <c r="G26" s="76" t="s">
        <v>38</v>
      </c>
      <c r="H26" s="74" t="s">
        <v>488</v>
      </c>
      <c r="I26" s="96" t="s">
        <v>25</v>
      </c>
      <c r="J26" s="96" t="s">
        <v>26</v>
      </c>
      <c r="K26" s="102" t="s">
        <v>141</v>
      </c>
    </row>
    <row r="27" spans="1:11" ht="39.9" customHeight="1" x14ac:dyDescent="0.2">
      <c r="A27" s="20">
        <f t="shared" si="0"/>
        <v>25</v>
      </c>
      <c r="B27" s="99" t="str">
        <f t="shared" si="1"/>
        <v>大崎町</v>
      </c>
      <c r="C27" s="100" t="s">
        <v>72</v>
      </c>
      <c r="D27" s="101" t="s">
        <v>95</v>
      </c>
      <c r="E27" s="74" t="s">
        <v>29</v>
      </c>
      <c r="F27" s="75" t="s">
        <v>468</v>
      </c>
      <c r="G27" s="76" t="s">
        <v>39</v>
      </c>
      <c r="H27" s="74" t="s">
        <v>129</v>
      </c>
      <c r="I27" s="96" t="s">
        <v>381</v>
      </c>
      <c r="J27" s="96" t="s">
        <v>382</v>
      </c>
      <c r="K27" s="102" t="s">
        <v>141</v>
      </c>
    </row>
    <row r="28" spans="1:11" ht="39.9" customHeight="1" x14ac:dyDescent="0.2">
      <c r="A28" s="20">
        <f t="shared" si="0"/>
        <v>26</v>
      </c>
      <c r="B28" s="99" t="str">
        <f t="shared" si="1"/>
        <v>錦江町</v>
      </c>
      <c r="C28" s="100" t="s">
        <v>75</v>
      </c>
      <c r="D28" s="101" t="s">
        <v>97</v>
      </c>
      <c r="E28" s="74" t="s">
        <v>109</v>
      </c>
      <c r="F28" s="75" t="s">
        <v>1213</v>
      </c>
      <c r="G28" s="76" t="s">
        <v>41</v>
      </c>
      <c r="H28" s="74" t="s">
        <v>798</v>
      </c>
      <c r="I28" s="96" t="s">
        <v>30</v>
      </c>
      <c r="J28" s="96" t="s">
        <v>31</v>
      </c>
      <c r="K28" s="18" t="s">
        <v>141</v>
      </c>
    </row>
    <row r="29" spans="1:11" ht="39.9" customHeight="1" x14ac:dyDescent="0.2">
      <c r="A29" s="20">
        <f t="shared" si="0"/>
        <v>27</v>
      </c>
      <c r="B29" s="99" t="str">
        <f t="shared" si="1"/>
        <v>南大隅町</v>
      </c>
      <c r="C29" s="100" t="s">
        <v>76</v>
      </c>
      <c r="D29" s="101" t="s">
        <v>98</v>
      </c>
      <c r="E29" s="74" t="s">
        <v>110</v>
      </c>
      <c r="F29" s="75" t="s">
        <v>457</v>
      </c>
      <c r="G29" s="76" t="s">
        <v>42</v>
      </c>
      <c r="H29" s="74" t="s">
        <v>132</v>
      </c>
      <c r="I29" s="96" t="s">
        <v>32</v>
      </c>
      <c r="J29" s="96" t="s">
        <v>33</v>
      </c>
      <c r="K29" s="18" t="s">
        <v>141</v>
      </c>
    </row>
    <row r="30" spans="1:11" ht="39.9" customHeight="1" x14ac:dyDescent="0.2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744</v>
      </c>
      <c r="E30" s="74" t="s">
        <v>745</v>
      </c>
      <c r="F30" s="75" t="s">
        <v>746</v>
      </c>
      <c r="G30" s="76" t="s">
        <v>743</v>
      </c>
      <c r="H30" s="74" t="s">
        <v>747</v>
      </c>
      <c r="I30" s="96" t="s">
        <v>748</v>
      </c>
      <c r="J30" s="96" t="s">
        <v>749</v>
      </c>
      <c r="K30" s="18" t="s">
        <v>141</v>
      </c>
    </row>
    <row r="31" spans="1:11" ht="39.9" customHeight="1" x14ac:dyDescent="0.2">
      <c r="A31" s="20">
        <f t="shared" si="0"/>
        <v>29</v>
      </c>
      <c r="B31" s="99" t="str">
        <f t="shared" si="1"/>
        <v>肝付町</v>
      </c>
      <c r="C31" s="100" t="s">
        <v>78</v>
      </c>
      <c r="D31" s="101" t="s">
        <v>100</v>
      </c>
      <c r="E31" s="74" t="s">
        <v>2200</v>
      </c>
      <c r="F31" s="75" t="s">
        <v>469</v>
      </c>
      <c r="G31" s="76" t="s">
        <v>43</v>
      </c>
      <c r="H31" s="74" t="s">
        <v>889</v>
      </c>
      <c r="I31" s="96" t="s">
        <v>1056</v>
      </c>
      <c r="J31" s="96" t="s">
        <v>1057</v>
      </c>
      <c r="K31" s="18" t="s">
        <v>141</v>
      </c>
    </row>
    <row r="32" spans="1:11" ht="39.9" customHeight="1" thickBot="1" x14ac:dyDescent="0.25">
      <c r="A32" s="20">
        <f t="shared" si="0"/>
        <v>30</v>
      </c>
      <c r="B32" s="254" t="str">
        <f t="shared" si="1"/>
        <v>肝付町</v>
      </c>
      <c r="C32" s="154">
        <v>4613015322</v>
      </c>
      <c r="D32" s="155" t="s">
        <v>1201</v>
      </c>
      <c r="E32" s="156" t="s">
        <v>1202</v>
      </c>
      <c r="F32" s="157" t="s">
        <v>1199</v>
      </c>
      <c r="G32" s="158" t="s">
        <v>43</v>
      </c>
      <c r="H32" s="156" t="s">
        <v>1200</v>
      </c>
      <c r="I32" s="159" t="s">
        <v>1203</v>
      </c>
      <c r="J32" s="159" t="s">
        <v>1204</v>
      </c>
      <c r="K32" s="173" t="s">
        <v>141</v>
      </c>
    </row>
    <row r="33" spans="2:2" x14ac:dyDescent="0.2">
      <c r="B33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18:C20 C4:C11 C14 C28:C29 C31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2"/>
  <sheetViews>
    <sheetView view="pageBreakPreview" zoomScaleNormal="100" zoomScaleSheetLayoutView="100" workbookViewId="0">
      <selection activeCell="A5" sqref="A5:XFD5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1137</v>
      </c>
      <c r="B1" s="388"/>
      <c r="C1" s="388"/>
      <c r="D1" s="388"/>
      <c r="E1" s="388"/>
      <c r="G1" s="21"/>
      <c r="K1" s="205" t="s">
        <v>2224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3">
        <f t="shared" ref="A3:A12" si="0">ROW()-2</f>
        <v>1</v>
      </c>
      <c r="B3" s="99" t="str">
        <f>G3</f>
        <v>鹿屋市</v>
      </c>
      <c r="C3" s="100">
        <f>'19-地域相談支援（地域移行）'!C3</f>
        <v>4630301069</v>
      </c>
      <c r="D3" s="101" t="str">
        <f>'19-地域相談支援（地域移行）'!D3</f>
        <v>社会福祉法人愛光会</v>
      </c>
      <c r="E3" s="74" t="str">
        <f>'19-地域相談支援（地域移行）'!E3</f>
        <v>福祉総合相談支援センター　あい</v>
      </c>
      <c r="F3" s="75" t="s">
        <v>1064</v>
      </c>
      <c r="G3" s="76" t="str">
        <f>'19-地域相談支援（地域移行）'!G3</f>
        <v>鹿屋市</v>
      </c>
      <c r="H3" s="74" t="str">
        <f>'19-地域相談支援（地域移行）'!H3</f>
        <v>海道町729番地６</v>
      </c>
      <c r="I3" s="96" t="str">
        <f>'19-地域相談支援（地域移行）'!I3</f>
        <v>0994-46-2811</v>
      </c>
      <c r="J3" s="96" t="str">
        <f>'19-地域相談支援（地域移行）'!J3</f>
        <v>0994-46-2818</v>
      </c>
      <c r="K3" s="18" t="str">
        <f>'19-地域相談支援（地域移行）'!K3</f>
        <v>提供中</v>
      </c>
    </row>
    <row r="4" spans="1:11" ht="39.9" customHeight="1" x14ac:dyDescent="0.2">
      <c r="A4" s="3">
        <f t="shared" si="0"/>
        <v>2</v>
      </c>
      <c r="B4" s="99" t="str">
        <f t="shared" ref="B4:B12" si="1">G4</f>
        <v>鹿屋市</v>
      </c>
      <c r="C4" s="100">
        <f>'19-地域相談支援（地域移行）'!C4</f>
        <v>4630301184</v>
      </c>
      <c r="D4" s="101" t="str">
        <f>'19-地域相談支援（地域移行）'!D4</f>
        <v>株式会社ヴィレッジ</v>
      </c>
      <c r="E4" s="74" t="str">
        <f>'19-地域相談支援（地域移行）'!E4</f>
        <v>複合型障がい施設　相談支援事業所未里</v>
      </c>
      <c r="F4" s="75" t="s">
        <v>943</v>
      </c>
      <c r="G4" s="76" t="str">
        <f>'19-地域相談支援（地域移行）'!G4</f>
        <v>鹿屋市</v>
      </c>
      <c r="H4" s="74" t="str">
        <f>'19-地域相談支援（地域移行）'!H4</f>
        <v>西原二丁目34番21号</v>
      </c>
      <c r="I4" s="96" t="str">
        <f>'19-地域相談支援（地域移行）'!I4</f>
        <v>0994-45-5400</v>
      </c>
      <c r="J4" s="96" t="str">
        <f>'19-地域相談支援（地域移行）'!J4</f>
        <v>0994-45-5411</v>
      </c>
      <c r="K4" s="98" t="str">
        <f>'19-地域相談支援（地域移行）'!K4</f>
        <v>提供中</v>
      </c>
    </row>
    <row r="5" spans="1:11" ht="39.9" customHeight="1" x14ac:dyDescent="0.2">
      <c r="A5" s="3">
        <f t="shared" si="0"/>
        <v>3</v>
      </c>
      <c r="B5" s="373" t="s">
        <v>2226</v>
      </c>
      <c r="C5" s="374">
        <v>4630301358</v>
      </c>
      <c r="D5" s="375" t="s">
        <v>2227</v>
      </c>
      <c r="E5" s="348" t="s">
        <v>2228</v>
      </c>
      <c r="F5" s="376" t="s">
        <v>2233</v>
      </c>
      <c r="G5" s="377" t="str">
        <f>B5</f>
        <v>鹿屋市</v>
      </c>
      <c r="H5" s="348" t="s">
        <v>2229</v>
      </c>
      <c r="I5" s="378" t="s">
        <v>2230</v>
      </c>
      <c r="J5" s="378" t="s">
        <v>2231</v>
      </c>
      <c r="K5" s="289" t="s">
        <v>2232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464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1071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460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462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" customHeight="1" x14ac:dyDescent="0.2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1071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" customHeight="1" x14ac:dyDescent="0.2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467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" customHeight="1" thickBot="1" x14ac:dyDescent="0.25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468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4"/>
  <sheetViews>
    <sheetView view="pageBreakPreview" topLeftCell="A19" zoomScaleNormal="100" zoomScaleSheetLayoutView="100" workbookViewId="0">
      <selection activeCell="A24" sqref="A24:XFD24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1138</v>
      </c>
      <c r="B1" s="388"/>
      <c r="C1" s="388"/>
      <c r="D1" s="388"/>
      <c r="E1" s="388"/>
      <c r="G1" s="21"/>
      <c r="K1" s="205" t="s">
        <v>2224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3">
        <f>ROW(A1)</f>
        <v>1</v>
      </c>
      <c r="B3" s="99" t="str">
        <f>G3</f>
        <v>鹿屋市</v>
      </c>
      <c r="C3" s="100">
        <v>4630300566</v>
      </c>
      <c r="D3" s="101" t="s">
        <v>422</v>
      </c>
      <c r="E3" s="74" t="s">
        <v>917</v>
      </c>
      <c r="F3" s="75" t="s">
        <v>1064</v>
      </c>
      <c r="G3" s="76" t="s">
        <v>401</v>
      </c>
      <c r="H3" s="74" t="s">
        <v>918</v>
      </c>
      <c r="I3" s="96" t="s">
        <v>930</v>
      </c>
      <c r="J3" s="96" t="s">
        <v>931</v>
      </c>
      <c r="K3" s="102" t="s">
        <v>141</v>
      </c>
    </row>
    <row r="4" spans="1:11" ht="39.9" customHeight="1" x14ac:dyDescent="0.2">
      <c r="A4" s="3">
        <f t="shared" ref="A4:A44" si="0">ROW(A2)</f>
        <v>2</v>
      </c>
      <c r="B4" s="99" t="str">
        <f>G4</f>
        <v>鹿屋市</v>
      </c>
      <c r="C4" s="100">
        <v>4630300590</v>
      </c>
      <c r="D4" s="101" t="s">
        <v>425</v>
      </c>
      <c r="E4" s="74" t="s">
        <v>423</v>
      </c>
      <c r="F4" s="75" t="s">
        <v>1062</v>
      </c>
      <c r="G4" s="76" t="s">
        <v>35</v>
      </c>
      <c r="H4" s="74" t="s">
        <v>424</v>
      </c>
      <c r="I4" s="96" t="s">
        <v>444</v>
      </c>
      <c r="J4" s="96" t="s">
        <v>445</v>
      </c>
      <c r="K4" s="102" t="s">
        <v>141</v>
      </c>
    </row>
    <row r="5" spans="1:11" ht="39.9" customHeight="1" x14ac:dyDescent="0.2">
      <c r="A5" s="3">
        <f t="shared" si="0"/>
        <v>3</v>
      </c>
      <c r="B5" s="99" t="str">
        <f t="shared" ref="B5:B43" si="1">G5</f>
        <v>鹿屋市</v>
      </c>
      <c r="C5" s="100">
        <v>4630300632</v>
      </c>
      <c r="D5" s="101" t="s">
        <v>170</v>
      </c>
      <c r="E5" s="74" t="s">
        <v>413</v>
      </c>
      <c r="F5" s="75" t="s">
        <v>453</v>
      </c>
      <c r="G5" s="76" t="s">
        <v>35</v>
      </c>
      <c r="H5" s="74" t="s">
        <v>414</v>
      </c>
      <c r="I5" s="96" t="s">
        <v>432</v>
      </c>
      <c r="J5" s="96" t="s">
        <v>433</v>
      </c>
      <c r="K5" s="102" t="s">
        <v>141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411</v>
      </c>
      <c r="E6" s="74" t="s">
        <v>1019</v>
      </c>
      <c r="F6" s="75" t="s">
        <v>478</v>
      </c>
      <c r="G6" s="76" t="s">
        <v>35</v>
      </c>
      <c r="H6" s="74" t="s">
        <v>1520</v>
      </c>
      <c r="I6" s="96" t="s">
        <v>1402</v>
      </c>
      <c r="J6" s="96" t="s">
        <v>1822</v>
      </c>
      <c r="K6" s="102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419</v>
      </c>
      <c r="E7" s="74" t="s">
        <v>420</v>
      </c>
      <c r="F7" s="75" t="s">
        <v>456</v>
      </c>
      <c r="G7" s="76" t="s">
        <v>35</v>
      </c>
      <c r="H7" s="74" t="s">
        <v>421</v>
      </c>
      <c r="I7" s="96" t="s">
        <v>446</v>
      </c>
      <c r="J7" s="96" t="s">
        <v>447</v>
      </c>
      <c r="K7" s="102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1603</v>
      </c>
      <c r="E8" s="74" t="s">
        <v>1615</v>
      </c>
      <c r="F8" s="75" t="s">
        <v>450</v>
      </c>
      <c r="G8" s="76" t="s">
        <v>35</v>
      </c>
      <c r="H8" s="74" t="s">
        <v>561</v>
      </c>
      <c r="I8" s="96" t="s">
        <v>406</v>
      </c>
      <c r="J8" s="96" t="s">
        <v>407</v>
      </c>
      <c r="K8" s="102" t="s">
        <v>141</v>
      </c>
    </row>
    <row r="9" spans="1:11" ht="39.9" customHeight="1" x14ac:dyDescent="0.2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921</v>
      </c>
      <c r="E9" s="74" t="s">
        <v>922</v>
      </c>
      <c r="F9" s="75" t="s">
        <v>450</v>
      </c>
      <c r="G9" s="76" t="s">
        <v>401</v>
      </c>
      <c r="H9" s="74" t="s">
        <v>1316</v>
      </c>
      <c r="I9" s="96" t="s">
        <v>923</v>
      </c>
      <c r="J9" s="96" t="s">
        <v>924</v>
      </c>
      <c r="K9" s="102" t="s">
        <v>141</v>
      </c>
    </row>
    <row r="10" spans="1:11" ht="39.9" customHeight="1" x14ac:dyDescent="0.2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1171</v>
      </c>
      <c r="E10" s="74" t="s">
        <v>1172</v>
      </c>
      <c r="F10" s="75" t="s">
        <v>730</v>
      </c>
      <c r="G10" s="76" t="s">
        <v>401</v>
      </c>
      <c r="H10" s="74" t="s">
        <v>1173</v>
      </c>
      <c r="I10" s="96" t="s">
        <v>490</v>
      </c>
      <c r="J10" s="96" t="s">
        <v>491</v>
      </c>
      <c r="K10" s="102" t="s">
        <v>141</v>
      </c>
    </row>
    <row r="11" spans="1:11" s="167" customFormat="1" ht="39.9" customHeight="1" x14ac:dyDescent="0.2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1418</v>
      </c>
      <c r="E11" s="74" t="s">
        <v>1419</v>
      </c>
      <c r="F11" s="75" t="s">
        <v>943</v>
      </c>
      <c r="G11" s="76" t="s">
        <v>35</v>
      </c>
      <c r="H11" s="74" t="s">
        <v>1420</v>
      </c>
      <c r="I11" s="96" t="s">
        <v>355</v>
      </c>
      <c r="J11" s="96" t="s">
        <v>356</v>
      </c>
      <c r="K11" s="102" t="s">
        <v>141</v>
      </c>
    </row>
    <row r="12" spans="1:11" s="167" customFormat="1" ht="39.9" customHeight="1" x14ac:dyDescent="0.2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1421</v>
      </c>
      <c r="E12" s="74" t="s">
        <v>1422</v>
      </c>
      <c r="F12" s="75" t="s">
        <v>1423</v>
      </c>
      <c r="G12" s="76" t="s">
        <v>401</v>
      </c>
      <c r="H12" s="74" t="s">
        <v>1361</v>
      </c>
      <c r="I12" s="96" t="s">
        <v>1495</v>
      </c>
      <c r="J12" s="96" t="s">
        <v>1496</v>
      </c>
      <c r="K12" s="102" t="s">
        <v>141</v>
      </c>
    </row>
    <row r="13" spans="1:11" s="167" customFormat="1" ht="39.9" customHeight="1" x14ac:dyDescent="0.2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1450</v>
      </c>
      <c r="E13" s="74" t="s">
        <v>1451</v>
      </c>
      <c r="F13" s="75" t="s">
        <v>950</v>
      </c>
      <c r="G13" s="76" t="s">
        <v>1452</v>
      </c>
      <c r="H13" s="74" t="s">
        <v>1453</v>
      </c>
      <c r="I13" s="96" t="s">
        <v>1454</v>
      </c>
      <c r="J13" s="96" t="s">
        <v>1455</v>
      </c>
      <c r="K13" s="102" t="s">
        <v>141</v>
      </c>
    </row>
    <row r="14" spans="1:11" s="167" customFormat="1" ht="39.9" customHeight="1" x14ac:dyDescent="0.2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1591</v>
      </c>
      <c r="E14" s="74" t="s">
        <v>1592</v>
      </c>
      <c r="F14" s="75" t="s">
        <v>478</v>
      </c>
      <c r="G14" s="76" t="s">
        <v>401</v>
      </c>
      <c r="H14" s="74" t="s">
        <v>1593</v>
      </c>
      <c r="I14" s="96" t="s">
        <v>1599</v>
      </c>
      <c r="J14" s="96" t="s">
        <v>1433</v>
      </c>
      <c r="K14" s="102" t="s">
        <v>141</v>
      </c>
    </row>
    <row r="15" spans="1:11" s="167" customFormat="1" ht="39.9" customHeight="1" x14ac:dyDescent="0.2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1594</v>
      </c>
      <c r="E15" s="74" t="s">
        <v>1595</v>
      </c>
      <c r="F15" s="75" t="s">
        <v>1275</v>
      </c>
      <c r="G15" s="76" t="s">
        <v>401</v>
      </c>
      <c r="H15" s="74" t="s">
        <v>2051</v>
      </c>
      <c r="I15" s="96" t="s">
        <v>1370</v>
      </c>
      <c r="J15" s="96" t="s">
        <v>1371</v>
      </c>
      <c r="K15" s="102" t="s">
        <v>141</v>
      </c>
    </row>
    <row r="16" spans="1:11" s="167" customFormat="1" ht="39.9" customHeight="1" x14ac:dyDescent="0.2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1704</v>
      </c>
      <c r="E16" s="74" t="s">
        <v>1705</v>
      </c>
      <c r="F16" s="75" t="s">
        <v>1312</v>
      </c>
      <c r="G16" s="76" t="s">
        <v>401</v>
      </c>
      <c r="H16" s="74" t="s">
        <v>1706</v>
      </c>
      <c r="I16" s="96" t="s">
        <v>1745</v>
      </c>
      <c r="J16" s="96" t="s">
        <v>1746</v>
      </c>
      <c r="K16" s="102" t="s">
        <v>141</v>
      </c>
    </row>
    <row r="17" spans="1:11" s="167" customFormat="1" ht="39.9" customHeight="1" x14ac:dyDescent="0.2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1768</v>
      </c>
      <c r="E17" s="74" t="s">
        <v>1769</v>
      </c>
      <c r="F17" s="75" t="s">
        <v>524</v>
      </c>
      <c r="G17" s="76" t="s">
        <v>401</v>
      </c>
      <c r="H17" s="74" t="s">
        <v>1772</v>
      </c>
      <c r="I17" s="96" t="s">
        <v>1773</v>
      </c>
      <c r="J17" s="96" t="s">
        <v>628</v>
      </c>
      <c r="K17" s="98" t="s">
        <v>404</v>
      </c>
    </row>
    <row r="18" spans="1:11" s="167" customFormat="1" ht="39.9" customHeight="1" x14ac:dyDescent="0.2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1823</v>
      </c>
      <c r="E18" s="74" t="s">
        <v>1824</v>
      </c>
      <c r="F18" s="75" t="s">
        <v>846</v>
      </c>
      <c r="G18" s="76" t="s">
        <v>1771</v>
      </c>
      <c r="H18" s="74" t="s">
        <v>2040</v>
      </c>
      <c r="I18" s="96" t="s">
        <v>1835</v>
      </c>
      <c r="J18" s="96" t="s">
        <v>1835</v>
      </c>
      <c r="K18" s="98" t="s">
        <v>404</v>
      </c>
    </row>
    <row r="19" spans="1:11" s="167" customFormat="1" ht="39.9" customHeight="1" x14ac:dyDescent="0.2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1720</v>
      </c>
      <c r="E19" s="74" t="s">
        <v>1845</v>
      </c>
      <c r="F19" s="75" t="s">
        <v>524</v>
      </c>
      <c r="G19" s="76" t="s">
        <v>401</v>
      </c>
      <c r="H19" s="74" t="s">
        <v>1846</v>
      </c>
      <c r="I19" s="96" t="s">
        <v>1847</v>
      </c>
      <c r="J19" s="96" t="s">
        <v>1848</v>
      </c>
      <c r="K19" s="98" t="s">
        <v>404</v>
      </c>
    </row>
    <row r="20" spans="1:11" s="167" customFormat="1" ht="39.9" customHeight="1" x14ac:dyDescent="0.2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1868</v>
      </c>
      <c r="E20" s="74" t="s">
        <v>1867</v>
      </c>
      <c r="F20" s="75" t="s">
        <v>1869</v>
      </c>
      <c r="G20" s="76" t="s">
        <v>1870</v>
      </c>
      <c r="H20" s="74" t="s">
        <v>1871</v>
      </c>
      <c r="I20" s="96" t="s">
        <v>1872</v>
      </c>
      <c r="J20" s="96" t="s">
        <v>1873</v>
      </c>
      <c r="K20" s="98" t="s">
        <v>404</v>
      </c>
    </row>
    <row r="21" spans="1:11" s="167" customFormat="1" ht="39.9" customHeight="1" x14ac:dyDescent="0.2">
      <c r="A21" s="3">
        <f t="shared" si="0"/>
        <v>19</v>
      </c>
      <c r="B21" s="99" t="str">
        <f t="shared" ref="B21" si="5">G21</f>
        <v>鹿屋市</v>
      </c>
      <c r="C21" s="100">
        <v>4630301317</v>
      </c>
      <c r="D21" s="101" t="s">
        <v>2032</v>
      </c>
      <c r="E21" s="74" t="s">
        <v>2033</v>
      </c>
      <c r="F21" s="75" t="s">
        <v>1036</v>
      </c>
      <c r="G21" s="76" t="s">
        <v>401</v>
      </c>
      <c r="H21" s="74" t="s">
        <v>2018</v>
      </c>
      <c r="I21" s="96" t="s">
        <v>2183</v>
      </c>
      <c r="J21" s="96" t="s">
        <v>2184</v>
      </c>
      <c r="K21" s="98" t="s">
        <v>404</v>
      </c>
    </row>
    <row r="22" spans="1:11" s="167" customFormat="1" ht="39.9" customHeight="1" x14ac:dyDescent="0.2">
      <c r="A22" s="3">
        <f t="shared" si="0"/>
        <v>20</v>
      </c>
      <c r="B22" s="99" t="str">
        <f t="shared" ref="B22" si="6">G22</f>
        <v>鹿屋市</v>
      </c>
      <c r="C22" s="100">
        <v>4630301325</v>
      </c>
      <c r="D22" s="101" t="s">
        <v>2084</v>
      </c>
      <c r="E22" s="74" t="s">
        <v>2083</v>
      </c>
      <c r="F22" s="75" t="s">
        <v>1037</v>
      </c>
      <c r="G22" s="76" t="s">
        <v>401</v>
      </c>
      <c r="H22" s="74" t="s">
        <v>2079</v>
      </c>
      <c r="I22" s="96" t="s">
        <v>2080</v>
      </c>
      <c r="J22" s="96" t="s">
        <v>2081</v>
      </c>
      <c r="K22" s="98" t="s">
        <v>404</v>
      </c>
    </row>
    <row r="23" spans="1:11" s="167" customFormat="1" ht="39.9" customHeight="1" x14ac:dyDescent="0.2">
      <c r="A23" s="3">
        <f t="shared" si="0"/>
        <v>21</v>
      </c>
      <c r="B23" s="99" t="str">
        <f t="shared" ref="B23" si="7">G23</f>
        <v>鹿屋市</v>
      </c>
      <c r="C23" s="100">
        <v>4630301333</v>
      </c>
      <c r="D23" s="101" t="s">
        <v>2202</v>
      </c>
      <c r="E23" s="74" t="s">
        <v>2203</v>
      </c>
      <c r="F23" s="75" t="s">
        <v>1292</v>
      </c>
      <c r="G23" s="76" t="s">
        <v>401</v>
      </c>
      <c r="H23" s="74" t="s">
        <v>2204</v>
      </c>
      <c r="I23" s="96" t="s">
        <v>2205</v>
      </c>
      <c r="J23" s="96"/>
      <c r="K23" s="98" t="s">
        <v>404</v>
      </c>
    </row>
    <row r="24" spans="1:11" ht="39.9" customHeight="1" x14ac:dyDescent="0.2">
      <c r="A24" s="3">
        <f t="shared" ref="A24" si="8">ROW()-2</f>
        <v>22</v>
      </c>
      <c r="B24" s="373" t="s">
        <v>2226</v>
      </c>
      <c r="C24" s="374">
        <v>4630301341</v>
      </c>
      <c r="D24" s="375" t="s">
        <v>2227</v>
      </c>
      <c r="E24" s="348" t="s">
        <v>2228</v>
      </c>
      <c r="F24" s="376" t="s">
        <v>2233</v>
      </c>
      <c r="G24" s="377" t="str">
        <f>B24</f>
        <v>鹿屋市</v>
      </c>
      <c r="H24" s="348" t="s">
        <v>2229</v>
      </c>
      <c r="I24" s="378" t="s">
        <v>2230</v>
      </c>
      <c r="J24" s="378" t="s">
        <v>2231</v>
      </c>
      <c r="K24" s="289" t="s">
        <v>2232</v>
      </c>
    </row>
    <row r="25" spans="1:11" ht="39.9" customHeight="1" x14ac:dyDescent="0.2">
      <c r="A25" s="3">
        <f>ROW(A20)</f>
        <v>20</v>
      </c>
      <c r="B25" s="99" t="str">
        <f t="shared" si="1"/>
        <v>垂水市</v>
      </c>
      <c r="C25" s="100">
        <v>4631400159</v>
      </c>
      <c r="D25" s="101" t="s">
        <v>543</v>
      </c>
      <c r="E25" s="74" t="s">
        <v>544</v>
      </c>
      <c r="F25" s="75" t="s">
        <v>1070</v>
      </c>
      <c r="G25" s="76" t="s">
        <v>542</v>
      </c>
      <c r="H25" s="74" t="s">
        <v>1116</v>
      </c>
      <c r="I25" s="96" t="s">
        <v>545</v>
      </c>
      <c r="J25" s="96" t="s">
        <v>1115</v>
      </c>
      <c r="K25" s="102" t="s">
        <v>141</v>
      </c>
    </row>
    <row r="26" spans="1:11" ht="39.9" customHeight="1" x14ac:dyDescent="0.2">
      <c r="A26" s="3">
        <f>ROW(A21)</f>
        <v>21</v>
      </c>
      <c r="B26" s="99" t="s">
        <v>1596</v>
      </c>
      <c r="C26" s="100">
        <v>4671400010</v>
      </c>
      <c r="D26" s="101" t="s">
        <v>1502</v>
      </c>
      <c r="E26" s="74" t="s">
        <v>1597</v>
      </c>
      <c r="F26" s="75" t="s">
        <v>1219</v>
      </c>
      <c r="G26" s="76" t="s">
        <v>542</v>
      </c>
      <c r="H26" s="74" t="s">
        <v>1598</v>
      </c>
      <c r="I26" s="96" t="s">
        <v>1317</v>
      </c>
      <c r="J26" s="96" t="s">
        <v>1318</v>
      </c>
      <c r="K26" s="102" t="s">
        <v>141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4631700319</v>
      </c>
      <c r="D27" s="101" t="s">
        <v>165</v>
      </c>
      <c r="E27" s="74" t="s">
        <v>368</v>
      </c>
      <c r="F27" s="75" t="s">
        <v>1071</v>
      </c>
      <c r="G27" s="76" t="s">
        <v>37</v>
      </c>
      <c r="H27" s="74" t="s">
        <v>448</v>
      </c>
      <c r="I27" s="96" t="s">
        <v>215</v>
      </c>
      <c r="J27" s="96" t="s">
        <v>216</v>
      </c>
      <c r="K27" s="102" t="s">
        <v>141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4631700327</v>
      </c>
      <c r="D28" s="101" t="s">
        <v>167</v>
      </c>
      <c r="E28" s="74" t="s">
        <v>369</v>
      </c>
      <c r="F28" s="75" t="s">
        <v>460</v>
      </c>
      <c r="G28" s="76" t="s">
        <v>37</v>
      </c>
      <c r="H28" s="74" t="s">
        <v>449</v>
      </c>
      <c r="I28" s="96" t="s">
        <v>46</v>
      </c>
      <c r="J28" s="96" t="s">
        <v>47</v>
      </c>
      <c r="K28" s="102" t="s">
        <v>141</v>
      </c>
    </row>
    <row r="29" spans="1:11" ht="39.9" customHeight="1" x14ac:dyDescent="0.2">
      <c r="A29" s="3">
        <f t="shared" si="0"/>
        <v>27</v>
      </c>
      <c r="B29" s="99" t="str">
        <f t="shared" si="1"/>
        <v>曽於市</v>
      </c>
      <c r="C29" s="100">
        <v>4631700335</v>
      </c>
      <c r="D29" s="101" t="s">
        <v>91</v>
      </c>
      <c r="E29" s="74" t="s">
        <v>1269</v>
      </c>
      <c r="F29" s="75" t="s">
        <v>464</v>
      </c>
      <c r="G29" s="76" t="s">
        <v>37</v>
      </c>
      <c r="H29" s="74" t="s">
        <v>426</v>
      </c>
      <c r="I29" s="96" t="s">
        <v>435</v>
      </c>
      <c r="J29" s="96" t="s">
        <v>436</v>
      </c>
      <c r="K29" s="102" t="s">
        <v>141</v>
      </c>
    </row>
    <row r="30" spans="1:11" ht="39.9" customHeight="1" x14ac:dyDescent="0.2">
      <c r="A30" s="3">
        <f t="shared" si="0"/>
        <v>28</v>
      </c>
      <c r="B30" s="99" t="str">
        <f t="shared" si="1"/>
        <v>曽於市</v>
      </c>
      <c r="C30" s="100">
        <v>4631700343</v>
      </c>
      <c r="D30" s="101" t="s">
        <v>427</v>
      </c>
      <c r="E30" s="74" t="s">
        <v>427</v>
      </c>
      <c r="F30" s="75" t="s">
        <v>463</v>
      </c>
      <c r="G30" s="76" t="s">
        <v>37</v>
      </c>
      <c r="H30" s="74" t="s">
        <v>428</v>
      </c>
      <c r="I30" s="96" t="s">
        <v>439</v>
      </c>
      <c r="J30" s="96" t="s">
        <v>440</v>
      </c>
      <c r="K30" s="102" t="s">
        <v>141</v>
      </c>
    </row>
    <row r="31" spans="1:11" ht="39.9" customHeight="1" x14ac:dyDescent="0.2">
      <c r="A31" s="3">
        <f t="shared" si="0"/>
        <v>29</v>
      </c>
      <c r="B31" s="99" t="str">
        <f t="shared" si="1"/>
        <v>曽於市</v>
      </c>
      <c r="C31" s="100">
        <v>4631700350</v>
      </c>
      <c r="D31" s="101" t="s">
        <v>1255</v>
      </c>
      <c r="E31" s="101" t="s">
        <v>367</v>
      </c>
      <c r="F31" s="75" t="s">
        <v>462</v>
      </c>
      <c r="G31" s="76" t="s">
        <v>37</v>
      </c>
      <c r="H31" s="74" t="s">
        <v>371</v>
      </c>
      <c r="I31" s="96" t="s">
        <v>307</v>
      </c>
      <c r="J31" s="96" t="s">
        <v>308</v>
      </c>
      <c r="K31" s="102" t="s">
        <v>141</v>
      </c>
    </row>
    <row r="32" spans="1:11" ht="39.9" customHeight="1" x14ac:dyDescent="0.2">
      <c r="A32" s="3">
        <f t="shared" si="0"/>
        <v>30</v>
      </c>
      <c r="B32" s="99" t="str">
        <f t="shared" si="1"/>
        <v>曽於市</v>
      </c>
      <c r="C32" s="100">
        <v>4631700376</v>
      </c>
      <c r="D32" s="101" t="s">
        <v>416</v>
      </c>
      <c r="E32" s="74" t="s">
        <v>417</v>
      </c>
      <c r="F32" s="75" t="s">
        <v>1071</v>
      </c>
      <c r="G32" s="76" t="s">
        <v>37</v>
      </c>
      <c r="H32" s="74" t="s">
        <v>418</v>
      </c>
      <c r="I32" s="96" t="s">
        <v>441</v>
      </c>
      <c r="J32" s="96" t="s">
        <v>441</v>
      </c>
      <c r="K32" s="102" t="s">
        <v>141</v>
      </c>
    </row>
    <row r="33" spans="1:11" ht="39.9" customHeight="1" x14ac:dyDescent="0.2">
      <c r="A33" s="3">
        <f t="shared" si="0"/>
        <v>31</v>
      </c>
      <c r="B33" s="99" t="str">
        <f t="shared" si="1"/>
        <v>曽於市</v>
      </c>
      <c r="C33" s="100">
        <v>4631700392</v>
      </c>
      <c r="D33" s="101" t="s">
        <v>983</v>
      </c>
      <c r="E33" s="74" t="s">
        <v>1434</v>
      </c>
      <c r="F33" s="75" t="s">
        <v>957</v>
      </c>
      <c r="G33" s="76" t="s">
        <v>415</v>
      </c>
      <c r="H33" s="74" t="s">
        <v>2041</v>
      </c>
      <c r="I33" s="96" t="s">
        <v>1436</v>
      </c>
      <c r="J33" s="96" t="s">
        <v>793</v>
      </c>
      <c r="K33" s="102" t="s">
        <v>141</v>
      </c>
    </row>
    <row r="34" spans="1:11" ht="39.9" customHeight="1" x14ac:dyDescent="0.2">
      <c r="A34" s="3">
        <f t="shared" si="0"/>
        <v>32</v>
      </c>
      <c r="B34" s="99" t="str">
        <f t="shared" ref="B34" si="9">G34</f>
        <v>曽於市</v>
      </c>
      <c r="C34" s="100">
        <v>4631700400</v>
      </c>
      <c r="D34" s="101" t="s">
        <v>1839</v>
      </c>
      <c r="E34" s="74" t="s">
        <v>2009</v>
      </c>
      <c r="F34" s="75" t="s">
        <v>957</v>
      </c>
      <c r="G34" s="76" t="s">
        <v>415</v>
      </c>
      <c r="H34" s="74" t="s">
        <v>2010</v>
      </c>
      <c r="I34" s="96" t="s">
        <v>2012</v>
      </c>
      <c r="J34" s="96" t="s">
        <v>2011</v>
      </c>
      <c r="K34" s="102" t="s">
        <v>141</v>
      </c>
    </row>
    <row r="35" spans="1:11" ht="39.9" customHeight="1" x14ac:dyDescent="0.2">
      <c r="A35" s="3">
        <f t="shared" si="0"/>
        <v>33</v>
      </c>
      <c r="B35" s="99" t="str">
        <f t="shared" si="1"/>
        <v>志布志市</v>
      </c>
      <c r="C35" s="100">
        <v>4634100186</v>
      </c>
      <c r="D35" s="101" t="s">
        <v>94</v>
      </c>
      <c r="E35" s="74" t="s">
        <v>828</v>
      </c>
      <c r="F35" s="75" t="s">
        <v>1377</v>
      </c>
      <c r="G35" s="76" t="s">
        <v>38</v>
      </c>
      <c r="H35" s="74" t="s">
        <v>1379</v>
      </c>
      <c r="I35" s="96" t="s">
        <v>1381</v>
      </c>
      <c r="J35" s="96" t="s">
        <v>1383</v>
      </c>
      <c r="K35" s="102" t="s">
        <v>141</v>
      </c>
    </row>
    <row r="36" spans="1:11" ht="39.9" customHeight="1" x14ac:dyDescent="0.2">
      <c r="A36" s="3">
        <f t="shared" si="0"/>
        <v>34</v>
      </c>
      <c r="B36" s="99" t="str">
        <f t="shared" si="1"/>
        <v>志布志市</v>
      </c>
      <c r="C36" s="100">
        <v>4634100194</v>
      </c>
      <c r="D36" s="101" t="s">
        <v>533</v>
      </c>
      <c r="E36" s="74" t="s">
        <v>534</v>
      </c>
      <c r="F36" s="75" t="s">
        <v>1079</v>
      </c>
      <c r="G36" s="76" t="s">
        <v>38</v>
      </c>
      <c r="H36" s="74" t="s">
        <v>535</v>
      </c>
      <c r="I36" s="96" t="s">
        <v>536</v>
      </c>
      <c r="J36" s="96" t="s">
        <v>537</v>
      </c>
      <c r="K36" s="102" t="s">
        <v>141</v>
      </c>
    </row>
    <row r="37" spans="1:11" ht="39.9" customHeight="1" x14ac:dyDescent="0.2">
      <c r="A37" s="3">
        <f t="shared" si="0"/>
        <v>35</v>
      </c>
      <c r="B37" s="99" t="str">
        <f t="shared" ref="B37" si="10">G37</f>
        <v>志布志市</v>
      </c>
      <c r="C37" s="100">
        <v>4634100277</v>
      </c>
      <c r="D37" s="101" t="s">
        <v>1668</v>
      </c>
      <c r="E37" s="101" t="s">
        <v>1777</v>
      </c>
      <c r="F37" s="75" t="s">
        <v>1778</v>
      </c>
      <c r="G37" s="76" t="s">
        <v>38</v>
      </c>
      <c r="H37" s="74" t="s">
        <v>1665</v>
      </c>
      <c r="I37" s="96" t="s">
        <v>1666</v>
      </c>
      <c r="J37" s="96" t="s">
        <v>1667</v>
      </c>
      <c r="K37" s="102" t="s">
        <v>141</v>
      </c>
    </row>
    <row r="38" spans="1:11" ht="39.9" customHeight="1" x14ac:dyDescent="0.2">
      <c r="A38" s="3">
        <f t="shared" si="0"/>
        <v>36</v>
      </c>
      <c r="B38" s="99" t="str">
        <f t="shared" si="1"/>
        <v>大崎町</v>
      </c>
      <c r="C38" s="100">
        <v>4632900165</v>
      </c>
      <c r="D38" s="101" t="s">
        <v>168</v>
      </c>
      <c r="E38" s="74" t="s">
        <v>591</v>
      </c>
      <c r="F38" s="75" t="s">
        <v>468</v>
      </c>
      <c r="G38" s="76" t="s">
        <v>39</v>
      </c>
      <c r="H38" s="74" t="s">
        <v>196</v>
      </c>
      <c r="I38" s="96" t="s">
        <v>394</v>
      </c>
      <c r="J38" s="96" t="s">
        <v>389</v>
      </c>
      <c r="K38" s="102" t="s">
        <v>141</v>
      </c>
    </row>
    <row r="39" spans="1:11" ht="39.9" customHeight="1" x14ac:dyDescent="0.2">
      <c r="A39" s="3">
        <f t="shared" si="0"/>
        <v>37</v>
      </c>
      <c r="B39" s="99" t="str">
        <f t="shared" si="1"/>
        <v>東串良町</v>
      </c>
      <c r="C39" s="100">
        <v>4633015187</v>
      </c>
      <c r="D39" s="101" t="s">
        <v>515</v>
      </c>
      <c r="E39" s="101" t="s">
        <v>516</v>
      </c>
      <c r="F39" s="75" t="s">
        <v>1073</v>
      </c>
      <c r="G39" s="76" t="s">
        <v>514</v>
      </c>
      <c r="H39" s="74" t="s">
        <v>517</v>
      </c>
      <c r="I39" s="96" t="s">
        <v>831</v>
      </c>
      <c r="J39" s="96" t="s">
        <v>832</v>
      </c>
      <c r="K39" s="102" t="s">
        <v>141</v>
      </c>
    </row>
    <row r="40" spans="1:11" ht="39.9" customHeight="1" x14ac:dyDescent="0.2">
      <c r="A40" s="3">
        <f t="shared" si="0"/>
        <v>38</v>
      </c>
      <c r="B40" s="99" t="str">
        <f t="shared" si="1"/>
        <v>東串良町</v>
      </c>
      <c r="C40" s="100">
        <v>4633015195</v>
      </c>
      <c r="D40" s="101" t="s">
        <v>529</v>
      </c>
      <c r="E40" s="101" t="s">
        <v>982</v>
      </c>
      <c r="F40" s="75" t="s">
        <v>1074</v>
      </c>
      <c r="G40" s="76" t="s">
        <v>514</v>
      </c>
      <c r="H40" s="74" t="s">
        <v>530</v>
      </c>
      <c r="I40" s="96" t="s">
        <v>531</v>
      </c>
      <c r="J40" s="96" t="s">
        <v>532</v>
      </c>
      <c r="K40" s="102" t="s">
        <v>141</v>
      </c>
    </row>
    <row r="41" spans="1:11" ht="39.9" customHeight="1" x14ac:dyDescent="0.2">
      <c r="A41" s="3">
        <f t="shared" si="0"/>
        <v>39</v>
      </c>
      <c r="B41" s="99" t="str">
        <f t="shared" si="1"/>
        <v>錦江町</v>
      </c>
      <c r="C41" s="100">
        <v>4633015286</v>
      </c>
      <c r="D41" s="101" t="s">
        <v>892</v>
      </c>
      <c r="E41" s="168" t="s">
        <v>893</v>
      </c>
      <c r="F41" s="169" t="s">
        <v>1084</v>
      </c>
      <c r="G41" s="170" t="s">
        <v>894</v>
      </c>
      <c r="H41" s="171" t="s">
        <v>895</v>
      </c>
      <c r="I41" s="172" t="s">
        <v>896</v>
      </c>
      <c r="J41" s="172" t="s">
        <v>897</v>
      </c>
      <c r="K41" s="102" t="s">
        <v>141</v>
      </c>
    </row>
    <row r="42" spans="1:11" ht="39.9" customHeight="1" x14ac:dyDescent="0.2">
      <c r="A42" s="3">
        <f t="shared" si="0"/>
        <v>40</v>
      </c>
      <c r="B42" s="99" t="str">
        <f t="shared" si="1"/>
        <v>南大隅町</v>
      </c>
      <c r="C42" s="174">
        <v>4633015310</v>
      </c>
      <c r="D42" s="168" t="s">
        <v>926</v>
      </c>
      <c r="E42" s="168" t="s">
        <v>1270</v>
      </c>
      <c r="F42" s="169" t="s">
        <v>1085</v>
      </c>
      <c r="G42" s="170" t="s">
        <v>743</v>
      </c>
      <c r="H42" s="171" t="s">
        <v>927</v>
      </c>
      <c r="I42" s="172" t="s">
        <v>928</v>
      </c>
      <c r="J42" s="172" t="s">
        <v>929</v>
      </c>
      <c r="K42" s="102" t="s">
        <v>141</v>
      </c>
    </row>
    <row r="43" spans="1:11" ht="39.9" customHeight="1" x14ac:dyDescent="0.2">
      <c r="A43" s="3">
        <f t="shared" si="0"/>
        <v>41</v>
      </c>
      <c r="B43" s="99" t="str">
        <f t="shared" si="1"/>
        <v>肝付町</v>
      </c>
      <c r="C43" s="100">
        <v>4633015161</v>
      </c>
      <c r="D43" s="101" t="s">
        <v>431</v>
      </c>
      <c r="E43" s="101" t="s">
        <v>430</v>
      </c>
      <c r="F43" s="75" t="s">
        <v>458</v>
      </c>
      <c r="G43" s="76" t="s">
        <v>429</v>
      </c>
      <c r="H43" s="74" t="s">
        <v>731</v>
      </c>
      <c r="I43" s="96" t="s">
        <v>1790</v>
      </c>
      <c r="J43" s="96" t="s">
        <v>1791</v>
      </c>
      <c r="K43" s="102" t="s">
        <v>141</v>
      </c>
    </row>
    <row r="44" spans="1:11" ht="39.9" customHeight="1" thickBot="1" x14ac:dyDescent="0.25">
      <c r="A44" s="3">
        <f t="shared" si="0"/>
        <v>42</v>
      </c>
      <c r="B44" s="250" t="str">
        <f t="shared" ref="B44" si="11">G44</f>
        <v>肝付町</v>
      </c>
      <c r="C44" s="154">
        <v>4633015328</v>
      </c>
      <c r="D44" s="155" t="s">
        <v>1652</v>
      </c>
      <c r="E44" s="155" t="s">
        <v>1653</v>
      </c>
      <c r="F44" s="157" t="s">
        <v>1654</v>
      </c>
      <c r="G44" s="158" t="s">
        <v>429</v>
      </c>
      <c r="H44" s="156" t="s">
        <v>1655</v>
      </c>
      <c r="I44" s="159" t="s">
        <v>1656</v>
      </c>
      <c r="J44" s="159" t="s">
        <v>1657</v>
      </c>
      <c r="K44" s="222" t="s">
        <v>141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47"/>
  <sheetViews>
    <sheetView view="pageBreakPreview" topLeftCell="A30" zoomScaleNormal="100" zoomScaleSheetLayoutView="100" workbookViewId="0">
      <selection activeCell="E33" sqref="E3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3320312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1139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2224</v>
      </c>
      <c r="L1" s="205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2" ht="39.9" customHeight="1" thickTop="1" x14ac:dyDescent="0.2">
      <c r="A3" s="45">
        <f>ROW()-2</f>
        <v>1</v>
      </c>
      <c r="B3" s="194" t="str">
        <f>G3</f>
        <v>鹿屋市</v>
      </c>
      <c r="C3" s="195" t="s">
        <v>347</v>
      </c>
      <c r="D3" s="196" t="s">
        <v>348</v>
      </c>
      <c r="E3" s="197" t="s">
        <v>1157</v>
      </c>
      <c r="F3" s="67" t="s">
        <v>943</v>
      </c>
      <c r="G3" s="68" t="s">
        <v>346</v>
      </c>
      <c r="H3" s="197" t="s">
        <v>1156</v>
      </c>
      <c r="I3" s="69" t="s">
        <v>396</v>
      </c>
      <c r="J3" s="69" t="s">
        <v>397</v>
      </c>
      <c r="K3" s="95">
        <v>5</v>
      </c>
      <c r="L3" s="206" t="s">
        <v>141</v>
      </c>
    </row>
    <row r="4" spans="1:12" ht="39.9" customHeight="1" x14ac:dyDescent="0.2">
      <c r="A4" s="45">
        <f t="shared" ref="A4:A47" si="0">ROW()-2</f>
        <v>2</v>
      </c>
      <c r="B4" s="99" t="str">
        <f>G4</f>
        <v>鹿屋市</v>
      </c>
      <c r="C4" s="100" t="s">
        <v>349</v>
      </c>
      <c r="D4" s="101" t="s">
        <v>84</v>
      </c>
      <c r="E4" s="74" t="s">
        <v>1271</v>
      </c>
      <c r="F4" s="75" t="s">
        <v>1064</v>
      </c>
      <c r="G4" s="76" t="s">
        <v>346</v>
      </c>
      <c r="H4" s="74" t="s">
        <v>186</v>
      </c>
      <c r="I4" s="96" t="s">
        <v>358</v>
      </c>
      <c r="J4" s="96" t="s">
        <v>203</v>
      </c>
      <c r="K4" s="63">
        <v>10</v>
      </c>
      <c r="L4" s="102" t="s">
        <v>141</v>
      </c>
    </row>
    <row r="5" spans="1:12" ht="39.9" customHeight="1" x14ac:dyDescent="0.2">
      <c r="A5" s="45">
        <f t="shared" si="0"/>
        <v>3</v>
      </c>
      <c r="B5" s="99" t="str">
        <f t="shared" ref="B5:B47" si="1">G5</f>
        <v>鹿屋市</v>
      </c>
      <c r="C5" s="100">
        <v>4650002712</v>
      </c>
      <c r="D5" s="101" t="s">
        <v>569</v>
      </c>
      <c r="E5" s="74" t="s">
        <v>570</v>
      </c>
      <c r="F5" s="75" t="s">
        <v>1920</v>
      </c>
      <c r="G5" s="76" t="s">
        <v>346</v>
      </c>
      <c r="H5" s="74" t="s">
        <v>1921</v>
      </c>
      <c r="I5" s="96" t="s">
        <v>572</v>
      </c>
      <c r="J5" s="96" t="s">
        <v>1922</v>
      </c>
      <c r="K5" s="63">
        <v>10</v>
      </c>
      <c r="L5" s="102" t="s">
        <v>141</v>
      </c>
    </row>
    <row r="6" spans="1:12" ht="39.9" customHeight="1" x14ac:dyDescent="0.2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776</v>
      </c>
      <c r="E6" s="74" t="s">
        <v>777</v>
      </c>
      <c r="F6" s="75" t="s">
        <v>450</v>
      </c>
      <c r="G6" s="76" t="s">
        <v>346</v>
      </c>
      <c r="H6" s="74" t="s">
        <v>1236</v>
      </c>
      <c r="I6" s="96" t="s">
        <v>778</v>
      </c>
      <c r="J6" s="96" t="s">
        <v>778</v>
      </c>
      <c r="K6" s="63">
        <v>5</v>
      </c>
      <c r="L6" s="102" t="s">
        <v>141</v>
      </c>
    </row>
    <row r="7" spans="1:12" ht="39.9" customHeight="1" x14ac:dyDescent="0.2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790</v>
      </c>
      <c r="E7" s="74" t="s">
        <v>801</v>
      </c>
      <c r="F7" s="75" t="s">
        <v>1067</v>
      </c>
      <c r="G7" s="76" t="s">
        <v>346</v>
      </c>
      <c r="H7" s="74" t="s">
        <v>791</v>
      </c>
      <c r="I7" s="96" t="s">
        <v>792</v>
      </c>
      <c r="J7" s="96" t="s">
        <v>792</v>
      </c>
      <c r="K7" s="63">
        <v>5</v>
      </c>
      <c r="L7" s="102" t="s">
        <v>141</v>
      </c>
    </row>
    <row r="8" spans="1:12" ht="39.9" customHeight="1" x14ac:dyDescent="0.2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1010</v>
      </c>
      <c r="E8" s="74" t="s">
        <v>1011</v>
      </c>
      <c r="F8" s="75" t="s">
        <v>452</v>
      </c>
      <c r="G8" s="76" t="s">
        <v>35</v>
      </c>
      <c r="H8" s="74" t="s">
        <v>1012</v>
      </c>
      <c r="I8" s="96" t="s">
        <v>1013</v>
      </c>
      <c r="J8" s="96" t="s">
        <v>1014</v>
      </c>
      <c r="K8" s="103">
        <v>20</v>
      </c>
      <c r="L8" s="102" t="s">
        <v>141</v>
      </c>
    </row>
    <row r="9" spans="1:12" ht="39.9" customHeight="1" x14ac:dyDescent="0.2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1158</v>
      </c>
      <c r="E9" s="74" t="s">
        <v>1272</v>
      </c>
      <c r="F9" s="75" t="s">
        <v>450</v>
      </c>
      <c r="G9" s="76" t="s">
        <v>346</v>
      </c>
      <c r="H9" s="74" t="s">
        <v>1315</v>
      </c>
      <c r="I9" s="96" t="s">
        <v>1159</v>
      </c>
      <c r="J9" s="96" t="s">
        <v>1160</v>
      </c>
      <c r="K9" s="103">
        <v>10</v>
      </c>
      <c r="L9" s="102" t="s">
        <v>141</v>
      </c>
    </row>
    <row r="10" spans="1:12" ht="39.9" customHeight="1" x14ac:dyDescent="0.2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1184</v>
      </c>
      <c r="E10" s="74" t="s">
        <v>991</v>
      </c>
      <c r="F10" s="75" t="s">
        <v>450</v>
      </c>
      <c r="G10" s="76" t="s">
        <v>35</v>
      </c>
      <c r="H10" s="74" t="s">
        <v>1185</v>
      </c>
      <c r="I10" s="96" t="s">
        <v>1186</v>
      </c>
      <c r="J10" s="96" t="s">
        <v>1187</v>
      </c>
      <c r="K10" s="103">
        <v>10</v>
      </c>
      <c r="L10" s="234" t="s">
        <v>2152</v>
      </c>
    </row>
    <row r="11" spans="1:12" s="221" customFormat="1" ht="39.9" customHeight="1" x14ac:dyDescent="0.2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1319</v>
      </c>
      <c r="E11" s="101" t="s">
        <v>1428</v>
      </c>
      <c r="F11" s="75" t="s">
        <v>1036</v>
      </c>
      <c r="G11" s="76" t="s">
        <v>346</v>
      </c>
      <c r="H11" s="74" t="s">
        <v>2018</v>
      </c>
      <c r="I11" s="96" t="s">
        <v>1320</v>
      </c>
      <c r="J11" s="96" t="s">
        <v>883</v>
      </c>
      <c r="K11" s="63">
        <v>10</v>
      </c>
      <c r="L11" s="102" t="s">
        <v>141</v>
      </c>
    </row>
    <row r="12" spans="1:12" s="221" customFormat="1" ht="39.9" customHeight="1" x14ac:dyDescent="0.2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1334</v>
      </c>
      <c r="E12" s="101" t="s">
        <v>1335</v>
      </c>
      <c r="F12" s="75" t="s">
        <v>950</v>
      </c>
      <c r="G12" s="76" t="s">
        <v>401</v>
      </c>
      <c r="H12" s="74" t="s">
        <v>2020</v>
      </c>
      <c r="I12" s="96" t="s">
        <v>2021</v>
      </c>
      <c r="J12" s="96" t="s">
        <v>2022</v>
      </c>
      <c r="K12" s="63">
        <v>10</v>
      </c>
      <c r="L12" s="102" t="s">
        <v>141</v>
      </c>
    </row>
    <row r="13" spans="1:12" s="221" customFormat="1" ht="39.9" customHeight="1" x14ac:dyDescent="0.2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1344</v>
      </c>
      <c r="E13" s="101" t="s">
        <v>1345</v>
      </c>
      <c r="F13" s="75" t="s">
        <v>1346</v>
      </c>
      <c r="G13" s="76" t="s">
        <v>401</v>
      </c>
      <c r="H13" s="74" t="s">
        <v>1361</v>
      </c>
      <c r="I13" s="96" t="s">
        <v>1111</v>
      </c>
      <c r="J13" s="96" t="s">
        <v>1347</v>
      </c>
      <c r="K13" s="63">
        <v>10</v>
      </c>
      <c r="L13" s="102" t="s">
        <v>141</v>
      </c>
    </row>
    <row r="14" spans="1:12" s="221" customFormat="1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825</v>
      </c>
      <c r="E14" s="74" t="s">
        <v>1355</v>
      </c>
      <c r="F14" s="75" t="s">
        <v>942</v>
      </c>
      <c r="G14" s="76" t="s">
        <v>346</v>
      </c>
      <c r="H14" s="74" t="s">
        <v>1349</v>
      </c>
      <c r="I14" s="96" t="s">
        <v>827</v>
      </c>
      <c r="J14" s="96" t="s">
        <v>1354</v>
      </c>
      <c r="K14" s="63">
        <v>20</v>
      </c>
      <c r="L14" s="102" t="s">
        <v>141</v>
      </c>
    </row>
    <row r="15" spans="1:12" s="221" customFormat="1" ht="39.9" customHeight="1" x14ac:dyDescent="0.2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776</v>
      </c>
      <c r="E15" s="74" t="s">
        <v>1441</v>
      </c>
      <c r="F15" s="75" t="s">
        <v>450</v>
      </c>
      <c r="G15" s="76" t="s">
        <v>401</v>
      </c>
      <c r="H15" s="74" t="s">
        <v>1442</v>
      </c>
      <c r="I15" s="96" t="s">
        <v>1443</v>
      </c>
      <c r="J15" s="96" t="s">
        <v>1443</v>
      </c>
      <c r="K15" s="63">
        <v>5</v>
      </c>
      <c r="L15" s="102" t="s">
        <v>141</v>
      </c>
    </row>
    <row r="16" spans="1:12" s="221" customFormat="1" ht="39.9" customHeight="1" x14ac:dyDescent="0.2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1472</v>
      </c>
      <c r="E16" s="74" t="s">
        <v>1476</v>
      </c>
      <c r="F16" s="75" t="s">
        <v>943</v>
      </c>
      <c r="G16" s="76" t="s">
        <v>401</v>
      </c>
      <c r="H16" s="74" t="s">
        <v>1473</v>
      </c>
      <c r="I16" s="96" t="s">
        <v>1474</v>
      </c>
      <c r="J16" s="96" t="s">
        <v>1475</v>
      </c>
      <c r="K16" s="63">
        <v>10</v>
      </c>
      <c r="L16" s="102" t="s">
        <v>141</v>
      </c>
    </row>
    <row r="17" spans="1:12" s="221" customFormat="1" ht="39.9" customHeight="1" x14ac:dyDescent="0.2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1486</v>
      </c>
      <c r="E17" s="74" t="s">
        <v>1487</v>
      </c>
      <c r="F17" s="75" t="s">
        <v>478</v>
      </c>
      <c r="G17" s="76" t="s">
        <v>401</v>
      </c>
      <c r="H17" s="74" t="s">
        <v>1836</v>
      </c>
      <c r="I17" s="96" t="s">
        <v>1488</v>
      </c>
      <c r="J17" s="96"/>
      <c r="K17" s="63">
        <v>10</v>
      </c>
      <c r="L17" s="238" t="s">
        <v>878</v>
      </c>
    </row>
    <row r="18" spans="1:12" s="221" customFormat="1" ht="39.9" customHeight="1" x14ac:dyDescent="0.2">
      <c r="A18" s="45">
        <f t="shared" si="0"/>
        <v>16</v>
      </c>
      <c r="B18" s="99" t="s">
        <v>479</v>
      </c>
      <c r="C18" s="100">
        <v>4650300207</v>
      </c>
      <c r="D18" s="101" t="s">
        <v>1565</v>
      </c>
      <c r="E18" s="74" t="s">
        <v>1566</v>
      </c>
      <c r="F18" s="75" t="s">
        <v>405</v>
      </c>
      <c r="G18" s="76" t="s">
        <v>401</v>
      </c>
      <c r="H18" s="74" t="s">
        <v>1567</v>
      </c>
      <c r="I18" s="96" t="s">
        <v>1568</v>
      </c>
      <c r="J18" s="96" t="s">
        <v>1568</v>
      </c>
      <c r="K18" s="63">
        <v>10</v>
      </c>
      <c r="L18" s="238" t="s">
        <v>878</v>
      </c>
    </row>
    <row r="19" spans="1:12" ht="39.9" customHeight="1" x14ac:dyDescent="0.2">
      <c r="A19" s="45">
        <f t="shared" si="0"/>
        <v>17</v>
      </c>
      <c r="B19" s="99" t="str">
        <f t="shared" ref="B19:B20" si="2">G19</f>
        <v>鹿屋市</v>
      </c>
      <c r="C19" s="100">
        <v>4650300371</v>
      </c>
      <c r="D19" s="101" t="s">
        <v>2052</v>
      </c>
      <c r="E19" s="74" t="s">
        <v>2053</v>
      </c>
      <c r="F19" s="75" t="s">
        <v>1036</v>
      </c>
      <c r="G19" s="76" t="s">
        <v>35</v>
      </c>
      <c r="H19" s="74" t="s">
        <v>881</v>
      </c>
      <c r="I19" s="96" t="s">
        <v>882</v>
      </c>
      <c r="J19" s="96" t="s">
        <v>1433</v>
      </c>
      <c r="K19" s="63">
        <v>5</v>
      </c>
      <c r="L19" s="238" t="s">
        <v>878</v>
      </c>
    </row>
    <row r="20" spans="1:12" ht="39.9" customHeight="1" x14ac:dyDescent="0.2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1676</v>
      </c>
      <c r="E20" s="74" t="s">
        <v>1677</v>
      </c>
      <c r="F20" s="75" t="s">
        <v>901</v>
      </c>
      <c r="G20" s="76" t="s">
        <v>1679</v>
      </c>
      <c r="H20" s="74" t="s">
        <v>1680</v>
      </c>
      <c r="I20" s="96" t="s">
        <v>1681</v>
      </c>
      <c r="J20" s="96" t="s">
        <v>1682</v>
      </c>
      <c r="K20" s="63">
        <v>10</v>
      </c>
      <c r="L20" s="238" t="s">
        <v>404</v>
      </c>
    </row>
    <row r="21" spans="1:12" ht="39.9" customHeight="1" x14ac:dyDescent="0.2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1720</v>
      </c>
      <c r="E21" s="74" t="s">
        <v>1721</v>
      </c>
      <c r="F21" s="75" t="s">
        <v>405</v>
      </c>
      <c r="G21" s="76" t="s">
        <v>401</v>
      </c>
      <c r="H21" s="74" t="s">
        <v>1729</v>
      </c>
      <c r="I21" s="96" t="s">
        <v>1730</v>
      </c>
      <c r="J21" s="96"/>
      <c r="K21" s="63">
        <v>10</v>
      </c>
      <c r="L21" s="238" t="s">
        <v>404</v>
      </c>
    </row>
    <row r="22" spans="1:12" ht="39.9" customHeight="1" x14ac:dyDescent="0.2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1731</v>
      </c>
      <c r="E22" s="74" t="s">
        <v>1732</v>
      </c>
      <c r="F22" s="75" t="s">
        <v>405</v>
      </c>
      <c r="G22" s="76" t="s">
        <v>401</v>
      </c>
      <c r="H22" s="74" t="s">
        <v>1734</v>
      </c>
      <c r="I22" s="96" t="s">
        <v>1733</v>
      </c>
      <c r="J22" s="96"/>
      <c r="K22" s="63">
        <v>10</v>
      </c>
      <c r="L22" s="238" t="s">
        <v>404</v>
      </c>
    </row>
    <row r="23" spans="1:12" ht="39.9" customHeight="1" x14ac:dyDescent="0.2">
      <c r="A23" s="45">
        <f t="shared" si="0"/>
        <v>21</v>
      </c>
      <c r="B23" s="99" t="str">
        <f t="shared" ref="B23:B27" si="5">G23</f>
        <v>鹿屋市</v>
      </c>
      <c r="C23" s="100">
        <v>4650300215</v>
      </c>
      <c r="D23" s="101" t="s">
        <v>1735</v>
      </c>
      <c r="E23" s="74" t="s">
        <v>1736</v>
      </c>
      <c r="F23" s="75" t="s">
        <v>1275</v>
      </c>
      <c r="G23" s="76" t="s">
        <v>401</v>
      </c>
      <c r="H23" s="74" t="s">
        <v>1737</v>
      </c>
      <c r="I23" s="96" t="s">
        <v>1738</v>
      </c>
      <c r="J23" s="96" t="s">
        <v>1739</v>
      </c>
      <c r="K23" s="63">
        <v>10</v>
      </c>
      <c r="L23" s="238" t="s">
        <v>404</v>
      </c>
    </row>
    <row r="24" spans="1:12" s="221" customFormat="1" ht="39.9" customHeight="1" x14ac:dyDescent="0.2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1832</v>
      </c>
      <c r="E24" s="74" t="s">
        <v>1830</v>
      </c>
      <c r="F24" s="75" t="s">
        <v>950</v>
      </c>
      <c r="G24" s="76" t="s">
        <v>401</v>
      </c>
      <c r="H24" s="74" t="s">
        <v>1831</v>
      </c>
      <c r="I24" s="96" t="s">
        <v>1833</v>
      </c>
      <c r="J24" s="96" t="s">
        <v>1834</v>
      </c>
      <c r="K24" s="63">
        <v>10</v>
      </c>
      <c r="L24" s="238" t="s">
        <v>404</v>
      </c>
    </row>
    <row r="25" spans="1:12" s="221" customFormat="1" ht="39.9" customHeight="1" x14ac:dyDescent="0.2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1868</v>
      </c>
      <c r="E25" s="74" t="s">
        <v>1893</v>
      </c>
      <c r="F25" s="75" t="s">
        <v>943</v>
      </c>
      <c r="G25" s="76" t="s">
        <v>401</v>
      </c>
      <c r="H25" s="74" t="s">
        <v>1895</v>
      </c>
      <c r="I25" s="96" t="s">
        <v>1872</v>
      </c>
      <c r="J25" s="96" t="s">
        <v>1873</v>
      </c>
      <c r="K25" s="63">
        <v>10</v>
      </c>
      <c r="L25" s="238" t="s">
        <v>404</v>
      </c>
    </row>
    <row r="26" spans="1:12" s="221" customFormat="1" ht="39.9" customHeight="1" x14ac:dyDescent="0.2">
      <c r="A26" s="45">
        <f t="shared" si="0"/>
        <v>24</v>
      </c>
      <c r="B26" s="327" t="str">
        <f t="shared" si="5"/>
        <v>鹿屋市</v>
      </c>
      <c r="C26" s="47">
        <v>4650300355</v>
      </c>
      <c r="D26" s="51" t="s">
        <v>1898</v>
      </c>
      <c r="E26" s="49" t="s">
        <v>1899</v>
      </c>
      <c r="F26" s="59" t="s">
        <v>901</v>
      </c>
      <c r="G26" s="60" t="s">
        <v>401</v>
      </c>
      <c r="H26" s="49" t="s">
        <v>1901</v>
      </c>
      <c r="I26" s="58" t="s">
        <v>1902</v>
      </c>
      <c r="J26" s="58" t="s">
        <v>1903</v>
      </c>
      <c r="K26" s="61">
        <v>10</v>
      </c>
      <c r="L26" s="333" t="s">
        <v>404</v>
      </c>
    </row>
    <row r="27" spans="1:12" ht="39.9" customHeight="1" x14ac:dyDescent="0.2">
      <c r="A27" s="45">
        <f t="shared" si="0"/>
        <v>25</v>
      </c>
      <c r="B27" s="327" t="str">
        <f t="shared" si="5"/>
        <v>鹿屋市</v>
      </c>
      <c r="C27" s="47">
        <v>4650300397</v>
      </c>
      <c r="D27" s="51" t="s">
        <v>1720</v>
      </c>
      <c r="E27" s="49" t="s">
        <v>2091</v>
      </c>
      <c r="F27" s="59" t="s">
        <v>405</v>
      </c>
      <c r="G27" s="60" t="s">
        <v>401</v>
      </c>
      <c r="H27" s="49" t="s">
        <v>2092</v>
      </c>
      <c r="I27" s="58" t="s">
        <v>2093</v>
      </c>
      <c r="J27" s="58" t="s">
        <v>2094</v>
      </c>
      <c r="K27" s="61">
        <v>10</v>
      </c>
      <c r="L27" s="333" t="s">
        <v>404</v>
      </c>
    </row>
    <row r="28" spans="1:12" ht="39.9" customHeight="1" x14ac:dyDescent="0.2">
      <c r="A28" s="45">
        <f t="shared" si="0"/>
        <v>26</v>
      </c>
      <c r="B28" s="99" t="str">
        <f t="shared" ref="B28" si="6">G28</f>
        <v>鹿屋市</v>
      </c>
      <c r="C28" s="100">
        <v>4650300413</v>
      </c>
      <c r="D28" s="101" t="s">
        <v>2206</v>
      </c>
      <c r="E28" s="74" t="s">
        <v>2207</v>
      </c>
      <c r="F28" s="75" t="s">
        <v>2220</v>
      </c>
      <c r="G28" s="76" t="s">
        <v>401</v>
      </c>
      <c r="H28" s="74" t="s">
        <v>2208</v>
      </c>
      <c r="I28" s="96" t="s">
        <v>2221</v>
      </c>
      <c r="J28" s="96" t="s">
        <v>2222</v>
      </c>
      <c r="K28" s="63">
        <v>9</v>
      </c>
      <c r="L28" s="238" t="s">
        <v>404</v>
      </c>
    </row>
    <row r="29" spans="1:12" ht="39.9" customHeight="1" x14ac:dyDescent="0.2">
      <c r="A29" s="45">
        <f t="shared" si="0"/>
        <v>27</v>
      </c>
      <c r="B29" s="327" t="str">
        <f t="shared" si="1"/>
        <v>垂水市</v>
      </c>
      <c r="C29" s="47">
        <v>4650005624</v>
      </c>
      <c r="D29" s="51" t="s">
        <v>1147</v>
      </c>
      <c r="E29" s="49" t="s">
        <v>1148</v>
      </c>
      <c r="F29" s="59" t="s">
        <v>476</v>
      </c>
      <c r="G29" s="60" t="s">
        <v>542</v>
      </c>
      <c r="H29" s="49" t="s">
        <v>1837</v>
      </c>
      <c r="I29" s="58" t="s">
        <v>1149</v>
      </c>
      <c r="J29" s="58" t="s">
        <v>1150</v>
      </c>
      <c r="K29" s="329">
        <v>10</v>
      </c>
      <c r="L29" s="57" t="s">
        <v>141</v>
      </c>
    </row>
    <row r="30" spans="1:12" ht="39.9" customHeight="1" x14ac:dyDescent="0.2">
      <c r="A30" s="45">
        <f t="shared" si="0"/>
        <v>28</v>
      </c>
      <c r="B30" s="327" t="str">
        <f t="shared" si="1"/>
        <v>垂水市</v>
      </c>
      <c r="C30" s="47">
        <v>4651400022</v>
      </c>
      <c r="D30" s="51" t="s">
        <v>1502</v>
      </c>
      <c r="E30" s="49" t="s">
        <v>1503</v>
      </c>
      <c r="F30" s="59" t="s">
        <v>1219</v>
      </c>
      <c r="G30" s="60" t="s">
        <v>542</v>
      </c>
      <c r="H30" s="49" t="s">
        <v>1555</v>
      </c>
      <c r="I30" s="58" t="s">
        <v>1317</v>
      </c>
      <c r="J30" s="58" t="s">
        <v>1318</v>
      </c>
      <c r="K30" s="329">
        <v>10</v>
      </c>
      <c r="L30" s="57" t="s">
        <v>141</v>
      </c>
    </row>
    <row r="31" spans="1:12" ht="39.9" customHeight="1" x14ac:dyDescent="0.2">
      <c r="A31" s="45">
        <f t="shared" si="0"/>
        <v>29</v>
      </c>
      <c r="B31" s="99" t="str">
        <f t="shared" ref="B31:B32" si="7">G31</f>
        <v>曽於市</v>
      </c>
      <c r="C31" s="100">
        <v>4651700041</v>
      </c>
      <c r="D31" s="101" t="s">
        <v>1779</v>
      </c>
      <c r="E31" s="74" t="s">
        <v>1780</v>
      </c>
      <c r="F31" s="75" t="s">
        <v>1781</v>
      </c>
      <c r="G31" s="76" t="s">
        <v>415</v>
      </c>
      <c r="H31" s="74" t="s">
        <v>1782</v>
      </c>
      <c r="I31" s="96" t="s">
        <v>1783</v>
      </c>
      <c r="J31" s="96"/>
      <c r="K31" s="63">
        <v>10</v>
      </c>
      <c r="L31" s="102" t="s">
        <v>141</v>
      </c>
    </row>
    <row r="32" spans="1:12" ht="39.9" customHeight="1" x14ac:dyDescent="0.2">
      <c r="A32" s="45">
        <f t="shared" si="0"/>
        <v>30</v>
      </c>
      <c r="B32" s="99" t="str">
        <f t="shared" si="7"/>
        <v>曽於市</v>
      </c>
      <c r="C32" s="100">
        <v>4651700017</v>
      </c>
      <c r="D32" s="101" t="s">
        <v>1809</v>
      </c>
      <c r="E32" s="74" t="s">
        <v>1810</v>
      </c>
      <c r="F32" s="75" t="s">
        <v>1811</v>
      </c>
      <c r="G32" s="76" t="s">
        <v>1812</v>
      </c>
      <c r="H32" s="74" t="s">
        <v>1813</v>
      </c>
      <c r="I32" s="96" t="s">
        <v>1814</v>
      </c>
      <c r="J32" s="96" t="s">
        <v>1815</v>
      </c>
      <c r="K32" s="63">
        <v>10</v>
      </c>
      <c r="L32" s="102" t="s">
        <v>1816</v>
      </c>
    </row>
    <row r="33" spans="1:12" ht="39.9" customHeight="1" x14ac:dyDescent="0.2">
      <c r="A33" s="45">
        <f t="shared" si="0"/>
        <v>31</v>
      </c>
      <c r="B33" s="99" t="str">
        <f t="shared" ref="B33" si="8">G33</f>
        <v>曽於市</v>
      </c>
      <c r="C33" s="100">
        <v>4651700025</v>
      </c>
      <c r="D33" s="101" t="s">
        <v>1908</v>
      </c>
      <c r="E33" s="74" t="s">
        <v>1658</v>
      </c>
      <c r="F33" s="75" t="s">
        <v>1659</v>
      </c>
      <c r="G33" s="76" t="s">
        <v>415</v>
      </c>
      <c r="H33" s="74" t="s">
        <v>1909</v>
      </c>
      <c r="I33" s="96" t="s">
        <v>1910</v>
      </c>
      <c r="J33" s="96" t="s">
        <v>1910</v>
      </c>
      <c r="K33" s="63">
        <v>10</v>
      </c>
      <c r="L33" s="102" t="s">
        <v>404</v>
      </c>
    </row>
    <row r="34" spans="1:12" ht="39.9" customHeight="1" x14ac:dyDescent="0.2">
      <c r="A34" s="45">
        <f t="shared" si="0"/>
        <v>32</v>
      </c>
      <c r="B34" s="99" t="str">
        <f t="shared" ref="B34:B37" si="9">G34</f>
        <v>曽於市</v>
      </c>
      <c r="C34" s="100">
        <v>4651700066</v>
      </c>
      <c r="D34" s="101" t="s">
        <v>1809</v>
      </c>
      <c r="E34" s="74" t="s">
        <v>1934</v>
      </c>
      <c r="F34" s="75" t="s">
        <v>971</v>
      </c>
      <c r="G34" s="76" t="s">
        <v>415</v>
      </c>
      <c r="H34" s="74" t="s">
        <v>1935</v>
      </c>
      <c r="I34" s="96" t="s">
        <v>1936</v>
      </c>
      <c r="J34" s="96" t="s">
        <v>1937</v>
      </c>
      <c r="K34" s="63">
        <v>12</v>
      </c>
      <c r="L34" s="102" t="s">
        <v>404</v>
      </c>
    </row>
    <row r="35" spans="1:12" ht="39.9" customHeight="1" x14ac:dyDescent="0.2">
      <c r="A35" s="45">
        <f t="shared" si="0"/>
        <v>33</v>
      </c>
      <c r="B35" s="327" t="str">
        <f t="shared" si="9"/>
        <v>曽於市</v>
      </c>
      <c r="C35" s="47">
        <v>4651700058</v>
      </c>
      <c r="D35" s="51" t="s">
        <v>1961</v>
      </c>
      <c r="E35" s="49" t="s">
        <v>1962</v>
      </c>
      <c r="F35" s="59" t="s">
        <v>1966</v>
      </c>
      <c r="G35" s="60" t="s">
        <v>415</v>
      </c>
      <c r="H35" s="49" t="s">
        <v>1963</v>
      </c>
      <c r="I35" s="58" t="s">
        <v>1964</v>
      </c>
      <c r="J35" s="58" t="s">
        <v>1965</v>
      </c>
      <c r="K35" s="61">
        <v>20</v>
      </c>
      <c r="L35" s="57" t="s">
        <v>404</v>
      </c>
    </row>
    <row r="36" spans="1:12" ht="39.9" customHeight="1" x14ac:dyDescent="0.2">
      <c r="A36" s="45">
        <f t="shared" si="0"/>
        <v>34</v>
      </c>
      <c r="B36" s="327" t="str">
        <f t="shared" si="9"/>
        <v>曽於市</v>
      </c>
      <c r="C36" s="47">
        <v>4651700074</v>
      </c>
      <c r="D36" s="51" t="s">
        <v>2107</v>
      </c>
      <c r="E36" s="49" t="s">
        <v>2102</v>
      </c>
      <c r="F36" s="59" t="s">
        <v>2108</v>
      </c>
      <c r="G36" s="60" t="s">
        <v>2103</v>
      </c>
      <c r="H36" s="49" t="s">
        <v>2104</v>
      </c>
      <c r="I36" s="58" t="s">
        <v>2105</v>
      </c>
      <c r="J36" s="58" t="s">
        <v>2106</v>
      </c>
      <c r="K36" s="61">
        <v>10</v>
      </c>
      <c r="L36" s="57" t="s">
        <v>404</v>
      </c>
    </row>
    <row r="37" spans="1:12" ht="39.9" customHeight="1" x14ac:dyDescent="0.2">
      <c r="A37" s="45">
        <f t="shared" si="0"/>
        <v>35</v>
      </c>
      <c r="B37" s="99" t="str">
        <f t="shared" si="9"/>
        <v>曽於市</v>
      </c>
      <c r="C37" s="100">
        <v>4651700082</v>
      </c>
      <c r="D37" s="101" t="s">
        <v>2166</v>
      </c>
      <c r="E37" s="74" t="s">
        <v>2167</v>
      </c>
      <c r="F37" s="75" t="s">
        <v>2168</v>
      </c>
      <c r="G37" s="76" t="s">
        <v>415</v>
      </c>
      <c r="H37" s="74" t="s">
        <v>2164</v>
      </c>
      <c r="I37" s="96" t="s">
        <v>2165</v>
      </c>
      <c r="J37" s="96"/>
      <c r="K37" s="63">
        <v>10</v>
      </c>
      <c r="L37" s="102" t="s">
        <v>404</v>
      </c>
    </row>
    <row r="38" spans="1:12" ht="39.9" customHeight="1" x14ac:dyDescent="0.2">
      <c r="A38" s="45">
        <f t="shared" si="0"/>
        <v>36</v>
      </c>
      <c r="B38" s="99" t="str">
        <f t="shared" ref="B38" si="10">G38</f>
        <v>曽於市</v>
      </c>
      <c r="C38" s="100">
        <v>4650003694</v>
      </c>
      <c r="D38" s="101" t="s">
        <v>2169</v>
      </c>
      <c r="E38" s="74" t="s">
        <v>2170</v>
      </c>
      <c r="F38" s="75" t="s">
        <v>2168</v>
      </c>
      <c r="G38" s="76" t="s">
        <v>415</v>
      </c>
      <c r="H38" s="74" t="s">
        <v>2171</v>
      </c>
      <c r="I38" s="96" t="s">
        <v>771</v>
      </c>
      <c r="J38" s="96"/>
      <c r="K38" s="63">
        <v>10</v>
      </c>
      <c r="L38" s="102" t="s">
        <v>404</v>
      </c>
    </row>
    <row r="39" spans="1:12" ht="39.9" customHeight="1" x14ac:dyDescent="0.2">
      <c r="A39" s="45">
        <f t="shared" si="0"/>
        <v>37</v>
      </c>
      <c r="B39" s="99" t="str">
        <f t="shared" si="1"/>
        <v>志布志市</v>
      </c>
      <c r="C39" s="100" t="s">
        <v>351</v>
      </c>
      <c r="D39" s="101" t="s">
        <v>352</v>
      </c>
      <c r="E39" s="74" t="s">
        <v>1273</v>
      </c>
      <c r="F39" s="75" t="s">
        <v>1079</v>
      </c>
      <c r="G39" s="76" t="s">
        <v>350</v>
      </c>
      <c r="H39" s="74" t="s">
        <v>1174</v>
      </c>
      <c r="I39" s="96" t="s">
        <v>527</v>
      </c>
      <c r="J39" s="96" t="s">
        <v>528</v>
      </c>
      <c r="K39" s="63">
        <v>10</v>
      </c>
      <c r="L39" s="57" t="s">
        <v>141</v>
      </c>
    </row>
    <row r="40" spans="1:12" ht="39.9" customHeight="1" x14ac:dyDescent="0.2">
      <c r="A40" s="45">
        <f t="shared" si="0"/>
        <v>38</v>
      </c>
      <c r="B40" s="327" t="str">
        <f t="shared" si="1"/>
        <v>志布志市</v>
      </c>
      <c r="C40" s="47">
        <v>4650005525</v>
      </c>
      <c r="D40" s="51" t="s">
        <v>1112</v>
      </c>
      <c r="E40" s="49" t="s">
        <v>1113</v>
      </c>
      <c r="F40" s="59" t="s">
        <v>1017</v>
      </c>
      <c r="G40" s="60" t="s">
        <v>350</v>
      </c>
      <c r="H40" s="49" t="s">
        <v>1114</v>
      </c>
      <c r="I40" s="58" t="s">
        <v>1118</v>
      </c>
      <c r="J40" s="58" t="s">
        <v>1119</v>
      </c>
      <c r="K40" s="61">
        <v>10</v>
      </c>
      <c r="L40" s="57" t="s">
        <v>141</v>
      </c>
    </row>
    <row r="41" spans="1:12" ht="39.9" customHeight="1" x14ac:dyDescent="0.2">
      <c r="A41" s="45">
        <f t="shared" si="0"/>
        <v>39</v>
      </c>
      <c r="B41" s="99" t="str">
        <f t="shared" si="1"/>
        <v>志布志市</v>
      </c>
      <c r="C41" s="100">
        <v>4654100041</v>
      </c>
      <c r="D41" s="101" t="s">
        <v>1762</v>
      </c>
      <c r="E41" s="74" t="s">
        <v>1763</v>
      </c>
      <c r="F41" s="75" t="s">
        <v>1764</v>
      </c>
      <c r="G41" s="76" t="s">
        <v>1765</v>
      </c>
      <c r="H41" s="74" t="s">
        <v>1766</v>
      </c>
      <c r="I41" s="96" t="s">
        <v>1767</v>
      </c>
      <c r="J41" s="96" t="s">
        <v>1767</v>
      </c>
      <c r="K41" s="63">
        <v>10</v>
      </c>
      <c r="L41" s="98" t="s">
        <v>404</v>
      </c>
    </row>
    <row r="42" spans="1:12" s="3" customFormat="1" ht="39.9" customHeight="1" x14ac:dyDescent="0.2">
      <c r="A42" s="45">
        <f t="shared" si="0"/>
        <v>40</v>
      </c>
      <c r="B42" s="99" t="str">
        <f t="shared" si="1"/>
        <v>志布志市</v>
      </c>
      <c r="C42" s="100">
        <v>4654100066</v>
      </c>
      <c r="D42" s="101" t="s">
        <v>1904</v>
      </c>
      <c r="E42" s="74" t="s">
        <v>1905</v>
      </c>
      <c r="F42" s="75" t="s">
        <v>511</v>
      </c>
      <c r="G42" s="76" t="s">
        <v>375</v>
      </c>
      <c r="H42" s="74" t="s">
        <v>1906</v>
      </c>
      <c r="I42" s="96" t="s">
        <v>1907</v>
      </c>
      <c r="J42" s="96"/>
      <c r="K42" s="63">
        <v>10</v>
      </c>
      <c r="L42" s="102" t="s">
        <v>404</v>
      </c>
    </row>
    <row r="43" spans="1:12" ht="39.9" customHeight="1" x14ac:dyDescent="0.2">
      <c r="A43" s="45">
        <f t="shared" si="0"/>
        <v>41</v>
      </c>
      <c r="B43" s="327" t="str">
        <f>G43</f>
        <v>大崎町</v>
      </c>
      <c r="C43" s="47">
        <v>4652900012</v>
      </c>
      <c r="D43" s="51" t="s">
        <v>1954</v>
      </c>
      <c r="E43" s="49" t="s">
        <v>1955</v>
      </c>
      <c r="F43" s="59" t="s">
        <v>1960</v>
      </c>
      <c r="G43" s="60" t="s">
        <v>1956</v>
      </c>
      <c r="H43" s="49" t="s">
        <v>1957</v>
      </c>
      <c r="I43" s="58" t="s">
        <v>1958</v>
      </c>
      <c r="J43" s="58" t="s">
        <v>1959</v>
      </c>
      <c r="K43" s="63">
        <v>10</v>
      </c>
      <c r="L43" s="102" t="s">
        <v>141</v>
      </c>
    </row>
    <row r="44" spans="1:12" ht="39.9" customHeight="1" x14ac:dyDescent="0.2">
      <c r="A44" s="45">
        <f t="shared" si="0"/>
        <v>42</v>
      </c>
      <c r="B44" s="327" t="s">
        <v>2095</v>
      </c>
      <c r="C44" s="47">
        <v>4653000028</v>
      </c>
      <c r="D44" s="51" t="s">
        <v>2096</v>
      </c>
      <c r="E44" s="49" t="s">
        <v>2097</v>
      </c>
      <c r="F44" s="59" t="s">
        <v>2101</v>
      </c>
      <c r="G44" s="60" t="s">
        <v>2095</v>
      </c>
      <c r="H44" s="49" t="s">
        <v>2098</v>
      </c>
      <c r="I44" s="58" t="s">
        <v>2099</v>
      </c>
      <c r="J44" s="58" t="s">
        <v>2100</v>
      </c>
      <c r="K44" s="61">
        <v>5</v>
      </c>
      <c r="L44" s="102" t="s">
        <v>141</v>
      </c>
    </row>
    <row r="45" spans="1:12" ht="39.9" customHeight="1" x14ac:dyDescent="0.2">
      <c r="A45" s="45">
        <f t="shared" si="0"/>
        <v>43</v>
      </c>
      <c r="B45" s="327" t="str">
        <f t="shared" si="1"/>
        <v>肝付町</v>
      </c>
      <c r="C45" s="47" t="s">
        <v>354</v>
      </c>
      <c r="D45" s="51" t="s">
        <v>99</v>
      </c>
      <c r="E45" s="49" t="s">
        <v>1274</v>
      </c>
      <c r="F45" s="59" t="s">
        <v>1087</v>
      </c>
      <c r="G45" s="60" t="s">
        <v>353</v>
      </c>
      <c r="H45" s="49" t="s">
        <v>505</v>
      </c>
      <c r="I45" s="58" t="s">
        <v>359</v>
      </c>
      <c r="J45" s="58" t="s">
        <v>738</v>
      </c>
      <c r="K45" s="61">
        <v>10</v>
      </c>
      <c r="L45" s="102" t="s">
        <v>141</v>
      </c>
    </row>
    <row r="46" spans="1:12" ht="39.9" customHeight="1" x14ac:dyDescent="0.2">
      <c r="A46" s="45">
        <f t="shared" si="0"/>
        <v>44</v>
      </c>
      <c r="B46" s="327" t="str">
        <f t="shared" si="1"/>
        <v>肝付町</v>
      </c>
      <c r="C46" s="47">
        <v>4650004379</v>
      </c>
      <c r="D46" s="51" t="s">
        <v>569</v>
      </c>
      <c r="E46" s="49" t="s">
        <v>857</v>
      </c>
      <c r="F46" s="59" t="s">
        <v>1088</v>
      </c>
      <c r="G46" s="60" t="s">
        <v>353</v>
      </c>
      <c r="H46" s="49" t="s">
        <v>858</v>
      </c>
      <c r="I46" s="58" t="s">
        <v>859</v>
      </c>
      <c r="J46" s="58" t="s">
        <v>860</v>
      </c>
      <c r="K46" s="61">
        <v>10</v>
      </c>
      <c r="L46" s="98" t="s">
        <v>141</v>
      </c>
    </row>
    <row r="47" spans="1:12" ht="48" customHeight="1" thickBot="1" x14ac:dyDescent="0.25">
      <c r="A47" s="45">
        <f t="shared" si="0"/>
        <v>45</v>
      </c>
      <c r="B47" s="135" t="str">
        <f t="shared" si="1"/>
        <v>肝付町</v>
      </c>
      <c r="C47" s="154">
        <v>4650004296</v>
      </c>
      <c r="D47" s="155" t="s">
        <v>833</v>
      </c>
      <c r="E47" s="156" t="s">
        <v>834</v>
      </c>
      <c r="F47" s="157" t="s">
        <v>1087</v>
      </c>
      <c r="G47" s="158" t="s">
        <v>429</v>
      </c>
      <c r="H47" s="156" t="s">
        <v>861</v>
      </c>
      <c r="I47" s="159" t="s">
        <v>865</v>
      </c>
      <c r="J47" s="159" t="s">
        <v>866</v>
      </c>
      <c r="K47" s="160">
        <v>10</v>
      </c>
      <c r="L47" s="161" t="s">
        <v>141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9:D39 C3:D3 C45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7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1140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2224</v>
      </c>
      <c r="L1" s="205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389" t="s">
        <v>383</v>
      </c>
      <c r="H2" s="390"/>
      <c r="I2" s="124" t="s">
        <v>384</v>
      </c>
      <c r="J2" s="124" t="s">
        <v>385</v>
      </c>
      <c r="K2" s="125" t="s">
        <v>386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376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88"/>
  <sheetViews>
    <sheetView view="pageBreakPreview" topLeftCell="A61" zoomScaleNormal="100" zoomScaleSheetLayoutView="100" workbookViewId="0">
      <selection activeCell="E61" sqref="E61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3" s="3" customFormat="1" ht="24" thickBot="1" x14ac:dyDescent="0.25">
      <c r="A1" s="388" t="s">
        <v>1141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2224</v>
      </c>
      <c r="L1" s="205"/>
    </row>
    <row r="2" spans="1:13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3" ht="39.9" customHeight="1" thickTop="1" x14ac:dyDescent="0.2">
      <c r="A3" s="45">
        <f>ROW()-2</f>
        <v>1</v>
      </c>
      <c r="B3" s="194" t="str">
        <f>G3</f>
        <v>鹿屋市</v>
      </c>
      <c r="C3" s="195" t="s">
        <v>347</v>
      </c>
      <c r="D3" s="196" t="s">
        <v>348</v>
      </c>
      <c r="E3" s="197" t="s">
        <v>1157</v>
      </c>
      <c r="F3" s="67" t="s">
        <v>943</v>
      </c>
      <c r="G3" s="68" t="s">
        <v>346</v>
      </c>
      <c r="H3" s="197" t="s">
        <v>1156</v>
      </c>
      <c r="I3" s="69" t="s">
        <v>355</v>
      </c>
      <c r="J3" s="69" t="s">
        <v>356</v>
      </c>
      <c r="K3" s="95">
        <v>15</v>
      </c>
      <c r="L3" s="206" t="s">
        <v>141</v>
      </c>
    </row>
    <row r="4" spans="1:13" ht="39.9" customHeight="1" x14ac:dyDescent="0.2">
      <c r="A4" s="45">
        <f t="shared" ref="A4:A71" si="0">ROW()-2</f>
        <v>2</v>
      </c>
      <c r="B4" s="99" t="str">
        <f>G4</f>
        <v>鹿屋市</v>
      </c>
      <c r="C4" s="100" t="s">
        <v>349</v>
      </c>
      <c r="D4" s="101" t="s">
        <v>84</v>
      </c>
      <c r="E4" s="74" t="s">
        <v>357</v>
      </c>
      <c r="F4" s="75" t="s">
        <v>1029</v>
      </c>
      <c r="G4" s="76" t="s">
        <v>346</v>
      </c>
      <c r="H4" s="74" t="s">
        <v>186</v>
      </c>
      <c r="I4" s="96" t="s">
        <v>358</v>
      </c>
      <c r="J4" s="96" t="s">
        <v>203</v>
      </c>
      <c r="K4" s="63">
        <v>10</v>
      </c>
      <c r="L4" s="102" t="s">
        <v>141</v>
      </c>
    </row>
    <row r="5" spans="1:13" ht="39.9" customHeight="1" x14ac:dyDescent="0.2">
      <c r="A5" s="45">
        <f t="shared" si="0"/>
        <v>3</v>
      </c>
      <c r="B5" s="99" t="str">
        <f t="shared" ref="B5:B60" si="1">G5</f>
        <v>鹿屋市</v>
      </c>
      <c r="C5" s="100">
        <v>4650001904</v>
      </c>
      <c r="D5" s="101" t="s">
        <v>2175</v>
      </c>
      <c r="E5" s="74" t="s">
        <v>518</v>
      </c>
      <c r="F5" s="75" t="s">
        <v>1030</v>
      </c>
      <c r="G5" s="76" t="s">
        <v>346</v>
      </c>
      <c r="H5" s="74" t="s">
        <v>519</v>
      </c>
      <c r="I5" s="96" t="s">
        <v>520</v>
      </c>
      <c r="J5" s="96" t="s">
        <v>521</v>
      </c>
      <c r="K5" s="63">
        <v>10</v>
      </c>
      <c r="L5" s="102" t="s">
        <v>141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4650300389</v>
      </c>
      <c r="D6" s="101" t="s">
        <v>2042</v>
      </c>
      <c r="E6" s="74" t="s">
        <v>547</v>
      </c>
      <c r="F6" s="75" t="s">
        <v>478</v>
      </c>
      <c r="G6" s="76" t="s">
        <v>346</v>
      </c>
      <c r="H6" s="74" t="s">
        <v>2030</v>
      </c>
      <c r="I6" s="96" t="s">
        <v>548</v>
      </c>
      <c r="J6" s="96" t="s">
        <v>548</v>
      </c>
      <c r="K6" s="63">
        <v>10</v>
      </c>
      <c r="L6" s="102" t="s">
        <v>141</v>
      </c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569</v>
      </c>
      <c r="E7" s="74" t="s">
        <v>570</v>
      </c>
      <c r="F7" s="75" t="s">
        <v>1923</v>
      </c>
      <c r="G7" s="76" t="s">
        <v>346</v>
      </c>
      <c r="H7" s="74" t="s">
        <v>1924</v>
      </c>
      <c r="I7" s="96" t="s">
        <v>572</v>
      </c>
      <c r="J7" s="96" t="s">
        <v>1922</v>
      </c>
      <c r="K7" s="63">
        <v>10</v>
      </c>
      <c r="L7" s="102" t="s">
        <v>141</v>
      </c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291</v>
      </c>
      <c r="E8" s="62" t="s">
        <v>732</v>
      </c>
      <c r="F8" s="75" t="s">
        <v>1092</v>
      </c>
      <c r="G8" s="76" t="s">
        <v>35</v>
      </c>
      <c r="H8" s="74" t="s">
        <v>1093</v>
      </c>
      <c r="I8" s="96" t="s">
        <v>303</v>
      </c>
      <c r="J8" s="96" t="s">
        <v>304</v>
      </c>
      <c r="K8" s="63">
        <v>10</v>
      </c>
      <c r="L8" s="102" t="s">
        <v>141</v>
      </c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734</v>
      </c>
      <c r="E9" s="62" t="s">
        <v>735</v>
      </c>
      <c r="F9" s="75" t="s">
        <v>1166</v>
      </c>
      <c r="G9" s="76" t="s">
        <v>35</v>
      </c>
      <c r="H9" s="74" t="s">
        <v>2024</v>
      </c>
      <c r="I9" s="96" t="s">
        <v>736</v>
      </c>
      <c r="J9" s="96" t="s">
        <v>736</v>
      </c>
      <c r="K9" s="63">
        <v>10</v>
      </c>
      <c r="L9" s="102" t="s">
        <v>141</v>
      </c>
    </row>
    <row r="10" spans="1:13" ht="39.9" customHeight="1" x14ac:dyDescent="0.2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1049</v>
      </c>
      <c r="E10" s="62" t="s">
        <v>766</v>
      </c>
      <c r="F10" s="75" t="s">
        <v>1033</v>
      </c>
      <c r="G10" s="76" t="s">
        <v>35</v>
      </c>
      <c r="H10" s="74" t="s">
        <v>767</v>
      </c>
      <c r="I10" s="96" t="s">
        <v>768</v>
      </c>
      <c r="J10" s="96" t="s">
        <v>1018</v>
      </c>
      <c r="K10" s="63">
        <v>10</v>
      </c>
      <c r="L10" s="102" t="s">
        <v>141</v>
      </c>
    </row>
    <row r="11" spans="1:13" ht="39.9" customHeight="1" x14ac:dyDescent="0.2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776</v>
      </c>
      <c r="E11" s="74" t="s">
        <v>777</v>
      </c>
      <c r="F11" s="75" t="s">
        <v>1031</v>
      </c>
      <c r="G11" s="76" t="s">
        <v>346</v>
      </c>
      <c r="H11" s="74" t="s">
        <v>1236</v>
      </c>
      <c r="I11" s="96" t="s">
        <v>778</v>
      </c>
      <c r="J11" s="96" t="s">
        <v>778</v>
      </c>
      <c r="K11" s="63">
        <v>5</v>
      </c>
      <c r="L11" s="102" t="s">
        <v>141</v>
      </c>
    </row>
    <row r="12" spans="1:13" ht="39.9" customHeight="1" x14ac:dyDescent="0.2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790</v>
      </c>
      <c r="E12" s="74" t="s">
        <v>877</v>
      </c>
      <c r="F12" s="75" t="s">
        <v>1034</v>
      </c>
      <c r="G12" s="76" t="s">
        <v>346</v>
      </c>
      <c r="H12" s="74" t="s">
        <v>791</v>
      </c>
      <c r="I12" s="96" t="s">
        <v>792</v>
      </c>
      <c r="J12" s="96" t="s">
        <v>792</v>
      </c>
      <c r="K12" s="63">
        <v>5</v>
      </c>
      <c r="L12" s="102" t="s">
        <v>141</v>
      </c>
    </row>
    <row r="13" spans="1:13" ht="39.9" customHeight="1" x14ac:dyDescent="0.2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825</v>
      </c>
      <c r="E13" s="74" t="s">
        <v>826</v>
      </c>
      <c r="F13" s="75" t="s">
        <v>942</v>
      </c>
      <c r="G13" s="76" t="s">
        <v>346</v>
      </c>
      <c r="H13" s="74" t="s">
        <v>1349</v>
      </c>
      <c r="I13" s="96" t="s">
        <v>827</v>
      </c>
      <c r="J13" s="96" t="s">
        <v>1354</v>
      </c>
      <c r="K13" s="63">
        <v>20</v>
      </c>
      <c r="L13" s="102" t="s">
        <v>141</v>
      </c>
    </row>
    <row r="14" spans="1:13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844</v>
      </c>
      <c r="E14" s="74" t="s">
        <v>845</v>
      </c>
      <c r="F14" s="75" t="s">
        <v>846</v>
      </c>
      <c r="G14" s="76" t="s">
        <v>346</v>
      </c>
      <c r="H14" s="74" t="s">
        <v>847</v>
      </c>
      <c r="I14" s="96" t="s">
        <v>848</v>
      </c>
      <c r="J14" s="96" t="s">
        <v>848</v>
      </c>
      <c r="K14" s="63">
        <v>10</v>
      </c>
      <c r="L14" s="102" t="s">
        <v>141</v>
      </c>
    </row>
    <row r="15" spans="1:13" ht="39.9" customHeight="1" x14ac:dyDescent="0.2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314</v>
      </c>
      <c r="E15" s="74" t="s">
        <v>327</v>
      </c>
      <c r="F15" s="75" t="s">
        <v>1035</v>
      </c>
      <c r="G15" s="76" t="s">
        <v>35</v>
      </c>
      <c r="H15" s="74" t="s">
        <v>562</v>
      </c>
      <c r="I15" s="96" t="s">
        <v>337</v>
      </c>
      <c r="J15" s="96" t="s">
        <v>338</v>
      </c>
      <c r="K15" s="63">
        <v>10</v>
      </c>
      <c r="L15" s="289" t="s">
        <v>374</v>
      </c>
      <c r="M15" s="44" t="s">
        <v>1145</v>
      </c>
    </row>
    <row r="16" spans="1:13" ht="39.9" customHeight="1" x14ac:dyDescent="0.2">
      <c r="A16" s="45">
        <f t="shared" si="0"/>
        <v>14</v>
      </c>
      <c r="B16" s="99" t="str">
        <f t="shared" si="1"/>
        <v>鹿屋市</v>
      </c>
      <c r="C16" s="100">
        <v>4650300371</v>
      </c>
      <c r="D16" s="101" t="s">
        <v>2052</v>
      </c>
      <c r="E16" s="74" t="s">
        <v>2053</v>
      </c>
      <c r="F16" s="75" t="s">
        <v>1036</v>
      </c>
      <c r="G16" s="76" t="s">
        <v>35</v>
      </c>
      <c r="H16" s="74" t="s">
        <v>881</v>
      </c>
      <c r="I16" s="96" t="s">
        <v>882</v>
      </c>
      <c r="J16" s="96" t="s">
        <v>1433</v>
      </c>
      <c r="K16" s="63">
        <v>5</v>
      </c>
      <c r="L16" s="102" t="s">
        <v>141</v>
      </c>
    </row>
    <row r="17" spans="1:13" ht="39.9" customHeight="1" x14ac:dyDescent="0.2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1753</v>
      </c>
      <c r="E17" s="74" t="s">
        <v>884</v>
      </c>
      <c r="F17" s="75" t="s">
        <v>1037</v>
      </c>
      <c r="G17" s="76" t="s">
        <v>35</v>
      </c>
      <c r="H17" s="74" t="s">
        <v>885</v>
      </c>
      <c r="I17" s="96" t="s">
        <v>886</v>
      </c>
      <c r="J17" s="96" t="s">
        <v>887</v>
      </c>
      <c r="K17" s="63">
        <v>10</v>
      </c>
      <c r="L17" s="102" t="s">
        <v>141</v>
      </c>
      <c r="M17" s="31" t="s">
        <v>1055</v>
      </c>
    </row>
    <row r="18" spans="1:13" ht="39.9" customHeight="1" x14ac:dyDescent="0.2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975</v>
      </c>
      <c r="E18" s="74" t="s">
        <v>976</v>
      </c>
      <c r="F18" s="75" t="s">
        <v>942</v>
      </c>
      <c r="G18" s="76" t="s">
        <v>35</v>
      </c>
      <c r="H18" s="74" t="s">
        <v>1797</v>
      </c>
      <c r="I18" s="96" t="s">
        <v>977</v>
      </c>
      <c r="J18" s="96" t="s">
        <v>978</v>
      </c>
      <c r="K18" s="63">
        <v>10</v>
      </c>
      <c r="L18" s="102" t="s">
        <v>141</v>
      </c>
    </row>
    <row r="19" spans="1:13" ht="39.9" customHeight="1" x14ac:dyDescent="0.2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990</v>
      </c>
      <c r="E19" s="74" t="s">
        <v>991</v>
      </c>
      <c r="F19" s="75" t="s">
        <v>1031</v>
      </c>
      <c r="G19" s="76" t="s">
        <v>35</v>
      </c>
      <c r="H19" s="74" t="s">
        <v>992</v>
      </c>
      <c r="I19" s="96" t="s">
        <v>993</v>
      </c>
      <c r="J19" s="96" t="s">
        <v>994</v>
      </c>
      <c r="K19" s="63">
        <v>10</v>
      </c>
      <c r="L19" s="102" t="s">
        <v>141</v>
      </c>
    </row>
    <row r="20" spans="1:13" ht="39.9" customHeight="1" x14ac:dyDescent="0.2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1010</v>
      </c>
      <c r="E20" s="74" t="s">
        <v>1011</v>
      </c>
      <c r="F20" s="75" t="s">
        <v>942</v>
      </c>
      <c r="G20" s="76" t="s">
        <v>35</v>
      </c>
      <c r="H20" s="74" t="s">
        <v>1012</v>
      </c>
      <c r="I20" s="96" t="s">
        <v>1013</v>
      </c>
      <c r="J20" s="96" t="s">
        <v>1014</v>
      </c>
      <c r="K20" s="103">
        <v>20</v>
      </c>
      <c r="L20" s="102" t="s">
        <v>141</v>
      </c>
    </row>
    <row r="21" spans="1:13" ht="39.9" customHeight="1" x14ac:dyDescent="0.2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1020</v>
      </c>
      <c r="E21" s="74" t="s">
        <v>1021</v>
      </c>
      <c r="F21" s="75" t="s">
        <v>1038</v>
      </c>
      <c r="G21" s="76" t="s">
        <v>35</v>
      </c>
      <c r="H21" s="74" t="s">
        <v>1022</v>
      </c>
      <c r="I21" s="96" t="s">
        <v>1111</v>
      </c>
      <c r="J21" s="96" t="s">
        <v>1023</v>
      </c>
      <c r="K21" s="63">
        <v>10</v>
      </c>
      <c r="L21" s="102" t="s">
        <v>141</v>
      </c>
    </row>
    <row r="22" spans="1:13" ht="39.9" customHeight="1" x14ac:dyDescent="0.2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1025</v>
      </c>
      <c r="E22" s="74" t="s">
        <v>1024</v>
      </c>
      <c r="F22" s="75" t="s">
        <v>942</v>
      </c>
      <c r="G22" s="76" t="s">
        <v>35</v>
      </c>
      <c r="H22" s="74" t="s">
        <v>1026</v>
      </c>
      <c r="I22" s="96" t="s">
        <v>1027</v>
      </c>
      <c r="J22" s="96" t="s">
        <v>1028</v>
      </c>
      <c r="K22" s="63">
        <v>10</v>
      </c>
      <c r="L22" s="102" t="s">
        <v>141</v>
      </c>
    </row>
    <row r="23" spans="1:13" ht="39.9" customHeight="1" x14ac:dyDescent="0.2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1104</v>
      </c>
      <c r="E23" s="74" t="s">
        <v>1105</v>
      </c>
      <c r="F23" s="75" t="s">
        <v>1106</v>
      </c>
      <c r="G23" s="76" t="s">
        <v>35</v>
      </c>
      <c r="H23" s="74" t="s">
        <v>1107</v>
      </c>
      <c r="I23" s="96" t="s">
        <v>1108</v>
      </c>
      <c r="J23" s="96" t="s">
        <v>1109</v>
      </c>
      <c r="K23" s="63">
        <v>10</v>
      </c>
      <c r="L23" s="102" t="s">
        <v>141</v>
      </c>
    </row>
    <row r="24" spans="1:13" ht="39.9" customHeight="1" x14ac:dyDescent="0.2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1151</v>
      </c>
      <c r="E24" s="74" t="s">
        <v>1152</v>
      </c>
      <c r="F24" s="75" t="s">
        <v>1155</v>
      </c>
      <c r="G24" s="76" t="s">
        <v>35</v>
      </c>
      <c r="H24" s="74" t="s">
        <v>1153</v>
      </c>
      <c r="I24" s="96" t="s">
        <v>1154</v>
      </c>
      <c r="J24" s="96" t="s">
        <v>1154</v>
      </c>
      <c r="K24" s="63">
        <v>10</v>
      </c>
      <c r="L24" s="102" t="s">
        <v>141</v>
      </c>
    </row>
    <row r="25" spans="1:13" ht="39.9" customHeight="1" x14ac:dyDescent="0.2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1188</v>
      </c>
      <c r="E25" s="74" t="s">
        <v>1189</v>
      </c>
      <c r="F25" s="75" t="s">
        <v>942</v>
      </c>
      <c r="G25" s="76" t="s">
        <v>35</v>
      </c>
      <c r="H25" s="74" t="s">
        <v>1190</v>
      </c>
      <c r="I25" s="96" t="s">
        <v>1191</v>
      </c>
      <c r="J25" s="96" t="s">
        <v>1191</v>
      </c>
      <c r="K25" s="63">
        <v>10</v>
      </c>
      <c r="L25" s="102" t="s">
        <v>141</v>
      </c>
    </row>
    <row r="26" spans="1:13" ht="39.9" customHeight="1" x14ac:dyDescent="0.2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1206</v>
      </c>
      <c r="E26" s="74" t="s">
        <v>1205</v>
      </c>
      <c r="F26" s="75" t="s">
        <v>524</v>
      </c>
      <c r="G26" s="76" t="s">
        <v>35</v>
      </c>
      <c r="H26" s="74" t="s">
        <v>1227</v>
      </c>
      <c r="I26" s="96" t="s">
        <v>1207</v>
      </c>
      <c r="J26" s="96" t="s">
        <v>1208</v>
      </c>
      <c r="K26" s="63">
        <v>10</v>
      </c>
      <c r="L26" s="102" t="s">
        <v>141</v>
      </c>
    </row>
    <row r="27" spans="1:13" ht="39.9" customHeight="1" x14ac:dyDescent="0.2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1276</v>
      </c>
      <c r="E27" s="74" t="s">
        <v>1277</v>
      </c>
      <c r="F27" s="75" t="s">
        <v>888</v>
      </c>
      <c r="G27" s="76" t="s">
        <v>401</v>
      </c>
      <c r="H27" s="74" t="s">
        <v>1600</v>
      </c>
      <c r="I27" s="96" t="s">
        <v>1278</v>
      </c>
      <c r="J27" s="96" t="s">
        <v>1279</v>
      </c>
      <c r="K27" s="63">
        <v>10</v>
      </c>
      <c r="L27" s="102" t="s">
        <v>141</v>
      </c>
    </row>
    <row r="28" spans="1:13" s="221" customFormat="1" ht="39.9" customHeight="1" x14ac:dyDescent="0.2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975</v>
      </c>
      <c r="E28" s="101" t="s">
        <v>1287</v>
      </c>
      <c r="F28" s="75" t="s">
        <v>1275</v>
      </c>
      <c r="G28" s="76" t="s">
        <v>401</v>
      </c>
      <c r="H28" s="74" t="s">
        <v>2177</v>
      </c>
      <c r="I28" s="96" t="s">
        <v>1337</v>
      </c>
      <c r="J28" s="96" t="s">
        <v>978</v>
      </c>
      <c r="K28" s="63">
        <v>10</v>
      </c>
      <c r="L28" s="102" t="s">
        <v>141</v>
      </c>
    </row>
    <row r="29" spans="1:13" s="221" customFormat="1" ht="39.9" customHeight="1" x14ac:dyDescent="0.2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1310</v>
      </c>
      <c r="E29" s="101" t="s">
        <v>1309</v>
      </c>
      <c r="F29" s="75" t="s">
        <v>1312</v>
      </c>
      <c r="G29" s="76" t="s">
        <v>401</v>
      </c>
      <c r="H29" s="74" t="s">
        <v>1311</v>
      </c>
      <c r="I29" s="96" t="s">
        <v>1313</v>
      </c>
      <c r="J29" s="96" t="s">
        <v>1314</v>
      </c>
      <c r="K29" s="63">
        <v>10</v>
      </c>
      <c r="L29" s="102" t="s">
        <v>141</v>
      </c>
    </row>
    <row r="30" spans="1:13" s="221" customFormat="1" ht="39.9" customHeight="1" x14ac:dyDescent="0.2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1366</v>
      </c>
      <c r="E30" s="101" t="s">
        <v>1367</v>
      </c>
      <c r="F30" s="75" t="s">
        <v>1368</v>
      </c>
      <c r="G30" s="76" t="s">
        <v>346</v>
      </c>
      <c r="H30" s="74" t="s">
        <v>1369</v>
      </c>
      <c r="I30" s="96" t="s">
        <v>1370</v>
      </c>
      <c r="J30" s="96" t="s">
        <v>1371</v>
      </c>
      <c r="K30" s="63">
        <v>10</v>
      </c>
      <c r="L30" s="102" t="s">
        <v>141</v>
      </c>
    </row>
    <row r="31" spans="1:13" s="221" customFormat="1" ht="39.9" customHeight="1" x14ac:dyDescent="0.2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990</v>
      </c>
      <c r="E31" s="74" t="s">
        <v>1456</v>
      </c>
      <c r="F31" s="75" t="s">
        <v>942</v>
      </c>
      <c r="G31" s="76" t="s">
        <v>35</v>
      </c>
      <c r="H31" s="74" t="s">
        <v>1457</v>
      </c>
      <c r="I31" s="96" t="s">
        <v>993</v>
      </c>
      <c r="J31" s="96" t="s">
        <v>994</v>
      </c>
      <c r="K31" s="63">
        <v>10</v>
      </c>
      <c r="L31" s="102" t="s">
        <v>141</v>
      </c>
    </row>
    <row r="32" spans="1:13" s="221" customFormat="1" ht="39.9" customHeight="1" x14ac:dyDescent="0.2">
      <c r="A32" s="45">
        <f t="shared" si="0"/>
        <v>30</v>
      </c>
      <c r="B32" s="99" t="s">
        <v>346</v>
      </c>
      <c r="C32" s="100">
        <v>4650300132</v>
      </c>
      <c r="D32" s="101" t="s">
        <v>1521</v>
      </c>
      <c r="E32" s="74" t="s">
        <v>1522</v>
      </c>
      <c r="F32" s="75" t="s">
        <v>950</v>
      </c>
      <c r="G32" s="76" t="s">
        <v>401</v>
      </c>
      <c r="H32" s="74" t="s">
        <v>1523</v>
      </c>
      <c r="I32" s="96" t="s">
        <v>1524</v>
      </c>
      <c r="J32" s="96" t="s">
        <v>1525</v>
      </c>
      <c r="K32" s="63">
        <v>10</v>
      </c>
      <c r="L32" s="326" t="s">
        <v>2154</v>
      </c>
    </row>
    <row r="33" spans="1:12" s="221" customFormat="1" ht="39.9" customHeight="1" x14ac:dyDescent="0.2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776</v>
      </c>
      <c r="E33" s="74" t="s">
        <v>1441</v>
      </c>
      <c r="F33" s="75" t="s">
        <v>450</v>
      </c>
      <c r="G33" s="76" t="s">
        <v>401</v>
      </c>
      <c r="H33" s="74" t="s">
        <v>1442</v>
      </c>
      <c r="I33" s="96" t="s">
        <v>1443</v>
      </c>
      <c r="J33" s="96" t="s">
        <v>1443</v>
      </c>
      <c r="K33" s="63">
        <v>5</v>
      </c>
      <c r="L33" s="102" t="s">
        <v>141</v>
      </c>
    </row>
    <row r="34" spans="1:12" s="221" customFormat="1" ht="39.9" customHeight="1" x14ac:dyDescent="0.2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1334</v>
      </c>
      <c r="E34" s="101" t="s">
        <v>1335</v>
      </c>
      <c r="F34" s="75" t="s">
        <v>950</v>
      </c>
      <c r="G34" s="76" t="s">
        <v>401</v>
      </c>
      <c r="H34" s="74" t="s">
        <v>2020</v>
      </c>
      <c r="I34" s="96" t="s">
        <v>2021</v>
      </c>
      <c r="J34" s="96" t="s">
        <v>2022</v>
      </c>
      <c r="K34" s="63">
        <v>10</v>
      </c>
      <c r="L34" s="102" t="s">
        <v>141</v>
      </c>
    </row>
    <row r="35" spans="1:12" s="221" customFormat="1" ht="39.9" customHeight="1" x14ac:dyDescent="0.2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1319</v>
      </c>
      <c r="E35" s="101" t="s">
        <v>1428</v>
      </c>
      <c r="F35" s="75" t="s">
        <v>1036</v>
      </c>
      <c r="G35" s="76" t="s">
        <v>346</v>
      </c>
      <c r="H35" s="74" t="s">
        <v>2018</v>
      </c>
      <c r="I35" s="96" t="s">
        <v>1320</v>
      </c>
      <c r="J35" s="96" t="s">
        <v>883</v>
      </c>
      <c r="K35" s="63">
        <v>10</v>
      </c>
      <c r="L35" s="102" t="s">
        <v>141</v>
      </c>
    </row>
    <row r="36" spans="1:12" s="221" customFormat="1" ht="39.9" customHeight="1" x14ac:dyDescent="0.2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1472</v>
      </c>
      <c r="E36" s="74" t="s">
        <v>1477</v>
      </c>
      <c r="F36" s="75" t="s">
        <v>943</v>
      </c>
      <c r="G36" s="76" t="s">
        <v>401</v>
      </c>
      <c r="H36" s="74" t="s">
        <v>1473</v>
      </c>
      <c r="I36" s="96" t="s">
        <v>1474</v>
      </c>
      <c r="J36" s="96" t="s">
        <v>1475</v>
      </c>
      <c r="K36" s="63">
        <v>10</v>
      </c>
      <c r="L36" s="102" t="s">
        <v>141</v>
      </c>
    </row>
    <row r="37" spans="1:12" s="221" customFormat="1" ht="39.9" customHeight="1" x14ac:dyDescent="0.2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1481</v>
      </c>
      <c r="E37" s="74" t="s">
        <v>1482</v>
      </c>
      <c r="F37" s="75" t="s">
        <v>1038</v>
      </c>
      <c r="G37" s="76" t="s">
        <v>401</v>
      </c>
      <c r="H37" s="74" t="s">
        <v>1483</v>
      </c>
      <c r="I37" s="96" t="s">
        <v>1484</v>
      </c>
      <c r="J37" s="96" t="s">
        <v>1485</v>
      </c>
      <c r="K37" s="63">
        <v>10</v>
      </c>
      <c r="L37" s="238" t="s">
        <v>878</v>
      </c>
    </row>
    <row r="38" spans="1:12" s="221" customFormat="1" ht="39.9" customHeight="1" x14ac:dyDescent="0.2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1486</v>
      </c>
      <c r="E38" s="74" t="s">
        <v>1487</v>
      </c>
      <c r="F38" s="75" t="s">
        <v>478</v>
      </c>
      <c r="G38" s="76" t="s">
        <v>401</v>
      </c>
      <c r="H38" s="74" t="s">
        <v>1836</v>
      </c>
      <c r="I38" s="96" t="s">
        <v>1488</v>
      </c>
      <c r="J38" s="96"/>
      <c r="K38" s="63">
        <v>10</v>
      </c>
      <c r="L38" s="238" t="s">
        <v>878</v>
      </c>
    </row>
    <row r="39" spans="1:12" s="221" customFormat="1" ht="39.9" customHeight="1" x14ac:dyDescent="0.2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1535</v>
      </c>
      <c r="E39" s="74" t="s">
        <v>1536</v>
      </c>
      <c r="F39" s="75" t="s">
        <v>950</v>
      </c>
      <c r="G39" s="76" t="s">
        <v>401</v>
      </c>
      <c r="H39" s="74" t="s">
        <v>1554</v>
      </c>
      <c r="I39" s="96" t="s">
        <v>1454</v>
      </c>
      <c r="J39" s="96" t="s">
        <v>1455</v>
      </c>
      <c r="K39" s="63">
        <v>10</v>
      </c>
      <c r="L39" s="238" t="s">
        <v>878</v>
      </c>
    </row>
    <row r="40" spans="1:12" s="221" customFormat="1" ht="39.9" customHeight="1" x14ac:dyDescent="0.2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1556</v>
      </c>
      <c r="E40" s="74" t="s">
        <v>1557</v>
      </c>
      <c r="F40" s="75" t="s">
        <v>942</v>
      </c>
      <c r="G40" s="76" t="s">
        <v>401</v>
      </c>
      <c r="H40" s="74" t="s">
        <v>1558</v>
      </c>
      <c r="I40" s="96" t="s">
        <v>1559</v>
      </c>
      <c r="J40" s="96" t="s">
        <v>1028</v>
      </c>
      <c r="K40" s="63">
        <v>10</v>
      </c>
      <c r="L40" s="238" t="s">
        <v>878</v>
      </c>
    </row>
    <row r="41" spans="1:12" s="221" customFormat="1" ht="39.9" customHeight="1" x14ac:dyDescent="0.2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1104</v>
      </c>
      <c r="E41" s="74" t="s">
        <v>1629</v>
      </c>
      <c r="F41" s="75" t="s">
        <v>1032</v>
      </c>
      <c r="G41" s="76" t="s">
        <v>401</v>
      </c>
      <c r="H41" s="74" t="s">
        <v>1630</v>
      </c>
      <c r="I41" s="96" t="s">
        <v>1108</v>
      </c>
      <c r="J41" s="96" t="s">
        <v>1109</v>
      </c>
      <c r="K41" s="63">
        <v>10</v>
      </c>
      <c r="L41" s="102" t="s">
        <v>141</v>
      </c>
    </row>
    <row r="42" spans="1:12" s="221" customFormat="1" ht="39.9" customHeight="1" x14ac:dyDescent="0.2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1742</v>
      </c>
      <c r="E42" s="74" t="s">
        <v>1741</v>
      </c>
      <c r="F42" s="75" t="s">
        <v>901</v>
      </c>
      <c r="G42" s="76" t="s">
        <v>401</v>
      </c>
      <c r="H42" s="74" t="s">
        <v>1743</v>
      </c>
      <c r="I42" s="96" t="s">
        <v>1336</v>
      </c>
      <c r="J42" s="96" t="s">
        <v>1744</v>
      </c>
      <c r="K42" s="63">
        <v>10</v>
      </c>
      <c r="L42" s="102" t="s">
        <v>141</v>
      </c>
    </row>
    <row r="43" spans="1:12" s="221" customFormat="1" ht="39.9" customHeight="1" x14ac:dyDescent="0.2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1720</v>
      </c>
      <c r="E43" s="74" t="s">
        <v>1721</v>
      </c>
      <c r="F43" s="75" t="s">
        <v>901</v>
      </c>
      <c r="G43" s="76" t="s">
        <v>401</v>
      </c>
      <c r="H43" s="74" t="s">
        <v>1729</v>
      </c>
      <c r="I43" s="96" t="s">
        <v>1730</v>
      </c>
      <c r="J43" s="96"/>
      <c r="K43" s="63">
        <v>10</v>
      </c>
      <c r="L43" s="102" t="s">
        <v>141</v>
      </c>
    </row>
    <row r="44" spans="1:12" s="221" customFormat="1" ht="39.9" customHeight="1" x14ac:dyDescent="0.2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1731</v>
      </c>
      <c r="E44" s="74" t="s">
        <v>1732</v>
      </c>
      <c r="F44" s="75" t="s">
        <v>901</v>
      </c>
      <c r="G44" s="76" t="s">
        <v>401</v>
      </c>
      <c r="H44" s="74" t="s">
        <v>1740</v>
      </c>
      <c r="I44" s="96" t="s">
        <v>1733</v>
      </c>
      <c r="J44" s="96"/>
      <c r="K44" s="63">
        <v>10</v>
      </c>
      <c r="L44" s="102" t="s">
        <v>141</v>
      </c>
    </row>
    <row r="45" spans="1:12" s="221" customFormat="1" ht="39.9" customHeight="1" x14ac:dyDescent="0.2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1707</v>
      </c>
      <c r="E45" s="74" t="s">
        <v>1708</v>
      </c>
      <c r="F45" s="75" t="s">
        <v>1709</v>
      </c>
      <c r="G45" s="76" t="s">
        <v>1710</v>
      </c>
      <c r="H45" s="74" t="s">
        <v>1711</v>
      </c>
      <c r="I45" s="96" t="s">
        <v>1712</v>
      </c>
      <c r="J45" s="96"/>
      <c r="K45" s="63">
        <v>10</v>
      </c>
      <c r="L45" s="102" t="s">
        <v>141</v>
      </c>
    </row>
    <row r="46" spans="1:12" s="221" customFormat="1" ht="39.9" customHeight="1" x14ac:dyDescent="0.2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1713</v>
      </c>
      <c r="E46" s="74" t="s">
        <v>1714</v>
      </c>
      <c r="F46" s="75" t="s">
        <v>1715</v>
      </c>
      <c r="G46" s="76" t="s">
        <v>1716</v>
      </c>
      <c r="H46" s="74" t="s">
        <v>1717</v>
      </c>
      <c r="I46" s="96" t="s">
        <v>1718</v>
      </c>
      <c r="J46" s="96" t="s">
        <v>1719</v>
      </c>
      <c r="K46" s="63">
        <v>10</v>
      </c>
      <c r="L46" s="102" t="s">
        <v>141</v>
      </c>
    </row>
    <row r="47" spans="1:12" s="221" customFormat="1" ht="39.9" customHeight="1" x14ac:dyDescent="0.2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1804</v>
      </c>
      <c r="E47" s="74" t="s">
        <v>1805</v>
      </c>
      <c r="F47" s="75" t="s">
        <v>1351</v>
      </c>
      <c r="G47" s="76" t="s">
        <v>401</v>
      </c>
      <c r="H47" s="74" t="s">
        <v>1806</v>
      </c>
      <c r="I47" s="96" t="s">
        <v>1807</v>
      </c>
      <c r="J47" s="96" t="s">
        <v>1808</v>
      </c>
      <c r="K47" s="63">
        <v>10</v>
      </c>
      <c r="L47" s="102" t="s">
        <v>141</v>
      </c>
    </row>
    <row r="48" spans="1:12" s="221" customFormat="1" ht="39.9" customHeight="1" x14ac:dyDescent="0.2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1832</v>
      </c>
      <c r="E48" s="74" t="s">
        <v>1830</v>
      </c>
      <c r="F48" s="75" t="s">
        <v>950</v>
      </c>
      <c r="G48" s="76" t="s">
        <v>401</v>
      </c>
      <c r="H48" s="74" t="s">
        <v>1831</v>
      </c>
      <c r="I48" s="96" t="s">
        <v>1833</v>
      </c>
      <c r="J48" s="96" t="s">
        <v>1834</v>
      </c>
      <c r="K48" s="63">
        <v>10</v>
      </c>
      <c r="L48" s="102" t="s">
        <v>141</v>
      </c>
    </row>
    <row r="49" spans="1:12" s="221" customFormat="1" ht="39.9" customHeight="1" x14ac:dyDescent="0.2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1881</v>
      </c>
      <c r="E49" s="74" t="s">
        <v>1882</v>
      </c>
      <c r="F49" s="75" t="s">
        <v>1883</v>
      </c>
      <c r="G49" s="76" t="s">
        <v>1884</v>
      </c>
      <c r="H49" s="74" t="s">
        <v>1444</v>
      </c>
      <c r="I49" s="96" t="s">
        <v>1885</v>
      </c>
      <c r="J49" s="96" t="s">
        <v>1885</v>
      </c>
      <c r="K49" s="63">
        <v>10</v>
      </c>
      <c r="L49" s="102" t="s">
        <v>141</v>
      </c>
    </row>
    <row r="50" spans="1:12" s="221" customFormat="1" ht="39.9" customHeight="1" x14ac:dyDescent="0.2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1886</v>
      </c>
      <c r="E50" s="74" t="s">
        <v>1887</v>
      </c>
      <c r="F50" s="75" t="s">
        <v>1888</v>
      </c>
      <c r="G50" s="76" t="s">
        <v>1884</v>
      </c>
      <c r="H50" s="74" t="s">
        <v>1889</v>
      </c>
      <c r="I50" s="96" t="s">
        <v>1890</v>
      </c>
      <c r="J50" s="96" t="s">
        <v>1891</v>
      </c>
      <c r="K50" s="63">
        <v>10</v>
      </c>
      <c r="L50" s="102" t="s">
        <v>141</v>
      </c>
    </row>
    <row r="51" spans="1:12" s="221" customFormat="1" ht="39.9" customHeight="1" x14ac:dyDescent="0.2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1892</v>
      </c>
      <c r="E51" s="74" t="s">
        <v>1893</v>
      </c>
      <c r="F51" s="75" t="s">
        <v>1894</v>
      </c>
      <c r="G51" s="76" t="s">
        <v>1884</v>
      </c>
      <c r="H51" s="74" t="s">
        <v>2013</v>
      </c>
      <c r="I51" s="96" t="s">
        <v>1896</v>
      </c>
      <c r="J51" s="96" t="s">
        <v>1897</v>
      </c>
      <c r="K51" s="63">
        <v>10</v>
      </c>
      <c r="L51" s="102" t="s">
        <v>141</v>
      </c>
    </row>
    <row r="52" spans="1:12" s="221" customFormat="1" ht="39.9" customHeight="1" x14ac:dyDescent="0.2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1898</v>
      </c>
      <c r="E52" s="74" t="s">
        <v>1899</v>
      </c>
      <c r="F52" s="75" t="s">
        <v>1900</v>
      </c>
      <c r="G52" s="76" t="s">
        <v>1884</v>
      </c>
      <c r="H52" s="74" t="s">
        <v>1901</v>
      </c>
      <c r="I52" s="96" t="s">
        <v>1902</v>
      </c>
      <c r="J52" s="96" t="s">
        <v>1903</v>
      </c>
      <c r="K52" s="63">
        <v>10</v>
      </c>
      <c r="L52" s="102" t="s">
        <v>141</v>
      </c>
    </row>
    <row r="53" spans="1:12" s="221" customFormat="1" ht="39.9" customHeight="1" x14ac:dyDescent="0.2">
      <c r="A53" s="45">
        <f t="shared" si="0"/>
        <v>51</v>
      </c>
      <c r="B53" s="327" t="str">
        <f t="shared" ref="B53:B57" si="9">G53</f>
        <v>鹿屋市</v>
      </c>
      <c r="C53" s="47">
        <v>4650300363</v>
      </c>
      <c r="D53" s="51" t="s">
        <v>1973</v>
      </c>
      <c r="E53" s="49" t="s">
        <v>1974</v>
      </c>
      <c r="F53" s="59" t="s">
        <v>1976</v>
      </c>
      <c r="G53" s="60" t="s">
        <v>1968</v>
      </c>
      <c r="H53" s="49" t="s">
        <v>1975</v>
      </c>
      <c r="I53" s="58" t="s">
        <v>1977</v>
      </c>
      <c r="J53" s="58" t="s">
        <v>1978</v>
      </c>
      <c r="K53" s="61">
        <v>10</v>
      </c>
      <c r="L53" s="102" t="s">
        <v>141</v>
      </c>
    </row>
    <row r="54" spans="1:12" s="221" customFormat="1" ht="39.9" customHeight="1" x14ac:dyDescent="0.2">
      <c r="A54" s="45">
        <f t="shared" si="0"/>
        <v>52</v>
      </c>
      <c r="B54" s="327" t="str">
        <f t="shared" si="9"/>
        <v>鹿屋市</v>
      </c>
      <c r="C54" s="47">
        <v>4650300405</v>
      </c>
      <c r="D54" s="51" t="s">
        <v>2126</v>
      </c>
      <c r="E54" s="49" t="s">
        <v>2127</v>
      </c>
      <c r="F54" s="59" t="s">
        <v>2131</v>
      </c>
      <c r="G54" s="60" t="s">
        <v>2119</v>
      </c>
      <c r="H54" s="49" t="s">
        <v>2128</v>
      </c>
      <c r="I54" s="58" t="s">
        <v>2129</v>
      </c>
      <c r="J54" s="58" t="s">
        <v>2130</v>
      </c>
      <c r="K54" s="61">
        <v>10</v>
      </c>
      <c r="L54" s="102" t="s">
        <v>141</v>
      </c>
    </row>
    <row r="55" spans="1:12" ht="39.9" customHeight="1" x14ac:dyDescent="0.2">
      <c r="A55" s="45">
        <f t="shared" si="0"/>
        <v>53</v>
      </c>
      <c r="B55" s="327" t="str">
        <f t="shared" si="9"/>
        <v>鹿屋市</v>
      </c>
      <c r="C55" s="47">
        <v>4650300397</v>
      </c>
      <c r="D55" s="51" t="s">
        <v>1720</v>
      </c>
      <c r="E55" s="49" t="s">
        <v>2091</v>
      </c>
      <c r="F55" s="59" t="s">
        <v>405</v>
      </c>
      <c r="G55" s="60" t="s">
        <v>401</v>
      </c>
      <c r="H55" s="49" t="s">
        <v>2092</v>
      </c>
      <c r="I55" s="58" t="s">
        <v>2093</v>
      </c>
      <c r="J55" s="58" t="s">
        <v>2094</v>
      </c>
      <c r="K55" s="61">
        <v>10</v>
      </c>
      <c r="L55" s="102" t="s">
        <v>141</v>
      </c>
    </row>
    <row r="56" spans="1:12" ht="39.9" customHeight="1" x14ac:dyDescent="0.2">
      <c r="A56" s="45">
        <f t="shared" si="0"/>
        <v>54</v>
      </c>
      <c r="B56" s="327" t="str">
        <f t="shared" si="9"/>
        <v>鹿屋市</v>
      </c>
      <c r="C56" s="47">
        <v>4650005673</v>
      </c>
      <c r="D56" s="51" t="s">
        <v>1158</v>
      </c>
      <c r="E56" s="49" t="s">
        <v>2111</v>
      </c>
      <c r="F56" s="59" t="s">
        <v>450</v>
      </c>
      <c r="G56" s="60" t="s">
        <v>346</v>
      </c>
      <c r="H56" s="49" t="s">
        <v>1315</v>
      </c>
      <c r="I56" s="58" t="s">
        <v>2109</v>
      </c>
      <c r="J56" s="58" t="s">
        <v>2110</v>
      </c>
      <c r="K56" s="329">
        <v>10</v>
      </c>
      <c r="L56" s="102" t="s">
        <v>141</v>
      </c>
    </row>
    <row r="57" spans="1:12" ht="39.9" customHeight="1" x14ac:dyDescent="0.2">
      <c r="A57" s="45">
        <f t="shared" si="0"/>
        <v>55</v>
      </c>
      <c r="B57" s="99" t="str">
        <f t="shared" si="9"/>
        <v>鹿屋市</v>
      </c>
      <c r="C57" s="100">
        <v>4650300413</v>
      </c>
      <c r="D57" s="101" t="s">
        <v>2206</v>
      </c>
      <c r="E57" s="74" t="s">
        <v>2207</v>
      </c>
      <c r="F57" s="75" t="s">
        <v>2220</v>
      </c>
      <c r="G57" s="76" t="s">
        <v>401</v>
      </c>
      <c r="H57" s="74" t="s">
        <v>2208</v>
      </c>
      <c r="I57" s="96" t="s">
        <v>2221</v>
      </c>
      <c r="J57" s="96" t="s">
        <v>2222</v>
      </c>
      <c r="K57" s="63">
        <v>10</v>
      </c>
      <c r="L57" s="238" t="s">
        <v>404</v>
      </c>
    </row>
    <row r="58" spans="1:12" ht="39.9" customHeight="1" x14ac:dyDescent="0.2">
      <c r="A58" s="45">
        <f t="shared" si="0"/>
        <v>56</v>
      </c>
      <c r="B58" s="327" t="str">
        <f t="shared" si="1"/>
        <v>垂水市</v>
      </c>
      <c r="C58" s="47">
        <v>4650005624</v>
      </c>
      <c r="D58" s="51" t="s">
        <v>1147</v>
      </c>
      <c r="E58" s="49" t="s">
        <v>1148</v>
      </c>
      <c r="F58" s="59" t="s">
        <v>476</v>
      </c>
      <c r="G58" s="60" t="s">
        <v>542</v>
      </c>
      <c r="H58" s="49" t="s">
        <v>1837</v>
      </c>
      <c r="I58" s="58" t="s">
        <v>1149</v>
      </c>
      <c r="J58" s="58" t="s">
        <v>1150</v>
      </c>
      <c r="K58" s="329">
        <v>10</v>
      </c>
      <c r="L58" s="102" t="s">
        <v>141</v>
      </c>
    </row>
    <row r="59" spans="1:12" ht="39.9" customHeight="1" x14ac:dyDescent="0.2">
      <c r="A59" s="45">
        <f t="shared" si="0"/>
        <v>57</v>
      </c>
      <c r="B59" s="99" t="str">
        <f t="shared" si="1"/>
        <v>垂水市</v>
      </c>
      <c r="C59" s="100">
        <v>4651400022</v>
      </c>
      <c r="D59" s="101" t="s">
        <v>1502</v>
      </c>
      <c r="E59" s="74" t="s">
        <v>1503</v>
      </c>
      <c r="F59" s="75" t="s">
        <v>1219</v>
      </c>
      <c r="G59" s="76" t="s">
        <v>542</v>
      </c>
      <c r="H59" s="74" t="s">
        <v>1555</v>
      </c>
      <c r="I59" s="96" t="s">
        <v>1317</v>
      </c>
      <c r="J59" s="96" t="s">
        <v>1318</v>
      </c>
      <c r="K59" s="103">
        <v>10</v>
      </c>
      <c r="L59" s="98" t="s">
        <v>878</v>
      </c>
    </row>
    <row r="60" spans="1:12" s="3" customFormat="1" ht="39.9" customHeight="1" x14ac:dyDescent="0.2">
      <c r="A60" s="45">
        <f t="shared" si="0"/>
        <v>58</v>
      </c>
      <c r="B60" s="99" t="str">
        <f t="shared" si="1"/>
        <v>曽於市</v>
      </c>
      <c r="C60" s="100">
        <v>4650003694</v>
      </c>
      <c r="D60" s="101" t="s">
        <v>769</v>
      </c>
      <c r="E60" s="74" t="s">
        <v>2173</v>
      </c>
      <c r="F60" s="75" t="s">
        <v>1039</v>
      </c>
      <c r="G60" s="76" t="s">
        <v>37</v>
      </c>
      <c r="H60" s="74" t="s">
        <v>1280</v>
      </c>
      <c r="I60" s="66" t="s">
        <v>771</v>
      </c>
      <c r="J60" s="66" t="s">
        <v>793</v>
      </c>
      <c r="K60" s="63">
        <v>10</v>
      </c>
      <c r="L60" s="98" t="s">
        <v>1509</v>
      </c>
    </row>
    <row r="61" spans="1:12" ht="39.9" customHeight="1" x14ac:dyDescent="0.2">
      <c r="A61" s="45">
        <f t="shared" si="0"/>
        <v>59</v>
      </c>
      <c r="B61" s="99" t="str">
        <f t="shared" ref="B61:B87" si="10">G61</f>
        <v>曽於市</v>
      </c>
      <c r="C61" s="100">
        <v>4651700025</v>
      </c>
      <c r="D61" s="101" t="s">
        <v>1840</v>
      </c>
      <c r="E61" s="74" t="s">
        <v>1658</v>
      </c>
      <c r="F61" s="75" t="s">
        <v>1659</v>
      </c>
      <c r="G61" s="76" t="s">
        <v>415</v>
      </c>
      <c r="H61" s="74" t="s">
        <v>1660</v>
      </c>
      <c r="I61" s="96" t="s">
        <v>1661</v>
      </c>
      <c r="J61" s="96" t="s">
        <v>1662</v>
      </c>
      <c r="K61" s="63">
        <v>10</v>
      </c>
      <c r="L61" s="102" t="s">
        <v>141</v>
      </c>
    </row>
    <row r="62" spans="1:12" ht="39.9" customHeight="1" x14ac:dyDescent="0.2">
      <c r="A62" s="45">
        <f t="shared" si="0"/>
        <v>60</v>
      </c>
      <c r="B62" s="99" t="str">
        <f t="shared" si="10"/>
        <v>曽於市</v>
      </c>
      <c r="C62" s="100">
        <v>4651700033</v>
      </c>
      <c r="D62" s="101" t="s">
        <v>1693</v>
      </c>
      <c r="E62" s="74" t="s">
        <v>1694</v>
      </c>
      <c r="F62" s="75" t="s">
        <v>1695</v>
      </c>
      <c r="G62" s="76" t="s">
        <v>1696</v>
      </c>
      <c r="H62" s="74" t="s">
        <v>1697</v>
      </c>
      <c r="I62" s="96" t="s">
        <v>1698</v>
      </c>
      <c r="J62" s="96" t="s">
        <v>1698</v>
      </c>
      <c r="K62" s="63">
        <v>10</v>
      </c>
      <c r="L62" s="98" t="s">
        <v>404</v>
      </c>
    </row>
    <row r="63" spans="1:12" ht="39.9" customHeight="1" x14ac:dyDescent="0.2">
      <c r="A63" s="45">
        <f t="shared" si="0"/>
        <v>61</v>
      </c>
      <c r="B63" s="99" t="str">
        <f t="shared" si="10"/>
        <v>曽於市</v>
      </c>
      <c r="C63" s="100">
        <v>4651700041</v>
      </c>
      <c r="D63" s="101" t="s">
        <v>1779</v>
      </c>
      <c r="E63" s="74" t="s">
        <v>1780</v>
      </c>
      <c r="F63" s="75" t="s">
        <v>1781</v>
      </c>
      <c r="G63" s="76" t="s">
        <v>415</v>
      </c>
      <c r="H63" s="74" t="s">
        <v>1782</v>
      </c>
      <c r="I63" s="96" t="s">
        <v>1783</v>
      </c>
      <c r="J63" s="96"/>
      <c r="K63" s="63">
        <v>10</v>
      </c>
      <c r="L63" s="98" t="s">
        <v>404</v>
      </c>
    </row>
    <row r="64" spans="1:12" ht="39.9" customHeight="1" x14ac:dyDescent="0.2">
      <c r="A64" s="45">
        <f t="shared" si="0"/>
        <v>62</v>
      </c>
      <c r="B64" s="99" t="str">
        <f t="shared" si="10"/>
        <v>曽於市</v>
      </c>
      <c r="C64" s="100">
        <v>4651700017</v>
      </c>
      <c r="D64" s="101" t="s">
        <v>1809</v>
      </c>
      <c r="E64" s="74" t="s">
        <v>1810</v>
      </c>
      <c r="F64" s="75" t="s">
        <v>1811</v>
      </c>
      <c r="G64" s="76" t="s">
        <v>1812</v>
      </c>
      <c r="H64" s="74" t="s">
        <v>1813</v>
      </c>
      <c r="I64" s="96" t="s">
        <v>1814</v>
      </c>
      <c r="J64" s="96" t="s">
        <v>1815</v>
      </c>
      <c r="K64" s="63">
        <v>10</v>
      </c>
      <c r="L64" s="102" t="s">
        <v>1816</v>
      </c>
    </row>
    <row r="65" spans="1:12" ht="39.9" customHeight="1" x14ac:dyDescent="0.2">
      <c r="A65" s="45">
        <f t="shared" si="0"/>
        <v>63</v>
      </c>
      <c r="B65" s="99" t="str">
        <f t="shared" si="10"/>
        <v>曽於市</v>
      </c>
      <c r="C65" s="100">
        <v>4651700066</v>
      </c>
      <c r="D65" s="101" t="s">
        <v>1809</v>
      </c>
      <c r="E65" s="74" t="s">
        <v>1934</v>
      </c>
      <c r="F65" s="75" t="s">
        <v>971</v>
      </c>
      <c r="G65" s="76" t="s">
        <v>415</v>
      </c>
      <c r="H65" s="74" t="s">
        <v>1935</v>
      </c>
      <c r="I65" s="96" t="s">
        <v>1936</v>
      </c>
      <c r="J65" s="96" t="s">
        <v>1937</v>
      </c>
      <c r="K65" s="63">
        <v>12</v>
      </c>
      <c r="L65" s="102" t="s">
        <v>404</v>
      </c>
    </row>
    <row r="66" spans="1:12" ht="39.9" customHeight="1" x14ac:dyDescent="0.2">
      <c r="A66" s="45">
        <f t="shared" si="0"/>
        <v>64</v>
      </c>
      <c r="B66" s="327" t="str">
        <f t="shared" ref="B66" si="11">G66</f>
        <v>曽於市</v>
      </c>
      <c r="C66" s="47">
        <v>4651700058</v>
      </c>
      <c r="D66" s="51" t="s">
        <v>1961</v>
      </c>
      <c r="E66" s="49" t="s">
        <v>1962</v>
      </c>
      <c r="F66" s="59" t="s">
        <v>1966</v>
      </c>
      <c r="G66" s="60" t="s">
        <v>415</v>
      </c>
      <c r="H66" s="49" t="s">
        <v>1963</v>
      </c>
      <c r="I66" s="58" t="s">
        <v>1964</v>
      </c>
      <c r="J66" s="58" t="s">
        <v>1965</v>
      </c>
      <c r="K66" s="61">
        <v>20</v>
      </c>
      <c r="L66" s="57" t="s">
        <v>404</v>
      </c>
    </row>
    <row r="67" spans="1:12" ht="39.9" customHeight="1" x14ac:dyDescent="0.2">
      <c r="A67" s="45">
        <f t="shared" si="0"/>
        <v>65</v>
      </c>
      <c r="B67" s="327" t="s">
        <v>2103</v>
      </c>
      <c r="C67" s="47">
        <v>4651700074</v>
      </c>
      <c r="D67" s="51" t="s">
        <v>2107</v>
      </c>
      <c r="E67" s="49" t="s">
        <v>2102</v>
      </c>
      <c r="F67" s="59" t="s">
        <v>2108</v>
      </c>
      <c r="G67" s="60" t="s">
        <v>2103</v>
      </c>
      <c r="H67" s="49" t="s">
        <v>2104</v>
      </c>
      <c r="I67" s="58" t="s">
        <v>2105</v>
      </c>
      <c r="J67" s="58" t="s">
        <v>2106</v>
      </c>
      <c r="K67" s="61">
        <v>10</v>
      </c>
      <c r="L67" s="57" t="s">
        <v>404</v>
      </c>
    </row>
    <row r="68" spans="1:12" s="3" customFormat="1" ht="39.9" customHeight="1" x14ac:dyDescent="0.2">
      <c r="A68" s="45">
        <f t="shared" si="0"/>
        <v>66</v>
      </c>
      <c r="B68" s="327" t="str">
        <f t="shared" si="10"/>
        <v>志布志市</v>
      </c>
      <c r="C68" s="47">
        <v>4650005889</v>
      </c>
      <c r="D68" s="51" t="s">
        <v>1170</v>
      </c>
      <c r="E68" s="49" t="s">
        <v>1110</v>
      </c>
      <c r="F68" s="59" t="s">
        <v>1040</v>
      </c>
      <c r="G68" s="60" t="s">
        <v>38</v>
      </c>
      <c r="H68" s="49" t="s">
        <v>1458</v>
      </c>
      <c r="I68" s="58" t="s">
        <v>343</v>
      </c>
      <c r="J68" s="58" t="s">
        <v>344</v>
      </c>
      <c r="K68" s="61">
        <v>20</v>
      </c>
      <c r="L68" s="57" t="s">
        <v>141</v>
      </c>
    </row>
    <row r="69" spans="1:12" s="3" customFormat="1" ht="39.9" customHeight="1" x14ac:dyDescent="0.2">
      <c r="A69" s="45">
        <f t="shared" si="0"/>
        <v>67</v>
      </c>
      <c r="B69" s="327" t="str">
        <f t="shared" si="10"/>
        <v>志布志市</v>
      </c>
      <c r="C69" s="47">
        <v>4654100017</v>
      </c>
      <c r="D69" s="51" t="s">
        <v>1527</v>
      </c>
      <c r="E69" s="49" t="s">
        <v>1528</v>
      </c>
      <c r="F69" s="59" t="s">
        <v>1017</v>
      </c>
      <c r="G69" s="60" t="s">
        <v>1526</v>
      </c>
      <c r="H69" s="49" t="s">
        <v>1529</v>
      </c>
      <c r="I69" s="58" t="s">
        <v>1492</v>
      </c>
      <c r="J69" s="58" t="s">
        <v>1492</v>
      </c>
      <c r="K69" s="61">
        <v>10</v>
      </c>
      <c r="L69" s="328" t="s">
        <v>878</v>
      </c>
    </row>
    <row r="70" spans="1:12" s="3" customFormat="1" ht="39.9" customHeight="1" x14ac:dyDescent="0.2">
      <c r="A70" s="45">
        <f t="shared" si="0"/>
        <v>68</v>
      </c>
      <c r="B70" s="327" t="str">
        <f t="shared" si="10"/>
        <v>志布志市</v>
      </c>
      <c r="C70" s="47">
        <v>4654100025</v>
      </c>
      <c r="D70" s="51" t="s">
        <v>1612</v>
      </c>
      <c r="E70" s="49" t="s">
        <v>1613</v>
      </c>
      <c r="F70" s="59" t="s">
        <v>1614</v>
      </c>
      <c r="G70" s="60" t="s">
        <v>1608</v>
      </c>
      <c r="H70" s="49" t="s">
        <v>1609</v>
      </c>
      <c r="I70" s="58" t="s">
        <v>1610</v>
      </c>
      <c r="J70" s="58" t="s">
        <v>1611</v>
      </c>
      <c r="K70" s="61">
        <v>10</v>
      </c>
      <c r="L70" s="328" t="s">
        <v>878</v>
      </c>
    </row>
    <row r="71" spans="1:12" s="3" customFormat="1" ht="39.9" customHeight="1" x14ac:dyDescent="0.2">
      <c r="A71" s="45">
        <f t="shared" si="0"/>
        <v>69</v>
      </c>
      <c r="B71" s="99" t="str">
        <f t="shared" si="10"/>
        <v>志布志市</v>
      </c>
      <c r="C71" s="100">
        <v>4654100033</v>
      </c>
      <c r="D71" s="101" t="s">
        <v>1699</v>
      </c>
      <c r="E71" s="74" t="s">
        <v>1700</v>
      </c>
      <c r="F71" s="75" t="s">
        <v>511</v>
      </c>
      <c r="G71" s="76" t="s">
        <v>1526</v>
      </c>
      <c r="H71" s="74" t="s">
        <v>1701</v>
      </c>
      <c r="I71" s="96" t="s">
        <v>1702</v>
      </c>
      <c r="J71" s="96" t="s">
        <v>1703</v>
      </c>
      <c r="K71" s="63">
        <v>10</v>
      </c>
      <c r="L71" s="98" t="s">
        <v>878</v>
      </c>
    </row>
    <row r="72" spans="1:12" s="3" customFormat="1" ht="39.9" customHeight="1" x14ac:dyDescent="0.2">
      <c r="A72" s="45">
        <f t="shared" ref="A72:A87" si="12">ROW()-2</f>
        <v>70</v>
      </c>
      <c r="B72" s="99" t="str">
        <f t="shared" si="10"/>
        <v>志布志市</v>
      </c>
      <c r="C72" s="100">
        <v>4654100041</v>
      </c>
      <c r="D72" s="101" t="s">
        <v>1762</v>
      </c>
      <c r="E72" s="74" t="s">
        <v>1763</v>
      </c>
      <c r="F72" s="75" t="s">
        <v>1764</v>
      </c>
      <c r="G72" s="76" t="s">
        <v>1765</v>
      </c>
      <c r="H72" s="74" t="s">
        <v>1766</v>
      </c>
      <c r="I72" s="96" t="s">
        <v>1767</v>
      </c>
      <c r="J72" s="96" t="s">
        <v>1767</v>
      </c>
      <c r="K72" s="63">
        <v>10</v>
      </c>
      <c r="L72" s="98" t="s">
        <v>404</v>
      </c>
    </row>
    <row r="73" spans="1:12" s="3" customFormat="1" ht="39.9" customHeight="1" x14ac:dyDescent="0.2">
      <c r="A73" s="45">
        <f t="shared" si="12"/>
        <v>71</v>
      </c>
      <c r="B73" s="99" t="str">
        <f t="shared" si="10"/>
        <v>志布志市</v>
      </c>
      <c r="C73" s="100">
        <v>4654100058</v>
      </c>
      <c r="D73" s="101" t="s">
        <v>1863</v>
      </c>
      <c r="E73" s="74" t="s">
        <v>1864</v>
      </c>
      <c r="F73" s="75" t="s">
        <v>1017</v>
      </c>
      <c r="G73" s="76" t="s">
        <v>375</v>
      </c>
      <c r="H73" s="74" t="s">
        <v>1865</v>
      </c>
      <c r="I73" s="96" t="s">
        <v>1866</v>
      </c>
      <c r="J73" s="96"/>
      <c r="K73" s="63">
        <v>10</v>
      </c>
      <c r="L73" s="98" t="s">
        <v>404</v>
      </c>
    </row>
    <row r="74" spans="1:12" s="3" customFormat="1" ht="39.9" customHeight="1" x14ac:dyDescent="0.2">
      <c r="A74" s="45">
        <f t="shared" si="12"/>
        <v>72</v>
      </c>
      <c r="B74" s="99" t="str">
        <f t="shared" ref="B74" si="13">G74</f>
        <v>志布志市</v>
      </c>
      <c r="C74" s="100">
        <v>4654100066</v>
      </c>
      <c r="D74" s="101" t="s">
        <v>1904</v>
      </c>
      <c r="E74" s="74" t="s">
        <v>1905</v>
      </c>
      <c r="F74" s="75" t="s">
        <v>511</v>
      </c>
      <c r="G74" s="76" t="s">
        <v>375</v>
      </c>
      <c r="H74" s="74" t="s">
        <v>1906</v>
      </c>
      <c r="I74" s="96" t="s">
        <v>1907</v>
      </c>
      <c r="J74" s="96"/>
      <c r="K74" s="63">
        <v>10</v>
      </c>
      <c r="L74" s="98" t="s">
        <v>404</v>
      </c>
    </row>
    <row r="75" spans="1:12" s="3" customFormat="1" ht="39.9" customHeight="1" x14ac:dyDescent="0.2">
      <c r="A75" s="45">
        <f t="shared" si="12"/>
        <v>73</v>
      </c>
      <c r="B75" s="99" t="str">
        <f t="shared" si="10"/>
        <v>志布志市</v>
      </c>
      <c r="C75" s="100">
        <v>4654100074</v>
      </c>
      <c r="D75" s="101" t="s">
        <v>1875</v>
      </c>
      <c r="E75" s="74" t="s">
        <v>1876</v>
      </c>
      <c r="F75" s="75" t="s">
        <v>1877</v>
      </c>
      <c r="G75" s="76" t="s">
        <v>1874</v>
      </c>
      <c r="H75" s="74" t="s">
        <v>1878</v>
      </c>
      <c r="I75" s="96" t="s">
        <v>1879</v>
      </c>
      <c r="J75" s="96" t="s">
        <v>1880</v>
      </c>
      <c r="K75" s="63">
        <v>10</v>
      </c>
      <c r="L75" s="98" t="s">
        <v>404</v>
      </c>
    </row>
    <row r="76" spans="1:12" s="3" customFormat="1" ht="39.9" customHeight="1" x14ac:dyDescent="0.2">
      <c r="A76" s="45">
        <f t="shared" si="12"/>
        <v>74</v>
      </c>
      <c r="B76" s="99" t="str">
        <f t="shared" ref="B76" si="14">G76</f>
        <v>志布志市</v>
      </c>
      <c r="C76" s="100">
        <v>4654100082</v>
      </c>
      <c r="D76" s="101" t="s">
        <v>1984</v>
      </c>
      <c r="E76" s="74" t="s">
        <v>1985</v>
      </c>
      <c r="F76" s="75" t="s">
        <v>1986</v>
      </c>
      <c r="G76" s="76" t="s">
        <v>1987</v>
      </c>
      <c r="H76" s="74" t="s">
        <v>1988</v>
      </c>
      <c r="I76" s="96" t="s">
        <v>1989</v>
      </c>
      <c r="J76" s="96"/>
      <c r="K76" s="63">
        <v>10</v>
      </c>
      <c r="L76" s="98" t="s">
        <v>404</v>
      </c>
    </row>
    <row r="77" spans="1:12" s="3" customFormat="1" ht="39.9" customHeight="1" x14ac:dyDescent="0.2">
      <c r="A77" s="45">
        <f t="shared" si="12"/>
        <v>75</v>
      </c>
      <c r="B77" s="327" t="str">
        <f t="shared" ref="B77" si="15">G77</f>
        <v>志布志市</v>
      </c>
      <c r="C77" s="47">
        <v>4654100090</v>
      </c>
      <c r="D77" s="51" t="s">
        <v>2074</v>
      </c>
      <c r="E77" s="49" t="s">
        <v>2075</v>
      </c>
      <c r="F77" s="59" t="s">
        <v>1017</v>
      </c>
      <c r="G77" s="60" t="s">
        <v>375</v>
      </c>
      <c r="H77" s="49" t="s">
        <v>2076</v>
      </c>
      <c r="I77" s="58" t="s">
        <v>2077</v>
      </c>
      <c r="J77" s="58" t="s">
        <v>2078</v>
      </c>
      <c r="K77" s="61">
        <v>10</v>
      </c>
      <c r="L77" s="102" t="s">
        <v>141</v>
      </c>
    </row>
    <row r="78" spans="1:12" s="3" customFormat="1" ht="39.9" customHeight="1" x14ac:dyDescent="0.2">
      <c r="A78" s="45">
        <f t="shared" si="12"/>
        <v>76</v>
      </c>
      <c r="B78" s="327" t="s">
        <v>2114</v>
      </c>
      <c r="C78" s="47">
        <v>4654100108</v>
      </c>
      <c r="D78" s="51" t="s">
        <v>2113</v>
      </c>
      <c r="E78" s="49" t="s">
        <v>2112</v>
      </c>
      <c r="F78" s="59" t="s">
        <v>2118</v>
      </c>
      <c r="G78" s="60" t="s">
        <v>2114</v>
      </c>
      <c r="H78" s="49" t="s">
        <v>2115</v>
      </c>
      <c r="I78" s="58" t="s">
        <v>2116</v>
      </c>
      <c r="J78" s="58" t="s">
        <v>2117</v>
      </c>
      <c r="K78" s="61">
        <v>10</v>
      </c>
      <c r="L78" s="102" t="s">
        <v>141</v>
      </c>
    </row>
    <row r="79" spans="1:12" ht="39.9" customHeight="1" x14ac:dyDescent="0.2">
      <c r="A79" s="45">
        <f t="shared" si="12"/>
        <v>77</v>
      </c>
      <c r="B79" s="327" t="str">
        <f>G79</f>
        <v>大崎町</v>
      </c>
      <c r="C79" s="47">
        <v>4652900012</v>
      </c>
      <c r="D79" s="51" t="s">
        <v>1954</v>
      </c>
      <c r="E79" s="49" t="s">
        <v>1955</v>
      </c>
      <c r="F79" s="59" t="s">
        <v>1960</v>
      </c>
      <c r="G79" s="60" t="s">
        <v>1956</v>
      </c>
      <c r="H79" s="49" t="s">
        <v>1957</v>
      </c>
      <c r="I79" s="58" t="s">
        <v>1958</v>
      </c>
      <c r="J79" s="58" t="s">
        <v>1959</v>
      </c>
      <c r="K79" s="364">
        <v>10</v>
      </c>
      <c r="L79" s="102" t="s">
        <v>141</v>
      </c>
    </row>
    <row r="80" spans="1:12" s="3" customFormat="1" ht="39.9" customHeight="1" x14ac:dyDescent="0.2">
      <c r="A80" s="45">
        <f t="shared" si="12"/>
        <v>78</v>
      </c>
      <c r="B80" s="327" t="str">
        <f t="shared" si="10"/>
        <v>東串良町</v>
      </c>
      <c r="C80" s="47">
        <v>4653000010</v>
      </c>
      <c r="D80" s="51" t="s">
        <v>1445</v>
      </c>
      <c r="E80" s="49" t="s">
        <v>1446</v>
      </c>
      <c r="F80" s="59" t="s">
        <v>1447</v>
      </c>
      <c r="G80" s="60" t="s">
        <v>514</v>
      </c>
      <c r="H80" s="49" t="s">
        <v>1448</v>
      </c>
      <c r="I80" s="58" t="s">
        <v>1449</v>
      </c>
      <c r="J80" s="58" t="s">
        <v>1449</v>
      </c>
      <c r="K80" s="61">
        <v>10</v>
      </c>
      <c r="L80" s="102" t="s">
        <v>141</v>
      </c>
    </row>
    <row r="81" spans="1:13" ht="39.9" customHeight="1" x14ac:dyDescent="0.2">
      <c r="A81" s="45">
        <f t="shared" si="12"/>
        <v>79</v>
      </c>
      <c r="B81" s="327" t="s">
        <v>2095</v>
      </c>
      <c r="C81" s="47">
        <v>4653000028</v>
      </c>
      <c r="D81" s="51" t="s">
        <v>2096</v>
      </c>
      <c r="E81" s="49" t="s">
        <v>2097</v>
      </c>
      <c r="F81" s="59" t="s">
        <v>2101</v>
      </c>
      <c r="G81" s="60" t="s">
        <v>2095</v>
      </c>
      <c r="H81" s="49" t="s">
        <v>2098</v>
      </c>
      <c r="I81" s="58" t="s">
        <v>2099</v>
      </c>
      <c r="J81" s="58" t="s">
        <v>2100</v>
      </c>
      <c r="K81" s="61">
        <v>5</v>
      </c>
      <c r="L81" s="102" t="s">
        <v>141</v>
      </c>
    </row>
    <row r="82" spans="1:13" ht="39.9" customHeight="1" x14ac:dyDescent="0.2">
      <c r="A82" s="45">
        <f t="shared" si="12"/>
        <v>80</v>
      </c>
      <c r="B82" s="327" t="str">
        <f t="shared" si="10"/>
        <v>肝付町</v>
      </c>
      <c r="C82" s="47" t="s">
        <v>360</v>
      </c>
      <c r="D82" s="51" t="s">
        <v>99</v>
      </c>
      <c r="E82" s="49" t="s">
        <v>361</v>
      </c>
      <c r="F82" s="59" t="s">
        <v>1041</v>
      </c>
      <c r="G82" s="60" t="s">
        <v>353</v>
      </c>
      <c r="H82" s="49" t="s">
        <v>201</v>
      </c>
      <c r="I82" s="58" t="s">
        <v>362</v>
      </c>
      <c r="J82" s="58" t="s">
        <v>362</v>
      </c>
      <c r="K82" s="61">
        <v>10</v>
      </c>
      <c r="L82" s="102" t="s">
        <v>141</v>
      </c>
    </row>
    <row r="83" spans="1:13" ht="39.9" customHeight="1" x14ac:dyDescent="0.2">
      <c r="A83" s="45">
        <f t="shared" si="12"/>
        <v>81</v>
      </c>
      <c r="B83" s="327" t="str">
        <f t="shared" si="10"/>
        <v>肝付町</v>
      </c>
      <c r="C83" s="47">
        <v>4650000559</v>
      </c>
      <c r="D83" s="51" t="s">
        <v>99</v>
      </c>
      <c r="E83" s="49" t="s">
        <v>2089</v>
      </c>
      <c r="F83" s="59" t="s">
        <v>1042</v>
      </c>
      <c r="G83" s="60" t="s">
        <v>353</v>
      </c>
      <c r="H83" s="49" t="s">
        <v>2090</v>
      </c>
      <c r="I83" s="58" t="s">
        <v>504</v>
      </c>
      <c r="J83" s="58" t="s">
        <v>504</v>
      </c>
      <c r="K83" s="61">
        <v>10</v>
      </c>
      <c r="L83" s="102" t="s">
        <v>141</v>
      </c>
    </row>
    <row r="84" spans="1:13" ht="39.9" customHeight="1" x14ac:dyDescent="0.2">
      <c r="A84" s="45">
        <f t="shared" si="12"/>
        <v>82</v>
      </c>
      <c r="B84" s="327" t="str">
        <f t="shared" si="10"/>
        <v>肝付町</v>
      </c>
      <c r="C84" s="47">
        <v>4650002993</v>
      </c>
      <c r="D84" s="51" t="s">
        <v>592</v>
      </c>
      <c r="E84" s="49" t="s">
        <v>800</v>
      </c>
      <c r="F84" s="59" t="s">
        <v>1042</v>
      </c>
      <c r="G84" s="60" t="s">
        <v>353</v>
      </c>
      <c r="H84" s="49" t="s">
        <v>849</v>
      </c>
      <c r="I84" s="58" t="s">
        <v>838</v>
      </c>
      <c r="J84" s="58" t="s">
        <v>843</v>
      </c>
      <c r="K84" s="61">
        <v>15</v>
      </c>
      <c r="L84" s="102" t="s">
        <v>141</v>
      </c>
    </row>
    <row r="85" spans="1:13" ht="39.9" customHeight="1" x14ac:dyDescent="0.2">
      <c r="A85" s="45">
        <f t="shared" si="12"/>
        <v>83</v>
      </c>
      <c r="B85" s="327" t="str">
        <f t="shared" si="10"/>
        <v>肝付町</v>
      </c>
      <c r="C85" s="47">
        <v>4650004379</v>
      </c>
      <c r="D85" s="51" t="s">
        <v>569</v>
      </c>
      <c r="E85" s="49" t="s">
        <v>857</v>
      </c>
      <c r="F85" s="59" t="s">
        <v>1043</v>
      </c>
      <c r="G85" s="60" t="s">
        <v>353</v>
      </c>
      <c r="H85" s="49" t="s">
        <v>858</v>
      </c>
      <c r="I85" s="58" t="s">
        <v>859</v>
      </c>
      <c r="J85" s="58" t="s">
        <v>860</v>
      </c>
      <c r="K85" s="61">
        <v>10</v>
      </c>
      <c r="L85" s="102" t="s">
        <v>141</v>
      </c>
    </row>
    <row r="86" spans="1:13" ht="39.9" customHeight="1" x14ac:dyDescent="0.2">
      <c r="A86" s="45">
        <f t="shared" si="12"/>
        <v>84</v>
      </c>
      <c r="B86" s="99" t="str">
        <f t="shared" si="10"/>
        <v>肝付町</v>
      </c>
      <c r="C86" s="100">
        <v>4650004296</v>
      </c>
      <c r="D86" s="101" t="s">
        <v>833</v>
      </c>
      <c r="E86" s="74" t="s">
        <v>834</v>
      </c>
      <c r="F86" s="75" t="s">
        <v>1042</v>
      </c>
      <c r="G86" s="76" t="s">
        <v>429</v>
      </c>
      <c r="H86" s="74" t="s">
        <v>861</v>
      </c>
      <c r="I86" s="96" t="s">
        <v>865</v>
      </c>
      <c r="J86" s="96" t="s">
        <v>866</v>
      </c>
      <c r="K86" s="63">
        <v>10</v>
      </c>
      <c r="L86" s="273" t="s">
        <v>141</v>
      </c>
    </row>
    <row r="87" spans="1:13" s="221" customFormat="1" ht="39.9" customHeight="1" thickBot="1" x14ac:dyDescent="0.25">
      <c r="A87" s="45">
        <f t="shared" si="12"/>
        <v>85</v>
      </c>
      <c r="B87" s="99" t="str">
        <f t="shared" si="10"/>
        <v>肝付町</v>
      </c>
      <c r="C87" s="154">
        <v>4650300066</v>
      </c>
      <c r="D87" s="155" t="s">
        <v>1289</v>
      </c>
      <c r="E87" s="155" t="s">
        <v>1288</v>
      </c>
      <c r="F87" s="157" t="s">
        <v>819</v>
      </c>
      <c r="G87" s="158" t="s">
        <v>429</v>
      </c>
      <c r="H87" s="156" t="s">
        <v>1751</v>
      </c>
      <c r="I87" s="159" t="s">
        <v>979</v>
      </c>
      <c r="J87" s="159" t="s">
        <v>980</v>
      </c>
      <c r="K87" s="160">
        <v>10</v>
      </c>
      <c r="L87" s="272" t="s">
        <v>141</v>
      </c>
      <c r="M87" s="267"/>
    </row>
    <row r="88" spans="1:13" x14ac:dyDescent="0.2">
      <c r="B88" s="236"/>
    </row>
  </sheetData>
  <autoFilter ref="A1:M87" xr:uid="{00000000-0009-0000-0000-000017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82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6384" width="9" style="31"/>
  </cols>
  <sheetData>
    <row r="1" spans="1:11" s="3" customFormat="1" ht="24" thickBot="1" x14ac:dyDescent="0.25">
      <c r="A1" s="388" t="s">
        <v>1142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2224</v>
      </c>
    </row>
    <row r="2" spans="1:11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389" t="s">
        <v>383</v>
      </c>
      <c r="H2" s="390"/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193">
        <f>ROW()-2</f>
        <v>1</v>
      </c>
      <c r="B3" s="89" t="str">
        <f>G3</f>
        <v>鹿屋市</v>
      </c>
      <c r="C3" s="90">
        <v>4650003728</v>
      </c>
      <c r="D3" s="91" t="s">
        <v>776</v>
      </c>
      <c r="E3" s="71" t="s">
        <v>1161</v>
      </c>
      <c r="F3" s="92" t="s">
        <v>450</v>
      </c>
      <c r="G3" s="93" t="s">
        <v>346</v>
      </c>
      <c r="H3" s="71" t="s">
        <v>1236</v>
      </c>
      <c r="I3" s="94" t="s">
        <v>1162</v>
      </c>
      <c r="J3" s="94" t="s">
        <v>1162</v>
      </c>
      <c r="K3" s="207" t="s">
        <v>404</v>
      </c>
    </row>
    <row r="4" spans="1:11" ht="39.9" customHeight="1" thickBot="1" x14ac:dyDescent="0.25">
      <c r="A4" s="193">
        <f>ROW()-2</f>
        <v>2</v>
      </c>
      <c r="B4" s="334" t="str">
        <f>G4</f>
        <v>肝付町</v>
      </c>
      <c r="C4" s="335">
        <v>4650000559</v>
      </c>
      <c r="D4" s="336" t="s">
        <v>99</v>
      </c>
      <c r="E4" s="337" t="s">
        <v>2085</v>
      </c>
      <c r="F4" s="338" t="s">
        <v>1087</v>
      </c>
      <c r="G4" s="339" t="s">
        <v>353</v>
      </c>
      <c r="H4" s="337" t="s">
        <v>2086</v>
      </c>
      <c r="I4" s="340" t="s">
        <v>2087</v>
      </c>
      <c r="J4" s="340" t="s">
        <v>2088</v>
      </c>
      <c r="K4" s="207" t="s">
        <v>404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22"/>
  <sheetViews>
    <sheetView view="pageBreakPreview" topLeftCell="A13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9.109375" style="29" customWidth="1"/>
    <col min="12" max="16384" width="9" style="31"/>
  </cols>
  <sheetData>
    <row r="1" spans="1:13" s="3" customFormat="1" ht="24" thickBot="1" x14ac:dyDescent="0.25">
      <c r="A1" s="388" t="s">
        <v>1143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2224</v>
      </c>
    </row>
    <row r="2" spans="1:13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3" ht="39.9" customHeight="1" thickTop="1" x14ac:dyDescent="0.2">
      <c r="A3" s="45">
        <f>ROW()-2</f>
        <v>1</v>
      </c>
      <c r="B3" s="99" t="str">
        <f>G3</f>
        <v>鹿屋市</v>
      </c>
      <c r="C3" s="100">
        <v>4650002712</v>
      </c>
      <c r="D3" s="101" t="s">
        <v>569</v>
      </c>
      <c r="E3" s="74" t="s">
        <v>570</v>
      </c>
      <c r="F3" s="75" t="s">
        <v>1086</v>
      </c>
      <c r="G3" s="76" t="s">
        <v>346</v>
      </c>
      <c r="H3" s="74" t="s">
        <v>571</v>
      </c>
      <c r="I3" s="96" t="s">
        <v>718</v>
      </c>
      <c r="J3" s="96" t="s">
        <v>718</v>
      </c>
      <c r="K3" s="102" t="s">
        <v>404</v>
      </c>
    </row>
    <row r="4" spans="1:13" ht="39.9" customHeight="1" x14ac:dyDescent="0.2">
      <c r="A4" s="45">
        <f t="shared" ref="A4:A21" si="0">ROW()-2</f>
        <v>2</v>
      </c>
      <c r="B4" s="99" t="str">
        <f>G4</f>
        <v>鹿屋市</v>
      </c>
      <c r="C4" s="100">
        <v>4650004924</v>
      </c>
      <c r="D4" s="101" t="s">
        <v>975</v>
      </c>
      <c r="E4" s="74" t="s">
        <v>976</v>
      </c>
      <c r="F4" s="75" t="s">
        <v>452</v>
      </c>
      <c r="G4" s="76" t="s">
        <v>35</v>
      </c>
      <c r="H4" s="74" t="s">
        <v>1797</v>
      </c>
      <c r="I4" s="96" t="s">
        <v>977</v>
      </c>
      <c r="J4" s="96" t="s">
        <v>978</v>
      </c>
      <c r="K4" s="102" t="s">
        <v>141</v>
      </c>
    </row>
    <row r="5" spans="1:13" ht="39.9" customHeight="1" x14ac:dyDescent="0.2">
      <c r="A5" s="45">
        <f t="shared" si="0"/>
        <v>3</v>
      </c>
      <c r="B5" s="99" t="str">
        <f t="shared" ref="B5:B21" si="1">G5</f>
        <v>鹿屋市</v>
      </c>
      <c r="C5" s="100">
        <v>4650005137</v>
      </c>
      <c r="D5" s="101" t="s">
        <v>1010</v>
      </c>
      <c r="E5" s="74" t="s">
        <v>1011</v>
      </c>
      <c r="F5" s="75" t="s">
        <v>452</v>
      </c>
      <c r="G5" s="76" t="s">
        <v>35</v>
      </c>
      <c r="H5" s="74" t="s">
        <v>1012</v>
      </c>
      <c r="I5" s="96" t="s">
        <v>1013</v>
      </c>
      <c r="J5" s="96" t="s">
        <v>1014</v>
      </c>
      <c r="K5" s="102" t="s">
        <v>141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975</v>
      </c>
      <c r="E6" s="74" t="s">
        <v>1470</v>
      </c>
      <c r="F6" s="75" t="s">
        <v>1275</v>
      </c>
      <c r="G6" s="76" t="s">
        <v>401</v>
      </c>
      <c r="H6" s="74" t="s">
        <v>2177</v>
      </c>
      <c r="I6" s="96" t="s">
        <v>1337</v>
      </c>
      <c r="J6" s="96" t="s">
        <v>1471</v>
      </c>
      <c r="K6" s="102" t="s">
        <v>141</v>
      </c>
      <c r="L6" s="235"/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1472</v>
      </c>
      <c r="E7" s="74" t="s">
        <v>1478</v>
      </c>
      <c r="F7" s="75" t="s">
        <v>943</v>
      </c>
      <c r="G7" s="76" t="s">
        <v>401</v>
      </c>
      <c r="H7" s="74" t="s">
        <v>1473</v>
      </c>
      <c r="I7" s="96" t="s">
        <v>1479</v>
      </c>
      <c r="J7" s="96" t="s">
        <v>1480</v>
      </c>
      <c r="K7" s="102" t="s">
        <v>141</v>
      </c>
      <c r="L7" s="237"/>
      <c r="M7" s="236"/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1676</v>
      </c>
      <c r="E8" s="74" t="s">
        <v>1677</v>
      </c>
      <c r="F8" s="75" t="s">
        <v>1678</v>
      </c>
      <c r="G8" s="76" t="s">
        <v>1679</v>
      </c>
      <c r="H8" s="74" t="s">
        <v>1680</v>
      </c>
      <c r="I8" s="96" t="s">
        <v>1681</v>
      </c>
      <c r="J8" s="96" t="s">
        <v>1682</v>
      </c>
      <c r="K8" s="238" t="s">
        <v>404</v>
      </c>
      <c r="L8" s="237"/>
      <c r="M8" s="236"/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1720</v>
      </c>
      <c r="E9" s="74" t="s">
        <v>1721</v>
      </c>
      <c r="F9" s="75" t="s">
        <v>1722</v>
      </c>
      <c r="G9" s="76" t="s">
        <v>1716</v>
      </c>
      <c r="H9" s="74" t="s">
        <v>1723</v>
      </c>
      <c r="I9" s="96" t="s">
        <v>1725</v>
      </c>
      <c r="J9" s="96" t="s">
        <v>1724</v>
      </c>
      <c r="K9" s="238" t="s">
        <v>404</v>
      </c>
      <c r="L9" s="237"/>
      <c r="M9" s="236"/>
    </row>
    <row r="10" spans="1:13" s="221" customFormat="1" ht="39.9" customHeight="1" x14ac:dyDescent="0.2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1334</v>
      </c>
      <c r="E10" s="101" t="s">
        <v>1335</v>
      </c>
      <c r="F10" s="75" t="s">
        <v>950</v>
      </c>
      <c r="G10" s="76" t="s">
        <v>401</v>
      </c>
      <c r="H10" s="74" t="s">
        <v>2020</v>
      </c>
      <c r="I10" s="96" t="s">
        <v>2021</v>
      </c>
      <c r="J10" s="96" t="s">
        <v>2022</v>
      </c>
      <c r="K10" s="238" t="s">
        <v>404</v>
      </c>
      <c r="L10" s="277"/>
      <c r="M10" s="276"/>
    </row>
    <row r="11" spans="1:13" s="221" customFormat="1" ht="39.9" customHeight="1" x14ac:dyDescent="0.2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1481</v>
      </c>
      <c r="E11" s="101" t="s">
        <v>1826</v>
      </c>
      <c r="F11" s="75" t="s">
        <v>1038</v>
      </c>
      <c r="G11" s="76" t="s">
        <v>401</v>
      </c>
      <c r="H11" s="74" t="s">
        <v>1827</v>
      </c>
      <c r="I11" s="96" t="s">
        <v>1828</v>
      </c>
      <c r="J11" s="96" t="s">
        <v>1829</v>
      </c>
      <c r="K11" s="238" t="s">
        <v>404</v>
      </c>
      <c r="L11" s="277"/>
      <c r="M11" s="276"/>
    </row>
    <row r="12" spans="1:13" s="221" customFormat="1" ht="39.9" customHeight="1" x14ac:dyDescent="0.2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1967</v>
      </c>
      <c r="E12" s="101" t="s">
        <v>1741</v>
      </c>
      <c r="F12" s="75" t="s">
        <v>1970</v>
      </c>
      <c r="G12" s="76" t="s">
        <v>1968</v>
      </c>
      <c r="H12" s="74" t="s">
        <v>1983</v>
      </c>
      <c r="I12" s="96" t="s">
        <v>1969</v>
      </c>
      <c r="J12" s="96" t="s">
        <v>1969</v>
      </c>
      <c r="K12" s="238" t="s">
        <v>404</v>
      </c>
      <c r="L12" s="277"/>
      <c r="M12" s="276"/>
    </row>
    <row r="13" spans="1:13" s="221" customFormat="1" ht="39.9" customHeight="1" x14ac:dyDescent="0.2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1967</v>
      </c>
      <c r="E13" s="101" t="s">
        <v>1971</v>
      </c>
      <c r="F13" s="75" t="s">
        <v>1970</v>
      </c>
      <c r="G13" s="76" t="s">
        <v>1968</v>
      </c>
      <c r="H13" s="74" t="s">
        <v>1972</v>
      </c>
      <c r="I13" s="96" t="s">
        <v>1969</v>
      </c>
      <c r="J13" s="96" t="s">
        <v>1969</v>
      </c>
      <c r="K13" s="238" t="s">
        <v>404</v>
      </c>
      <c r="L13" s="277"/>
      <c r="M13" s="276"/>
    </row>
    <row r="14" spans="1:13" s="221" customFormat="1" ht="39.9" customHeight="1" x14ac:dyDescent="0.2">
      <c r="A14" s="45">
        <f t="shared" si="0"/>
        <v>12</v>
      </c>
      <c r="B14" s="99" t="str">
        <f t="shared" ref="B14:B15" si="5">G14</f>
        <v>鹿屋市</v>
      </c>
      <c r="C14" s="100">
        <v>4650005673</v>
      </c>
      <c r="D14" s="101" t="s">
        <v>1990</v>
      </c>
      <c r="E14" s="101" t="s">
        <v>1991</v>
      </c>
      <c r="F14" s="75" t="s">
        <v>405</v>
      </c>
      <c r="G14" s="76" t="s">
        <v>401</v>
      </c>
      <c r="H14" s="74" t="s">
        <v>1992</v>
      </c>
      <c r="I14" s="96" t="s">
        <v>1993</v>
      </c>
      <c r="J14" s="96" t="s">
        <v>1994</v>
      </c>
      <c r="K14" s="238" t="s">
        <v>404</v>
      </c>
      <c r="L14" s="277"/>
      <c r="M14" s="276"/>
    </row>
    <row r="15" spans="1:13" ht="39.9" customHeight="1" x14ac:dyDescent="0.2">
      <c r="A15" s="45">
        <f t="shared" si="0"/>
        <v>13</v>
      </c>
      <c r="B15" s="99" t="str">
        <f t="shared" si="5"/>
        <v>鹿屋市</v>
      </c>
      <c r="C15" s="100">
        <v>4650300413</v>
      </c>
      <c r="D15" s="101" t="s">
        <v>2206</v>
      </c>
      <c r="E15" s="74" t="s">
        <v>2207</v>
      </c>
      <c r="F15" s="75" t="s">
        <v>2220</v>
      </c>
      <c r="G15" s="76" t="s">
        <v>401</v>
      </c>
      <c r="H15" s="74" t="s">
        <v>2208</v>
      </c>
      <c r="I15" s="96" t="s">
        <v>2221</v>
      </c>
      <c r="J15" s="96" t="s">
        <v>2222</v>
      </c>
      <c r="K15" s="238" t="s">
        <v>404</v>
      </c>
      <c r="L15" s="237"/>
      <c r="M15" s="236"/>
    </row>
    <row r="16" spans="1:13" s="3" customFormat="1" ht="39.9" customHeight="1" x14ac:dyDescent="0.2">
      <c r="A16" s="45">
        <f t="shared" si="0"/>
        <v>14</v>
      </c>
      <c r="B16" s="327" t="str">
        <f t="shared" si="1"/>
        <v>曽於市</v>
      </c>
      <c r="C16" s="47">
        <v>4650003694</v>
      </c>
      <c r="D16" s="51" t="s">
        <v>769</v>
      </c>
      <c r="E16" s="49" t="s">
        <v>770</v>
      </c>
      <c r="F16" s="59" t="s">
        <v>1071</v>
      </c>
      <c r="G16" s="60" t="s">
        <v>37</v>
      </c>
      <c r="H16" s="49" t="s">
        <v>1280</v>
      </c>
      <c r="I16" s="330" t="s">
        <v>771</v>
      </c>
      <c r="J16" s="330" t="s">
        <v>793</v>
      </c>
      <c r="K16" s="289" t="s">
        <v>2172</v>
      </c>
    </row>
    <row r="17" spans="1:13" ht="39.9" customHeight="1" x14ac:dyDescent="0.2">
      <c r="A17" s="45">
        <f t="shared" si="0"/>
        <v>15</v>
      </c>
      <c r="B17" s="327" t="s">
        <v>2103</v>
      </c>
      <c r="C17" s="47">
        <v>4651700074</v>
      </c>
      <c r="D17" s="51" t="s">
        <v>2107</v>
      </c>
      <c r="E17" s="49" t="s">
        <v>2102</v>
      </c>
      <c r="F17" s="59" t="s">
        <v>2108</v>
      </c>
      <c r="G17" s="60" t="s">
        <v>2103</v>
      </c>
      <c r="H17" s="49" t="s">
        <v>2104</v>
      </c>
      <c r="I17" s="58" t="s">
        <v>2105</v>
      </c>
      <c r="J17" s="58" t="s">
        <v>2106</v>
      </c>
      <c r="K17" s="328" t="s">
        <v>141</v>
      </c>
      <c r="L17" s="235"/>
    </row>
    <row r="18" spans="1:13" ht="39.9" customHeight="1" x14ac:dyDescent="0.2">
      <c r="A18" s="45">
        <f t="shared" si="0"/>
        <v>16</v>
      </c>
      <c r="B18" s="99" t="str">
        <f>G18</f>
        <v>大崎町</v>
      </c>
      <c r="C18" s="100">
        <v>4652900012</v>
      </c>
      <c r="D18" s="101" t="s">
        <v>1954</v>
      </c>
      <c r="E18" s="74" t="s">
        <v>1955</v>
      </c>
      <c r="F18" s="75" t="s">
        <v>1960</v>
      </c>
      <c r="G18" s="76" t="s">
        <v>44</v>
      </c>
      <c r="H18" s="74" t="s">
        <v>1957</v>
      </c>
      <c r="I18" s="96" t="s">
        <v>1958</v>
      </c>
      <c r="J18" s="96" t="s">
        <v>1959</v>
      </c>
      <c r="K18" s="328" t="s">
        <v>141</v>
      </c>
      <c r="L18" s="277"/>
      <c r="M18" s="236"/>
    </row>
    <row r="19" spans="1:13" ht="39.9" customHeight="1" x14ac:dyDescent="0.2">
      <c r="A19" s="45">
        <f t="shared" si="0"/>
        <v>17</v>
      </c>
      <c r="B19" s="327" t="s">
        <v>2095</v>
      </c>
      <c r="C19" s="47">
        <v>4653000028</v>
      </c>
      <c r="D19" s="51" t="s">
        <v>2096</v>
      </c>
      <c r="E19" s="49" t="s">
        <v>2097</v>
      </c>
      <c r="F19" s="59" t="s">
        <v>2101</v>
      </c>
      <c r="G19" s="60" t="s">
        <v>2095</v>
      </c>
      <c r="H19" s="49" t="s">
        <v>2098</v>
      </c>
      <c r="I19" s="58" t="s">
        <v>2099</v>
      </c>
      <c r="J19" s="58" t="s">
        <v>2100</v>
      </c>
      <c r="K19" s="328" t="s">
        <v>141</v>
      </c>
    </row>
    <row r="20" spans="1:13" s="3" customFormat="1" ht="39.9" customHeight="1" x14ac:dyDescent="0.2">
      <c r="A20" s="45">
        <f t="shared" si="0"/>
        <v>18</v>
      </c>
      <c r="B20" s="99" t="str">
        <f t="shared" ref="B20" si="6">G20</f>
        <v>肝付町</v>
      </c>
      <c r="C20" s="100">
        <v>4650000559</v>
      </c>
      <c r="D20" s="101" t="s">
        <v>99</v>
      </c>
      <c r="E20" s="74" t="s">
        <v>2176</v>
      </c>
      <c r="F20" s="75" t="s">
        <v>1087</v>
      </c>
      <c r="G20" s="76" t="s">
        <v>353</v>
      </c>
      <c r="H20" s="74" t="s">
        <v>505</v>
      </c>
      <c r="I20" s="96" t="s">
        <v>359</v>
      </c>
      <c r="J20" s="96" t="s">
        <v>738</v>
      </c>
      <c r="K20" s="102" t="s">
        <v>141</v>
      </c>
    </row>
    <row r="21" spans="1:13" s="3" customFormat="1" ht="39.9" customHeight="1" thickBot="1" x14ac:dyDescent="0.25">
      <c r="A21" s="45">
        <f t="shared" si="0"/>
        <v>19</v>
      </c>
      <c r="B21" s="341" t="str">
        <f t="shared" si="1"/>
        <v>肝付町</v>
      </c>
      <c r="C21" s="342">
        <v>4650004379</v>
      </c>
      <c r="D21" s="343" t="s">
        <v>569</v>
      </c>
      <c r="E21" s="151" t="s">
        <v>857</v>
      </c>
      <c r="F21" s="344" t="s">
        <v>1088</v>
      </c>
      <c r="G21" s="345" t="s">
        <v>353</v>
      </c>
      <c r="H21" s="151" t="s">
        <v>858</v>
      </c>
      <c r="I21" s="346" t="s">
        <v>859</v>
      </c>
      <c r="J21" s="346" t="s">
        <v>860</v>
      </c>
      <c r="K21" s="347" t="s">
        <v>141</v>
      </c>
    </row>
    <row r="22" spans="1:13" x14ac:dyDescent="0.2">
      <c r="B22" s="24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38"/>
  <sheetViews>
    <sheetView view="pageBreakPreview" topLeftCell="A19" zoomScaleNormal="100" zoomScaleSheetLayoutView="100" workbookViewId="0">
      <selection activeCell="C23" sqref="C23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1144</v>
      </c>
      <c r="B1" s="388"/>
      <c r="C1" s="388"/>
      <c r="D1" s="388"/>
      <c r="E1" s="388"/>
      <c r="G1" s="21"/>
      <c r="K1" s="205" t="s">
        <v>2224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3">
        <f>ROW()-2</f>
        <v>1</v>
      </c>
      <c r="B3" s="99" t="str">
        <f>G3</f>
        <v>鹿屋市</v>
      </c>
      <c r="C3" s="100">
        <v>4670001181</v>
      </c>
      <c r="D3" s="101" t="s">
        <v>422</v>
      </c>
      <c r="E3" s="74" t="s">
        <v>917</v>
      </c>
      <c r="F3" s="75" t="s">
        <v>1064</v>
      </c>
      <c r="G3" s="76" t="s">
        <v>401</v>
      </c>
      <c r="H3" s="74" t="s">
        <v>918</v>
      </c>
      <c r="I3" s="96" t="s">
        <v>919</v>
      </c>
      <c r="J3" s="96" t="s">
        <v>932</v>
      </c>
      <c r="K3" s="102" t="s">
        <v>141</v>
      </c>
    </row>
    <row r="4" spans="1:11" ht="39.9" customHeight="1" x14ac:dyDescent="0.2">
      <c r="A4" s="3">
        <f t="shared" ref="A4:A38" si="0">ROW()-2</f>
        <v>2</v>
      </c>
      <c r="B4" s="99" t="str">
        <f>G4</f>
        <v>鹿屋市</v>
      </c>
      <c r="C4" s="100">
        <v>4670001710</v>
      </c>
      <c r="D4" s="101" t="s">
        <v>170</v>
      </c>
      <c r="E4" s="74" t="s">
        <v>413</v>
      </c>
      <c r="F4" s="75" t="s">
        <v>453</v>
      </c>
      <c r="G4" s="76" t="s">
        <v>35</v>
      </c>
      <c r="H4" s="74" t="s">
        <v>414</v>
      </c>
      <c r="I4" s="96" t="s">
        <v>432</v>
      </c>
      <c r="J4" s="96" t="s">
        <v>433</v>
      </c>
      <c r="K4" s="102" t="s">
        <v>141</v>
      </c>
    </row>
    <row r="5" spans="1:11" ht="39.9" customHeight="1" x14ac:dyDescent="0.2">
      <c r="A5" s="3">
        <f t="shared" si="0"/>
        <v>3</v>
      </c>
      <c r="B5" s="99" t="str">
        <f t="shared" ref="B5:B38" si="1">G5</f>
        <v>鹿屋市</v>
      </c>
      <c r="C5" s="100">
        <v>4670001736</v>
      </c>
      <c r="D5" s="101" t="s">
        <v>411</v>
      </c>
      <c r="E5" s="74" t="s">
        <v>1019</v>
      </c>
      <c r="F5" s="75" t="s">
        <v>478</v>
      </c>
      <c r="G5" s="76" t="s">
        <v>35</v>
      </c>
      <c r="H5" s="74" t="s">
        <v>1520</v>
      </c>
      <c r="I5" s="96" t="s">
        <v>1402</v>
      </c>
      <c r="J5" s="96" t="s">
        <v>1329</v>
      </c>
      <c r="K5" s="102" t="s">
        <v>141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1603</v>
      </c>
      <c r="E6" s="74" t="s">
        <v>1615</v>
      </c>
      <c r="F6" s="75" t="s">
        <v>450</v>
      </c>
      <c r="G6" s="76" t="s">
        <v>35</v>
      </c>
      <c r="H6" s="74" t="s">
        <v>561</v>
      </c>
      <c r="I6" s="96" t="s">
        <v>406</v>
      </c>
      <c r="J6" s="96" t="s">
        <v>407</v>
      </c>
      <c r="K6" s="102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921</v>
      </c>
      <c r="E7" s="74" t="s">
        <v>922</v>
      </c>
      <c r="F7" s="75" t="s">
        <v>450</v>
      </c>
      <c r="G7" s="76" t="s">
        <v>401</v>
      </c>
      <c r="H7" s="74" t="s">
        <v>1316</v>
      </c>
      <c r="I7" s="96" t="s">
        <v>923</v>
      </c>
      <c r="J7" s="96" t="s">
        <v>924</v>
      </c>
      <c r="K7" s="102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419</v>
      </c>
      <c r="E8" s="74" t="s">
        <v>420</v>
      </c>
      <c r="F8" s="75" t="s">
        <v>456</v>
      </c>
      <c r="G8" s="76" t="s">
        <v>35</v>
      </c>
      <c r="H8" s="74" t="s">
        <v>421</v>
      </c>
      <c r="I8" s="96" t="s">
        <v>446</v>
      </c>
      <c r="J8" s="96" t="s">
        <v>447</v>
      </c>
      <c r="K8" s="102" t="s">
        <v>141</v>
      </c>
    </row>
    <row r="9" spans="1:11" s="167" customFormat="1" ht="39.9" customHeight="1" x14ac:dyDescent="0.2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1418</v>
      </c>
      <c r="E9" s="74" t="s">
        <v>1419</v>
      </c>
      <c r="F9" s="75" t="s">
        <v>943</v>
      </c>
      <c r="G9" s="76" t="s">
        <v>35</v>
      </c>
      <c r="H9" s="74" t="s">
        <v>1420</v>
      </c>
      <c r="I9" s="96" t="s">
        <v>355</v>
      </c>
      <c r="J9" s="96" t="s">
        <v>356</v>
      </c>
      <c r="K9" s="102" t="s">
        <v>141</v>
      </c>
    </row>
    <row r="10" spans="1:11" s="167" customFormat="1" ht="39.9" customHeight="1" x14ac:dyDescent="0.2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1421</v>
      </c>
      <c r="E10" s="74" t="s">
        <v>1422</v>
      </c>
      <c r="F10" s="75" t="s">
        <v>1423</v>
      </c>
      <c r="G10" s="76" t="s">
        <v>401</v>
      </c>
      <c r="H10" s="74" t="s">
        <v>1361</v>
      </c>
      <c r="I10" s="96" t="s">
        <v>1495</v>
      </c>
      <c r="J10" s="96" t="s">
        <v>1496</v>
      </c>
      <c r="K10" s="102" t="s">
        <v>141</v>
      </c>
    </row>
    <row r="11" spans="1:11" s="167" customFormat="1" ht="39.9" customHeight="1" x14ac:dyDescent="0.2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1450</v>
      </c>
      <c r="E11" s="74" t="s">
        <v>1451</v>
      </c>
      <c r="F11" s="75" t="s">
        <v>950</v>
      </c>
      <c r="G11" s="76" t="s">
        <v>1452</v>
      </c>
      <c r="H11" s="74" t="s">
        <v>1453</v>
      </c>
      <c r="I11" s="96" t="s">
        <v>1454</v>
      </c>
      <c r="J11" s="96" t="s">
        <v>1455</v>
      </c>
      <c r="K11" s="102" t="s">
        <v>141</v>
      </c>
    </row>
    <row r="12" spans="1:11" s="167" customFormat="1" ht="39.9" customHeight="1" x14ac:dyDescent="0.2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1591</v>
      </c>
      <c r="E12" s="74" t="s">
        <v>1592</v>
      </c>
      <c r="F12" s="75" t="s">
        <v>478</v>
      </c>
      <c r="G12" s="76" t="s">
        <v>401</v>
      </c>
      <c r="H12" s="74" t="s">
        <v>1593</v>
      </c>
      <c r="I12" s="96" t="s">
        <v>1599</v>
      </c>
      <c r="J12" s="96" t="s">
        <v>1433</v>
      </c>
      <c r="K12" s="102" t="s">
        <v>141</v>
      </c>
    </row>
    <row r="13" spans="1:11" s="167" customFormat="1" ht="39.9" customHeight="1" x14ac:dyDescent="0.2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1594</v>
      </c>
      <c r="E13" s="74" t="s">
        <v>1595</v>
      </c>
      <c r="F13" s="75" t="s">
        <v>1275</v>
      </c>
      <c r="G13" s="76" t="s">
        <v>401</v>
      </c>
      <c r="H13" s="74" t="s">
        <v>2051</v>
      </c>
      <c r="I13" s="96" t="s">
        <v>1370</v>
      </c>
      <c r="J13" s="96" t="s">
        <v>1371</v>
      </c>
      <c r="K13" s="102" t="s">
        <v>141</v>
      </c>
    </row>
    <row r="14" spans="1:11" s="167" customFormat="1" ht="39.9" customHeight="1" x14ac:dyDescent="0.2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1704</v>
      </c>
      <c r="E14" s="74" t="s">
        <v>1705</v>
      </c>
      <c r="F14" s="75" t="s">
        <v>1312</v>
      </c>
      <c r="G14" s="76" t="s">
        <v>401</v>
      </c>
      <c r="H14" s="74" t="s">
        <v>1706</v>
      </c>
      <c r="I14" s="96" t="s">
        <v>1745</v>
      </c>
      <c r="J14" s="96" t="s">
        <v>1746</v>
      </c>
      <c r="K14" s="102" t="s">
        <v>141</v>
      </c>
    </row>
    <row r="15" spans="1:11" s="167" customFormat="1" ht="39.9" customHeight="1" x14ac:dyDescent="0.2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1775</v>
      </c>
      <c r="E15" s="74" t="s">
        <v>1776</v>
      </c>
      <c r="F15" s="75" t="s">
        <v>1770</v>
      </c>
      <c r="G15" s="76" t="s">
        <v>1771</v>
      </c>
      <c r="H15" s="74" t="s">
        <v>1772</v>
      </c>
      <c r="I15" s="96" t="s">
        <v>1773</v>
      </c>
      <c r="J15" s="96" t="s">
        <v>1774</v>
      </c>
      <c r="K15" s="98" t="s">
        <v>404</v>
      </c>
    </row>
    <row r="16" spans="1:11" s="167" customFormat="1" ht="39.9" customHeight="1" x14ac:dyDescent="0.2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1823</v>
      </c>
      <c r="E16" s="74" t="s">
        <v>1824</v>
      </c>
      <c r="F16" s="75" t="s">
        <v>478</v>
      </c>
      <c r="G16" s="76" t="s">
        <v>401</v>
      </c>
      <c r="H16" s="74" t="s">
        <v>1825</v>
      </c>
      <c r="I16" s="96" t="s">
        <v>1835</v>
      </c>
      <c r="J16" s="96" t="s">
        <v>1835</v>
      </c>
      <c r="K16" s="98" t="s">
        <v>404</v>
      </c>
    </row>
    <row r="17" spans="1:11" ht="39.9" customHeight="1" x14ac:dyDescent="0.2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1720</v>
      </c>
      <c r="E17" s="74" t="s">
        <v>1845</v>
      </c>
      <c r="F17" s="75" t="s">
        <v>524</v>
      </c>
      <c r="G17" s="76" t="s">
        <v>401</v>
      </c>
      <c r="H17" s="74" t="s">
        <v>1846</v>
      </c>
      <c r="I17" s="96" t="s">
        <v>1847</v>
      </c>
      <c r="J17" s="96" t="s">
        <v>1848</v>
      </c>
      <c r="K17" s="98" t="s">
        <v>404</v>
      </c>
    </row>
    <row r="18" spans="1:11" ht="39.9" customHeight="1" x14ac:dyDescent="0.2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1868</v>
      </c>
      <c r="E18" s="74" t="s">
        <v>1867</v>
      </c>
      <c r="F18" s="75" t="s">
        <v>1869</v>
      </c>
      <c r="G18" s="76" t="s">
        <v>1870</v>
      </c>
      <c r="H18" s="74" t="s">
        <v>1871</v>
      </c>
      <c r="I18" s="96" t="s">
        <v>1872</v>
      </c>
      <c r="J18" s="96" t="s">
        <v>1873</v>
      </c>
      <c r="K18" s="98" t="s">
        <v>404</v>
      </c>
    </row>
    <row r="19" spans="1:11" ht="39.9" customHeight="1" x14ac:dyDescent="0.2">
      <c r="A19" s="3">
        <f t="shared" si="0"/>
        <v>17</v>
      </c>
      <c r="B19" s="99" t="str">
        <f t="shared" ref="B19:B21" si="4">G19</f>
        <v>鹿屋市</v>
      </c>
      <c r="C19" s="100">
        <v>4670300138</v>
      </c>
      <c r="D19" s="101" t="s">
        <v>2032</v>
      </c>
      <c r="E19" s="74" t="s">
        <v>2033</v>
      </c>
      <c r="F19" s="75" t="s">
        <v>1036</v>
      </c>
      <c r="G19" s="76" t="s">
        <v>401</v>
      </c>
      <c r="H19" s="74" t="s">
        <v>2018</v>
      </c>
      <c r="I19" s="96"/>
      <c r="J19" s="96"/>
      <c r="K19" s="98" t="s">
        <v>404</v>
      </c>
    </row>
    <row r="20" spans="1:11" ht="39.9" customHeight="1" x14ac:dyDescent="0.2">
      <c r="A20" s="3">
        <f t="shared" si="0"/>
        <v>18</v>
      </c>
      <c r="B20" s="99" t="str">
        <f t="shared" si="4"/>
        <v>鹿屋市</v>
      </c>
      <c r="C20" s="100">
        <v>4670300146</v>
      </c>
      <c r="D20" s="101" t="s">
        <v>2082</v>
      </c>
      <c r="E20" s="74" t="s">
        <v>2083</v>
      </c>
      <c r="F20" s="75" t="s">
        <v>1037</v>
      </c>
      <c r="G20" s="76" t="s">
        <v>401</v>
      </c>
      <c r="H20" s="74" t="s">
        <v>2079</v>
      </c>
      <c r="I20" s="96" t="s">
        <v>2080</v>
      </c>
      <c r="J20" s="96" t="s">
        <v>2081</v>
      </c>
      <c r="K20" s="98" t="s">
        <v>404</v>
      </c>
    </row>
    <row r="21" spans="1:11" s="167" customFormat="1" ht="39.9" customHeight="1" x14ac:dyDescent="0.2">
      <c r="A21" s="3">
        <f t="shared" ref="A21" si="5">ROW(A19)</f>
        <v>19</v>
      </c>
      <c r="B21" s="99" t="str">
        <f t="shared" si="4"/>
        <v>鹿屋市</v>
      </c>
      <c r="C21" s="100">
        <v>4670300153</v>
      </c>
      <c r="D21" s="101" t="s">
        <v>2202</v>
      </c>
      <c r="E21" s="74" t="s">
        <v>2203</v>
      </c>
      <c r="F21" s="75" t="s">
        <v>1292</v>
      </c>
      <c r="G21" s="76" t="s">
        <v>401</v>
      </c>
      <c r="H21" s="74" t="s">
        <v>2204</v>
      </c>
      <c r="I21" s="96" t="s">
        <v>2205</v>
      </c>
      <c r="J21" s="96"/>
      <c r="K21" s="98" t="s">
        <v>404</v>
      </c>
    </row>
    <row r="22" spans="1:11" ht="39.9" customHeight="1" x14ac:dyDescent="0.2">
      <c r="A22" s="3">
        <f t="shared" ref="A22" si="6">ROW()-2</f>
        <v>20</v>
      </c>
      <c r="B22" s="373" t="s">
        <v>2226</v>
      </c>
      <c r="C22" s="374">
        <v>4670300153</v>
      </c>
      <c r="D22" s="375" t="s">
        <v>2227</v>
      </c>
      <c r="E22" s="348" t="s">
        <v>2228</v>
      </c>
      <c r="F22" s="376" t="s">
        <v>2233</v>
      </c>
      <c r="G22" s="377" t="str">
        <f>B22</f>
        <v>鹿屋市</v>
      </c>
      <c r="H22" s="348" t="s">
        <v>2229</v>
      </c>
      <c r="I22" s="378" t="s">
        <v>2230</v>
      </c>
      <c r="J22" s="378" t="s">
        <v>2231</v>
      </c>
      <c r="K22" s="289" t="s">
        <v>2232</v>
      </c>
    </row>
    <row r="23" spans="1:11" ht="39.9" customHeight="1" x14ac:dyDescent="0.2">
      <c r="A23" s="3">
        <f t="shared" si="0"/>
        <v>21</v>
      </c>
      <c r="B23" s="99" t="str">
        <f t="shared" si="1"/>
        <v>垂水市</v>
      </c>
      <c r="C23" s="100">
        <v>4670002148</v>
      </c>
      <c r="D23" s="101" t="s">
        <v>543</v>
      </c>
      <c r="E23" s="74" t="s">
        <v>544</v>
      </c>
      <c r="F23" s="75" t="s">
        <v>1070</v>
      </c>
      <c r="G23" s="76" t="s">
        <v>542</v>
      </c>
      <c r="H23" s="74" t="s">
        <v>1116</v>
      </c>
      <c r="I23" s="96" t="s">
        <v>545</v>
      </c>
      <c r="J23" s="96" t="s">
        <v>1115</v>
      </c>
      <c r="K23" s="102" t="s">
        <v>141</v>
      </c>
    </row>
    <row r="24" spans="1:11" ht="39.9" customHeight="1" x14ac:dyDescent="0.2">
      <c r="A24" s="3">
        <f t="shared" si="0"/>
        <v>22</v>
      </c>
      <c r="B24" s="99" t="s">
        <v>1596</v>
      </c>
      <c r="C24" s="100">
        <v>4671400010</v>
      </c>
      <c r="D24" s="101" t="s">
        <v>1502</v>
      </c>
      <c r="E24" s="74" t="s">
        <v>1597</v>
      </c>
      <c r="F24" s="75" t="s">
        <v>1219</v>
      </c>
      <c r="G24" s="76" t="s">
        <v>542</v>
      </c>
      <c r="H24" s="74" t="s">
        <v>1598</v>
      </c>
      <c r="I24" s="96" t="s">
        <v>1317</v>
      </c>
      <c r="J24" s="96" t="s">
        <v>1318</v>
      </c>
      <c r="K24" s="102" t="s">
        <v>141</v>
      </c>
    </row>
    <row r="25" spans="1:11" ht="39.9" customHeight="1" x14ac:dyDescent="0.2">
      <c r="A25" s="3">
        <f t="shared" si="0"/>
        <v>23</v>
      </c>
      <c r="B25" s="99" t="str">
        <f t="shared" si="1"/>
        <v>曽於市</v>
      </c>
      <c r="C25" s="100">
        <v>4670000738</v>
      </c>
      <c r="D25" s="101" t="s">
        <v>91</v>
      </c>
      <c r="E25" s="74" t="s">
        <v>370</v>
      </c>
      <c r="F25" s="75" t="s">
        <v>464</v>
      </c>
      <c r="G25" s="76" t="s">
        <v>37</v>
      </c>
      <c r="H25" s="74" t="s">
        <v>426</v>
      </c>
      <c r="I25" s="96" t="s">
        <v>435</v>
      </c>
      <c r="J25" s="96" t="s">
        <v>436</v>
      </c>
      <c r="K25" s="102" t="s">
        <v>141</v>
      </c>
    </row>
    <row r="26" spans="1:11" ht="39.9" customHeight="1" x14ac:dyDescent="0.2">
      <c r="A26" s="3">
        <f t="shared" si="0"/>
        <v>24</v>
      </c>
      <c r="B26" s="99" t="str">
        <f t="shared" si="1"/>
        <v>曽於市</v>
      </c>
      <c r="C26" s="100">
        <v>4670000746</v>
      </c>
      <c r="D26" s="101" t="s">
        <v>165</v>
      </c>
      <c r="E26" s="74" t="s">
        <v>368</v>
      </c>
      <c r="F26" s="75" t="s">
        <v>1071</v>
      </c>
      <c r="G26" s="76" t="s">
        <v>37</v>
      </c>
      <c r="H26" s="74" t="s">
        <v>437</v>
      </c>
      <c r="I26" s="96" t="s">
        <v>215</v>
      </c>
      <c r="J26" s="96" t="s">
        <v>216</v>
      </c>
      <c r="K26" s="102" t="s">
        <v>141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4670000753</v>
      </c>
      <c r="D27" s="101" t="s">
        <v>295</v>
      </c>
      <c r="E27" s="74" t="s">
        <v>367</v>
      </c>
      <c r="F27" s="75" t="s">
        <v>462</v>
      </c>
      <c r="G27" s="76" t="s">
        <v>37</v>
      </c>
      <c r="H27" s="74" t="s">
        <v>371</v>
      </c>
      <c r="I27" s="96" t="s">
        <v>307</v>
      </c>
      <c r="J27" s="96" t="s">
        <v>308</v>
      </c>
      <c r="K27" s="102" t="s">
        <v>141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4670000779</v>
      </c>
      <c r="D28" s="101" t="s">
        <v>167</v>
      </c>
      <c r="E28" s="74" t="s">
        <v>369</v>
      </c>
      <c r="F28" s="75" t="s">
        <v>460</v>
      </c>
      <c r="G28" s="76" t="s">
        <v>37</v>
      </c>
      <c r="H28" s="74" t="s">
        <v>438</v>
      </c>
      <c r="I28" s="96" t="s">
        <v>46</v>
      </c>
      <c r="J28" s="96" t="s">
        <v>47</v>
      </c>
      <c r="K28" s="102" t="s">
        <v>141</v>
      </c>
    </row>
    <row r="29" spans="1:11" ht="39.9" customHeight="1" x14ac:dyDescent="0.2">
      <c r="A29" s="3">
        <f t="shared" si="0"/>
        <v>27</v>
      </c>
      <c r="B29" s="99" t="str">
        <f t="shared" si="1"/>
        <v>曽於市</v>
      </c>
      <c r="C29" s="100">
        <v>4670001637</v>
      </c>
      <c r="D29" s="101" t="s">
        <v>416</v>
      </c>
      <c r="E29" s="74" t="s">
        <v>417</v>
      </c>
      <c r="F29" s="75" t="s">
        <v>1081</v>
      </c>
      <c r="G29" s="76" t="s">
        <v>37</v>
      </c>
      <c r="H29" s="74" t="s">
        <v>418</v>
      </c>
      <c r="I29" s="96" t="s">
        <v>441</v>
      </c>
      <c r="J29" s="96" t="s">
        <v>441</v>
      </c>
      <c r="K29" s="102" t="s">
        <v>141</v>
      </c>
    </row>
    <row r="30" spans="1:11" ht="39.9" customHeight="1" x14ac:dyDescent="0.2">
      <c r="A30" s="3">
        <f t="shared" si="0"/>
        <v>28</v>
      </c>
      <c r="B30" s="99" t="str">
        <f t="shared" si="1"/>
        <v>曽於市</v>
      </c>
      <c r="C30" s="100">
        <v>4671700013</v>
      </c>
      <c r="D30" s="101" t="s">
        <v>983</v>
      </c>
      <c r="E30" s="74" t="s">
        <v>1434</v>
      </c>
      <c r="F30" s="75" t="s">
        <v>957</v>
      </c>
      <c r="G30" s="76" t="s">
        <v>415</v>
      </c>
      <c r="H30" s="74" t="s">
        <v>1435</v>
      </c>
      <c r="I30" s="96" t="s">
        <v>1436</v>
      </c>
      <c r="J30" s="96" t="s">
        <v>793</v>
      </c>
      <c r="K30" s="102" t="s">
        <v>141</v>
      </c>
    </row>
    <row r="31" spans="1:11" ht="39.9" customHeight="1" x14ac:dyDescent="0.2">
      <c r="A31" s="3">
        <f t="shared" si="0"/>
        <v>29</v>
      </c>
      <c r="B31" s="99" t="str">
        <f t="shared" si="1"/>
        <v>志布志市</v>
      </c>
      <c r="C31" s="100">
        <v>4670000795</v>
      </c>
      <c r="D31" s="101" t="s">
        <v>94</v>
      </c>
      <c r="E31" s="74" t="s">
        <v>828</v>
      </c>
      <c r="F31" s="75" t="s">
        <v>467</v>
      </c>
      <c r="G31" s="76" t="s">
        <v>38</v>
      </c>
      <c r="H31" s="74" t="s">
        <v>1378</v>
      </c>
      <c r="I31" s="96" t="s">
        <v>1380</v>
      </c>
      <c r="J31" s="96" t="s">
        <v>1382</v>
      </c>
      <c r="K31" s="102" t="s">
        <v>141</v>
      </c>
    </row>
    <row r="32" spans="1:11" ht="39.9" customHeight="1" x14ac:dyDescent="0.2">
      <c r="A32" s="3">
        <f t="shared" si="0"/>
        <v>30</v>
      </c>
      <c r="B32" s="99" t="str">
        <f t="shared" si="1"/>
        <v>志布志市</v>
      </c>
      <c r="C32" s="100">
        <v>4670001975</v>
      </c>
      <c r="D32" s="101" t="s">
        <v>533</v>
      </c>
      <c r="E32" s="74" t="s">
        <v>534</v>
      </c>
      <c r="F32" s="75" t="s">
        <v>1079</v>
      </c>
      <c r="G32" s="76" t="s">
        <v>38</v>
      </c>
      <c r="H32" s="74" t="s">
        <v>538</v>
      </c>
      <c r="I32" s="96" t="s">
        <v>539</v>
      </c>
      <c r="J32" s="96" t="s">
        <v>540</v>
      </c>
      <c r="K32" s="102" t="s">
        <v>141</v>
      </c>
    </row>
    <row r="33" spans="1:12" ht="39.9" customHeight="1" x14ac:dyDescent="0.2">
      <c r="A33" s="3">
        <f t="shared" si="0"/>
        <v>31</v>
      </c>
      <c r="B33" s="99" t="str">
        <f t="shared" si="1"/>
        <v>大崎町</v>
      </c>
      <c r="C33" s="100">
        <v>4670000787</v>
      </c>
      <c r="D33" s="101" t="s">
        <v>168</v>
      </c>
      <c r="E33" s="74" t="s">
        <v>591</v>
      </c>
      <c r="F33" s="75" t="s">
        <v>468</v>
      </c>
      <c r="G33" s="76" t="s">
        <v>39</v>
      </c>
      <c r="H33" s="74" t="s">
        <v>196</v>
      </c>
      <c r="I33" s="96" t="s">
        <v>394</v>
      </c>
      <c r="J33" s="96" t="s">
        <v>389</v>
      </c>
      <c r="K33" s="102" t="s">
        <v>141</v>
      </c>
    </row>
    <row r="34" spans="1:12" ht="39.9" customHeight="1" x14ac:dyDescent="0.2">
      <c r="A34" s="3">
        <f t="shared" si="0"/>
        <v>32</v>
      </c>
      <c r="B34" s="99" t="str">
        <f t="shared" si="1"/>
        <v>東串良町</v>
      </c>
      <c r="C34" s="100">
        <v>4670005141</v>
      </c>
      <c r="D34" s="101" t="s">
        <v>529</v>
      </c>
      <c r="E34" s="101" t="s">
        <v>982</v>
      </c>
      <c r="F34" s="75" t="s">
        <v>1074</v>
      </c>
      <c r="G34" s="76" t="s">
        <v>514</v>
      </c>
      <c r="H34" s="74" t="s">
        <v>530</v>
      </c>
      <c r="I34" s="96" t="s">
        <v>531</v>
      </c>
      <c r="J34" s="96" t="s">
        <v>532</v>
      </c>
      <c r="K34" s="102" t="s">
        <v>878</v>
      </c>
    </row>
    <row r="35" spans="1:12" ht="39.9" customHeight="1" x14ac:dyDescent="0.2">
      <c r="A35" s="3">
        <f t="shared" si="0"/>
        <v>33</v>
      </c>
      <c r="B35" s="99" t="str">
        <f t="shared" si="1"/>
        <v>錦江町</v>
      </c>
      <c r="C35" s="100">
        <v>4670004771</v>
      </c>
      <c r="D35" s="101" t="s">
        <v>892</v>
      </c>
      <c r="E35" s="168" t="s">
        <v>893</v>
      </c>
      <c r="F35" s="169" t="s">
        <v>1084</v>
      </c>
      <c r="G35" s="170" t="s">
        <v>894</v>
      </c>
      <c r="H35" s="171" t="s">
        <v>895</v>
      </c>
      <c r="I35" s="172" t="s">
        <v>896</v>
      </c>
      <c r="J35" s="172" t="s">
        <v>897</v>
      </c>
      <c r="K35" s="102" t="s">
        <v>878</v>
      </c>
    </row>
    <row r="36" spans="1:12" ht="39.9" customHeight="1" x14ac:dyDescent="0.2">
      <c r="A36" s="3">
        <f t="shared" si="0"/>
        <v>34</v>
      </c>
      <c r="B36" s="99" t="str">
        <f t="shared" si="1"/>
        <v>南大隅町</v>
      </c>
      <c r="C36" s="174">
        <v>4670004847</v>
      </c>
      <c r="D36" s="168" t="s">
        <v>926</v>
      </c>
      <c r="E36" s="168" t="s">
        <v>925</v>
      </c>
      <c r="F36" s="169" t="s">
        <v>1085</v>
      </c>
      <c r="G36" s="170" t="s">
        <v>743</v>
      </c>
      <c r="H36" s="171" t="s">
        <v>927</v>
      </c>
      <c r="I36" s="172" t="s">
        <v>928</v>
      </c>
      <c r="J36" s="172" t="s">
        <v>929</v>
      </c>
      <c r="K36" s="102" t="s">
        <v>141</v>
      </c>
    </row>
    <row r="37" spans="1:12" ht="39.9" customHeight="1" x14ac:dyDescent="0.2">
      <c r="A37" s="3">
        <f t="shared" si="0"/>
        <v>35</v>
      </c>
      <c r="B37" s="99" t="str">
        <f t="shared" si="1"/>
        <v>肝付町</v>
      </c>
      <c r="C37" s="100">
        <v>4670001819</v>
      </c>
      <c r="D37" s="101" t="s">
        <v>431</v>
      </c>
      <c r="E37" s="101" t="s">
        <v>430</v>
      </c>
      <c r="F37" s="75" t="s">
        <v>458</v>
      </c>
      <c r="G37" s="76" t="s">
        <v>429</v>
      </c>
      <c r="H37" s="74" t="s">
        <v>731</v>
      </c>
      <c r="I37" s="96" t="s">
        <v>1790</v>
      </c>
      <c r="J37" s="96" t="s">
        <v>1791</v>
      </c>
      <c r="K37" s="274" t="s">
        <v>141</v>
      </c>
      <c r="L37" s="287"/>
    </row>
    <row r="38" spans="1:12" ht="39.9" customHeight="1" thickBot="1" x14ac:dyDescent="0.25">
      <c r="A38" s="3">
        <f t="shared" si="0"/>
        <v>36</v>
      </c>
      <c r="B38" s="250" t="str">
        <f t="shared" si="1"/>
        <v>肝付町</v>
      </c>
      <c r="C38" s="154">
        <v>4673000016</v>
      </c>
      <c r="D38" s="155" t="s">
        <v>1652</v>
      </c>
      <c r="E38" s="155" t="s">
        <v>1653</v>
      </c>
      <c r="F38" s="157" t="s">
        <v>1654</v>
      </c>
      <c r="G38" s="158" t="s">
        <v>429</v>
      </c>
      <c r="H38" s="156" t="s">
        <v>1655</v>
      </c>
      <c r="I38" s="159" t="s">
        <v>1656</v>
      </c>
      <c r="J38" s="159" t="s">
        <v>1657</v>
      </c>
      <c r="K38" s="222" t="s">
        <v>141</v>
      </c>
      <c r="L38" s="28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1.10937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1121</v>
      </c>
      <c r="B1" s="388"/>
      <c r="C1" s="388"/>
      <c r="D1" s="388"/>
      <c r="K1" s="205" t="s">
        <v>2224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20">
        <f>ROW()-2</f>
        <v>1</v>
      </c>
      <c r="B3" s="194" t="str">
        <f t="shared" ref="B3:B8" si="0">G3</f>
        <v>鹿屋市</v>
      </c>
      <c r="C3" s="195">
        <v>4610301436</v>
      </c>
      <c r="D3" s="196" t="s">
        <v>1603</v>
      </c>
      <c r="E3" s="197" t="s">
        <v>1616</v>
      </c>
      <c r="F3" s="67" t="s">
        <v>405</v>
      </c>
      <c r="G3" s="68" t="s">
        <v>401</v>
      </c>
      <c r="H3" s="197" t="s">
        <v>1044</v>
      </c>
      <c r="I3" s="69" t="s">
        <v>406</v>
      </c>
      <c r="J3" s="69" t="s">
        <v>407</v>
      </c>
      <c r="K3" s="18" t="s">
        <v>141</v>
      </c>
    </row>
    <row r="4" spans="1:11" ht="39.9" customHeight="1" x14ac:dyDescent="0.2">
      <c r="A4" s="20">
        <f t="shared" ref="A4:A8" si="1">ROW()-2</f>
        <v>2</v>
      </c>
      <c r="B4" s="99" t="str">
        <f t="shared" si="0"/>
        <v>鹿屋市</v>
      </c>
      <c r="C4" s="100" t="s">
        <v>60</v>
      </c>
      <c r="D4" s="101" t="s">
        <v>83</v>
      </c>
      <c r="E4" s="74" t="s">
        <v>103</v>
      </c>
      <c r="F4" s="75" t="s">
        <v>730</v>
      </c>
      <c r="G4" s="76" t="s">
        <v>35</v>
      </c>
      <c r="H4" s="74" t="s">
        <v>119</v>
      </c>
      <c r="I4" s="96" t="s">
        <v>1058</v>
      </c>
      <c r="J4" s="96" t="s">
        <v>10</v>
      </c>
      <c r="K4" s="18" t="s">
        <v>141</v>
      </c>
    </row>
    <row r="5" spans="1:11" ht="39.9" customHeight="1" x14ac:dyDescent="0.2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1552</v>
      </c>
      <c r="E5" s="197" t="s">
        <v>1553</v>
      </c>
      <c r="F5" s="67" t="s">
        <v>950</v>
      </c>
      <c r="G5" s="68" t="s">
        <v>401</v>
      </c>
      <c r="H5" s="74" t="s">
        <v>1551</v>
      </c>
      <c r="I5" s="69" t="s">
        <v>1182</v>
      </c>
      <c r="J5" s="69" t="s">
        <v>1183</v>
      </c>
      <c r="K5" s="247" t="s">
        <v>404</v>
      </c>
    </row>
    <row r="6" spans="1:11" ht="39.9" customHeight="1" x14ac:dyDescent="0.2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408</v>
      </c>
      <c r="E6" s="197" t="s">
        <v>409</v>
      </c>
      <c r="F6" s="67" t="s">
        <v>511</v>
      </c>
      <c r="G6" s="68" t="s">
        <v>375</v>
      </c>
      <c r="H6" s="74" t="s">
        <v>410</v>
      </c>
      <c r="I6" s="69" t="s">
        <v>512</v>
      </c>
      <c r="J6" s="69" t="s">
        <v>513</v>
      </c>
      <c r="K6" s="11" t="s">
        <v>404</v>
      </c>
    </row>
    <row r="7" spans="1:11" ht="39.9" customHeight="1" x14ac:dyDescent="0.2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744</v>
      </c>
      <c r="E7" s="74" t="s">
        <v>745</v>
      </c>
      <c r="F7" s="75" t="s">
        <v>746</v>
      </c>
      <c r="G7" s="76" t="s">
        <v>743</v>
      </c>
      <c r="H7" s="74" t="s">
        <v>747</v>
      </c>
      <c r="I7" s="96" t="s">
        <v>748</v>
      </c>
      <c r="J7" s="96" t="s">
        <v>749</v>
      </c>
      <c r="K7" s="18" t="s">
        <v>141</v>
      </c>
    </row>
    <row r="8" spans="1:11" ht="39.9" customHeight="1" thickBot="1" x14ac:dyDescent="0.25">
      <c r="A8" s="20">
        <f t="shared" si="1"/>
        <v>6</v>
      </c>
      <c r="B8" s="254" t="str">
        <f t="shared" si="0"/>
        <v>肝付町</v>
      </c>
      <c r="C8" s="140" t="s">
        <v>78</v>
      </c>
      <c r="D8" s="138" t="s">
        <v>100</v>
      </c>
      <c r="E8" s="138" t="s">
        <v>2200</v>
      </c>
      <c r="F8" s="169" t="s">
        <v>469</v>
      </c>
      <c r="G8" s="140" t="s">
        <v>43</v>
      </c>
      <c r="H8" s="138" t="s">
        <v>889</v>
      </c>
      <c r="I8" s="172" t="s">
        <v>1056</v>
      </c>
      <c r="J8" s="172" t="s">
        <v>1057</v>
      </c>
      <c r="K8" s="98" t="s">
        <v>141</v>
      </c>
    </row>
    <row r="9" spans="1:11" x14ac:dyDescent="0.2">
      <c r="B9" s="239"/>
      <c r="F9" s="293"/>
      <c r="I9" s="362"/>
      <c r="J9" s="362"/>
      <c r="K9" s="2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1122</v>
      </c>
      <c r="B1" s="388"/>
      <c r="C1" s="388"/>
      <c r="D1" s="388"/>
      <c r="K1" s="205" t="s">
        <v>2224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5" t="s">
        <v>386</v>
      </c>
    </row>
    <row r="3" spans="1:11" ht="39.9" customHeight="1" thickTop="1" x14ac:dyDescent="0.2">
      <c r="A3" s="20">
        <f>ROW()-2</f>
        <v>1</v>
      </c>
      <c r="B3" s="4" t="str">
        <f>G3</f>
        <v>鹿屋市</v>
      </c>
      <c r="C3" s="5" t="s">
        <v>61</v>
      </c>
      <c r="D3" s="6" t="s">
        <v>84</v>
      </c>
      <c r="E3" s="7" t="s">
        <v>104</v>
      </c>
      <c r="F3" s="8" t="s">
        <v>1059</v>
      </c>
      <c r="G3" s="9" t="s">
        <v>35</v>
      </c>
      <c r="H3" s="7" t="s">
        <v>395</v>
      </c>
      <c r="I3" s="10" t="s">
        <v>133</v>
      </c>
      <c r="J3" s="10" t="s">
        <v>134</v>
      </c>
      <c r="K3" s="11" t="s">
        <v>141</v>
      </c>
    </row>
    <row r="4" spans="1:11" ht="39.9" customHeight="1" x14ac:dyDescent="0.2">
      <c r="A4" s="20">
        <f t="shared" ref="A4:A5" si="0">ROW()-2</f>
        <v>2</v>
      </c>
      <c r="B4" s="194" t="str">
        <f>G4</f>
        <v>曽於市</v>
      </c>
      <c r="C4" s="13" t="s">
        <v>68</v>
      </c>
      <c r="D4" s="14" t="s">
        <v>91</v>
      </c>
      <c r="E4" s="1" t="s">
        <v>20</v>
      </c>
      <c r="F4" s="15" t="s">
        <v>1060</v>
      </c>
      <c r="G4" s="16" t="s">
        <v>37</v>
      </c>
      <c r="H4" s="1" t="s">
        <v>142</v>
      </c>
      <c r="I4" s="17" t="s">
        <v>21</v>
      </c>
      <c r="J4" s="17" t="s">
        <v>22</v>
      </c>
      <c r="K4" s="18" t="s">
        <v>141</v>
      </c>
    </row>
    <row r="5" spans="1:11" ht="39.9" customHeight="1" thickBot="1" x14ac:dyDescent="0.25">
      <c r="A5" s="20">
        <f t="shared" si="0"/>
        <v>3</v>
      </c>
      <c r="B5" s="225" t="str">
        <f>G5</f>
        <v>志布志市</v>
      </c>
      <c r="C5" s="146" t="s">
        <v>70</v>
      </c>
      <c r="D5" s="145" t="s">
        <v>93</v>
      </c>
      <c r="E5" s="110" t="s">
        <v>108</v>
      </c>
      <c r="F5" s="111" t="s">
        <v>1061</v>
      </c>
      <c r="G5" s="146" t="s">
        <v>38</v>
      </c>
      <c r="H5" s="110" t="s">
        <v>128</v>
      </c>
      <c r="I5" s="112" t="s">
        <v>23</v>
      </c>
      <c r="J5" s="112" t="s">
        <v>24</v>
      </c>
      <c r="K5" s="142" t="s">
        <v>141</v>
      </c>
    </row>
    <row r="6" spans="1:11" x14ac:dyDescent="0.2">
      <c r="B6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1123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2224</v>
      </c>
      <c r="L1" s="23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389" t="s">
        <v>383</v>
      </c>
      <c r="H2" s="390"/>
      <c r="I2" s="124" t="s">
        <v>384</v>
      </c>
      <c r="J2" s="124" t="s">
        <v>385</v>
      </c>
      <c r="K2" s="125" t="s">
        <v>386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376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5"/>
  <sheetViews>
    <sheetView view="pageBreakPreview" topLeftCell="A26" zoomScaleNormal="100" zoomScaleSheetLayoutView="100" workbookViewId="0">
      <selection activeCell="E27" sqref="E27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3" ht="24" thickBot="1" x14ac:dyDescent="0.25">
      <c r="A1" s="388" t="s">
        <v>1124</v>
      </c>
      <c r="B1" s="388"/>
      <c r="C1" s="388"/>
      <c r="D1" s="388"/>
      <c r="K1" s="205" t="s">
        <v>2224</v>
      </c>
      <c r="L1" s="205"/>
    </row>
    <row r="2" spans="1:13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3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1602</v>
      </c>
      <c r="E3" s="197" t="s">
        <v>1618</v>
      </c>
      <c r="F3" s="67" t="s">
        <v>450</v>
      </c>
      <c r="G3" s="68" t="s">
        <v>35</v>
      </c>
      <c r="H3" s="197" t="s">
        <v>185</v>
      </c>
      <c r="I3" s="69" t="s">
        <v>2</v>
      </c>
      <c r="J3" s="69" t="s">
        <v>3</v>
      </c>
      <c r="K3" s="95">
        <v>20</v>
      </c>
      <c r="L3" s="18" t="s">
        <v>141</v>
      </c>
    </row>
    <row r="4" spans="1:13" ht="39.9" customHeight="1" x14ac:dyDescent="0.2">
      <c r="A4" s="20">
        <f t="shared" ref="A4:A45" si="0">ROW()-2</f>
        <v>2</v>
      </c>
      <c r="B4" s="99" t="str">
        <f>G4</f>
        <v>鹿屋市</v>
      </c>
      <c r="C4" s="100" t="s">
        <v>143</v>
      </c>
      <c r="D4" s="101" t="s">
        <v>84</v>
      </c>
      <c r="E4" s="74" t="s">
        <v>1250</v>
      </c>
      <c r="F4" s="75" t="s">
        <v>454</v>
      </c>
      <c r="G4" s="76" t="s">
        <v>35</v>
      </c>
      <c r="H4" s="74" t="s">
        <v>120</v>
      </c>
      <c r="I4" s="96" t="s">
        <v>204</v>
      </c>
      <c r="J4" s="96" t="s">
        <v>205</v>
      </c>
      <c r="K4" s="63">
        <v>40</v>
      </c>
      <c r="L4" s="102" t="s">
        <v>141</v>
      </c>
    </row>
    <row r="5" spans="1:13" ht="39.9" customHeight="1" x14ac:dyDescent="0.2">
      <c r="A5" s="20">
        <f t="shared" si="0"/>
        <v>3</v>
      </c>
      <c r="B5" s="99" t="str">
        <f t="shared" ref="B5:B45" si="1">G5</f>
        <v>鹿屋市</v>
      </c>
      <c r="C5" s="100" t="s">
        <v>144</v>
      </c>
      <c r="D5" s="101" t="s">
        <v>161</v>
      </c>
      <c r="E5" s="74" t="s">
        <v>1251</v>
      </c>
      <c r="F5" s="75" t="s">
        <v>1062</v>
      </c>
      <c r="G5" s="76" t="s">
        <v>35</v>
      </c>
      <c r="H5" s="74" t="s">
        <v>188</v>
      </c>
      <c r="I5" s="96" t="s">
        <v>206</v>
      </c>
      <c r="J5" s="96" t="s">
        <v>207</v>
      </c>
      <c r="K5" s="63">
        <v>54</v>
      </c>
      <c r="L5" s="102" t="s">
        <v>141</v>
      </c>
    </row>
    <row r="6" spans="1:13" ht="39.9" customHeight="1" x14ac:dyDescent="0.2">
      <c r="A6" s="20">
        <f t="shared" si="0"/>
        <v>4</v>
      </c>
      <c r="B6" s="99" t="str">
        <f t="shared" si="1"/>
        <v>鹿屋市</v>
      </c>
      <c r="C6" s="100" t="s">
        <v>145</v>
      </c>
      <c r="D6" s="101" t="s">
        <v>84</v>
      </c>
      <c r="E6" s="74" t="s">
        <v>1252</v>
      </c>
      <c r="F6" s="75" t="s">
        <v>1063</v>
      </c>
      <c r="G6" s="76" t="s">
        <v>35</v>
      </c>
      <c r="H6" s="74" t="s">
        <v>189</v>
      </c>
      <c r="I6" s="96" t="s">
        <v>208</v>
      </c>
      <c r="J6" s="96" t="s">
        <v>208</v>
      </c>
      <c r="K6" s="63">
        <v>40</v>
      </c>
      <c r="L6" s="102" t="s">
        <v>141</v>
      </c>
    </row>
    <row r="7" spans="1:13" ht="39.9" customHeight="1" x14ac:dyDescent="0.2">
      <c r="A7" s="20">
        <f t="shared" si="0"/>
        <v>5</v>
      </c>
      <c r="B7" s="99" t="str">
        <f t="shared" si="1"/>
        <v>鹿屋市</v>
      </c>
      <c r="C7" s="100" t="s">
        <v>146</v>
      </c>
      <c r="D7" s="101" t="s">
        <v>162</v>
      </c>
      <c r="E7" s="74" t="s">
        <v>1253</v>
      </c>
      <c r="F7" s="75" t="s">
        <v>456</v>
      </c>
      <c r="G7" s="76" t="s">
        <v>35</v>
      </c>
      <c r="H7" s="74" t="s">
        <v>190</v>
      </c>
      <c r="I7" s="96" t="s">
        <v>209</v>
      </c>
      <c r="J7" s="96" t="s">
        <v>210</v>
      </c>
      <c r="K7" s="63">
        <v>44</v>
      </c>
      <c r="L7" s="102" t="s">
        <v>141</v>
      </c>
    </row>
    <row r="8" spans="1:13" ht="39.9" customHeight="1" x14ac:dyDescent="0.2">
      <c r="A8" s="20">
        <f t="shared" si="0"/>
        <v>6</v>
      </c>
      <c r="B8" s="99" t="str">
        <f t="shared" si="1"/>
        <v>鹿屋市</v>
      </c>
      <c r="C8" s="100" t="s">
        <v>147</v>
      </c>
      <c r="D8" s="101" t="s">
        <v>84</v>
      </c>
      <c r="E8" s="74" t="s">
        <v>175</v>
      </c>
      <c r="F8" s="75" t="s">
        <v>1064</v>
      </c>
      <c r="G8" s="76" t="s">
        <v>35</v>
      </c>
      <c r="H8" s="74" t="s">
        <v>186</v>
      </c>
      <c r="I8" s="96" t="s">
        <v>202</v>
      </c>
      <c r="J8" s="96" t="s">
        <v>203</v>
      </c>
      <c r="K8" s="63">
        <v>30</v>
      </c>
      <c r="L8" s="102" t="s">
        <v>141</v>
      </c>
    </row>
    <row r="9" spans="1:13" ht="39.9" customHeight="1" x14ac:dyDescent="0.2">
      <c r="A9" s="20">
        <f t="shared" si="0"/>
        <v>7</v>
      </c>
      <c r="B9" s="99" t="str">
        <f t="shared" si="1"/>
        <v>鹿屋市</v>
      </c>
      <c r="C9" s="100" t="s">
        <v>61</v>
      </c>
      <c r="D9" s="101" t="s">
        <v>84</v>
      </c>
      <c r="E9" s="74" t="s">
        <v>1254</v>
      </c>
      <c r="F9" s="75" t="s">
        <v>454</v>
      </c>
      <c r="G9" s="76" t="s">
        <v>35</v>
      </c>
      <c r="H9" s="74" t="s">
        <v>120</v>
      </c>
      <c r="I9" s="96" t="s">
        <v>133</v>
      </c>
      <c r="J9" s="96" t="s">
        <v>134</v>
      </c>
      <c r="K9" s="63">
        <v>30</v>
      </c>
      <c r="L9" s="102" t="s">
        <v>141</v>
      </c>
    </row>
    <row r="10" spans="1:13" ht="39.9" customHeight="1" x14ac:dyDescent="0.2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750</v>
      </c>
      <c r="E10" s="74" t="s">
        <v>751</v>
      </c>
      <c r="F10" s="75" t="s">
        <v>1065</v>
      </c>
      <c r="G10" s="76" t="s">
        <v>35</v>
      </c>
      <c r="H10" s="74" t="s">
        <v>752</v>
      </c>
      <c r="I10" s="96" t="s">
        <v>753</v>
      </c>
      <c r="J10" s="96" t="s">
        <v>754</v>
      </c>
      <c r="K10" s="63">
        <v>20</v>
      </c>
      <c r="L10" s="102" t="s">
        <v>141</v>
      </c>
    </row>
    <row r="11" spans="1:13" ht="39.9" customHeight="1" x14ac:dyDescent="0.2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755</v>
      </c>
      <c r="E11" s="74" t="s">
        <v>756</v>
      </c>
      <c r="F11" s="75" t="s">
        <v>1033</v>
      </c>
      <c r="G11" s="76" t="s">
        <v>35</v>
      </c>
      <c r="H11" s="74" t="s">
        <v>1579</v>
      </c>
      <c r="I11" s="96" t="s">
        <v>757</v>
      </c>
      <c r="J11" s="96" t="s">
        <v>758</v>
      </c>
      <c r="K11" s="63">
        <v>20</v>
      </c>
      <c r="L11" s="102" t="s">
        <v>141</v>
      </c>
    </row>
    <row r="12" spans="1:13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318</v>
      </c>
      <c r="E12" s="74" t="s">
        <v>772</v>
      </c>
      <c r="F12" s="75" t="s">
        <v>1066</v>
      </c>
      <c r="G12" s="76" t="s">
        <v>35</v>
      </c>
      <c r="H12" s="74" t="s">
        <v>1363</v>
      </c>
      <c r="I12" s="96" t="s">
        <v>341</v>
      </c>
      <c r="J12" s="96" t="s">
        <v>341</v>
      </c>
      <c r="K12" s="63">
        <v>9</v>
      </c>
      <c r="L12" s="102" t="s">
        <v>141</v>
      </c>
    </row>
    <row r="13" spans="1:13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852</v>
      </c>
      <c r="E13" s="74" t="s">
        <v>853</v>
      </c>
      <c r="F13" s="75" t="s">
        <v>1067</v>
      </c>
      <c r="G13" s="76" t="s">
        <v>401</v>
      </c>
      <c r="H13" s="74" t="s">
        <v>854</v>
      </c>
      <c r="I13" s="96" t="s">
        <v>855</v>
      </c>
      <c r="J13" s="96" t="s">
        <v>856</v>
      </c>
      <c r="K13" s="63">
        <v>20</v>
      </c>
      <c r="L13" s="102" t="s">
        <v>141</v>
      </c>
    </row>
    <row r="14" spans="1:13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160</v>
      </c>
      <c r="D14" s="101" t="s">
        <v>99</v>
      </c>
      <c r="E14" s="74" t="s">
        <v>933</v>
      </c>
      <c r="F14" s="75" t="s">
        <v>1068</v>
      </c>
      <c r="G14" s="76" t="s">
        <v>401</v>
      </c>
      <c r="H14" s="74" t="s">
        <v>903</v>
      </c>
      <c r="I14" s="96" t="s">
        <v>904</v>
      </c>
      <c r="J14" s="96" t="s">
        <v>905</v>
      </c>
      <c r="K14" s="63">
        <v>55</v>
      </c>
      <c r="L14" s="102" t="s">
        <v>141</v>
      </c>
      <c r="M14" s="19"/>
    </row>
    <row r="15" spans="1:13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776</v>
      </c>
      <c r="E15" s="101" t="s">
        <v>1161</v>
      </c>
      <c r="F15" s="75" t="s">
        <v>450</v>
      </c>
      <c r="G15" s="76" t="s">
        <v>346</v>
      </c>
      <c r="H15" s="74" t="s">
        <v>1236</v>
      </c>
      <c r="I15" s="96" t="s">
        <v>1162</v>
      </c>
      <c r="J15" s="96" t="s">
        <v>1162</v>
      </c>
      <c r="K15" s="65">
        <v>5</v>
      </c>
      <c r="L15" s="102" t="s">
        <v>141</v>
      </c>
    </row>
    <row r="16" spans="1:13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348</v>
      </c>
      <c r="E16" s="101" t="s">
        <v>1157</v>
      </c>
      <c r="F16" s="75" t="s">
        <v>1067</v>
      </c>
      <c r="G16" s="76" t="s">
        <v>346</v>
      </c>
      <c r="H16" s="74" t="s">
        <v>1156</v>
      </c>
      <c r="I16" s="96" t="s">
        <v>355</v>
      </c>
      <c r="J16" s="96" t="s">
        <v>356</v>
      </c>
      <c r="K16" s="65">
        <v>6</v>
      </c>
      <c r="L16" s="102" t="s">
        <v>141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2025</v>
      </c>
      <c r="E17" s="74" t="s">
        <v>1350</v>
      </c>
      <c r="F17" s="75" t="s">
        <v>1351</v>
      </c>
      <c r="G17" s="76" t="s">
        <v>401</v>
      </c>
      <c r="H17" s="74" t="s">
        <v>1365</v>
      </c>
      <c r="I17" s="96" t="s">
        <v>1352</v>
      </c>
      <c r="J17" s="96" t="s">
        <v>1353</v>
      </c>
      <c r="K17" s="65">
        <v>20</v>
      </c>
      <c r="L17" s="102" t="s">
        <v>141</v>
      </c>
    </row>
    <row r="18" spans="1:12" s="167" customFormat="1" ht="39.9" customHeight="1" x14ac:dyDescent="0.2">
      <c r="A18" s="20">
        <f t="shared" si="0"/>
        <v>16</v>
      </c>
      <c r="B18" s="99" t="str">
        <f t="shared" si="1"/>
        <v>鹿屋市</v>
      </c>
      <c r="C18" s="100" t="s">
        <v>290</v>
      </c>
      <c r="D18" s="101" t="s">
        <v>291</v>
      </c>
      <c r="E18" s="62" t="s">
        <v>732</v>
      </c>
      <c r="F18" s="75" t="s">
        <v>1037</v>
      </c>
      <c r="G18" s="76" t="s">
        <v>35</v>
      </c>
      <c r="H18" s="74" t="s">
        <v>1093</v>
      </c>
      <c r="I18" s="96" t="s">
        <v>303</v>
      </c>
      <c r="J18" s="96" t="s">
        <v>304</v>
      </c>
      <c r="K18" s="65">
        <v>6</v>
      </c>
      <c r="L18" s="102" t="s">
        <v>141</v>
      </c>
    </row>
    <row r="19" spans="1:12" s="167" customFormat="1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1512</v>
      </c>
      <c r="E19" s="62" t="s">
        <v>1513</v>
      </c>
      <c r="F19" s="75" t="s">
        <v>1036</v>
      </c>
      <c r="G19" s="76" t="s">
        <v>401</v>
      </c>
      <c r="H19" s="74" t="s">
        <v>1514</v>
      </c>
      <c r="I19" s="96" t="s">
        <v>1515</v>
      </c>
      <c r="J19" s="96" t="s">
        <v>1516</v>
      </c>
      <c r="K19" s="65">
        <v>18</v>
      </c>
      <c r="L19" s="98" t="s">
        <v>404</v>
      </c>
    </row>
    <row r="20" spans="1:12" s="167" customFormat="1" ht="39.9" customHeight="1" x14ac:dyDescent="0.2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1543</v>
      </c>
      <c r="E20" s="62" t="s">
        <v>1542</v>
      </c>
      <c r="F20" s="75" t="s">
        <v>942</v>
      </c>
      <c r="G20" s="76" t="s">
        <v>401</v>
      </c>
      <c r="H20" s="74" t="s">
        <v>1539</v>
      </c>
      <c r="I20" s="96" t="s">
        <v>1541</v>
      </c>
      <c r="J20" s="96" t="s">
        <v>1540</v>
      </c>
      <c r="K20" s="65">
        <v>37</v>
      </c>
      <c r="L20" s="98" t="s">
        <v>404</v>
      </c>
    </row>
    <row r="21" spans="1:12" s="167" customFormat="1" ht="39.9" customHeight="1" x14ac:dyDescent="0.2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1605</v>
      </c>
      <c r="E21" s="62" t="s">
        <v>1606</v>
      </c>
      <c r="F21" s="75" t="s">
        <v>2142</v>
      </c>
      <c r="G21" s="76" t="s">
        <v>1607</v>
      </c>
      <c r="H21" s="74" t="s">
        <v>2141</v>
      </c>
      <c r="I21" s="96" t="s">
        <v>2065</v>
      </c>
      <c r="J21" s="96" t="s">
        <v>2143</v>
      </c>
      <c r="K21" s="65">
        <v>20</v>
      </c>
      <c r="L21" s="102" t="s">
        <v>141</v>
      </c>
    </row>
    <row r="22" spans="1:12" s="167" customFormat="1" ht="39.9" customHeight="1" x14ac:dyDescent="0.2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776</v>
      </c>
      <c r="E22" s="62" t="s">
        <v>1441</v>
      </c>
      <c r="F22" s="75" t="s">
        <v>824</v>
      </c>
      <c r="G22" s="76" t="s">
        <v>401</v>
      </c>
      <c r="H22" s="74" t="s">
        <v>1727</v>
      </c>
      <c r="I22" s="96" t="s">
        <v>1443</v>
      </c>
      <c r="J22" s="96" t="s">
        <v>1728</v>
      </c>
      <c r="K22" s="65">
        <v>5</v>
      </c>
      <c r="L22" s="102" t="s">
        <v>141</v>
      </c>
    </row>
    <row r="23" spans="1:12" s="167" customFormat="1" ht="39.9" customHeight="1" x14ac:dyDescent="0.2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1911</v>
      </c>
      <c r="E23" s="62" t="s">
        <v>1912</v>
      </c>
      <c r="F23" s="75" t="s">
        <v>1312</v>
      </c>
      <c r="G23" s="76" t="s">
        <v>401</v>
      </c>
      <c r="H23" s="74" t="s">
        <v>1913</v>
      </c>
      <c r="I23" s="96" t="s">
        <v>1914</v>
      </c>
      <c r="J23" s="96" t="s">
        <v>1314</v>
      </c>
      <c r="K23" s="65">
        <v>20</v>
      </c>
      <c r="L23" s="102" t="s">
        <v>141</v>
      </c>
    </row>
    <row r="24" spans="1:12" s="167" customFormat="1" ht="39.9" customHeight="1" x14ac:dyDescent="0.2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1927</v>
      </c>
      <c r="E24" s="62" t="s">
        <v>2004</v>
      </c>
      <c r="F24" s="75" t="s">
        <v>1351</v>
      </c>
      <c r="G24" s="76" t="s">
        <v>401</v>
      </c>
      <c r="H24" s="74" t="s">
        <v>2005</v>
      </c>
      <c r="I24" s="96" t="s">
        <v>2006</v>
      </c>
      <c r="J24" s="96" t="s">
        <v>2007</v>
      </c>
      <c r="K24" s="65">
        <v>18</v>
      </c>
      <c r="L24" s="102" t="s">
        <v>141</v>
      </c>
    </row>
    <row r="25" spans="1:12" ht="39.9" customHeight="1" x14ac:dyDescent="0.2">
      <c r="A25" s="20">
        <f t="shared" si="0"/>
        <v>23</v>
      </c>
      <c r="B25" s="99" t="str">
        <f t="shared" si="1"/>
        <v>垂水市</v>
      </c>
      <c r="C25" s="100" t="s">
        <v>148</v>
      </c>
      <c r="D25" s="101" t="s">
        <v>163</v>
      </c>
      <c r="E25" s="74" t="s">
        <v>176</v>
      </c>
      <c r="F25" s="75" t="s">
        <v>1069</v>
      </c>
      <c r="G25" s="76" t="s">
        <v>36</v>
      </c>
      <c r="H25" s="74" t="s">
        <v>191</v>
      </c>
      <c r="I25" s="96" t="s">
        <v>211</v>
      </c>
      <c r="J25" s="96" t="s">
        <v>212</v>
      </c>
      <c r="K25" s="63">
        <v>25</v>
      </c>
      <c r="L25" s="102" t="s">
        <v>141</v>
      </c>
    </row>
    <row r="26" spans="1:12" ht="39.9" customHeight="1" x14ac:dyDescent="0.2">
      <c r="A26" s="20">
        <f t="shared" si="0"/>
        <v>24</v>
      </c>
      <c r="B26" s="99" t="str">
        <f t="shared" si="1"/>
        <v>垂水市</v>
      </c>
      <c r="C26" s="100" t="s">
        <v>149</v>
      </c>
      <c r="D26" s="101" t="s">
        <v>164</v>
      </c>
      <c r="E26" s="74" t="s">
        <v>177</v>
      </c>
      <c r="F26" s="75" t="s">
        <v>1070</v>
      </c>
      <c r="G26" s="76" t="s">
        <v>36</v>
      </c>
      <c r="H26" s="74" t="s">
        <v>192</v>
      </c>
      <c r="I26" s="96" t="s">
        <v>213</v>
      </c>
      <c r="J26" s="96" t="s">
        <v>214</v>
      </c>
      <c r="K26" s="63">
        <v>50</v>
      </c>
      <c r="L26" s="102" t="s">
        <v>141</v>
      </c>
    </row>
    <row r="27" spans="1:12" ht="39.9" customHeight="1" x14ac:dyDescent="0.2">
      <c r="A27" s="20">
        <f t="shared" si="0"/>
        <v>25</v>
      </c>
      <c r="B27" s="99" t="str">
        <f t="shared" si="1"/>
        <v>垂水市</v>
      </c>
      <c r="C27" s="100">
        <v>4611400195</v>
      </c>
      <c r="D27" s="101" t="s">
        <v>1502</v>
      </c>
      <c r="E27" s="74" t="s">
        <v>1503</v>
      </c>
      <c r="F27" s="75" t="s">
        <v>1219</v>
      </c>
      <c r="G27" s="76" t="s">
        <v>36</v>
      </c>
      <c r="H27" s="74" t="s">
        <v>1218</v>
      </c>
      <c r="I27" s="96" t="s">
        <v>1317</v>
      </c>
      <c r="J27" s="96" t="s">
        <v>1318</v>
      </c>
      <c r="K27" s="63">
        <v>20</v>
      </c>
      <c r="L27" s="102" t="s">
        <v>141</v>
      </c>
    </row>
    <row r="28" spans="1:12" ht="39.9" customHeight="1" x14ac:dyDescent="0.2">
      <c r="A28" s="20">
        <f t="shared" si="0"/>
        <v>26</v>
      </c>
      <c r="B28" s="99" t="str">
        <f t="shared" si="1"/>
        <v>曽於市</v>
      </c>
      <c r="C28" s="100" t="s">
        <v>150</v>
      </c>
      <c r="D28" s="101" t="s">
        <v>165</v>
      </c>
      <c r="E28" s="74" t="s">
        <v>1210</v>
      </c>
      <c r="F28" s="75" t="s">
        <v>1071</v>
      </c>
      <c r="G28" s="76" t="s">
        <v>37</v>
      </c>
      <c r="H28" s="74" t="s">
        <v>193</v>
      </c>
      <c r="I28" s="96" t="s">
        <v>215</v>
      </c>
      <c r="J28" s="96" t="s">
        <v>216</v>
      </c>
      <c r="K28" s="364">
        <v>10</v>
      </c>
      <c r="L28" s="102" t="s">
        <v>141</v>
      </c>
    </row>
    <row r="29" spans="1:12" ht="39.9" customHeight="1" x14ac:dyDescent="0.2">
      <c r="A29" s="20">
        <f t="shared" si="0"/>
        <v>27</v>
      </c>
      <c r="B29" s="99" t="str">
        <f t="shared" si="1"/>
        <v>曽於市</v>
      </c>
      <c r="C29" s="100" t="s">
        <v>151</v>
      </c>
      <c r="D29" s="101" t="s">
        <v>166</v>
      </c>
      <c r="E29" s="74" t="s">
        <v>178</v>
      </c>
      <c r="F29" s="75" t="s">
        <v>1071</v>
      </c>
      <c r="G29" s="76" t="s">
        <v>37</v>
      </c>
      <c r="H29" s="74" t="s">
        <v>470</v>
      </c>
      <c r="I29" s="96" t="s">
        <v>217</v>
      </c>
      <c r="J29" s="96" t="s">
        <v>217</v>
      </c>
      <c r="K29" s="63">
        <v>74</v>
      </c>
      <c r="L29" s="102" t="s">
        <v>141</v>
      </c>
    </row>
    <row r="30" spans="1:12" ht="39.9" customHeight="1" x14ac:dyDescent="0.2">
      <c r="A30" s="20">
        <f t="shared" si="0"/>
        <v>28</v>
      </c>
      <c r="B30" s="99" t="str">
        <f t="shared" si="1"/>
        <v>曽於市</v>
      </c>
      <c r="C30" s="100" t="s">
        <v>152</v>
      </c>
      <c r="D30" s="101" t="s">
        <v>167</v>
      </c>
      <c r="E30" s="74" t="s">
        <v>2174</v>
      </c>
      <c r="F30" s="75" t="s">
        <v>460</v>
      </c>
      <c r="G30" s="76" t="s">
        <v>37</v>
      </c>
      <c r="H30" s="74" t="s">
        <v>194</v>
      </c>
      <c r="I30" s="96" t="s">
        <v>46</v>
      </c>
      <c r="J30" s="96" t="s">
        <v>47</v>
      </c>
      <c r="K30" s="63">
        <v>60</v>
      </c>
      <c r="L30" s="102" t="s">
        <v>141</v>
      </c>
    </row>
    <row r="31" spans="1:12" ht="39.9" customHeight="1" x14ac:dyDescent="0.2">
      <c r="A31" s="20">
        <f t="shared" si="0"/>
        <v>29</v>
      </c>
      <c r="B31" s="99" t="str">
        <f t="shared" si="1"/>
        <v>曽於市</v>
      </c>
      <c r="C31" s="100" t="s">
        <v>153</v>
      </c>
      <c r="D31" s="101" t="s">
        <v>166</v>
      </c>
      <c r="E31" s="74" t="s">
        <v>589</v>
      </c>
      <c r="F31" s="75" t="s">
        <v>1071</v>
      </c>
      <c r="G31" s="76" t="s">
        <v>37</v>
      </c>
      <c r="H31" s="74" t="s">
        <v>195</v>
      </c>
      <c r="I31" s="96" t="s">
        <v>218</v>
      </c>
      <c r="J31" s="96" t="s">
        <v>219</v>
      </c>
      <c r="K31" s="63">
        <v>30</v>
      </c>
      <c r="L31" s="102" t="s">
        <v>141</v>
      </c>
    </row>
    <row r="32" spans="1:12" ht="39.9" customHeight="1" x14ac:dyDescent="0.2">
      <c r="A32" s="20">
        <f t="shared" si="0"/>
        <v>30</v>
      </c>
      <c r="B32" s="99" t="str">
        <f t="shared" si="1"/>
        <v>曽於市</v>
      </c>
      <c r="C32" s="100">
        <v>4611700404</v>
      </c>
      <c r="D32" s="101" t="s">
        <v>541</v>
      </c>
      <c r="E32" s="74" t="s">
        <v>578</v>
      </c>
      <c r="F32" s="75" t="s">
        <v>1072</v>
      </c>
      <c r="G32" s="76" t="s">
        <v>37</v>
      </c>
      <c r="H32" s="74" t="s">
        <v>579</v>
      </c>
      <c r="I32" s="66" t="s">
        <v>583</v>
      </c>
      <c r="J32" s="66" t="s">
        <v>584</v>
      </c>
      <c r="K32" s="65">
        <v>7</v>
      </c>
      <c r="L32" s="102" t="s">
        <v>141</v>
      </c>
    </row>
    <row r="33" spans="1:12" ht="39.9" customHeight="1" x14ac:dyDescent="0.2">
      <c r="A33" s="20">
        <f t="shared" si="0"/>
        <v>31</v>
      </c>
      <c r="B33" s="99" t="str">
        <f t="shared" ref="B33" si="2">G33</f>
        <v>曽於市</v>
      </c>
      <c r="C33" s="100">
        <v>4611700511</v>
      </c>
      <c r="D33" s="101" t="s">
        <v>2181</v>
      </c>
      <c r="E33" s="74" t="s">
        <v>2178</v>
      </c>
      <c r="F33" s="75" t="s">
        <v>2182</v>
      </c>
      <c r="G33" s="76" t="s">
        <v>37</v>
      </c>
      <c r="H33" s="74" t="s">
        <v>2179</v>
      </c>
      <c r="I33" s="66" t="s">
        <v>1795</v>
      </c>
      <c r="J33" s="66" t="s">
        <v>2180</v>
      </c>
      <c r="K33" s="65">
        <v>30</v>
      </c>
      <c r="L33" s="102" t="s">
        <v>141</v>
      </c>
    </row>
    <row r="34" spans="1:12" ht="39.9" customHeight="1" x14ac:dyDescent="0.2">
      <c r="A34" s="20">
        <f t="shared" si="0"/>
        <v>32</v>
      </c>
      <c r="B34" s="99" t="str">
        <f t="shared" si="1"/>
        <v>志布志市</v>
      </c>
      <c r="C34" s="100">
        <v>4614100289</v>
      </c>
      <c r="D34" s="101" t="s">
        <v>1167</v>
      </c>
      <c r="E34" s="74" t="s">
        <v>762</v>
      </c>
      <c r="F34" s="75" t="s">
        <v>465</v>
      </c>
      <c r="G34" s="76" t="s">
        <v>375</v>
      </c>
      <c r="H34" s="74" t="s">
        <v>1168</v>
      </c>
      <c r="I34" s="66" t="s">
        <v>763</v>
      </c>
      <c r="J34" s="66" t="s">
        <v>764</v>
      </c>
      <c r="K34" s="65">
        <v>6</v>
      </c>
      <c r="L34" s="102" t="s">
        <v>141</v>
      </c>
    </row>
    <row r="35" spans="1:12" ht="39.9" customHeight="1" x14ac:dyDescent="0.2">
      <c r="A35" s="20">
        <f t="shared" si="0"/>
        <v>33</v>
      </c>
      <c r="B35" s="99" t="str">
        <f t="shared" si="1"/>
        <v>志布志市</v>
      </c>
      <c r="C35" s="100">
        <v>4614100255</v>
      </c>
      <c r="D35" s="101" t="s">
        <v>870</v>
      </c>
      <c r="E35" s="74" t="s">
        <v>871</v>
      </c>
      <c r="F35" s="75" t="s">
        <v>466</v>
      </c>
      <c r="G35" s="76" t="s">
        <v>375</v>
      </c>
      <c r="H35" s="74" t="s">
        <v>872</v>
      </c>
      <c r="I35" s="164" t="s">
        <v>874</v>
      </c>
      <c r="J35" s="165" t="s">
        <v>873</v>
      </c>
      <c r="K35" s="65">
        <v>20</v>
      </c>
      <c r="L35" s="102" t="s">
        <v>141</v>
      </c>
    </row>
    <row r="36" spans="1:12" ht="39.9" customHeight="1" x14ac:dyDescent="0.2">
      <c r="A36" s="20">
        <f t="shared" si="0"/>
        <v>34</v>
      </c>
      <c r="B36" s="99" t="str">
        <f t="shared" si="1"/>
        <v>大崎町</v>
      </c>
      <c r="C36" s="100" t="s">
        <v>154</v>
      </c>
      <c r="D36" s="101" t="s">
        <v>95</v>
      </c>
      <c r="E36" s="74" t="s">
        <v>49</v>
      </c>
      <c r="F36" s="75" t="s">
        <v>468</v>
      </c>
      <c r="G36" s="76" t="s">
        <v>39</v>
      </c>
      <c r="H36" s="74" t="s">
        <v>129</v>
      </c>
      <c r="I36" s="96" t="s">
        <v>506</v>
      </c>
      <c r="J36" s="96" t="s">
        <v>136</v>
      </c>
      <c r="K36" s="65">
        <v>30</v>
      </c>
      <c r="L36" s="102" t="s">
        <v>141</v>
      </c>
    </row>
    <row r="37" spans="1:12" ht="39.9" customHeight="1" x14ac:dyDescent="0.2">
      <c r="A37" s="20">
        <f t="shared" si="0"/>
        <v>35</v>
      </c>
      <c r="B37" s="99" t="str">
        <f t="shared" si="1"/>
        <v>大崎町</v>
      </c>
      <c r="C37" s="100" t="s">
        <v>155</v>
      </c>
      <c r="D37" s="101" t="s">
        <v>168</v>
      </c>
      <c r="E37" s="74" t="s">
        <v>180</v>
      </c>
      <c r="F37" s="75" t="s">
        <v>468</v>
      </c>
      <c r="G37" s="76" t="s">
        <v>39</v>
      </c>
      <c r="H37" s="74" t="s">
        <v>196</v>
      </c>
      <c r="I37" s="96" t="s">
        <v>220</v>
      </c>
      <c r="J37" s="96" t="s">
        <v>221</v>
      </c>
      <c r="K37" s="63">
        <v>50</v>
      </c>
      <c r="L37" s="102" t="s">
        <v>141</v>
      </c>
    </row>
    <row r="38" spans="1:12" ht="39.9" customHeight="1" x14ac:dyDescent="0.2">
      <c r="A38" s="20">
        <f t="shared" si="0"/>
        <v>36</v>
      </c>
      <c r="B38" s="99" t="str">
        <f t="shared" si="1"/>
        <v>大崎町</v>
      </c>
      <c r="C38" s="100" t="s">
        <v>156</v>
      </c>
      <c r="D38" s="101" t="s">
        <v>168</v>
      </c>
      <c r="E38" s="74" t="s">
        <v>181</v>
      </c>
      <c r="F38" s="75" t="s">
        <v>468</v>
      </c>
      <c r="G38" s="76" t="s">
        <v>39</v>
      </c>
      <c r="H38" s="74" t="s">
        <v>196</v>
      </c>
      <c r="I38" s="96" t="s">
        <v>507</v>
      </c>
      <c r="J38" s="96" t="s">
        <v>508</v>
      </c>
      <c r="K38" s="63">
        <v>90</v>
      </c>
      <c r="L38" s="102" t="s">
        <v>141</v>
      </c>
    </row>
    <row r="39" spans="1:12" ht="39.9" customHeight="1" x14ac:dyDescent="0.2">
      <c r="A39" s="20">
        <f t="shared" si="0"/>
        <v>37</v>
      </c>
      <c r="B39" s="99" t="str">
        <f t="shared" si="1"/>
        <v>東串良町</v>
      </c>
      <c r="C39" s="100" t="s">
        <v>73</v>
      </c>
      <c r="D39" s="101" t="s">
        <v>509</v>
      </c>
      <c r="E39" s="74" t="s">
        <v>50</v>
      </c>
      <c r="F39" s="75" t="s">
        <v>1073</v>
      </c>
      <c r="G39" s="76" t="s">
        <v>40</v>
      </c>
      <c r="H39" s="74" t="s">
        <v>130</v>
      </c>
      <c r="I39" s="96" t="s">
        <v>51</v>
      </c>
      <c r="J39" s="96" t="s">
        <v>510</v>
      </c>
      <c r="K39" s="63">
        <v>20</v>
      </c>
      <c r="L39" s="102" t="s">
        <v>141</v>
      </c>
    </row>
    <row r="40" spans="1:12" ht="39.9" customHeight="1" x14ac:dyDescent="0.2">
      <c r="A40" s="20">
        <f t="shared" si="0"/>
        <v>38</v>
      </c>
      <c r="B40" s="99" t="str">
        <f t="shared" si="1"/>
        <v>東串良町</v>
      </c>
      <c r="C40" s="100" t="s">
        <v>74</v>
      </c>
      <c r="D40" s="101" t="s">
        <v>96</v>
      </c>
      <c r="E40" s="74" t="s">
        <v>182</v>
      </c>
      <c r="F40" s="75" t="s">
        <v>1074</v>
      </c>
      <c r="G40" s="76" t="s">
        <v>40</v>
      </c>
      <c r="H40" s="74" t="s">
        <v>131</v>
      </c>
      <c r="I40" s="96" t="s">
        <v>137</v>
      </c>
      <c r="J40" s="96" t="s">
        <v>138</v>
      </c>
      <c r="K40" s="63">
        <v>50</v>
      </c>
      <c r="L40" s="102" t="s">
        <v>141</v>
      </c>
    </row>
    <row r="41" spans="1:12" ht="39.9" customHeight="1" x14ac:dyDescent="0.2">
      <c r="A41" s="20">
        <f t="shared" si="0"/>
        <v>39</v>
      </c>
      <c r="B41" s="99" t="str">
        <f t="shared" si="1"/>
        <v>錦江町</v>
      </c>
      <c r="C41" s="100" t="s">
        <v>157</v>
      </c>
      <c r="D41" s="101" t="s">
        <v>169</v>
      </c>
      <c r="E41" s="74" t="s">
        <v>183</v>
      </c>
      <c r="F41" s="75" t="s">
        <v>1075</v>
      </c>
      <c r="G41" s="76" t="s">
        <v>41</v>
      </c>
      <c r="H41" s="74" t="s">
        <v>197</v>
      </c>
      <c r="I41" s="96" t="s">
        <v>222</v>
      </c>
      <c r="J41" s="96" t="s">
        <v>223</v>
      </c>
      <c r="K41" s="63">
        <v>50</v>
      </c>
      <c r="L41" s="102" t="s">
        <v>141</v>
      </c>
    </row>
    <row r="42" spans="1:12" s="167" customFormat="1" ht="39.9" customHeight="1" x14ac:dyDescent="0.2">
      <c r="A42" s="20">
        <f t="shared" si="0"/>
        <v>40</v>
      </c>
      <c r="B42" s="99" t="str">
        <f t="shared" si="1"/>
        <v>南大隅町</v>
      </c>
      <c r="C42" s="100" t="s">
        <v>158</v>
      </c>
      <c r="D42" s="101" t="s">
        <v>170</v>
      </c>
      <c r="E42" s="74" t="s">
        <v>184</v>
      </c>
      <c r="F42" s="75" t="s">
        <v>1076</v>
      </c>
      <c r="G42" s="76" t="s">
        <v>42</v>
      </c>
      <c r="H42" s="74" t="s">
        <v>199</v>
      </c>
      <c r="I42" s="96" t="s">
        <v>224</v>
      </c>
      <c r="J42" s="96" t="s">
        <v>225</v>
      </c>
      <c r="K42" s="63">
        <v>70</v>
      </c>
      <c r="L42" s="102" t="s">
        <v>141</v>
      </c>
    </row>
    <row r="43" spans="1:12" s="167" customFormat="1" ht="39.9" customHeight="1" x14ac:dyDescent="0.2">
      <c r="A43" s="20">
        <f t="shared" si="0"/>
        <v>41</v>
      </c>
      <c r="B43" s="99" t="str">
        <f t="shared" si="1"/>
        <v>南大隅町</v>
      </c>
      <c r="C43" s="100" t="s">
        <v>159</v>
      </c>
      <c r="D43" s="101" t="s">
        <v>170</v>
      </c>
      <c r="E43" s="62" t="s">
        <v>1175</v>
      </c>
      <c r="F43" s="75" t="s">
        <v>1076</v>
      </c>
      <c r="G43" s="76" t="s">
        <v>42</v>
      </c>
      <c r="H43" s="74" t="s">
        <v>200</v>
      </c>
      <c r="I43" s="96" t="s">
        <v>226</v>
      </c>
      <c r="J43" s="96" t="s">
        <v>227</v>
      </c>
      <c r="K43" s="63">
        <v>16</v>
      </c>
      <c r="L43" s="102" t="s">
        <v>141</v>
      </c>
    </row>
    <row r="44" spans="1:12" s="167" customFormat="1" ht="39.9" customHeight="1" x14ac:dyDescent="0.2">
      <c r="A44" s="20">
        <f t="shared" si="0"/>
        <v>42</v>
      </c>
      <c r="B44" s="99" t="str">
        <f t="shared" si="1"/>
        <v>肝付町</v>
      </c>
      <c r="C44" s="100">
        <v>4613015298</v>
      </c>
      <c r="D44" s="101" t="s">
        <v>99</v>
      </c>
      <c r="E44" s="62" t="s">
        <v>1400</v>
      </c>
      <c r="F44" s="75" t="s">
        <v>458</v>
      </c>
      <c r="G44" s="76" t="s">
        <v>43</v>
      </c>
      <c r="H44" s="74" t="s">
        <v>902</v>
      </c>
      <c r="I44" s="96" t="s">
        <v>139</v>
      </c>
      <c r="J44" s="96" t="s">
        <v>140</v>
      </c>
      <c r="K44" s="63">
        <v>20</v>
      </c>
      <c r="L44" s="102" t="s">
        <v>141</v>
      </c>
    </row>
    <row r="45" spans="1:12" ht="39.9" customHeight="1" thickBot="1" x14ac:dyDescent="0.25">
      <c r="A45" s="20">
        <f t="shared" si="0"/>
        <v>43</v>
      </c>
      <c r="B45" s="250" t="str">
        <f t="shared" si="1"/>
        <v>肝付町</v>
      </c>
      <c r="C45" s="154">
        <v>4613015371</v>
      </c>
      <c r="D45" s="155" t="s">
        <v>1671</v>
      </c>
      <c r="E45" s="156" t="s">
        <v>1672</v>
      </c>
      <c r="F45" s="157" t="s">
        <v>1401</v>
      </c>
      <c r="G45" s="158" t="s">
        <v>43</v>
      </c>
      <c r="H45" s="156" t="s">
        <v>1673</v>
      </c>
      <c r="I45" s="159" t="s">
        <v>1674</v>
      </c>
      <c r="J45" s="159" t="s">
        <v>1657</v>
      </c>
      <c r="K45" s="160">
        <v>20</v>
      </c>
      <c r="L45" s="265" t="s">
        <v>404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6:E42 C28:D31 C8:E8 C43:D43 E29 D25:D26 C4:D4 C5:D5 C6:D6 C7:D7 C9:D9 E25:E26 C25:C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5"/>
  <sheetViews>
    <sheetView tabSelected="1" view="pageBreakPreview" zoomScaleNormal="100" zoomScaleSheetLayoutView="100" workbookViewId="0">
      <selection activeCell="C21" sqref="C21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18.77734375" style="19" customWidth="1"/>
    <col min="9" max="10" width="11.6640625" style="20" customWidth="1"/>
    <col min="11" max="11" width="9.109375" style="20" customWidth="1"/>
    <col min="12" max="12" width="5.33203125" style="2" customWidth="1"/>
    <col min="13" max="16384" width="9" style="3"/>
  </cols>
  <sheetData>
    <row r="1" spans="1:12" ht="24" thickBot="1" x14ac:dyDescent="0.25">
      <c r="A1" s="388" t="s">
        <v>1125</v>
      </c>
      <c r="B1" s="388"/>
      <c r="C1" s="388"/>
      <c r="D1" s="388"/>
      <c r="K1" s="205" t="s">
        <v>2224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7" t="s">
        <v>1687</v>
      </c>
      <c r="L2" s="125" t="s">
        <v>386</v>
      </c>
    </row>
    <row r="3" spans="1:12" ht="39.9" customHeight="1" thickTop="1" x14ac:dyDescent="0.2">
      <c r="A3" s="20">
        <f>ROW()-2</f>
        <v>1</v>
      </c>
      <c r="B3" s="194" t="str">
        <f>G3</f>
        <v>鹿屋市</v>
      </c>
      <c r="C3" s="195" t="s">
        <v>143</v>
      </c>
      <c r="D3" s="196" t="s">
        <v>84</v>
      </c>
      <c r="E3" s="197" t="s">
        <v>232</v>
      </c>
      <c r="F3" s="67" t="s">
        <v>454</v>
      </c>
      <c r="G3" s="68" t="s">
        <v>35</v>
      </c>
      <c r="H3" s="197" t="s">
        <v>120</v>
      </c>
      <c r="I3" s="69" t="s">
        <v>204</v>
      </c>
      <c r="J3" s="69" t="s">
        <v>205</v>
      </c>
      <c r="K3" s="252" t="s">
        <v>602</v>
      </c>
      <c r="L3" s="11" t="s">
        <v>141</v>
      </c>
    </row>
    <row r="4" spans="1:12" ht="39.9" customHeight="1" x14ac:dyDescent="0.2">
      <c r="A4" s="20">
        <f t="shared" ref="A4:A35" si="0">ROW()-2</f>
        <v>2</v>
      </c>
      <c r="B4" s="99" t="str">
        <f>G4</f>
        <v>鹿屋市</v>
      </c>
      <c r="C4" s="100" t="s">
        <v>144</v>
      </c>
      <c r="D4" s="101" t="s">
        <v>502</v>
      </c>
      <c r="E4" s="74" t="s">
        <v>172</v>
      </c>
      <c r="F4" s="75" t="s">
        <v>1062</v>
      </c>
      <c r="G4" s="76" t="s">
        <v>35</v>
      </c>
      <c r="H4" s="74" t="s">
        <v>188</v>
      </c>
      <c r="I4" s="96" t="s">
        <v>206</v>
      </c>
      <c r="J4" s="96" t="s">
        <v>207</v>
      </c>
      <c r="K4" s="103" t="s">
        <v>601</v>
      </c>
      <c r="L4" s="18" t="s">
        <v>141</v>
      </c>
    </row>
    <row r="5" spans="1:12" ht="39.9" customHeight="1" x14ac:dyDescent="0.2">
      <c r="A5" s="20">
        <f t="shared" si="0"/>
        <v>3</v>
      </c>
      <c r="B5" s="99" t="str">
        <f t="shared" ref="B5:B35" si="1">G5</f>
        <v>鹿屋市</v>
      </c>
      <c r="C5" s="100" t="s">
        <v>145</v>
      </c>
      <c r="D5" s="101" t="s">
        <v>84</v>
      </c>
      <c r="E5" s="74" t="s">
        <v>173</v>
      </c>
      <c r="F5" s="75" t="s">
        <v>1063</v>
      </c>
      <c r="G5" s="76" t="s">
        <v>35</v>
      </c>
      <c r="H5" s="74" t="s">
        <v>189</v>
      </c>
      <c r="I5" s="96" t="s">
        <v>208</v>
      </c>
      <c r="J5" s="96" t="s">
        <v>208</v>
      </c>
      <c r="K5" s="103" t="s">
        <v>603</v>
      </c>
      <c r="L5" s="18" t="s">
        <v>141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146</v>
      </c>
      <c r="D6" s="101" t="s">
        <v>162</v>
      </c>
      <c r="E6" s="74" t="s">
        <v>174</v>
      </c>
      <c r="F6" s="75" t="s">
        <v>456</v>
      </c>
      <c r="G6" s="76" t="s">
        <v>35</v>
      </c>
      <c r="H6" s="74" t="s">
        <v>190</v>
      </c>
      <c r="I6" s="96" t="s">
        <v>209</v>
      </c>
      <c r="J6" s="96" t="s">
        <v>210</v>
      </c>
      <c r="K6" s="103" t="s">
        <v>595</v>
      </c>
      <c r="L6" s="18" t="s">
        <v>141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147</v>
      </c>
      <c r="D7" s="101" t="s">
        <v>84</v>
      </c>
      <c r="E7" s="74" t="s">
        <v>233</v>
      </c>
      <c r="F7" s="75" t="s">
        <v>1064</v>
      </c>
      <c r="G7" s="76" t="s">
        <v>35</v>
      </c>
      <c r="H7" s="74" t="s">
        <v>186</v>
      </c>
      <c r="I7" s="96" t="s">
        <v>202</v>
      </c>
      <c r="J7" s="96" t="s">
        <v>203</v>
      </c>
      <c r="K7" s="103" t="s">
        <v>603</v>
      </c>
      <c r="L7" s="18" t="s">
        <v>141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1356</v>
      </c>
      <c r="E8" s="74" t="s">
        <v>1358</v>
      </c>
      <c r="F8" s="75" t="s">
        <v>459</v>
      </c>
      <c r="G8" s="76" t="s">
        <v>35</v>
      </c>
      <c r="H8" s="74" t="s">
        <v>240</v>
      </c>
      <c r="I8" s="96" t="s">
        <v>243</v>
      </c>
      <c r="J8" s="96" t="s">
        <v>244</v>
      </c>
      <c r="K8" s="103" t="s">
        <v>862</v>
      </c>
      <c r="L8" s="18" t="s">
        <v>141</v>
      </c>
    </row>
    <row r="9" spans="1:12" ht="43.5" customHeight="1" x14ac:dyDescent="0.2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809</v>
      </c>
      <c r="E9" s="74" t="s">
        <v>829</v>
      </c>
      <c r="F9" s="75" t="s">
        <v>1077</v>
      </c>
      <c r="G9" s="76" t="s">
        <v>401</v>
      </c>
      <c r="H9" s="74" t="s">
        <v>811</v>
      </c>
      <c r="I9" s="96" t="s">
        <v>812</v>
      </c>
      <c r="J9" s="96" t="s">
        <v>754</v>
      </c>
      <c r="K9" s="103" t="s">
        <v>595</v>
      </c>
      <c r="L9" s="18" t="s">
        <v>141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160</v>
      </c>
      <c r="D10" s="101" t="s">
        <v>99</v>
      </c>
      <c r="E10" s="74" t="s">
        <v>933</v>
      </c>
      <c r="F10" s="75" t="s">
        <v>1068</v>
      </c>
      <c r="G10" s="76" t="s">
        <v>401</v>
      </c>
      <c r="H10" s="74" t="s">
        <v>903</v>
      </c>
      <c r="I10" s="96" t="s">
        <v>904</v>
      </c>
      <c r="J10" s="96" t="s">
        <v>905</v>
      </c>
      <c r="K10" s="103" t="s">
        <v>906</v>
      </c>
      <c r="L10" s="18" t="s">
        <v>141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1604</v>
      </c>
      <c r="E11" s="74" t="s">
        <v>1001</v>
      </c>
      <c r="F11" s="75" t="s">
        <v>450</v>
      </c>
      <c r="G11" s="76" t="s">
        <v>401</v>
      </c>
      <c r="H11" s="74" t="s">
        <v>1016</v>
      </c>
      <c r="I11" s="96" t="s">
        <v>1002</v>
      </c>
      <c r="J11" s="96" t="s">
        <v>1003</v>
      </c>
      <c r="K11" s="103" t="s">
        <v>600</v>
      </c>
      <c r="L11" s="18" t="s">
        <v>141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852</v>
      </c>
      <c r="E12" s="74" t="s">
        <v>853</v>
      </c>
      <c r="F12" s="75" t="s">
        <v>1067</v>
      </c>
      <c r="G12" s="76" t="s">
        <v>401</v>
      </c>
      <c r="H12" s="74" t="s">
        <v>854</v>
      </c>
      <c r="I12" s="96" t="s">
        <v>855</v>
      </c>
      <c r="J12" s="96" t="s">
        <v>856</v>
      </c>
      <c r="K12" s="103" t="s">
        <v>1235</v>
      </c>
      <c r="L12" s="18" t="s">
        <v>878</v>
      </c>
    </row>
    <row r="13" spans="1:12" s="167" customFormat="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1296</v>
      </c>
      <c r="E13" s="74" t="s">
        <v>1305</v>
      </c>
      <c r="F13" s="75" t="s">
        <v>405</v>
      </c>
      <c r="G13" s="76" t="s">
        <v>401</v>
      </c>
      <c r="H13" s="74" t="s">
        <v>1298</v>
      </c>
      <c r="I13" s="96" t="s">
        <v>1306</v>
      </c>
      <c r="J13" s="96" t="s">
        <v>1307</v>
      </c>
      <c r="K13" s="103" t="s">
        <v>1304</v>
      </c>
      <c r="L13" s="18" t="s">
        <v>878</v>
      </c>
    </row>
    <row r="14" spans="1:12" s="167" customFormat="1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790</v>
      </c>
      <c r="E14" s="74" t="s">
        <v>801</v>
      </c>
      <c r="F14" s="75" t="s">
        <v>1067</v>
      </c>
      <c r="G14" s="76" t="s">
        <v>346</v>
      </c>
      <c r="H14" s="74" t="s">
        <v>791</v>
      </c>
      <c r="I14" s="96" t="s">
        <v>792</v>
      </c>
      <c r="J14" s="96" t="s">
        <v>792</v>
      </c>
      <c r="K14" s="103" t="s">
        <v>1338</v>
      </c>
      <c r="L14" s="18" t="s">
        <v>878</v>
      </c>
    </row>
    <row r="15" spans="1:12" s="167" customFormat="1" ht="39.9" customHeight="1" x14ac:dyDescent="0.2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1927</v>
      </c>
      <c r="E15" s="74" t="s">
        <v>619</v>
      </c>
      <c r="F15" s="75" t="s">
        <v>1933</v>
      </c>
      <c r="G15" s="76" t="s">
        <v>346</v>
      </c>
      <c r="H15" s="74" t="s">
        <v>1930</v>
      </c>
      <c r="I15" s="96" t="s">
        <v>1928</v>
      </c>
      <c r="J15" s="96" t="s">
        <v>1931</v>
      </c>
      <c r="K15" s="103" t="s">
        <v>1932</v>
      </c>
      <c r="L15" s="18" t="s">
        <v>878</v>
      </c>
    </row>
    <row r="16" spans="1:12" s="167" customFormat="1" ht="39.9" customHeight="1" x14ac:dyDescent="0.2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1927</v>
      </c>
      <c r="E16" s="74" t="s">
        <v>2004</v>
      </c>
      <c r="F16" s="75" t="s">
        <v>1351</v>
      </c>
      <c r="G16" s="76" t="s">
        <v>346</v>
      </c>
      <c r="H16" s="74" t="s">
        <v>2005</v>
      </c>
      <c r="I16" s="96" t="s">
        <v>2006</v>
      </c>
      <c r="J16" s="96" t="s">
        <v>2007</v>
      </c>
      <c r="K16" s="103" t="s">
        <v>2008</v>
      </c>
      <c r="L16" s="18" t="s">
        <v>878</v>
      </c>
    </row>
    <row r="17" spans="1:12" s="167" customFormat="1" ht="39.9" customHeight="1" x14ac:dyDescent="0.2">
      <c r="A17" s="20">
        <f t="shared" si="0"/>
        <v>15</v>
      </c>
      <c r="B17" s="99" t="str">
        <f t="shared" ref="B17" si="4">G17</f>
        <v>鹿屋市</v>
      </c>
      <c r="C17" s="100">
        <v>4610301618</v>
      </c>
      <c r="D17" s="101" t="s">
        <v>2067</v>
      </c>
      <c r="E17" s="319" t="s">
        <v>2068</v>
      </c>
      <c r="F17" s="75" t="s">
        <v>1574</v>
      </c>
      <c r="G17" s="76" t="s">
        <v>346</v>
      </c>
      <c r="H17" s="74" t="s">
        <v>2072</v>
      </c>
      <c r="I17" s="96" t="s">
        <v>2070</v>
      </c>
      <c r="J17" s="96" t="s">
        <v>2073</v>
      </c>
      <c r="K17" s="103" t="s">
        <v>1304</v>
      </c>
      <c r="L17" s="18" t="s">
        <v>878</v>
      </c>
    </row>
    <row r="18" spans="1:12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148</v>
      </c>
      <c r="D18" s="101" t="s">
        <v>163</v>
      </c>
      <c r="E18" s="74" t="s">
        <v>176</v>
      </c>
      <c r="F18" s="75" t="s">
        <v>1069</v>
      </c>
      <c r="G18" s="76" t="s">
        <v>36</v>
      </c>
      <c r="H18" s="74" t="s">
        <v>191</v>
      </c>
      <c r="I18" s="96" t="s">
        <v>211</v>
      </c>
      <c r="J18" s="96" t="s">
        <v>212</v>
      </c>
      <c r="K18" s="103" t="s">
        <v>715</v>
      </c>
      <c r="L18" s="18" t="s">
        <v>141</v>
      </c>
    </row>
    <row r="19" spans="1:12" ht="39.9" customHeight="1" x14ac:dyDescent="0.2">
      <c r="A19" s="20">
        <f t="shared" si="0"/>
        <v>17</v>
      </c>
      <c r="B19" s="99" t="str">
        <f t="shared" si="1"/>
        <v>垂水市</v>
      </c>
      <c r="C19" s="100" t="s">
        <v>149</v>
      </c>
      <c r="D19" s="101" t="s">
        <v>164</v>
      </c>
      <c r="E19" s="74" t="s">
        <v>234</v>
      </c>
      <c r="F19" s="75" t="s">
        <v>1070</v>
      </c>
      <c r="G19" s="76" t="s">
        <v>36</v>
      </c>
      <c r="H19" s="74" t="s">
        <v>192</v>
      </c>
      <c r="I19" s="96" t="s">
        <v>213</v>
      </c>
      <c r="J19" s="96" t="s">
        <v>214</v>
      </c>
      <c r="K19" s="103" t="s">
        <v>596</v>
      </c>
      <c r="L19" s="18" t="s">
        <v>141</v>
      </c>
    </row>
    <row r="20" spans="1:12" ht="39.9" customHeight="1" x14ac:dyDescent="0.2">
      <c r="A20" s="20">
        <f t="shared" si="0"/>
        <v>18</v>
      </c>
      <c r="B20" s="99" t="str">
        <f t="shared" si="1"/>
        <v>曽於市</v>
      </c>
      <c r="C20" s="100" t="s">
        <v>151</v>
      </c>
      <c r="D20" s="101" t="s">
        <v>166</v>
      </c>
      <c r="E20" s="74" t="s">
        <v>178</v>
      </c>
      <c r="F20" s="75" t="s">
        <v>1071</v>
      </c>
      <c r="G20" s="76" t="s">
        <v>37</v>
      </c>
      <c r="H20" s="74" t="s">
        <v>470</v>
      </c>
      <c r="I20" s="96" t="s">
        <v>217</v>
      </c>
      <c r="J20" s="96" t="s">
        <v>217</v>
      </c>
      <c r="K20" s="103" t="s">
        <v>596</v>
      </c>
      <c r="L20" s="18" t="s">
        <v>141</v>
      </c>
    </row>
    <row r="21" spans="1:12" ht="39.9" customHeight="1" x14ac:dyDescent="0.2">
      <c r="A21" s="20">
        <f t="shared" si="0"/>
        <v>19</v>
      </c>
      <c r="B21" s="99" t="str">
        <f t="shared" si="1"/>
        <v>曽於市</v>
      </c>
      <c r="C21" s="100" t="s">
        <v>152</v>
      </c>
      <c r="D21" s="101" t="s">
        <v>167</v>
      </c>
      <c r="E21" s="74" t="s">
        <v>235</v>
      </c>
      <c r="F21" s="75" t="s">
        <v>460</v>
      </c>
      <c r="G21" s="76" t="s">
        <v>37</v>
      </c>
      <c r="H21" s="74" t="s">
        <v>194</v>
      </c>
      <c r="I21" s="96" t="s">
        <v>46</v>
      </c>
      <c r="J21" s="96" t="s">
        <v>47</v>
      </c>
      <c r="K21" s="103" t="s">
        <v>596</v>
      </c>
      <c r="L21" s="18" t="s">
        <v>141</v>
      </c>
    </row>
    <row r="22" spans="1:12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228</v>
      </c>
      <c r="D22" s="101" t="s">
        <v>91</v>
      </c>
      <c r="E22" s="74" t="s">
        <v>236</v>
      </c>
      <c r="F22" s="75" t="s">
        <v>464</v>
      </c>
      <c r="G22" s="76" t="s">
        <v>37</v>
      </c>
      <c r="H22" s="74" t="s">
        <v>126</v>
      </c>
      <c r="I22" s="96" t="s">
        <v>245</v>
      </c>
      <c r="J22" s="96" t="s">
        <v>246</v>
      </c>
      <c r="K22" s="103" t="s">
        <v>605</v>
      </c>
      <c r="L22" s="18" t="s">
        <v>141</v>
      </c>
    </row>
    <row r="23" spans="1:12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229</v>
      </c>
      <c r="D23" s="101" t="s">
        <v>166</v>
      </c>
      <c r="E23" s="74" t="s">
        <v>237</v>
      </c>
      <c r="F23" s="75" t="s">
        <v>1071</v>
      </c>
      <c r="G23" s="76" t="s">
        <v>37</v>
      </c>
      <c r="H23" s="74" t="s">
        <v>195</v>
      </c>
      <c r="I23" s="96" t="s">
        <v>493</v>
      </c>
      <c r="J23" s="96" t="s">
        <v>494</v>
      </c>
      <c r="K23" s="103" t="s">
        <v>600</v>
      </c>
      <c r="L23" s="18" t="s">
        <v>141</v>
      </c>
    </row>
    <row r="24" spans="1:12" ht="39.9" customHeight="1" x14ac:dyDescent="0.2">
      <c r="A24" s="20">
        <f t="shared" si="0"/>
        <v>22</v>
      </c>
      <c r="B24" s="99" t="str">
        <f t="shared" si="1"/>
        <v>曽於市</v>
      </c>
      <c r="C24" s="100">
        <v>4611700412</v>
      </c>
      <c r="D24" s="101" t="s">
        <v>719</v>
      </c>
      <c r="E24" s="74" t="s">
        <v>720</v>
      </c>
      <c r="F24" s="75" t="s">
        <v>1071</v>
      </c>
      <c r="G24" s="76" t="s">
        <v>415</v>
      </c>
      <c r="H24" s="74" t="s">
        <v>721</v>
      </c>
      <c r="I24" s="96" t="s">
        <v>722</v>
      </c>
      <c r="J24" s="96" t="s">
        <v>723</v>
      </c>
      <c r="K24" s="103" t="s">
        <v>724</v>
      </c>
      <c r="L24" s="18" t="s">
        <v>404</v>
      </c>
    </row>
    <row r="25" spans="1:12" ht="39.9" customHeight="1" x14ac:dyDescent="0.2">
      <c r="A25" s="20">
        <f t="shared" si="0"/>
        <v>23</v>
      </c>
      <c r="B25" s="99" t="str">
        <f t="shared" si="1"/>
        <v>志布志市</v>
      </c>
      <c r="C25" s="100" t="s">
        <v>230</v>
      </c>
      <c r="D25" s="101" t="s">
        <v>92</v>
      </c>
      <c r="E25" s="74" t="s">
        <v>238</v>
      </c>
      <c r="F25" s="75" t="s">
        <v>466</v>
      </c>
      <c r="G25" s="76" t="s">
        <v>38</v>
      </c>
      <c r="H25" s="74" t="s">
        <v>241</v>
      </c>
      <c r="I25" s="96" t="s">
        <v>48</v>
      </c>
      <c r="J25" s="96" t="s">
        <v>503</v>
      </c>
      <c r="K25" s="103" t="s">
        <v>596</v>
      </c>
      <c r="L25" s="18" t="s">
        <v>141</v>
      </c>
    </row>
    <row r="26" spans="1:12" ht="39.9" customHeight="1" x14ac:dyDescent="0.2">
      <c r="A26" s="20">
        <f t="shared" si="0"/>
        <v>24</v>
      </c>
      <c r="B26" s="99" t="str">
        <f t="shared" si="1"/>
        <v>志布志市</v>
      </c>
      <c r="C26" s="100">
        <v>4614100255</v>
      </c>
      <c r="D26" s="101" t="s">
        <v>1668</v>
      </c>
      <c r="E26" s="74" t="s">
        <v>1669</v>
      </c>
      <c r="F26" s="75" t="s">
        <v>1663</v>
      </c>
      <c r="G26" s="76" t="s">
        <v>1664</v>
      </c>
      <c r="H26" s="74" t="s">
        <v>1665</v>
      </c>
      <c r="I26" s="96" t="s">
        <v>1666</v>
      </c>
      <c r="J26" s="96" t="s">
        <v>1667</v>
      </c>
      <c r="K26" s="103" t="s">
        <v>1670</v>
      </c>
      <c r="L26" s="18" t="s">
        <v>141</v>
      </c>
    </row>
    <row r="27" spans="1:12" ht="39.9" customHeight="1" x14ac:dyDescent="0.2">
      <c r="A27" s="20">
        <f t="shared" si="0"/>
        <v>25</v>
      </c>
      <c r="B27" s="99" t="str">
        <f t="shared" si="1"/>
        <v>大崎町</v>
      </c>
      <c r="C27" s="100" t="s">
        <v>155</v>
      </c>
      <c r="D27" s="101" t="s">
        <v>168</v>
      </c>
      <c r="E27" s="74" t="s">
        <v>180</v>
      </c>
      <c r="F27" s="75" t="s">
        <v>468</v>
      </c>
      <c r="G27" s="76" t="s">
        <v>39</v>
      </c>
      <c r="H27" s="74" t="s">
        <v>196</v>
      </c>
      <c r="I27" s="96" t="s">
        <v>220</v>
      </c>
      <c r="J27" s="96" t="s">
        <v>221</v>
      </c>
      <c r="K27" s="253" t="s">
        <v>597</v>
      </c>
      <c r="L27" s="18" t="s">
        <v>141</v>
      </c>
    </row>
    <row r="28" spans="1:12" ht="39.9" customHeight="1" x14ac:dyDescent="0.2">
      <c r="A28" s="20">
        <f t="shared" si="0"/>
        <v>26</v>
      </c>
      <c r="B28" s="99" t="str">
        <f t="shared" si="1"/>
        <v>大崎町</v>
      </c>
      <c r="C28" s="100" t="s">
        <v>156</v>
      </c>
      <c r="D28" s="101" t="s">
        <v>168</v>
      </c>
      <c r="E28" s="74" t="s">
        <v>181</v>
      </c>
      <c r="F28" s="75" t="s">
        <v>468</v>
      </c>
      <c r="G28" s="76" t="s">
        <v>39</v>
      </c>
      <c r="H28" s="74" t="s">
        <v>387</v>
      </c>
      <c r="I28" s="96" t="s">
        <v>388</v>
      </c>
      <c r="J28" s="96" t="s">
        <v>389</v>
      </c>
      <c r="K28" s="103" t="s">
        <v>598</v>
      </c>
      <c r="L28" s="18" t="s">
        <v>141</v>
      </c>
    </row>
    <row r="29" spans="1:12" ht="39.9" customHeight="1" x14ac:dyDescent="0.2">
      <c r="A29" s="20">
        <f t="shared" si="0"/>
        <v>27</v>
      </c>
      <c r="B29" s="99" t="str">
        <f t="shared" si="1"/>
        <v>大崎町</v>
      </c>
      <c r="C29" s="100" t="s">
        <v>72</v>
      </c>
      <c r="D29" s="101" t="s">
        <v>95</v>
      </c>
      <c r="E29" s="74" t="s">
        <v>239</v>
      </c>
      <c r="F29" s="75" t="s">
        <v>468</v>
      </c>
      <c r="G29" s="76" t="s">
        <v>39</v>
      </c>
      <c r="H29" s="74" t="s">
        <v>242</v>
      </c>
      <c r="I29" s="96" t="s">
        <v>247</v>
      </c>
      <c r="J29" s="96" t="s">
        <v>390</v>
      </c>
      <c r="K29" s="103" t="s">
        <v>604</v>
      </c>
      <c r="L29" s="18" t="s">
        <v>141</v>
      </c>
    </row>
    <row r="30" spans="1:12" ht="39.9" customHeight="1" x14ac:dyDescent="0.2">
      <c r="A30" s="20">
        <f t="shared" si="0"/>
        <v>28</v>
      </c>
      <c r="B30" s="99" t="str">
        <f t="shared" si="1"/>
        <v>東串良町</v>
      </c>
      <c r="C30" s="100" t="s">
        <v>74</v>
      </c>
      <c r="D30" s="101" t="s">
        <v>96</v>
      </c>
      <c r="E30" s="74" t="s">
        <v>182</v>
      </c>
      <c r="F30" s="75" t="s">
        <v>1074</v>
      </c>
      <c r="G30" s="76" t="s">
        <v>40</v>
      </c>
      <c r="H30" s="74" t="s">
        <v>131</v>
      </c>
      <c r="I30" s="96" t="s">
        <v>137</v>
      </c>
      <c r="J30" s="96" t="s">
        <v>138</v>
      </c>
      <c r="K30" s="103" t="s">
        <v>599</v>
      </c>
      <c r="L30" s="18" t="s">
        <v>141</v>
      </c>
    </row>
    <row r="31" spans="1:12" ht="39.9" customHeight="1" x14ac:dyDescent="0.2">
      <c r="A31" s="20">
        <f t="shared" si="0"/>
        <v>29</v>
      </c>
      <c r="B31" s="99" t="str">
        <f t="shared" si="1"/>
        <v>錦江町</v>
      </c>
      <c r="C31" s="100" t="s">
        <v>157</v>
      </c>
      <c r="D31" s="101" t="s">
        <v>169</v>
      </c>
      <c r="E31" s="74" t="s">
        <v>183</v>
      </c>
      <c r="F31" s="75" t="s">
        <v>1075</v>
      </c>
      <c r="G31" s="76" t="s">
        <v>41</v>
      </c>
      <c r="H31" s="74" t="s">
        <v>197</v>
      </c>
      <c r="I31" s="96" t="s">
        <v>222</v>
      </c>
      <c r="J31" s="96" t="s">
        <v>223</v>
      </c>
      <c r="K31" s="103" t="s">
        <v>595</v>
      </c>
      <c r="L31" s="18" t="s">
        <v>141</v>
      </c>
    </row>
    <row r="32" spans="1:12" ht="39.9" customHeight="1" x14ac:dyDescent="0.2">
      <c r="A32" s="20">
        <f t="shared" si="0"/>
        <v>30</v>
      </c>
      <c r="B32" s="99" t="str">
        <f t="shared" si="1"/>
        <v>錦江町</v>
      </c>
      <c r="C32" s="100">
        <v>4613015355</v>
      </c>
      <c r="D32" s="101" t="s">
        <v>1548</v>
      </c>
      <c r="E32" s="74" t="s">
        <v>1549</v>
      </c>
      <c r="F32" s="75" t="s">
        <v>1550</v>
      </c>
      <c r="G32" s="76" t="s">
        <v>1544</v>
      </c>
      <c r="H32" s="74" t="s">
        <v>1545</v>
      </c>
      <c r="I32" s="96" t="s">
        <v>1546</v>
      </c>
      <c r="J32" s="96" t="s">
        <v>1547</v>
      </c>
      <c r="K32" s="103" t="s">
        <v>724</v>
      </c>
      <c r="L32" s="18" t="s">
        <v>141</v>
      </c>
    </row>
    <row r="33" spans="1:12" ht="39.9" customHeight="1" x14ac:dyDescent="0.2">
      <c r="A33" s="20">
        <f t="shared" si="0"/>
        <v>31</v>
      </c>
      <c r="B33" s="99" t="str">
        <f t="shared" si="1"/>
        <v>南大隅町</v>
      </c>
      <c r="C33" s="100">
        <v>4613005026</v>
      </c>
      <c r="D33" s="101" t="s">
        <v>170</v>
      </c>
      <c r="E33" s="74" t="s">
        <v>786</v>
      </c>
      <c r="F33" s="75" t="s">
        <v>1076</v>
      </c>
      <c r="G33" s="76" t="s">
        <v>42</v>
      </c>
      <c r="H33" s="74" t="s">
        <v>773</v>
      </c>
      <c r="I33" s="96" t="s">
        <v>774</v>
      </c>
      <c r="J33" s="96" t="s">
        <v>775</v>
      </c>
      <c r="K33" s="103" t="s">
        <v>600</v>
      </c>
      <c r="L33" s="18" t="s">
        <v>141</v>
      </c>
    </row>
    <row r="34" spans="1:12" ht="39.9" customHeight="1" x14ac:dyDescent="0.2">
      <c r="A34" s="20">
        <f t="shared" si="0"/>
        <v>32</v>
      </c>
      <c r="B34" s="99" t="str">
        <f t="shared" si="1"/>
        <v>南大隅町</v>
      </c>
      <c r="C34" s="100" t="s">
        <v>158</v>
      </c>
      <c r="D34" s="101" t="s">
        <v>170</v>
      </c>
      <c r="E34" s="74" t="s">
        <v>184</v>
      </c>
      <c r="F34" s="75" t="s">
        <v>1076</v>
      </c>
      <c r="G34" s="76" t="s">
        <v>42</v>
      </c>
      <c r="H34" s="74" t="s">
        <v>199</v>
      </c>
      <c r="I34" s="96" t="s">
        <v>224</v>
      </c>
      <c r="J34" s="96" t="s">
        <v>225</v>
      </c>
      <c r="K34" s="103" t="s">
        <v>600</v>
      </c>
      <c r="L34" s="18" t="s">
        <v>141</v>
      </c>
    </row>
    <row r="35" spans="1:12" ht="39.9" customHeight="1" thickBot="1" x14ac:dyDescent="0.25">
      <c r="A35" s="20">
        <f t="shared" si="0"/>
        <v>33</v>
      </c>
      <c r="B35" s="250" t="str">
        <f t="shared" si="1"/>
        <v>肝付町</v>
      </c>
      <c r="C35" s="154">
        <v>4613015389</v>
      </c>
      <c r="D35" s="155" t="s">
        <v>1671</v>
      </c>
      <c r="E35" s="156" t="s">
        <v>1672</v>
      </c>
      <c r="F35" s="157" t="s">
        <v>1401</v>
      </c>
      <c r="G35" s="158" t="s">
        <v>43</v>
      </c>
      <c r="H35" s="156" t="s">
        <v>1673</v>
      </c>
      <c r="I35" s="159" t="s">
        <v>1674</v>
      </c>
      <c r="J35" s="159" t="s">
        <v>1657</v>
      </c>
      <c r="K35" s="160" t="s">
        <v>1675</v>
      </c>
      <c r="L35" s="264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34:E34 D18:D19 C27:E31 C3:C8 D3:E7 C25:E25 E20:E23 D20:D23 C20:C23 E18:E19 C18:C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"/>
  <sheetViews>
    <sheetView view="pageBreakPreview" zoomScaleNormal="100" workbookViewId="0">
      <selection activeCell="M3" sqref="M3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1126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2224</v>
      </c>
      <c r="L1" s="23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389" t="s">
        <v>383</v>
      </c>
      <c r="H2" s="390"/>
      <c r="I2" s="124" t="s">
        <v>384</v>
      </c>
      <c r="J2" s="124" t="s">
        <v>385</v>
      </c>
      <c r="K2" s="125" t="s">
        <v>386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376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view="pageBreakPreview" topLeftCell="A16" zoomScaleNormal="100" zoomScaleSheetLayoutView="100" workbookViewId="0">
      <selection activeCell="M3" sqref="M3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2" ht="24" thickBot="1" x14ac:dyDescent="0.25">
      <c r="A1" s="388" t="s">
        <v>1127</v>
      </c>
      <c r="B1" s="388"/>
      <c r="C1" s="388"/>
      <c r="D1" s="388"/>
      <c r="K1" s="205" t="s">
        <v>2224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377</v>
      </c>
      <c r="F2" s="123" t="s">
        <v>378</v>
      </c>
      <c r="G2" s="143"/>
      <c r="H2" s="144" t="s">
        <v>830</v>
      </c>
      <c r="I2" s="124" t="s">
        <v>384</v>
      </c>
      <c r="J2" s="124" t="s">
        <v>385</v>
      </c>
      <c r="K2" s="126" t="s">
        <v>1687</v>
      </c>
      <c r="L2" s="125" t="s">
        <v>386</v>
      </c>
    </row>
    <row r="3" spans="1:12" ht="39.9" customHeight="1" thickTop="1" x14ac:dyDescent="0.2">
      <c r="A3" s="20">
        <f>ROW()-2</f>
        <v>1</v>
      </c>
      <c r="B3" s="12" t="str">
        <f>G3</f>
        <v>鹿屋市</v>
      </c>
      <c r="C3" s="13" t="s">
        <v>143</v>
      </c>
      <c r="D3" s="14" t="s">
        <v>84</v>
      </c>
      <c r="E3" s="1" t="s">
        <v>171</v>
      </c>
      <c r="F3" s="15" t="s">
        <v>454</v>
      </c>
      <c r="G3" s="16" t="s">
        <v>35</v>
      </c>
      <c r="H3" s="1" t="s">
        <v>120</v>
      </c>
      <c r="I3" s="17" t="s">
        <v>204</v>
      </c>
      <c r="J3" s="17" t="s">
        <v>205</v>
      </c>
      <c r="K3" s="53">
        <v>50</v>
      </c>
      <c r="L3" s="18" t="s">
        <v>141</v>
      </c>
    </row>
    <row r="4" spans="1:12" ht="39.9" customHeight="1" x14ac:dyDescent="0.2">
      <c r="A4" s="20">
        <f t="shared" ref="A4:A18" si="0">ROW()-2</f>
        <v>2</v>
      </c>
      <c r="B4" s="12" t="str">
        <f>G4</f>
        <v>鹿屋市</v>
      </c>
      <c r="C4" s="13" t="s">
        <v>144</v>
      </c>
      <c r="D4" s="14" t="s">
        <v>161</v>
      </c>
      <c r="E4" s="1" t="s">
        <v>172</v>
      </c>
      <c r="F4" s="15" t="s">
        <v>1062</v>
      </c>
      <c r="G4" s="16" t="s">
        <v>35</v>
      </c>
      <c r="H4" s="1" t="s">
        <v>188</v>
      </c>
      <c r="I4" s="17" t="s">
        <v>206</v>
      </c>
      <c r="J4" s="17" t="s">
        <v>207</v>
      </c>
      <c r="K4" s="53">
        <v>40</v>
      </c>
      <c r="L4" s="18" t="s">
        <v>141</v>
      </c>
    </row>
    <row r="5" spans="1:12" ht="39.9" customHeight="1" x14ac:dyDescent="0.2">
      <c r="A5" s="20">
        <f t="shared" si="0"/>
        <v>3</v>
      </c>
      <c r="B5" s="12" t="str">
        <f t="shared" ref="B5:B18" si="1">G5</f>
        <v>鹿屋市</v>
      </c>
      <c r="C5" s="13" t="s">
        <v>145</v>
      </c>
      <c r="D5" s="14" t="s">
        <v>84</v>
      </c>
      <c r="E5" s="1" t="s">
        <v>173</v>
      </c>
      <c r="F5" s="15" t="s">
        <v>1063</v>
      </c>
      <c r="G5" s="16" t="s">
        <v>35</v>
      </c>
      <c r="H5" s="1" t="s">
        <v>189</v>
      </c>
      <c r="I5" s="17" t="s">
        <v>208</v>
      </c>
      <c r="J5" s="17" t="s">
        <v>208</v>
      </c>
      <c r="K5" s="63">
        <v>40</v>
      </c>
      <c r="L5" s="18" t="s">
        <v>141</v>
      </c>
    </row>
    <row r="6" spans="1:12" ht="39.9" customHeight="1" x14ac:dyDescent="0.2">
      <c r="A6" s="20">
        <f t="shared" si="0"/>
        <v>4</v>
      </c>
      <c r="B6" s="12" t="str">
        <f t="shared" si="1"/>
        <v>鹿屋市</v>
      </c>
      <c r="C6" s="13" t="s">
        <v>146</v>
      </c>
      <c r="D6" s="14" t="s">
        <v>162</v>
      </c>
      <c r="E6" s="1" t="s">
        <v>174</v>
      </c>
      <c r="F6" s="15" t="s">
        <v>456</v>
      </c>
      <c r="G6" s="16" t="s">
        <v>35</v>
      </c>
      <c r="H6" s="1" t="s">
        <v>190</v>
      </c>
      <c r="I6" s="17" t="s">
        <v>209</v>
      </c>
      <c r="J6" s="17" t="s">
        <v>210</v>
      </c>
      <c r="K6" s="63">
        <v>40</v>
      </c>
      <c r="L6" s="18" t="s">
        <v>141</v>
      </c>
    </row>
    <row r="7" spans="1:12" ht="39.9" customHeight="1" x14ac:dyDescent="0.2">
      <c r="A7" s="20">
        <f t="shared" si="0"/>
        <v>5</v>
      </c>
      <c r="B7" s="12" t="str">
        <f t="shared" si="1"/>
        <v>鹿屋市</v>
      </c>
      <c r="C7" s="13" t="s">
        <v>147</v>
      </c>
      <c r="D7" s="14" t="s">
        <v>84</v>
      </c>
      <c r="E7" s="1" t="s">
        <v>175</v>
      </c>
      <c r="F7" s="15" t="s">
        <v>1064</v>
      </c>
      <c r="G7" s="16" t="s">
        <v>35</v>
      </c>
      <c r="H7" s="1" t="s">
        <v>186</v>
      </c>
      <c r="I7" s="17" t="s">
        <v>202</v>
      </c>
      <c r="J7" s="17" t="s">
        <v>203</v>
      </c>
      <c r="K7" s="53">
        <v>30</v>
      </c>
      <c r="L7" s="18" t="s">
        <v>141</v>
      </c>
    </row>
    <row r="8" spans="1:12" ht="39.9" customHeight="1" x14ac:dyDescent="0.2">
      <c r="A8" s="20">
        <f t="shared" si="0"/>
        <v>6</v>
      </c>
      <c r="B8" s="12" t="str">
        <f t="shared" si="1"/>
        <v>鹿屋市</v>
      </c>
      <c r="C8" s="100" t="s">
        <v>160</v>
      </c>
      <c r="D8" s="101" t="s">
        <v>99</v>
      </c>
      <c r="E8" s="74" t="s">
        <v>933</v>
      </c>
      <c r="F8" s="75" t="s">
        <v>1068</v>
      </c>
      <c r="G8" s="76" t="s">
        <v>401</v>
      </c>
      <c r="H8" s="74" t="s">
        <v>903</v>
      </c>
      <c r="I8" s="96" t="s">
        <v>904</v>
      </c>
      <c r="J8" s="96" t="s">
        <v>905</v>
      </c>
      <c r="K8" s="63">
        <v>45</v>
      </c>
      <c r="L8" s="102" t="s">
        <v>141</v>
      </c>
    </row>
    <row r="9" spans="1:12" ht="39.9" customHeight="1" x14ac:dyDescent="0.2">
      <c r="A9" s="20">
        <f t="shared" si="0"/>
        <v>7</v>
      </c>
      <c r="B9" s="12" t="str">
        <f t="shared" si="1"/>
        <v>垂水市</v>
      </c>
      <c r="C9" s="5" t="s">
        <v>149</v>
      </c>
      <c r="D9" s="6" t="s">
        <v>164</v>
      </c>
      <c r="E9" s="7" t="s">
        <v>177</v>
      </c>
      <c r="F9" s="8" t="s">
        <v>1070</v>
      </c>
      <c r="G9" s="9" t="s">
        <v>36</v>
      </c>
      <c r="H9" s="7" t="s">
        <v>192</v>
      </c>
      <c r="I9" s="10" t="s">
        <v>213</v>
      </c>
      <c r="J9" s="10" t="s">
        <v>214</v>
      </c>
      <c r="K9" s="52">
        <v>50</v>
      </c>
      <c r="L9" s="11" t="s">
        <v>141</v>
      </c>
    </row>
    <row r="10" spans="1:12" ht="39.9" customHeight="1" x14ac:dyDescent="0.2">
      <c r="A10" s="20">
        <f t="shared" si="0"/>
        <v>8</v>
      </c>
      <c r="B10" s="12" t="str">
        <f t="shared" si="1"/>
        <v>曽於市</v>
      </c>
      <c r="C10" s="13" t="s">
        <v>151</v>
      </c>
      <c r="D10" s="14" t="s">
        <v>166</v>
      </c>
      <c r="E10" s="1" t="s">
        <v>178</v>
      </c>
      <c r="F10" s="15" t="s">
        <v>1071</v>
      </c>
      <c r="G10" s="16" t="s">
        <v>37</v>
      </c>
      <c r="H10" s="1" t="s">
        <v>470</v>
      </c>
      <c r="I10" s="17" t="s">
        <v>217</v>
      </c>
      <c r="J10" s="17" t="s">
        <v>217</v>
      </c>
      <c r="K10" s="53">
        <v>74</v>
      </c>
      <c r="L10" s="18" t="s">
        <v>141</v>
      </c>
    </row>
    <row r="11" spans="1:12" ht="39.9" customHeight="1" x14ac:dyDescent="0.2">
      <c r="A11" s="20">
        <f t="shared" si="0"/>
        <v>9</v>
      </c>
      <c r="B11" s="12" t="str">
        <f t="shared" si="1"/>
        <v>曽於市</v>
      </c>
      <c r="C11" s="13" t="s">
        <v>152</v>
      </c>
      <c r="D11" s="14" t="s">
        <v>167</v>
      </c>
      <c r="E11" s="1" t="s">
        <v>179</v>
      </c>
      <c r="F11" s="15" t="s">
        <v>460</v>
      </c>
      <c r="G11" s="16" t="s">
        <v>37</v>
      </c>
      <c r="H11" s="1" t="s">
        <v>194</v>
      </c>
      <c r="I11" s="17" t="s">
        <v>46</v>
      </c>
      <c r="J11" s="17" t="s">
        <v>47</v>
      </c>
      <c r="K11" s="53">
        <v>51</v>
      </c>
      <c r="L11" s="18" t="s">
        <v>141</v>
      </c>
    </row>
    <row r="12" spans="1:12" ht="39.9" customHeight="1" x14ac:dyDescent="0.2">
      <c r="A12" s="20">
        <f t="shared" si="0"/>
        <v>10</v>
      </c>
      <c r="B12" s="12" t="str">
        <f t="shared" si="1"/>
        <v>曽於市</v>
      </c>
      <c r="C12" s="13" t="s">
        <v>153</v>
      </c>
      <c r="D12" s="14" t="s">
        <v>166</v>
      </c>
      <c r="E12" s="49" t="s">
        <v>589</v>
      </c>
      <c r="F12" s="15" t="s">
        <v>1071</v>
      </c>
      <c r="G12" s="16" t="s">
        <v>37</v>
      </c>
      <c r="H12" s="1" t="s">
        <v>195</v>
      </c>
      <c r="I12" s="17" t="s">
        <v>218</v>
      </c>
      <c r="J12" s="17" t="s">
        <v>219</v>
      </c>
      <c r="K12" s="61">
        <v>30</v>
      </c>
      <c r="L12" s="18" t="s">
        <v>141</v>
      </c>
    </row>
    <row r="13" spans="1:12" ht="39.9" customHeight="1" x14ac:dyDescent="0.2">
      <c r="A13" s="20">
        <f t="shared" si="0"/>
        <v>11</v>
      </c>
      <c r="B13" s="12" t="str">
        <f t="shared" si="1"/>
        <v>大崎町</v>
      </c>
      <c r="C13" s="13" t="s">
        <v>155</v>
      </c>
      <c r="D13" s="14" t="s">
        <v>168</v>
      </c>
      <c r="E13" s="1" t="s">
        <v>180</v>
      </c>
      <c r="F13" s="15" t="s">
        <v>468</v>
      </c>
      <c r="G13" s="16" t="s">
        <v>39</v>
      </c>
      <c r="H13" s="1" t="s">
        <v>196</v>
      </c>
      <c r="I13" s="17" t="s">
        <v>220</v>
      </c>
      <c r="J13" s="17" t="s">
        <v>221</v>
      </c>
      <c r="K13" s="53">
        <v>50</v>
      </c>
      <c r="L13" s="18" t="s">
        <v>141</v>
      </c>
    </row>
    <row r="14" spans="1:12" ht="39.9" customHeight="1" x14ac:dyDescent="0.2">
      <c r="A14" s="20">
        <f t="shared" si="0"/>
        <v>12</v>
      </c>
      <c r="B14" s="12" t="str">
        <f t="shared" si="1"/>
        <v>大崎町</v>
      </c>
      <c r="C14" s="13" t="s">
        <v>156</v>
      </c>
      <c r="D14" s="14" t="s">
        <v>168</v>
      </c>
      <c r="E14" s="1" t="s">
        <v>181</v>
      </c>
      <c r="F14" s="15" t="s">
        <v>468</v>
      </c>
      <c r="G14" s="16" t="s">
        <v>39</v>
      </c>
      <c r="H14" s="1" t="s">
        <v>196</v>
      </c>
      <c r="I14" s="17" t="s">
        <v>500</v>
      </c>
      <c r="J14" s="17" t="s">
        <v>501</v>
      </c>
      <c r="K14" s="53">
        <v>80</v>
      </c>
      <c r="L14" s="18" t="s">
        <v>141</v>
      </c>
    </row>
    <row r="15" spans="1:12" ht="39.9" customHeight="1" x14ac:dyDescent="0.2">
      <c r="A15" s="20">
        <f t="shared" si="0"/>
        <v>13</v>
      </c>
      <c r="B15" s="12" t="str">
        <f t="shared" si="1"/>
        <v>東串良町</v>
      </c>
      <c r="C15" s="13" t="s">
        <v>74</v>
      </c>
      <c r="D15" s="14" t="s">
        <v>96</v>
      </c>
      <c r="E15" s="1" t="s">
        <v>182</v>
      </c>
      <c r="F15" s="15" t="s">
        <v>1074</v>
      </c>
      <c r="G15" s="16" t="s">
        <v>40</v>
      </c>
      <c r="H15" s="1" t="s">
        <v>131</v>
      </c>
      <c r="I15" s="17" t="s">
        <v>137</v>
      </c>
      <c r="J15" s="17" t="s">
        <v>138</v>
      </c>
      <c r="K15" s="53">
        <v>50</v>
      </c>
      <c r="L15" s="18" t="s">
        <v>141</v>
      </c>
    </row>
    <row r="16" spans="1:12" ht="39.9" customHeight="1" x14ac:dyDescent="0.2">
      <c r="A16" s="20">
        <f t="shared" si="0"/>
        <v>14</v>
      </c>
      <c r="B16" s="12" t="str">
        <f t="shared" si="1"/>
        <v>錦江町</v>
      </c>
      <c r="C16" s="13" t="s">
        <v>157</v>
      </c>
      <c r="D16" s="14" t="s">
        <v>169</v>
      </c>
      <c r="E16" s="1" t="s">
        <v>183</v>
      </c>
      <c r="F16" s="15" t="s">
        <v>1075</v>
      </c>
      <c r="G16" s="16" t="s">
        <v>41</v>
      </c>
      <c r="H16" s="1" t="s">
        <v>197</v>
      </c>
      <c r="I16" s="17" t="s">
        <v>222</v>
      </c>
      <c r="J16" s="17" t="s">
        <v>223</v>
      </c>
      <c r="K16" s="53">
        <v>50</v>
      </c>
      <c r="L16" s="18" t="s">
        <v>141</v>
      </c>
    </row>
    <row r="17" spans="1:12" ht="39.9" customHeight="1" x14ac:dyDescent="0.2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170</v>
      </c>
      <c r="E17" s="74" t="s">
        <v>786</v>
      </c>
      <c r="F17" s="59" t="s">
        <v>1076</v>
      </c>
      <c r="G17" s="60" t="s">
        <v>42</v>
      </c>
      <c r="H17" s="49" t="s">
        <v>773</v>
      </c>
      <c r="I17" s="58" t="s">
        <v>774</v>
      </c>
      <c r="J17" s="58" t="s">
        <v>775</v>
      </c>
      <c r="K17" s="61">
        <v>30</v>
      </c>
      <c r="L17" s="57" t="s">
        <v>141</v>
      </c>
    </row>
    <row r="18" spans="1:12" s="167" customFormat="1" ht="39.9" customHeight="1" thickBot="1" x14ac:dyDescent="0.25">
      <c r="A18" s="20">
        <f t="shared" si="0"/>
        <v>16</v>
      </c>
      <c r="B18" s="108" t="str">
        <f t="shared" si="1"/>
        <v>南大隅町</v>
      </c>
      <c r="C18" s="136" t="s">
        <v>158</v>
      </c>
      <c r="D18" s="137" t="s">
        <v>170</v>
      </c>
      <c r="E18" s="138" t="s">
        <v>184</v>
      </c>
      <c r="F18" s="139" t="s">
        <v>1076</v>
      </c>
      <c r="G18" s="140" t="s">
        <v>42</v>
      </c>
      <c r="H18" s="138" t="s">
        <v>199</v>
      </c>
      <c r="I18" s="141" t="s">
        <v>224</v>
      </c>
      <c r="J18" s="141" t="s">
        <v>225</v>
      </c>
      <c r="K18" s="182">
        <v>60</v>
      </c>
      <c r="L18" s="222" t="s">
        <v>141</v>
      </c>
    </row>
    <row r="19" spans="1:12" x14ac:dyDescent="0.2">
      <c r="B19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2024-11-14T06:15:49Z</dcterms:modified>
</cp:coreProperties>
</file>