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７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'1-居宅介護'!$B$3:$K$37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'7-短期入所'!$B$3:$L$36</definedName>
    <definedName name="_xlnm.Print_Area" localSheetId="9">'10-自立訓練（機能訓練）'!$A$1:$L$4</definedName>
    <definedName name="_xlnm.Print_Area" localSheetId="10">'11-自立訓練（生活訓練）'!$A$1:$L$8</definedName>
    <definedName name="_xlnm.Print_Area" localSheetId="11">'12-宿泊型自立訓練'!$A$1:$L$3</definedName>
    <definedName name="_xlnm.Print_Area" localSheetId="12">'13-就労移行支援'!$A$1:$L$8</definedName>
    <definedName name="_xlnm.Print_Area" localSheetId="13">'14-就労継続支援Ａ型'!$A$1:$L$10</definedName>
    <definedName name="_xlnm.Print_Area" localSheetId="14">'15-就労継続支援Ｂ型'!$A$1:$L$81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'18-共同生活援助'!$A$1:$Q$98</definedName>
    <definedName name="_xlnm.Print_Area" localSheetId="18">'19-地域相談支援（地域移行）'!$A$1:$K$12</definedName>
    <definedName name="_xlnm.Print_Area" localSheetId="0">'1-居宅介護'!$A$1:$K$39</definedName>
    <definedName name="_xlnm.Print_Area" localSheetId="19">'20-地域相談支援（地域定着）'!$A$1:$K$12</definedName>
    <definedName name="_xlnm.Print_Area" localSheetId="20">'21-計画相談支援'!$A$1:$K$40</definedName>
    <definedName name="_xlnm.Print_Area" localSheetId="21">'22-児童発達支援'!$A$1:$L$44</definedName>
    <definedName name="_xlnm.Print_Area" localSheetId="22">'23-医療型児童発達支援'!$A$1:$K$7</definedName>
    <definedName name="_xlnm.Print_Area" localSheetId="23">'24-放課後等デイ'!$A$1:$L$80</definedName>
    <definedName name="_xlnm.Print_Area" localSheetId="24">'25-居宅訪問型児童発達支援'!$A$1:$K$4</definedName>
    <definedName name="_xlnm.Print_Area" localSheetId="25">'26-保育所等訪問支援'!$A$1:$K$18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'7-短期入所'!$A$1:$L$37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32" i="20" l="1"/>
  <c r="A33" i="20"/>
  <c r="A34" i="20"/>
  <c r="A35" i="20"/>
  <c r="A36" i="20"/>
  <c r="A37" i="20"/>
  <c r="A38" i="20"/>
  <c r="A39" i="20"/>
  <c r="B68" i="17" l="1"/>
  <c r="B14" i="23"/>
  <c r="B72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B53" i="10" l="1"/>
  <c r="B13" i="23"/>
  <c r="B12" i="23"/>
  <c r="B35" i="9"/>
  <c r="B63" i="10"/>
  <c r="B73" i="10"/>
  <c r="B40" i="9"/>
  <c r="B62" i="10"/>
  <c r="B19" i="1"/>
  <c r="B67" i="17"/>
  <c r="B46" i="17"/>
  <c r="B34" i="9"/>
  <c r="B4" i="29"/>
  <c r="B15" i="11"/>
  <c r="B81" i="17" l="1"/>
  <c r="B25" i="8"/>
  <c r="B26" i="9"/>
  <c r="B27" i="9"/>
  <c r="B39" i="9" l="1"/>
  <c r="B33" i="9"/>
  <c r="B70" i="10"/>
  <c r="B52" i="10"/>
  <c r="B51" i="10"/>
  <c r="B50" i="10"/>
  <c r="B49" i="10"/>
  <c r="B59" i="10" l="1"/>
  <c r="B60" i="10"/>
  <c r="B61" i="10"/>
  <c r="B64" i="10"/>
  <c r="B65" i="10"/>
  <c r="B66" i="10"/>
  <c r="B67" i="10"/>
  <c r="B68" i="10"/>
  <c r="B69" i="10"/>
  <c r="B71" i="10"/>
  <c r="B74" i="10"/>
  <c r="B75" i="10"/>
  <c r="B76" i="10"/>
  <c r="B77" i="10"/>
  <c r="B78" i="10"/>
  <c r="B79" i="10"/>
  <c r="B80" i="10"/>
  <c r="B20" i="20"/>
  <c r="B18" i="22" l="1"/>
  <c r="B8" i="29"/>
  <c r="B66" i="17" l="1"/>
  <c r="B45" i="17"/>
  <c r="A4" i="20" l="1"/>
  <c r="A5" i="20"/>
  <c r="A6" i="20"/>
  <c r="A3" i="20"/>
  <c r="B17" i="22"/>
  <c r="B19" i="20"/>
  <c r="B65" i="17"/>
  <c r="B6" i="29" l="1"/>
  <c r="B25" i="9"/>
  <c r="B48" i="10"/>
  <c r="B11" i="23"/>
  <c r="B16" i="22"/>
  <c r="B17" i="20"/>
  <c r="B32" i="9" l="1"/>
  <c r="B47" i="10" l="1"/>
  <c r="B44" i="17"/>
  <c r="B4" i="28" l="1"/>
  <c r="B63" i="17" l="1"/>
  <c r="B64" i="17"/>
  <c r="B10" i="23" l="1"/>
  <c r="B31" i="9"/>
  <c r="B32" i="20" l="1"/>
  <c r="B15" i="22" l="1"/>
  <c r="B18" i="20"/>
  <c r="B38" i="9"/>
  <c r="B42" i="10" l="1"/>
  <c r="B43" i="10"/>
  <c r="B44" i="10"/>
  <c r="B24" i="9"/>
  <c r="B28" i="9"/>
  <c r="B23" i="9"/>
  <c r="B22" i="9"/>
  <c r="B21" i="9"/>
  <c r="B24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8" i="8" l="1"/>
  <c r="B37" i="11"/>
  <c r="B28" i="11" l="1"/>
  <c r="B58" i="10" l="1"/>
  <c r="B19" i="9"/>
  <c r="B34" i="22"/>
  <c r="B39" i="20"/>
  <c r="B76" i="17" l="1"/>
  <c r="B43" i="17"/>
  <c r="B23" i="8" l="1"/>
  <c r="B15" i="20" l="1"/>
  <c r="B14" i="20"/>
  <c r="B12" i="22"/>
  <c r="B13" i="22"/>
  <c r="B7" i="16"/>
  <c r="B42" i="17"/>
  <c r="B55" i="10"/>
  <c r="B29" i="9"/>
  <c r="B5" i="6"/>
  <c r="B34" i="11"/>
  <c r="B22" i="8"/>
  <c r="B39" i="17"/>
  <c r="B40" i="17"/>
  <c r="Q1" i="24"/>
  <c r="B38" i="17"/>
  <c r="B21" i="8"/>
  <c r="B30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5" i="23"/>
  <c r="B16" i="23"/>
  <c r="B17" i="23"/>
  <c r="B18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4" i="10"/>
  <c r="B56" i="10"/>
  <c r="B57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0" i="9"/>
  <c r="B36" i="9"/>
  <c r="B37" i="9"/>
  <c r="B41" i="9"/>
  <c r="B42" i="9"/>
  <c r="B43" i="9"/>
  <c r="B44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0" i="20"/>
  <c r="B31" i="20"/>
  <c r="B33" i="20"/>
  <c r="B34" i="20"/>
  <c r="B35" i="20"/>
  <c r="B36" i="20"/>
  <c r="B37" i="20"/>
  <c r="B38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7" i="17"/>
  <c r="B48" i="17"/>
  <c r="B49" i="17"/>
  <c r="B50" i="17"/>
  <c r="B51" i="17"/>
  <c r="B52" i="17"/>
  <c r="B53" i="17"/>
  <c r="B54" i="17"/>
  <c r="B55" i="17"/>
  <c r="B56" i="17"/>
  <c r="B57" i="17"/>
  <c r="B59" i="17"/>
  <c r="B60" i="17"/>
  <c r="B61" i="17"/>
  <c r="B62" i="17"/>
  <c r="B69" i="17"/>
  <c r="B70" i="17"/>
  <c r="B71" i="17"/>
  <c r="B72" i="17"/>
  <c r="B73" i="17"/>
  <c r="B74" i="17"/>
  <c r="B75" i="17"/>
  <c r="B77" i="17"/>
  <c r="B78" i="17"/>
  <c r="B79" i="17"/>
  <c r="B80" i="17"/>
  <c r="B5" i="15"/>
  <c r="B6" i="15"/>
  <c r="B7" i="15"/>
  <c r="B8" i="15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1" i="11"/>
  <c r="B32" i="11"/>
  <c r="B33" i="11"/>
  <c r="B35" i="11"/>
  <c r="B36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5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3" i="24"/>
  <c r="A54" i="24" s="1"/>
  <c r="A56" i="24"/>
  <c r="A58" i="24"/>
  <c r="A59" i="24" s="1"/>
  <c r="A61" i="24"/>
  <c r="A63" i="24"/>
  <c r="A66" i="24"/>
  <c r="A67" i="24" s="1"/>
  <c r="A71" i="24"/>
  <c r="A72" i="24" s="1"/>
  <c r="A74" i="24"/>
  <c r="A78" i="24"/>
  <c r="A79" i="24" s="1"/>
  <c r="A80" i="24" s="1"/>
  <c r="A82" i="24"/>
  <c r="A83" i="24" s="1"/>
  <c r="A85" i="24"/>
  <c r="A86" i="24" s="1"/>
  <c r="A87" i="24" s="1"/>
  <c r="A88" i="24" s="1"/>
  <c r="A89" i="24" s="1"/>
  <c r="A91" i="24"/>
  <c r="A92" i="24" s="1"/>
  <c r="A93" i="24" s="1"/>
  <c r="A94" i="24" s="1"/>
  <c r="A96" i="24"/>
  <c r="A13" i="24"/>
</calcChain>
</file>

<file path=xl/sharedStrings.xml><?xml version="1.0" encoding="utf-8"?>
<sst xmlns="http://schemas.openxmlformats.org/spreadsheetml/2006/main" count="5194" uniqueCount="2148">
  <si>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</si>
  <si>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</si>
  <si>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</si>
  <si>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</si>
  <si>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</si>
  <si>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</si>
  <si>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</si>
  <si>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</si>
  <si>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</si>
  <si>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</si>
  <si>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</si>
  <si>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</si>
  <si>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</si>
  <si>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</si>
  <si>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</si>
  <si>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</si>
  <si>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</si>
  <si>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</si>
  <si>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</si>
  <si>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</si>
  <si>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</si>
  <si>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</si>
  <si>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</si>
  <si>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</si>
  <si>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</si>
  <si>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</si>
  <si>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</si>
  <si>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</si>
  <si>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</si>
  <si>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</si>
  <si>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</si>
  <si>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</si>
  <si>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</si>
  <si>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</si>
  <si>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</si>
  <si>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</si>
  <si>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</si>
  <si>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</si>
  <si>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</si>
  <si>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</si>
  <si>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</si>
  <si>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</si>
  <si>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</si>
  <si>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</si>
  <si>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</si>
  <si>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</si>
  <si>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</si>
  <si>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</si>
  <si>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</si>
  <si>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</si>
  <si>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</si>
  <si>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</si>
  <si>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</si>
  <si>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</si>
  <si>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</si>
  <si>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</si>
  <si>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</si>
  <si>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</si>
  <si>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</si>
  <si>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</si>
  <si>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</si>
  <si>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</si>
  <si>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</si>
  <si>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</si>
  <si>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</si>
  <si>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</si>
  <si>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</si>
  <si>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</si>
  <si>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</si>
  <si>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</si>
  <si>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</si>
  <si>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</si>
  <si>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</si>
  <si>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</si>
  <si>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</si>
  <si>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</si>
  <si>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</si>
  <si>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</si>
  <si>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</si>
  <si>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</si>
  <si>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</si>
  <si>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</si>
  <si>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</si>
  <si>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</si>
  <si>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</si>
  <si>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</si>
  <si>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</si>
  <si>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</si>
  <si>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</si>
  <si>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</si>
  <si>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</si>
  <si>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</si>
  <si>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</si>
  <si>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</si>
  <si>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</si>
  <si>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</si>
  <si>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</si>
  <si>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</si>
  <si>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</si>
  <si>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</si>
  <si>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</si>
  <si>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</si>
  <si>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</si>
  <si>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</si>
  <si>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</si>
  <si>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</si>
  <si>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</si>
  <si>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</si>
  <si>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</si>
  <si>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</si>
  <si>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</si>
  <si>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</si>
  <si>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</si>
  <si>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</si>
  <si>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</si>
  <si>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</si>
  <si>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</si>
  <si>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</si>
  <si>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</si>
  <si>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</si>
  <si>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</si>
  <si>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</si>
  <si>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</si>
  <si>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</si>
  <si>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</si>
  <si>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</si>
  <si>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</si>
  <si>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</si>
  <si>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</si>
  <si>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</si>
  <si>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</si>
  <si>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</si>
  <si>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</si>
  <si>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</si>
  <si>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</si>
  <si>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</si>
  <si>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</si>
  <si>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</si>
  <si>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</si>
  <si>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</si>
  <si>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</si>
  <si>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</si>
  <si>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</si>
  <si>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</si>
  <si>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</si>
  <si>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</si>
  <si>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</si>
  <si>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</si>
  <si>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</si>
  <si>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</si>
  <si>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</si>
  <si>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</si>
  <si>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</si>
  <si>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</si>
  <si>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</si>
  <si>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</si>
  <si>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</si>
  <si>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</si>
  <si>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</si>
  <si>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</si>
  <si>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</si>
  <si>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</si>
  <si>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</si>
  <si>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</si>
  <si>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</si>
  <si>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</si>
  <si>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</si>
  <si>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</si>
  <si>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</si>
  <si>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</si>
  <si>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</si>
  <si>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</si>
  <si>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</si>
  <si>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</si>
  <si>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</si>
  <si>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</si>
  <si>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</si>
  <si>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</si>
  <si>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</si>
  <si>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</si>
  <si>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</si>
  <si>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</si>
  <si>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</si>
  <si>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</si>
  <si>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</si>
  <si>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</si>
  <si>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</si>
  <si>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</si>
  <si>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</si>
  <si>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</si>
  <si>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</si>
  <si>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</si>
  <si>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</si>
  <si>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</si>
  <si>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</si>
  <si>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</si>
  <si>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</si>
  <si>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</si>
  <si>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</si>
  <si>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</si>
  <si>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</si>
  <si>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</si>
  <si>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</si>
  <si>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</si>
  <si>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</si>
  <si>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</si>
  <si>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</si>
  <si>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</si>
  <si>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</si>
  <si>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</si>
  <si>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</si>
  <si>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</si>
  <si>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</si>
  <si>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</si>
  <si>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</si>
  <si>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</si>
  <si>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</si>
  <si>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</si>
  <si>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</si>
  <si>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</si>
  <si>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</si>
  <si>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</si>
  <si>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</si>
  <si>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</si>
  <si>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</si>
  <si>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</si>
  <si>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</si>
  <si>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</si>
  <si>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</si>
  <si>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</si>
  <si>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</si>
  <si>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</si>
  <si>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</si>
  <si>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</si>
  <si>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</si>
  <si>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</si>
  <si>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</si>
  <si>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</si>
  <si>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</si>
  <si>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</si>
  <si>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</si>
  <si>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</si>
  <si>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</si>
  <si>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</si>
  <si>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</si>
  <si>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</si>
  <si>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</si>
  <si>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</si>
  <si>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</si>
  <si>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</si>
  <si>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</si>
  <si>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</si>
  <si>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</si>
  <si>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</si>
  <si>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</si>
  <si>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</si>
  <si>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</si>
  <si>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</si>
  <si>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</si>
  <si>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</si>
  <si>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</si>
  <si>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</si>
  <si>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</si>
  <si>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</si>
  <si>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</si>
  <si>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</si>
  <si>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</si>
  <si>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</si>
  <si>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</si>
  <si>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</si>
  <si>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</si>
  <si>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</si>
  <si>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</si>
  <si>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</si>
  <si>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</si>
  <si>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</si>
  <si>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</si>
  <si>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</si>
  <si>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</si>
  <si>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</si>
  <si>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</si>
  <si>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</si>
  <si>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</si>
  <si>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</si>
  <si>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</si>
  <si>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</si>
  <si>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</si>
  <si>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</si>
  <si>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</si>
  <si>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</si>
  <si>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</si>
  <si>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</si>
  <si>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</si>
  <si>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</si>
  <si>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</si>
  <si>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</si>
  <si>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</si>
  <si>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</si>
  <si>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</si>
  <si>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</si>
  <si>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</si>
  <si>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</si>
  <si>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</si>
  <si>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</si>
  <si>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</si>
  <si>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</si>
  <si>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</si>
  <si>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</si>
  <si>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</si>
  <si>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</si>
  <si>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</si>
  <si>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</si>
  <si>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</si>
  <si>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</si>
  <si>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</si>
  <si>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</si>
  <si>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</si>
  <si>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</si>
  <si>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</si>
  <si>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</si>
  <si>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</si>
  <si>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</si>
  <si>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</si>
  <si>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</si>
  <si>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</si>
  <si>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</si>
  <si>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</si>
  <si>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</si>
  <si>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</si>
  <si>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</si>
  <si>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</si>
  <si>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</si>
  <si>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</si>
  <si>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</si>
  <si>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</si>
  <si>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</si>
  <si>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</si>
  <si>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</si>
  <si>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</si>
  <si>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</si>
  <si>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</si>
  <si>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</si>
  <si>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</si>
  <si>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</si>
  <si>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</si>
  <si>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</si>
  <si>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</si>
  <si>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</si>
  <si>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</si>
  <si>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</si>
  <si>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</si>
  <si>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</si>
  <si>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</si>
  <si>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</si>
  <si>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</si>
  <si>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</si>
  <si>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</si>
  <si>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</si>
  <si>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</si>
  <si>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</si>
  <si>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</si>
  <si>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</si>
  <si>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</si>
  <si>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</si>
  <si>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</si>
  <si>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</si>
  <si>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</si>
  <si>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</si>
  <si>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</si>
  <si>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</si>
  <si>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</si>
  <si>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</si>
  <si>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</si>
  <si>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</si>
  <si>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</si>
  <si>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</si>
  <si>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</si>
  <si>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</si>
  <si>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</si>
  <si>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</si>
  <si>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</si>
  <si>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</si>
  <si>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</si>
  <si>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</si>
  <si>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</si>
  <si>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</si>
  <si>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</si>
  <si>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</si>
  <si>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</si>
  <si>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</si>
  <si>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</si>
  <si>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</si>
  <si>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</si>
  <si>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</si>
  <si>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</si>
  <si>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</si>
  <si>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</si>
  <si>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</si>
  <si>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</si>
  <si>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</si>
  <si>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</si>
  <si>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</si>
  <si>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</si>
  <si>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</si>
  <si>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</si>
  <si>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</si>
  <si>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</si>
  <si>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</si>
  <si>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</si>
  <si>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</si>
  <si>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</si>
  <si>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</si>
  <si>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</si>
  <si>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</si>
  <si>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</si>
  <si>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</si>
  <si>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</si>
  <si>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</si>
  <si>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</si>
  <si>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</si>
  <si>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</si>
  <si>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</si>
  <si>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</si>
  <si>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</si>
  <si>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</si>
  <si>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</si>
  <si>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</si>
  <si>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</si>
  <si>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</si>
  <si>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</si>
  <si>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</si>
  <si>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</si>
  <si>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</si>
  <si>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</si>
  <si>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</si>
  <si>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</si>
  <si>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</si>
  <si>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</si>
  <si>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</si>
  <si>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</si>
  <si>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</si>
  <si>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</si>
  <si>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</si>
  <si>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</si>
  <si>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</si>
  <si>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</si>
  <si>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</si>
  <si>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</si>
  <si>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</si>
  <si>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</si>
  <si>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</si>
  <si>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</si>
  <si>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</si>
  <si>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</si>
  <si>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</si>
  <si>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</si>
  <si>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</si>
  <si>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</si>
  <si>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</si>
  <si>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</si>
  <si>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</si>
  <si>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</si>
  <si>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</si>
  <si>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</si>
  <si>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</si>
  <si>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</si>
  <si>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</si>
  <si>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</si>
  <si>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</si>
  <si>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</si>
  <si>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</si>
  <si>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</si>
  <si>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</si>
  <si>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</si>
  <si>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</si>
  <si>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</si>
  <si>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</si>
  <si>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</si>
  <si>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</si>
  <si>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</si>
  <si>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</si>
  <si>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</si>
  <si>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</si>
  <si>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</si>
  <si>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</si>
  <si>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</si>
  <si>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</si>
  <si>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</si>
  <si>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</si>
  <si>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</si>
  <si>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</si>
  <si>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</si>
  <si>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</si>
  <si>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</si>
  <si>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</si>
  <si>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</si>
  <si>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</si>
  <si>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</si>
  <si>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</si>
  <si>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</si>
  <si>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</si>
  <si>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</si>
  <si>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</si>
  <si>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</si>
  <si>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</si>
  <si>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</si>
  <si>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</si>
  <si>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</si>
  <si>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</si>
  <si>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</si>
  <si>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</si>
  <si>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</si>
  <si>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</si>
  <si>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</si>
  <si>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</si>
  <si>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</si>
  <si>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</si>
  <si>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</si>
  <si>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</si>
  <si>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</si>
  <si>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</si>
  <si>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</si>
  <si>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</si>
  <si>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</si>
  <si>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</si>
  <si>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</si>
  <si>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</si>
  <si>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</si>
  <si>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</si>
  <si>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</si>
  <si>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</si>
  <si>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</si>
  <si>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</si>
  <si>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</si>
  <si>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</si>
  <si>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</si>
  <si>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</si>
  <si>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</si>
  <si>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</si>
  <si>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</si>
  <si>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</si>
  <si>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</si>
  <si>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</si>
  <si>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</si>
  <si>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</si>
  <si>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</si>
  <si>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</si>
  <si>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</si>
  <si>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</si>
  <si>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</si>
  <si>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</si>
  <si>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</si>
  <si>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</si>
  <si>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</si>
  <si>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</si>
  <si>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</si>
  <si>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</si>
  <si>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</si>
  <si>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</si>
  <si>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</si>
  <si>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</si>
  <si>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</si>
  <si>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</si>
  <si>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</si>
  <si>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</si>
  <si>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</si>
  <si>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</si>
  <si>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</si>
  <si>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</si>
  <si>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</si>
  <si>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</si>
  <si>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</si>
  <si>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</si>
  <si>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</si>
  <si>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</si>
  <si>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</si>
  <si>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</si>
  <si>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</si>
  <si>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</si>
  <si>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</si>
  <si>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</si>
  <si>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</si>
  <si>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</si>
  <si>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</si>
  <si>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</si>
  <si>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</si>
  <si>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</si>
  <si>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</si>
  <si>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</si>
  <si>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</si>
  <si>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</si>
  <si>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</si>
  <si>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</si>
  <si>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</si>
  <si>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</si>
  <si>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</si>
  <si>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</si>
  <si>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</si>
  <si>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</si>
  <si>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</si>
  <si>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</si>
  <si>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</si>
  <si>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</si>
  <si>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</si>
  <si>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</si>
  <si>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</si>
  <si>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</si>
  <si>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</si>
  <si>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</si>
  <si>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</si>
  <si>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</si>
  <si>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</si>
  <si>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</si>
  <si>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</si>
  <si>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</si>
  <si>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</si>
  <si>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</si>
  <si>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</si>
  <si>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</si>
  <si>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</si>
  <si>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</si>
  <si>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</si>
  <si>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</si>
  <si>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</si>
  <si>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</si>
  <si>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</si>
  <si>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</si>
  <si>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</si>
  <si>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</si>
  <si>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</si>
  <si>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</si>
  <si>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</si>
  <si>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</si>
  <si>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</si>
  <si>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</si>
  <si>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</si>
  <si>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</si>
  <si>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</si>
  <si>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</si>
  <si>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</si>
  <si>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</si>
  <si>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</si>
  <si>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</si>
  <si>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</si>
  <si>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</si>
  <si>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</si>
  <si>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</si>
  <si>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</si>
  <si>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</si>
  <si>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</si>
  <si>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</si>
  <si>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</si>
  <si>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</si>
  <si>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</si>
  <si>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</si>
  <si>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</si>
  <si>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</si>
  <si>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</si>
  <si>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</si>
  <si>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</si>
  <si>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</si>
  <si>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</si>
  <si>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</si>
  <si>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</si>
  <si>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</si>
  <si>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</si>
  <si>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</si>
  <si>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</si>
  <si>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</si>
  <si>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</si>
  <si>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</si>
  <si>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</si>
  <si>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</si>
  <si>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</si>
  <si>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</si>
  <si>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</si>
  <si>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</si>
  <si>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</si>
  <si>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</si>
  <si>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</si>
  <si>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</si>
  <si>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</si>
  <si>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</si>
  <si>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</si>
  <si>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</si>
  <si>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</si>
  <si>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</si>
  <si>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</si>
  <si>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</si>
  <si>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</si>
  <si>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</si>
  <si>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</si>
  <si>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</si>
  <si>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</si>
  <si>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</si>
  <si>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</si>
  <si>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</si>
  <si>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</si>
  <si>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</si>
  <si>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</si>
  <si>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</si>
  <si>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</si>
  <si>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</si>
  <si>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</si>
  <si>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</si>
  <si>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</si>
  <si>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</si>
  <si>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</si>
  <si>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</si>
  <si>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</si>
  <si>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</si>
  <si>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</si>
  <si>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</si>
  <si>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</si>
  <si>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</si>
  <si>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</si>
  <si>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</si>
  <si>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</si>
  <si>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</si>
  <si>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</si>
  <si>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</si>
  <si>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</si>
  <si>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</si>
  <si>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</si>
  <si>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</si>
  <si>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</si>
  <si>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</si>
  <si>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</si>
  <si>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</si>
  <si>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</si>
  <si>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</si>
  <si>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</si>
  <si>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</si>
  <si>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</si>
  <si>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</si>
  <si>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</si>
  <si>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</si>
  <si>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</si>
  <si>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</si>
  <si>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</si>
  <si>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</si>
  <si>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</si>
  <si>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</si>
  <si>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</si>
  <si>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</si>
  <si>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</si>
  <si>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</si>
  <si>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</si>
  <si>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</si>
  <si>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</si>
  <si>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</si>
  <si>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</si>
  <si>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</si>
  <si>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</si>
  <si>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</si>
  <si>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</si>
  <si>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</si>
  <si>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</si>
  <si>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</si>
  <si>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</si>
  <si>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</si>
  <si>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</si>
  <si>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</si>
  <si>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</si>
  <si>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</si>
  <si>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</si>
  <si>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</si>
  <si>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</si>
  <si>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</si>
  <si>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</si>
  <si>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</si>
  <si>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</si>
  <si>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</si>
  <si>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</si>
  <si>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</si>
  <si>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</si>
  <si>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</si>
  <si>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</si>
  <si>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</si>
  <si>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</si>
  <si>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</si>
  <si>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</si>
  <si>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</si>
  <si>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</si>
  <si>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</si>
  <si>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</si>
  <si>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</si>
  <si>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</si>
  <si>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</si>
  <si>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</si>
  <si>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</si>
  <si>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</si>
  <si>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</si>
  <si>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</si>
  <si>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</si>
  <si>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</si>
  <si>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</si>
  <si>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</si>
  <si>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</si>
  <si>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</si>
  <si>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</si>
  <si>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</si>
  <si>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</si>
  <si>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</si>
  <si>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</si>
  <si>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</si>
  <si>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</si>
  <si>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</si>
  <si>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</si>
  <si>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</si>
  <si>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</si>
  <si>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</si>
  <si>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</si>
  <si>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</si>
  <si>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</si>
  <si>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</si>
  <si>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</si>
  <si>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</si>
  <si>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</si>
  <si>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</si>
  <si>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</si>
  <si>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</si>
  <si>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</si>
  <si>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</si>
  <si>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</si>
  <si>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</si>
  <si>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</si>
  <si>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</si>
  <si>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</si>
  <si>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</si>
  <si>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</si>
  <si>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</si>
  <si>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</si>
  <si>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</si>
  <si>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</si>
  <si>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</si>
  <si>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</si>
  <si>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</si>
  <si>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</si>
  <si>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</si>
  <si>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</si>
  <si>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</si>
  <si>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</si>
  <si>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</si>
  <si>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</si>
  <si>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</si>
  <si>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</si>
  <si>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</si>
  <si>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</si>
  <si>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</si>
  <si>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</si>
  <si>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</si>
  <si>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</si>
  <si>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</si>
  <si>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</si>
  <si>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</si>
  <si>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</si>
  <si>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</si>
  <si>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</si>
  <si>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</si>
  <si>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</si>
  <si>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</si>
  <si>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</si>
  <si>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</si>
  <si>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</si>
  <si>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</si>
  <si>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</si>
  <si>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</si>
  <si>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</si>
  <si>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</si>
  <si>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</si>
  <si>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</si>
  <si>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</si>
  <si>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</si>
  <si>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</si>
  <si>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</si>
  <si>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</si>
  <si>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</si>
  <si>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</si>
  <si>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</si>
  <si>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</si>
  <si>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</si>
  <si>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</si>
  <si>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</si>
  <si>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</si>
  <si>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</si>
  <si>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</si>
  <si>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</si>
  <si>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</si>
  <si>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</si>
  <si>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</si>
  <si>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</si>
  <si>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</si>
  <si>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</si>
  <si>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</si>
  <si>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</si>
  <si>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</si>
  <si>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</si>
  <si>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</si>
  <si>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</si>
  <si>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</si>
  <si>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</si>
  <si>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</si>
  <si>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</si>
  <si>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</si>
  <si>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</si>
  <si>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</si>
  <si>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</si>
  <si>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</si>
  <si>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</si>
  <si>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</si>
  <si>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</si>
  <si>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</si>
  <si>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</si>
  <si>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</si>
  <si>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</si>
  <si>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</si>
  <si>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</si>
  <si>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</si>
  <si>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</si>
  <si>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</si>
  <si>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</si>
  <si>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</si>
  <si>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</si>
  <si>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</si>
  <si>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</si>
  <si>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</si>
  <si>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</si>
  <si>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</si>
  <si>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</si>
  <si>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</si>
  <si>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</si>
  <si>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</si>
  <si>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</si>
  <si>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</si>
  <si>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</si>
  <si>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</si>
  <si>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</si>
  <si>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</si>
  <si>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</si>
  <si>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</si>
  <si>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</si>
  <si>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</si>
  <si>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</si>
  <si>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</si>
  <si>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</si>
  <si>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</si>
  <si>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</si>
  <si>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</si>
  <si>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</si>
  <si>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</si>
  <si>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</si>
  <si>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</si>
  <si>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</si>
  <si>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</si>
  <si>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</si>
  <si>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</si>
  <si>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</si>
  <si>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</si>
  <si>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</si>
  <si>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</si>
  <si>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</si>
  <si>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</si>
  <si>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</si>
  <si>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</si>
  <si>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</si>
  <si>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</si>
  <si>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</si>
  <si>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</si>
  <si>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</si>
  <si>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</si>
  <si>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</si>
  <si>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</si>
  <si>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</si>
  <si>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</si>
  <si>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</si>
  <si>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</si>
  <si>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</si>
  <si>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</si>
  <si>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</si>
  <si>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</si>
  <si>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</si>
  <si>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</si>
  <si>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</si>
  <si>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</si>
  <si>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</si>
  <si>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</si>
  <si>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</si>
  <si>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</si>
  <si>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</si>
  <si>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</si>
  <si>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</si>
  <si>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</si>
  <si>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</si>
  <si>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</si>
  <si>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</si>
  <si>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</si>
  <si>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</si>
  <si>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</si>
  <si>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</si>
  <si>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</si>
  <si>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</si>
  <si>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</si>
  <si>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</si>
  <si>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</si>
  <si>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</si>
  <si>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</si>
  <si>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</si>
  <si>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</si>
  <si>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</si>
  <si>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</si>
  <si>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</si>
  <si>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</si>
  <si>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</si>
  <si>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</si>
  <si>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</si>
  <si>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</si>
  <si>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</si>
  <si>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</si>
  <si>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</si>
  <si>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</si>
  <si>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</si>
  <si>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</si>
  <si>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</si>
  <si>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</si>
  <si>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</si>
  <si>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</si>
  <si>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</si>
  <si>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</si>
  <si>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</si>
  <si>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</si>
  <si>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</si>
  <si>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</si>
  <si>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</si>
  <si>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</si>
  <si>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</si>
  <si>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</si>
  <si>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</si>
  <si>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</si>
  <si>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</si>
  <si>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</si>
  <si>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</si>
  <si>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</si>
  <si>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</si>
  <si>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</si>
  <si>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</si>
  <si>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</si>
  <si>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</si>
  <si>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</si>
  <si>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</si>
  <si>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</si>
  <si>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</si>
  <si>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</si>
  <si>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</si>
  <si>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</si>
  <si>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</si>
  <si>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</si>
  <si>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</si>
  <si>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</si>
  <si>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</si>
  <si>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</si>
  <si>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</si>
  <si>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</si>
  <si>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</si>
  <si>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</si>
  <si>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</si>
  <si>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</si>
  <si>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</si>
  <si>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</si>
  <si>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</si>
  <si>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</si>
  <si>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</si>
  <si>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</si>
  <si>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</si>
  <si>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</si>
  <si>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</si>
  <si>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</si>
  <si>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</si>
  <si>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</si>
  <si>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</si>
  <si>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</si>
  <si>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</si>
  <si>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</si>
  <si>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</si>
  <si>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</si>
  <si>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</si>
  <si>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</si>
  <si>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</si>
  <si>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</si>
  <si>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</si>
  <si>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</si>
  <si>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</si>
  <si>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</si>
  <si>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</si>
  <si>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</si>
  <si>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</si>
  <si>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</si>
  <si>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</si>
  <si>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</si>
  <si>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</si>
  <si>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</si>
  <si>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</si>
  <si>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</si>
  <si>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</si>
  <si>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</si>
  <si>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</si>
  <si>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</si>
  <si>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</si>
  <si>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</si>
  <si>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</si>
  <si>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</si>
  <si>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</si>
  <si>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</si>
  <si>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</si>
  <si>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</si>
  <si>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</si>
  <si>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</si>
  <si>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</si>
  <si>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</si>
  <si>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</si>
  <si>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</si>
  <si>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</si>
  <si>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</si>
  <si>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</si>
  <si>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</si>
  <si>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</si>
  <si>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</si>
  <si>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</si>
  <si>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</si>
  <si>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</si>
  <si>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</si>
  <si>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</si>
  <si>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</si>
  <si>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</si>
  <si>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</si>
  <si>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</si>
  <si>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</si>
  <si>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</si>
  <si>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</si>
  <si>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</si>
  <si>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</si>
  <si>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</si>
  <si>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</si>
  <si>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</si>
  <si>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</si>
  <si>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</si>
  <si>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</si>
  <si>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</si>
  <si>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</si>
  <si>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</si>
  <si>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</si>
  <si>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</si>
  <si>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</si>
  <si>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</si>
  <si>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</si>
  <si>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</si>
  <si>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</si>
  <si>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</si>
  <si>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</si>
  <si>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</si>
  <si>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</si>
  <si>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</si>
  <si>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</si>
  <si>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</si>
  <si>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</si>
  <si>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</si>
  <si>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</si>
  <si>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</si>
  <si>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</si>
  <si>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</si>
  <si>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</si>
  <si>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</si>
  <si>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</si>
  <si>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</si>
  <si>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</si>
  <si>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</si>
  <si>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</si>
  <si>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</si>
  <si>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</si>
  <si>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</si>
  <si>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</si>
  <si>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</si>
  <si>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</si>
  <si>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</si>
  <si>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</si>
  <si>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</si>
  <si>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</si>
  <si>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</si>
  <si>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</si>
  <si>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</si>
  <si>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</si>
  <si>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</si>
  <si>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</si>
  <si>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</si>
  <si>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</si>
  <si>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</si>
  <si>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</si>
  <si>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</si>
  <si>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</si>
  <si>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</si>
  <si>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</si>
  <si>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</si>
  <si>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</si>
  <si>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</si>
  <si>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</si>
  <si>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</si>
  <si>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</si>
  <si>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</si>
  <si>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</si>
  <si>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</si>
  <si>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</si>
  <si>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</si>
  <si>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</si>
  <si>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</si>
  <si>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</si>
  <si>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</si>
  <si>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</si>
  <si>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</si>
  <si>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</si>
  <si>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</si>
  <si>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</si>
  <si>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</si>
  <si>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</si>
  <si>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</si>
  <si>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</si>
  <si>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</si>
  <si>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</si>
  <si>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</si>
  <si>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</si>
  <si>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</si>
  <si>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</si>
  <si>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</si>
  <si>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</si>
  <si>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</si>
  <si>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</si>
  <si>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</si>
  <si>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</si>
  <si>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</si>
  <si>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</si>
  <si>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</si>
  <si>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</si>
  <si>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</si>
  <si>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</si>
  <si>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</si>
  <si>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</si>
  <si>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</si>
  <si>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</si>
  <si>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</si>
  <si>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</si>
  <si>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</si>
  <si>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</si>
  <si>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</si>
  <si>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</si>
  <si>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</si>
  <si>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</si>
  <si>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</si>
  <si>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</si>
  <si>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</si>
  <si>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</si>
  <si>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</si>
  <si>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</si>
  <si>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</si>
  <si>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</si>
  <si>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</si>
  <si>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</si>
  <si>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</si>
  <si>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</si>
  <si>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</si>
  <si>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</si>
  <si>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</si>
  <si>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</si>
  <si>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</si>
  <si>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</si>
  <si>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</si>
  <si>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</si>
  <si>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</si>
  <si>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</si>
  <si>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</si>
  <si>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</si>
  <si>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</si>
  <si>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</si>
  <si>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</si>
  <si>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</si>
  <si>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</si>
  <si>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</si>
  <si>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</si>
  <si>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</si>
  <si>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</si>
  <si>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</si>
  <si>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</si>
  <si>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</si>
  <si>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</si>
  <si>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</si>
  <si>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</si>
  <si>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</si>
  <si>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</si>
  <si>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</si>
  <si>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</si>
  <si>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</si>
  <si>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</si>
  <si>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</si>
  <si>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</si>
  <si>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</si>
  <si>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</si>
  <si>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</si>
  <si>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</si>
  <si>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</si>
  <si>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</si>
  <si>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</si>
  <si>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</si>
  <si>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</si>
  <si>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</si>
  <si>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</si>
  <si>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</si>
  <si>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</si>
  <si>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</si>
  <si>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</si>
  <si>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</si>
  <si>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</si>
  <si>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</si>
  <si>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</si>
  <si>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</si>
  <si>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</si>
  <si>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</si>
  <si>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</si>
  <si>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</si>
  <si>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</si>
  <si>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</si>
  <si>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</si>
  <si>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</si>
  <si>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</si>
  <si>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</si>
  <si>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</si>
  <si>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</si>
  <si>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</si>
  <si>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</si>
  <si>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</si>
  <si>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</si>
  <si>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</si>
  <si>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</si>
  <si>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</si>
  <si>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</si>
  <si>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</si>
  <si>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</si>
  <si>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</si>
  <si>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</si>
  <si>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</si>
  <si>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</si>
  <si>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</si>
  <si>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</si>
  <si>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</si>
  <si>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</si>
  <si>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</si>
  <si>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</si>
  <si>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</si>
  <si>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</si>
  <si>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</si>
  <si>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</si>
  <si>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</si>
  <si>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</si>
  <si>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</si>
  <si>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</si>
  <si>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</si>
  <si>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</si>
  <si>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</si>
  <si>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</si>
  <si>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</si>
  <si>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</si>
  <si>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</si>
  <si>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</si>
  <si>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</si>
  <si>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</si>
  <si>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</si>
  <si>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</si>
  <si>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</si>
  <si>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</si>
  <si>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</si>
  <si>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</si>
  <si>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</si>
  <si>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</si>
  <si>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</si>
  <si>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</si>
  <si>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</si>
  <si>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</si>
  <si>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</si>
  <si>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</si>
  <si>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</si>
  <si>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</si>
  <si>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</si>
  <si>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</si>
  <si>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</si>
  <si>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</si>
  <si>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</si>
  <si>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</si>
  <si>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</si>
  <si>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</si>
  <si>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</si>
  <si>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</si>
  <si>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</si>
  <si>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</si>
  <si>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</si>
  <si>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</si>
  <si>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</si>
  <si>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</si>
  <si>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</si>
  <si>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</si>
  <si>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</si>
  <si>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</si>
  <si>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</si>
  <si>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</si>
  <si>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</si>
  <si>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</si>
  <si>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</si>
  <si>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</si>
  <si>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</si>
  <si>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</si>
  <si>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</si>
  <si>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</si>
  <si>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</si>
  <si>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</si>
  <si>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</si>
  <si>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</si>
  <si>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</si>
  <si>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</si>
  <si>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</si>
  <si>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</si>
  <si>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</si>
  <si>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</si>
  <si>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</si>
  <si>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</si>
  <si>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</si>
  <si>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</si>
  <si>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</si>
  <si>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</si>
  <si>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</si>
  <si>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</si>
  <si>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</si>
  <si>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</si>
  <si>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</si>
  <si>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</si>
  <si>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</si>
  <si>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</si>
  <si>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</si>
  <si>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</si>
  <si>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</si>
  <si>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</si>
  <si>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</si>
  <si>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</si>
  <si>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</si>
  <si>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</si>
  <si>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</si>
  <si>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</si>
  <si>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</si>
  <si>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</si>
  <si>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</si>
  <si>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</si>
  <si>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</si>
  <si>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</si>
  <si>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</si>
  <si>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</si>
  <si>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</si>
  <si>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</si>
  <si>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</si>
  <si>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</si>
  <si>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</si>
  <si>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</si>
  <si>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</si>
  <si>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</si>
  <si>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</si>
  <si>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</si>
  <si>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</si>
  <si>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</si>
  <si>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</si>
  <si>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</si>
  <si>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</si>
  <si>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</si>
  <si>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</si>
  <si>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</si>
  <si>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</si>
  <si>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</si>
  <si>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</si>
  <si>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</si>
  <si>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</si>
  <si>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</si>
  <si>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</si>
  <si>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</si>
  <si>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</si>
  <si>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</si>
  <si>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</si>
  <si>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</si>
  <si>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</si>
  <si>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</si>
  <si>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</si>
  <si>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</si>
  <si>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</si>
  <si>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</si>
  <si>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</si>
  <si>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</si>
  <si>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</si>
  <si>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</si>
  <si>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</si>
  <si>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</si>
  <si>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</si>
  <si>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</si>
  <si>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</si>
  <si>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</si>
  <si>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</si>
  <si>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</si>
  <si>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</si>
  <si>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</si>
  <si>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</si>
  <si>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</si>
  <si>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</si>
  <si>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</si>
  <si>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</si>
  <si>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</si>
  <si>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</si>
  <si>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</si>
  <si>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</si>
  <si>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</si>
  <si>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</si>
  <si>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</si>
  <si>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</si>
  <si>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</si>
  <si>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</si>
  <si>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</si>
  <si>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</si>
  <si>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</si>
  <si>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</si>
  <si>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</si>
  <si>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</si>
  <si>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</si>
  <si>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</si>
  <si>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</si>
  <si>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</si>
  <si>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</si>
  <si>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</si>
  <si>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</si>
  <si>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</si>
  <si>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</si>
  <si>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</si>
  <si>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</si>
  <si>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</si>
  <si>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</si>
  <si>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</si>
  <si>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</si>
  <si>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</si>
  <si>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</si>
  <si>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</si>
  <si>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</si>
  <si>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</si>
  <si>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</si>
  <si>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</si>
  <si>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</si>
  <si>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</si>
  <si>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</si>
  <si>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</si>
  <si>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</si>
  <si>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</si>
  <si>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</si>
  <si>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</si>
  <si>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</si>
  <si>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</si>
  <si>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</si>
  <si>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</si>
  <si>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</si>
  <si>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</si>
  <si>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</si>
  <si>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</si>
  <si>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</si>
  <si>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</si>
  <si>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</si>
  <si>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</si>
  <si>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</si>
  <si>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</si>
  <si>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</si>
  <si>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</si>
  <si>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</si>
  <si>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</si>
  <si>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</si>
  <si>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</si>
  <si>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</si>
  <si>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</si>
  <si>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</si>
  <si>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</si>
  <si>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</si>
  <si>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</si>
  <si>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</si>
  <si>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</si>
  <si>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</si>
  <si>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</si>
  <si>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</si>
  <si>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</si>
  <si>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</si>
  <si>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</si>
  <si>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</si>
  <si>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</si>
  <si>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</si>
  <si>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</si>
  <si>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</si>
  <si>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</si>
  <si>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</si>
  <si>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</si>
  <si>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</si>
  <si>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</si>
  <si>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</si>
  <si>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</si>
  <si>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</si>
  <si>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</si>
  <si>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</si>
  <si>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</si>
  <si>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</si>
  <si>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</si>
  <si>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</si>
  <si>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</si>
  <si>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</si>
  <si>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</si>
  <si>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</si>
  <si>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</si>
  <si>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</si>
  <si>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</si>
  <si>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</si>
  <si>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</si>
  <si>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</si>
  <si>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</si>
  <si>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</si>
  <si>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</si>
  <si>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</si>
  <si>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</si>
  <si>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</si>
  <si>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</si>
  <si>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</si>
  <si>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</si>
  <si>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</si>
  <si>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</si>
  <si>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</si>
  <si>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</si>
  <si>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</si>
  <si>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</si>
  <si>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</si>
  <si>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</si>
  <si>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</si>
  <si>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</si>
  <si>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</si>
  <si>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</si>
  <si>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</si>
  <si>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</si>
  <si>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</si>
  <si>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</si>
  <si>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</si>
  <si>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</si>
  <si>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</si>
  <si>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</si>
  <si>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</si>
  <si>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</si>
  <si>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</si>
  <si>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</si>
  <si>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</si>
  <si>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</si>
  <si>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</si>
  <si>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</si>
  <si>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</si>
  <si>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</si>
  <si>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</si>
  <si>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</si>
  <si>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</si>
  <si>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</si>
  <si>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</si>
  <si>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</si>
  <si>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</si>
  <si>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</si>
  <si>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</si>
  <si>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</si>
  <si>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</si>
  <si>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</si>
  <si>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</si>
  <si>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</si>
  <si>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</si>
  <si>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</si>
  <si>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</si>
  <si>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</si>
  <si>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</si>
  <si>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</si>
  <si>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</si>
  <si>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</si>
  <si>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</si>
  <si>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</si>
  <si>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</si>
  <si>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</si>
  <si>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</si>
  <si>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</si>
  <si>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</si>
  <si>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</si>
  <si>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</si>
  <si>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</si>
  <si>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</si>
  <si>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</si>
  <si>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</si>
  <si>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</si>
  <si>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</si>
  <si>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</si>
  <si>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</si>
  <si>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</si>
  <si>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</si>
  <si>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</si>
  <si>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</si>
  <si>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</si>
  <si>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</si>
  <si>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</si>
  <si>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</si>
  <si>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</si>
  <si>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</si>
  <si>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</si>
  <si>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</si>
  <si>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</si>
  <si>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</si>
  <si>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</si>
  <si>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</si>
  <si>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</si>
  <si>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</si>
  <si>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</si>
  <si>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</si>
  <si>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</si>
  <si>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</si>
  <si>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</si>
  <si>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</si>
  <si>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</si>
  <si>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</si>
  <si>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</si>
  <si>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</si>
  <si>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</si>
  <si>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</si>
  <si>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</si>
  <si>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</si>
  <si>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</si>
  <si>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</si>
  <si>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</si>
  <si>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</si>
  <si>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</si>
  <si>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</si>
  <si>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</si>
  <si>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</si>
  <si>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</si>
  <si>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</si>
  <si>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</si>
  <si>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</si>
  <si>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</si>
  <si>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</si>
  <si>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</si>
  <si>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</si>
  <si>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</si>
  <si>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</si>
  <si>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</si>
  <si>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</si>
  <si>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</si>
  <si>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</si>
  <si>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</si>
  <si>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</si>
  <si>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</si>
  <si>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</si>
  <si>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</si>
  <si>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</si>
  <si>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</si>
  <si>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</si>
  <si>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</si>
  <si>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</si>
  <si>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</si>
  <si>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</si>
  <si>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</si>
  <si>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</si>
  <si>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</si>
  <si>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</si>
  <si>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</si>
  <si>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</si>
  <si>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</si>
  <si>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</si>
  <si>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</si>
  <si>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</si>
  <si>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</si>
  <si>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</si>
  <si>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</si>
  <si>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</si>
  <si>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</si>
  <si>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</si>
  <si>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</si>
  <si>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</si>
  <si>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</si>
  <si>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</si>
  <si>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</si>
  <si>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</si>
  <si>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</si>
  <si>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</si>
  <si>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</si>
  <si>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</si>
  <si>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</si>
  <si>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</si>
  <si>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</si>
  <si>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</si>
  <si>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</si>
  <si>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</si>
  <si>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</si>
  <si>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</si>
  <si>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</si>
  <si>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</si>
  <si>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</si>
  <si>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</si>
  <si>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</si>
  <si>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</si>
  <si>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</si>
  <si>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</si>
  <si>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</si>
  <si>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</si>
  <si>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</si>
  <si>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</si>
  <si>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</si>
  <si>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</si>
  <si>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</si>
  <si>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</si>
  <si>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</si>
  <si>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</si>
  <si>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</si>
  <si>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</si>
  <si>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</si>
  <si>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</si>
  <si>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</si>
  <si>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</si>
  <si>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</si>
  <si>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</si>
  <si>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</si>
  <si>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</si>
  <si>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</si>
  <si>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</si>
  <si>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</si>
  <si>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</si>
  <si>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</si>
  <si>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</si>
  <si>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</si>
  <si>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</si>
  <si>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</si>
  <si>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</si>
  <si>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</si>
  <si>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</si>
  <si>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</si>
  <si>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</si>
  <si>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</si>
  <si>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</si>
  <si>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</si>
  <si>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</si>
  <si>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</si>
  <si>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</si>
  <si>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</si>
  <si>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</si>
  <si>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</si>
  <si>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</si>
  <si>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</si>
  <si>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</si>
  <si>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</si>
  <si>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</si>
  <si>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</si>
  <si>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</si>
  <si>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</si>
  <si>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</si>
  <si>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</si>
  <si>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</si>
  <si>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</si>
  <si>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</si>
  <si>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</si>
  <si>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</si>
  <si>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</si>
  <si>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</si>
  <si>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</si>
  <si>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</si>
  <si>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</si>
  <si>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</si>
  <si>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</si>
  <si>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</si>
  <si>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</si>
  <si>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</si>
  <si>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</si>
  <si>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</si>
  <si>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</si>
  <si>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</si>
  <si>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</si>
  <si>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</si>
  <si>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</si>
  <si>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</si>
  <si>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</si>
  <si>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</si>
  <si>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</si>
  <si>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</si>
  <si>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</si>
  <si>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</si>
  <si>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</si>
  <si>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</si>
  <si>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</si>
  <si>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</si>
  <si>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</si>
  <si>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</si>
  <si>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</si>
  <si>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</si>
  <si>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</si>
  <si>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</si>
  <si>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</si>
  <si>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</si>
  <si>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</si>
  <si>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</si>
  <si>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</si>
  <si>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</si>
  <si>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</si>
  <si>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</si>
  <si>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</si>
  <si>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</si>
  <si>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</si>
  <si>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</si>
  <si>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</si>
  <si>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</si>
  <si>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</si>
  <si>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</si>
  <si>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</si>
  <si>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</si>
  <si>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</si>
  <si>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</si>
  <si>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</si>
  <si>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</si>
  <si>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</si>
  <si>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</si>
  <si>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</si>
  <si>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</si>
  <si>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</si>
  <si>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</si>
  <si>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</si>
  <si>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</si>
  <si>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</si>
  <si>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</si>
  <si>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</si>
  <si>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</si>
  <si>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</si>
  <si>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</si>
  <si>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</si>
  <si>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</si>
  <si>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</si>
  <si>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</si>
  <si>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</si>
  <si>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</si>
  <si>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</si>
  <si>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</si>
  <si>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</si>
  <si>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</si>
  <si>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</si>
  <si>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</si>
  <si>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</si>
  <si>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</si>
  <si>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</si>
  <si>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</si>
  <si>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</si>
  <si>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</si>
  <si>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</si>
  <si>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</si>
  <si>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</si>
  <si>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</si>
  <si>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</si>
  <si>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</si>
  <si>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</si>
  <si>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</si>
  <si>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</si>
  <si>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</si>
  <si>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</si>
  <si>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</si>
  <si>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</si>
  <si>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</si>
  <si>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</si>
  <si>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</si>
  <si>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</si>
  <si>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</si>
  <si>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</si>
  <si>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</si>
  <si>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</si>
  <si>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</si>
  <si>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</si>
  <si>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</si>
  <si>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</si>
  <si>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</si>
  <si>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</si>
  <si>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</si>
  <si>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</si>
  <si>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</si>
  <si>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</si>
  <si>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</si>
  <si>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</si>
  <si>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</si>
  <si>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</si>
  <si>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</si>
  <si>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</si>
  <si>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</si>
  <si>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</si>
  <si>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</si>
  <si>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</si>
  <si>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</si>
  <si>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</si>
  <si>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</si>
  <si>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</si>
  <si>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</si>
  <si>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</si>
  <si>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</si>
  <si>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</si>
  <si>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</si>
  <si>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</si>
  <si>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</si>
  <si>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</si>
  <si>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</si>
  <si>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</si>
  <si>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</si>
  <si>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</si>
  <si>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</si>
  <si>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</si>
  <si>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</si>
  <si>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</si>
  <si>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</si>
  <si>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</si>
  <si>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</si>
  <si>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</si>
  <si>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</si>
  <si>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</si>
  <si>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</si>
  <si>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</si>
  <si>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</si>
  <si>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</si>
  <si>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</si>
  <si>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</si>
  <si>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</si>
  <si>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</si>
  <si>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</si>
  <si>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</si>
  <si>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</si>
  <si>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</si>
  <si>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</si>
  <si>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</si>
  <si>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</si>
  <si>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</si>
  <si>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</si>
  <si>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</si>
  <si>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</si>
  <si>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</si>
  <si>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</si>
  <si>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</si>
  <si>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</si>
  <si>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</si>
  <si>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</si>
  <si>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</si>
  <si>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</si>
  <si>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</si>
  <si>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</si>
  <si>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</si>
  <si>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</si>
  <si>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</si>
  <si>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</si>
  <si>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</si>
  <si>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</si>
  <si>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</si>
  <si>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</si>
  <si>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</si>
  <si>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</si>
  <si>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</si>
  <si>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</si>
  <si>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</si>
  <si>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</si>
  <si>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</si>
  <si>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</si>
  <si>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</si>
  <si>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</si>
  <si>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</si>
  <si>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</si>
  <si>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特定非営利活動法人愛・あいネット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アイ</t>
    </rPh>
    <phoneticPr fontId="2"/>
  </si>
  <si>
    <t>障がい者就労支援センター　愛・あいネット</t>
    <rPh sb="0" eb="1">
      <t>ショウ</t>
    </rPh>
    <rPh sb="3" eb="4">
      <t>シャ</t>
    </rPh>
    <rPh sb="4" eb="6">
      <t>シュウロウ</t>
    </rPh>
    <rPh sb="6" eb="8">
      <t>シエン</t>
    </rPh>
    <rPh sb="13" eb="14">
      <t>アイ</t>
    </rPh>
    <phoneticPr fontId="2"/>
  </si>
  <si>
    <t>旭原町3593番地27</t>
    <rPh sb="0" eb="2">
      <t>アサヒバル</t>
    </rPh>
    <rPh sb="2" eb="3">
      <t>マチ</t>
    </rPh>
    <rPh sb="7" eb="9">
      <t>バンチ</t>
    </rPh>
    <phoneticPr fontId="2"/>
  </si>
  <si>
    <t>0994-31-1853</t>
    <phoneticPr fontId="2"/>
  </si>
  <si>
    <t>0994-31-1851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</si>
  <si>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</si>
  <si>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</si>
  <si>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</si>
  <si>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</si>
  <si>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</si>
  <si>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</si>
  <si>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</si>
  <si>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</si>
  <si>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</si>
  <si>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</si>
  <si>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</si>
  <si>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</si>
  <si>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</si>
  <si>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</si>
  <si>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</si>
  <si>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</si>
  <si>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</si>
  <si>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</si>
  <si>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</si>
  <si>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</si>
  <si>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</si>
  <si>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</si>
  <si>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</si>
  <si>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</si>
  <si>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</si>
  <si>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</si>
  <si>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</si>
  <si>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</si>
  <si>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</si>
  <si>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</si>
  <si>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</si>
  <si>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</si>
  <si>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</si>
  <si>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</si>
  <si>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</si>
  <si>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</si>
  <si>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</si>
  <si>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</si>
  <si>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</si>
  <si>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</si>
  <si>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</si>
  <si>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</si>
  <si>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</si>
  <si>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</si>
  <si>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</si>
  <si>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</si>
  <si>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郷之原町12392-39</t>
    <rPh sb="0" eb="3">
      <t>ゴウノハラ</t>
    </rPh>
    <rPh sb="3" eb="4">
      <t>マチ</t>
    </rPh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</si>
  <si>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</si>
  <si>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</si>
  <si>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</si>
  <si>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</si>
  <si>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令和５年７月１日現在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</si>
  <si>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R5.7.3~新規指定</t>
    <rPh sb="7" eb="9">
      <t>シンキ</t>
    </rPh>
    <rPh sb="9" eb="11">
      <t>シテイ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</si>
  <si>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</si>
  <si>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</si>
  <si>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</si>
  <si>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</si>
  <si>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</si>
  <si>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</si>
  <si>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R5.7.1~新規指定</t>
    <rPh sb="7" eb="9">
      <t>シンキ</t>
    </rPh>
    <rPh sb="9" eb="11">
      <t>シテイ</t>
    </rPh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</si>
  <si>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</si>
  <si>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</si>
  <si>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</si>
  <si>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</si>
  <si>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</si>
  <si>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</si>
  <si>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</si>
  <si>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</si>
  <si>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</si>
  <si>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</si>
  <si>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再開（R5.7.1~）</t>
    <rPh sb="0" eb="2">
      <t>サイカイ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</si>
</sst>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32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topLeftCell="A13" zoomScaleNormal="100" zoomScaleSheetLayoutView="100" workbookViewId="0">
      <selection activeCell="E14" sqref="E1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1923</v>
      </c>
      <c r="B1" s="365"/>
      <c r="C1" s="365"/>
      <c r="D1" s="365"/>
      <c r="K1" s="206" t="s">
        <v>2128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v>1</v>
      </c>
      <c r="B3" s="195" t="str">
        <f>G3</f>
        <v>鹿屋市</v>
      </c>
      <c r="C3" s="196">
        <v>4610301436</v>
      </c>
      <c r="D3" s="197" t="s">
        <v>1709</v>
      </c>
      <c r="E3" s="198" t="s">
        <v>1727</v>
      </c>
      <c r="F3" s="67" t="s">
        <v>489</v>
      </c>
      <c r="G3" s="68" t="s">
        <v>43</v>
      </c>
      <c r="H3" s="198" t="s">
        <v>1119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v>2</v>
      </c>
      <c r="B4" s="99" t="str">
        <f>G4</f>
        <v>鹿屋市</v>
      </c>
      <c r="C4" s="100" t="s">
        <v>63</v>
      </c>
      <c r="D4" s="101" t="s">
        <v>90</v>
      </c>
      <c r="E4" s="74" t="s">
        <v>1323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v>3</v>
      </c>
      <c r="B5" s="99" t="str">
        <f t="shared" ref="B5:B39" si="0">G5</f>
        <v>鹿屋市</v>
      </c>
      <c r="C5" s="100" t="s">
        <v>64</v>
      </c>
      <c r="D5" s="101" t="s">
        <v>91</v>
      </c>
      <c r="E5" s="74" t="s">
        <v>1324</v>
      </c>
      <c r="F5" s="259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v>4</v>
      </c>
      <c r="B6" s="99" t="str">
        <f t="shared" si="0"/>
        <v>鹿屋市</v>
      </c>
      <c r="C6" s="100" t="s">
        <v>65</v>
      </c>
      <c r="D6" s="101" t="s">
        <v>92</v>
      </c>
      <c r="E6" s="74" t="s">
        <v>1325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v>5</v>
      </c>
      <c r="B7" s="99" t="str">
        <f t="shared" si="0"/>
        <v>鹿屋市</v>
      </c>
      <c r="C7" s="100" t="s">
        <v>66</v>
      </c>
      <c r="D7" s="101" t="s">
        <v>93</v>
      </c>
      <c r="E7" s="74" t="s">
        <v>1326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v>6</v>
      </c>
      <c r="B8" s="99" t="str">
        <f t="shared" si="0"/>
        <v>鹿屋市</v>
      </c>
      <c r="C8" s="100" t="s">
        <v>67</v>
      </c>
      <c r="D8" s="101" t="s">
        <v>1448</v>
      </c>
      <c r="E8" s="74" t="s">
        <v>1449</v>
      </c>
      <c r="F8" s="75" t="s">
        <v>499</v>
      </c>
      <c r="G8" s="76" t="s">
        <v>43</v>
      </c>
      <c r="H8" s="74" t="s">
        <v>1450</v>
      </c>
      <c r="I8" s="96" t="s">
        <v>1452</v>
      </c>
      <c r="J8" s="96" t="s">
        <v>60</v>
      </c>
      <c r="K8" s="102" t="s">
        <v>160</v>
      </c>
    </row>
    <row r="9" spans="1:11" ht="39.950000000000003" customHeight="1" x14ac:dyDescent="0.15">
      <c r="A9" s="20">
        <v>7</v>
      </c>
      <c r="B9" s="99" t="str">
        <f t="shared" si="0"/>
        <v>鹿屋市</v>
      </c>
      <c r="C9" s="100" t="s">
        <v>68</v>
      </c>
      <c r="D9" s="101" t="s">
        <v>94</v>
      </c>
      <c r="E9" s="74" t="s">
        <v>1327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v>8</v>
      </c>
      <c r="B10" s="99" t="str">
        <f t="shared" si="0"/>
        <v>鹿屋市</v>
      </c>
      <c r="C10" s="100" t="s">
        <v>69</v>
      </c>
      <c r="D10" s="101" t="s">
        <v>95</v>
      </c>
      <c r="E10" s="74" t="s">
        <v>1328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v>9</v>
      </c>
      <c r="B11" s="99" t="str">
        <f t="shared" si="0"/>
        <v>鹿屋市</v>
      </c>
      <c r="C11" s="100" t="s">
        <v>70</v>
      </c>
      <c r="D11" s="101" t="s">
        <v>96</v>
      </c>
      <c r="E11" s="74" t="s">
        <v>1329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v>10</v>
      </c>
      <c r="B12" s="99" t="str">
        <f t="shared" si="0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v>11</v>
      </c>
      <c r="B13" s="99" t="str">
        <f t="shared" si="0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v>12</v>
      </c>
      <c r="B14" s="99" t="str">
        <f t="shared" si="0"/>
        <v>鹿屋市</v>
      </c>
      <c r="C14" s="100" t="s">
        <v>351</v>
      </c>
      <c r="D14" s="101" t="s">
        <v>352</v>
      </c>
      <c r="E14" s="74" t="s">
        <v>1294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241" t="s">
        <v>2146</v>
      </c>
    </row>
    <row r="15" spans="1:11" ht="39.950000000000003" customHeight="1" x14ac:dyDescent="0.15">
      <c r="A15" s="20">
        <v>13</v>
      </c>
      <c r="B15" s="99" t="str">
        <f t="shared" si="0"/>
        <v>鹿屋市</v>
      </c>
      <c r="C15" s="100">
        <v>4610300990</v>
      </c>
      <c r="D15" s="101" t="s">
        <v>922</v>
      </c>
      <c r="E15" s="74" t="s">
        <v>923</v>
      </c>
      <c r="F15" s="75" t="s">
        <v>1006</v>
      </c>
      <c r="G15" s="76" t="s">
        <v>440</v>
      </c>
      <c r="H15" s="74" t="s">
        <v>924</v>
      </c>
      <c r="I15" s="96" t="s">
        <v>930</v>
      </c>
      <c r="J15" s="96" t="s">
        <v>931</v>
      </c>
      <c r="K15" s="102" t="s">
        <v>160</v>
      </c>
    </row>
    <row r="16" spans="1:11" ht="39.950000000000003" customHeight="1" x14ac:dyDescent="0.15">
      <c r="A16" s="20">
        <v>14</v>
      </c>
      <c r="B16" s="99" t="str">
        <f t="shared" si="0"/>
        <v>鹿屋市</v>
      </c>
      <c r="C16" s="100">
        <v>4610301188</v>
      </c>
      <c r="D16" s="101" t="s">
        <v>1263</v>
      </c>
      <c r="E16" s="74" t="s">
        <v>1262</v>
      </c>
      <c r="F16" s="75" t="s">
        <v>522</v>
      </c>
      <c r="G16" s="76" t="s">
        <v>440</v>
      </c>
      <c r="H16" s="74" t="s">
        <v>1527</v>
      </c>
      <c r="I16" s="96" t="s">
        <v>1264</v>
      </c>
      <c r="J16" s="96" t="s">
        <v>1265</v>
      </c>
      <c r="K16" s="102" t="s">
        <v>160</v>
      </c>
    </row>
    <row r="17" spans="1:11" ht="39.950000000000003" customHeight="1" x14ac:dyDescent="0.15">
      <c r="A17" s="20">
        <v>15</v>
      </c>
      <c r="B17" s="99" t="str">
        <f t="shared" si="0"/>
        <v>鹿屋市</v>
      </c>
      <c r="C17" s="100">
        <v>4610301204</v>
      </c>
      <c r="D17" s="101" t="s">
        <v>91</v>
      </c>
      <c r="E17" s="74" t="s">
        <v>1299</v>
      </c>
      <c r="F17" s="75" t="s">
        <v>1007</v>
      </c>
      <c r="G17" s="76" t="s">
        <v>440</v>
      </c>
      <c r="H17" s="74" t="s">
        <v>1300</v>
      </c>
      <c r="I17" s="96" t="s">
        <v>1301</v>
      </c>
      <c r="J17" s="96" t="s">
        <v>1302</v>
      </c>
      <c r="K17" s="102" t="s">
        <v>160</v>
      </c>
    </row>
    <row r="18" spans="1:11" ht="39.950000000000003" customHeight="1" x14ac:dyDescent="0.15">
      <c r="A18" s="20">
        <v>16</v>
      </c>
      <c r="B18" s="99" t="str">
        <f t="shared" ref="B18" si="1">G18</f>
        <v>鹿屋市</v>
      </c>
      <c r="C18" s="100">
        <v>4610301485</v>
      </c>
      <c r="D18" s="101" t="s">
        <v>1840</v>
      </c>
      <c r="E18" s="74" t="s">
        <v>1841</v>
      </c>
      <c r="F18" s="75" t="s">
        <v>1677</v>
      </c>
      <c r="G18" s="76" t="s">
        <v>440</v>
      </c>
      <c r="H18" s="74" t="s">
        <v>2123</v>
      </c>
      <c r="I18" s="96" t="s">
        <v>2122</v>
      </c>
      <c r="J18" s="96" t="s">
        <v>1842</v>
      </c>
      <c r="K18" s="102" t="s">
        <v>160</v>
      </c>
    </row>
    <row r="19" spans="1:11" ht="39.950000000000003" customHeight="1" x14ac:dyDescent="0.15">
      <c r="A19" s="20">
        <v>17</v>
      </c>
      <c r="B19" s="99" t="str">
        <f t="shared" ref="B19" si="2">G19</f>
        <v>鹿屋市</v>
      </c>
      <c r="C19" s="100">
        <v>4610301543</v>
      </c>
      <c r="D19" s="101" t="s">
        <v>2090</v>
      </c>
      <c r="E19" s="74" t="s">
        <v>2095</v>
      </c>
      <c r="F19" s="75" t="s">
        <v>1014</v>
      </c>
      <c r="G19" s="76" t="s">
        <v>440</v>
      </c>
      <c r="H19" s="74" t="s">
        <v>1421</v>
      </c>
      <c r="I19" s="96" t="s">
        <v>2093</v>
      </c>
      <c r="J19" s="96" t="s">
        <v>2096</v>
      </c>
      <c r="K19" s="102" t="s">
        <v>160</v>
      </c>
    </row>
    <row r="20" spans="1:11" ht="39.950000000000003" customHeight="1" x14ac:dyDescent="0.15">
      <c r="A20" s="20">
        <v>18</v>
      </c>
      <c r="B20" s="99" t="str">
        <f t="shared" si="0"/>
        <v>垂水市</v>
      </c>
      <c r="C20" s="100" t="s">
        <v>71</v>
      </c>
      <c r="D20" s="101" t="s">
        <v>98</v>
      </c>
      <c r="E20" s="74" t="s">
        <v>934</v>
      </c>
      <c r="F20" s="75" t="s">
        <v>520</v>
      </c>
      <c r="G20" s="76" t="s">
        <v>44</v>
      </c>
      <c r="H20" s="74" t="s">
        <v>136</v>
      </c>
      <c r="I20" s="96" t="s">
        <v>15</v>
      </c>
      <c r="J20" s="96" t="s">
        <v>16</v>
      </c>
      <c r="K20" s="102" t="s">
        <v>160</v>
      </c>
    </row>
    <row r="21" spans="1:11" ht="39.950000000000003" customHeight="1" x14ac:dyDescent="0.15">
      <c r="A21" s="20">
        <v>19</v>
      </c>
      <c r="B21" s="99" t="str">
        <f t="shared" si="0"/>
        <v>曽於市</v>
      </c>
      <c r="C21" s="100" t="s">
        <v>72</v>
      </c>
      <c r="D21" s="101" t="s">
        <v>99</v>
      </c>
      <c r="E21" s="74" t="s">
        <v>1330</v>
      </c>
      <c r="F21" s="75" t="s">
        <v>500</v>
      </c>
      <c r="G21" s="76" t="s">
        <v>45</v>
      </c>
      <c r="H21" s="74" t="s">
        <v>137</v>
      </c>
      <c r="I21" s="96" t="s">
        <v>20</v>
      </c>
      <c r="J21" s="96" t="s">
        <v>21</v>
      </c>
      <c r="K21" s="102" t="s">
        <v>160</v>
      </c>
    </row>
    <row r="22" spans="1:11" ht="39.950000000000003" customHeight="1" x14ac:dyDescent="0.15">
      <c r="A22" s="20">
        <v>20</v>
      </c>
      <c r="B22" s="99" t="str">
        <f t="shared" si="0"/>
        <v>曽於市</v>
      </c>
      <c r="C22" s="100" t="s">
        <v>73</v>
      </c>
      <c r="D22" s="101" t="s">
        <v>100</v>
      </c>
      <c r="E22" s="74" t="s">
        <v>1873</v>
      </c>
      <c r="F22" s="75" t="s">
        <v>501</v>
      </c>
      <c r="G22" s="76" t="s">
        <v>45</v>
      </c>
      <c r="H22" s="74" t="s">
        <v>138</v>
      </c>
      <c r="I22" s="96" t="s">
        <v>17</v>
      </c>
      <c r="J22" s="96" t="s">
        <v>18</v>
      </c>
      <c r="K22" s="102" t="s">
        <v>160</v>
      </c>
    </row>
    <row r="23" spans="1:11" ht="39.950000000000003" customHeight="1" x14ac:dyDescent="0.15">
      <c r="A23" s="20">
        <v>21</v>
      </c>
      <c r="B23" s="99" t="str">
        <f t="shared" si="0"/>
        <v>曽於市</v>
      </c>
      <c r="C23" s="100" t="s">
        <v>74</v>
      </c>
      <c r="D23" s="101" t="s">
        <v>99</v>
      </c>
      <c r="E23" s="74" t="s">
        <v>1331</v>
      </c>
      <c r="F23" s="75" t="s">
        <v>502</v>
      </c>
      <c r="G23" s="76" t="s">
        <v>45</v>
      </c>
      <c r="H23" s="74" t="s">
        <v>139</v>
      </c>
      <c r="I23" s="96" t="s">
        <v>526</v>
      </c>
      <c r="J23" s="96" t="s">
        <v>527</v>
      </c>
      <c r="K23" s="102" t="s">
        <v>160</v>
      </c>
    </row>
    <row r="24" spans="1:11" ht="39.950000000000003" customHeight="1" x14ac:dyDescent="0.15">
      <c r="A24" s="20">
        <v>22</v>
      </c>
      <c r="B24" s="99" t="str">
        <f t="shared" si="0"/>
        <v>曽於市</v>
      </c>
      <c r="C24" s="100" t="s">
        <v>75</v>
      </c>
      <c r="D24" s="101" t="s">
        <v>101</v>
      </c>
      <c r="E24" s="74" t="s">
        <v>1332</v>
      </c>
      <c r="F24" s="75" t="s">
        <v>503</v>
      </c>
      <c r="G24" s="76" t="s">
        <v>45</v>
      </c>
      <c r="H24" s="74" t="s">
        <v>140</v>
      </c>
      <c r="I24" s="96" t="s">
        <v>153</v>
      </c>
      <c r="J24" s="96" t="s">
        <v>528</v>
      </c>
      <c r="K24" s="102" t="s">
        <v>160</v>
      </c>
    </row>
    <row r="25" spans="1:11" ht="39.950000000000003" customHeight="1" x14ac:dyDescent="0.15">
      <c r="A25" s="20">
        <v>23</v>
      </c>
      <c r="B25" s="99" t="str">
        <f t="shared" si="0"/>
        <v>曽於市</v>
      </c>
      <c r="C25" s="100" t="s">
        <v>76</v>
      </c>
      <c r="D25" s="101" t="s">
        <v>102</v>
      </c>
      <c r="E25" s="74" t="s">
        <v>1333</v>
      </c>
      <c r="F25" s="75" t="s">
        <v>504</v>
      </c>
      <c r="G25" s="76" t="s">
        <v>45</v>
      </c>
      <c r="H25" s="74" t="s">
        <v>141</v>
      </c>
      <c r="I25" s="96" t="s">
        <v>529</v>
      </c>
      <c r="J25" s="96" t="s">
        <v>530</v>
      </c>
      <c r="K25" s="102" t="s">
        <v>160</v>
      </c>
    </row>
    <row r="26" spans="1:11" ht="39.950000000000003" customHeight="1" x14ac:dyDescent="0.15">
      <c r="A26" s="20">
        <v>24</v>
      </c>
      <c r="B26" s="99" t="str">
        <f t="shared" si="0"/>
        <v>志布志市</v>
      </c>
      <c r="C26" s="100" t="s">
        <v>77</v>
      </c>
      <c r="D26" s="101" t="s">
        <v>103</v>
      </c>
      <c r="E26" s="74" t="s">
        <v>1334</v>
      </c>
      <c r="F26" s="75" t="s">
        <v>506</v>
      </c>
      <c r="G26" s="76" t="s">
        <v>46</v>
      </c>
      <c r="H26" s="74" t="s">
        <v>142</v>
      </c>
      <c r="I26" s="96" t="s">
        <v>29</v>
      </c>
      <c r="J26" s="96" t="s">
        <v>30</v>
      </c>
      <c r="K26" s="102" t="s">
        <v>160</v>
      </c>
    </row>
    <row r="27" spans="1:11" ht="39.950000000000003" customHeight="1" x14ac:dyDescent="0.15">
      <c r="A27" s="20">
        <v>25</v>
      </c>
      <c r="B27" s="99" t="str">
        <f t="shared" si="0"/>
        <v>志布志市</v>
      </c>
      <c r="C27" s="100" t="s">
        <v>78</v>
      </c>
      <c r="D27" s="101" t="s">
        <v>104</v>
      </c>
      <c r="E27" s="74" t="s">
        <v>531</v>
      </c>
      <c r="F27" s="75" t="s">
        <v>1091</v>
      </c>
      <c r="G27" s="76" t="s">
        <v>46</v>
      </c>
      <c r="H27" s="74" t="s">
        <v>1311</v>
      </c>
      <c r="I27" s="96" t="s">
        <v>947</v>
      </c>
      <c r="J27" s="96" t="s">
        <v>948</v>
      </c>
      <c r="K27" s="102" t="s">
        <v>160</v>
      </c>
    </row>
    <row r="28" spans="1:11" ht="39.950000000000003" customHeight="1" x14ac:dyDescent="0.15">
      <c r="A28" s="20">
        <v>26</v>
      </c>
      <c r="B28" s="99" t="str">
        <f t="shared" si="0"/>
        <v>志布志市</v>
      </c>
      <c r="C28" s="100" t="s">
        <v>79</v>
      </c>
      <c r="D28" s="101" t="s">
        <v>105</v>
      </c>
      <c r="E28" s="74" t="s">
        <v>419</v>
      </c>
      <c r="F28" s="75" t="s">
        <v>507</v>
      </c>
      <c r="G28" s="76" t="s">
        <v>46</v>
      </c>
      <c r="H28" s="74" t="s">
        <v>532</v>
      </c>
      <c r="I28" s="96" t="s">
        <v>27</v>
      </c>
      <c r="J28" s="96" t="s">
        <v>28</v>
      </c>
      <c r="K28" s="102" t="s">
        <v>160</v>
      </c>
    </row>
    <row r="29" spans="1:11" ht="39.950000000000003" customHeight="1" x14ac:dyDescent="0.15">
      <c r="A29" s="20">
        <v>27</v>
      </c>
      <c r="B29" s="99" t="str">
        <f t="shared" si="0"/>
        <v>志布志市</v>
      </c>
      <c r="C29" s="100">
        <v>4614100297</v>
      </c>
      <c r="D29" s="101" t="s">
        <v>1502</v>
      </c>
      <c r="E29" s="74" t="s">
        <v>1503</v>
      </c>
      <c r="F29" s="75" t="s">
        <v>1091</v>
      </c>
      <c r="G29" s="76" t="s">
        <v>414</v>
      </c>
      <c r="H29" s="74" t="s">
        <v>1504</v>
      </c>
      <c r="I29" s="96" t="s">
        <v>1505</v>
      </c>
      <c r="J29" s="96" t="s">
        <v>1506</v>
      </c>
      <c r="K29" s="102" t="s">
        <v>160</v>
      </c>
    </row>
    <row r="30" spans="1:11" ht="39.950000000000003" customHeight="1" x14ac:dyDescent="0.15">
      <c r="A30" s="20">
        <v>28</v>
      </c>
      <c r="B30" s="99" t="str">
        <f t="shared" si="0"/>
        <v>大崎町</v>
      </c>
      <c r="C30" s="100" t="s">
        <v>80</v>
      </c>
      <c r="D30" s="101" t="s">
        <v>106</v>
      </c>
      <c r="E30" s="74" t="s">
        <v>1335</v>
      </c>
      <c r="F30" s="75" t="s">
        <v>508</v>
      </c>
      <c r="G30" s="76" t="s">
        <v>47</v>
      </c>
      <c r="H30" s="74" t="s">
        <v>144</v>
      </c>
      <c r="I30" s="96" t="s">
        <v>420</v>
      </c>
      <c r="J30" s="96" t="s">
        <v>421</v>
      </c>
      <c r="K30" s="102" t="s">
        <v>160</v>
      </c>
    </row>
    <row r="31" spans="1:11" ht="39.950000000000003" customHeight="1" x14ac:dyDescent="0.15">
      <c r="A31" s="20">
        <v>29</v>
      </c>
      <c r="B31" s="99" t="str">
        <f t="shared" si="0"/>
        <v>大崎町</v>
      </c>
      <c r="C31" s="100" t="s">
        <v>81</v>
      </c>
      <c r="D31" s="101" t="s">
        <v>107</v>
      </c>
      <c r="E31" s="74" t="s">
        <v>1132</v>
      </c>
      <c r="F31" s="75" t="s">
        <v>509</v>
      </c>
      <c r="G31" s="76" t="s">
        <v>47</v>
      </c>
      <c r="H31" s="74" t="s">
        <v>145</v>
      </c>
      <c r="I31" s="96" t="s">
        <v>31</v>
      </c>
      <c r="J31" s="96" t="s">
        <v>32</v>
      </c>
      <c r="K31" s="241" t="s">
        <v>1514</v>
      </c>
    </row>
    <row r="32" spans="1:11" ht="39.950000000000003" customHeight="1" x14ac:dyDescent="0.15">
      <c r="A32" s="20">
        <v>30</v>
      </c>
      <c r="B32" s="99" t="str">
        <f t="shared" si="0"/>
        <v>錦江町</v>
      </c>
      <c r="C32" s="100" t="s">
        <v>84</v>
      </c>
      <c r="D32" s="101" t="s">
        <v>109</v>
      </c>
      <c r="E32" s="74" t="s">
        <v>1346</v>
      </c>
      <c r="F32" s="75" t="s">
        <v>1297</v>
      </c>
      <c r="G32" s="76" t="s">
        <v>49</v>
      </c>
      <c r="H32" s="74" t="s">
        <v>852</v>
      </c>
      <c r="I32" s="96" t="s">
        <v>34</v>
      </c>
      <c r="J32" s="96" t="s">
        <v>35</v>
      </c>
      <c r="K32" s="102" t="s">
        <v>160</v>
      </c>
    </row>
    <row r="33" spans="1:11" ht="39.950000000000003" customHeight="1" x14ac:dyDescent="0.15">
      <c r="A33" s="20">
        <v>31</v>
      </c>
      <c r="B33" s="99" t="str">
        <f t="shared" si="0"/>
        <v>南大隅町</v>
      </c>
      <c r="C33" s="100" t="s">
        <v>85</v>
      </c>
      <c r="D33" s="101" t="s">
        <v>110</v>
      </c>
      <c r="E33" s="74" t="s">
        <v>1336</v>
      </c>
      <c r="F33" s="75" t="s">
        <v>496</v>
      </c>
      <c r="G33" s="76" t="s">
        <v>50</v>
      </c>
      <c r="H33" s="74" t="s">
        <v>148</v>
      </c>
      <c r="I33" s="96" t="s">
        <v>36</v>
      </c>
      <c r="J33" s="96" t="s">
        <v>37</v>
      </c>
      <c r="K33" s="102" t="s">
        <v>160</v>
      </c>
    </row>
    <row r="34" spans="1:11" ht="39.950000000000003" customHeight="1" x14ac:dyDescent="0.15">
      <c r="A34" s="20">
        <v>32</v>
      </c>
      <c r="B34" s="99" t="str">
        <f t="shared" si="0"/>
        <v>南大隅町</v>
      </c>
      <c r="C34" s="100">
        <v>4613015215</v>
      </c>
      <c r="D34" s="101" t="s">
        <v>798</v>
      </c>
      <c r="E34" s="74" t="s">
        <v>799</v>
      </c>
      <c r="F34" s="75" t="s">
        <v>800</v>
      </c>
      <c r="G34" s="76" t="s">
        <v>797</v>
      </c>
      <c r="H34" s="74" t="s">
        <v>801</v>
      </c>
      <c r="I34" s="96" t="s">
        <v>802</v>
      </c>
      <c r="J34" s="96" t="s">
        <v>803</v>
      </c>
      <c r="K34" s="102" t="s">
        <v>160</v>
      </c>
    </row>
    <row r="35" spans="1:11" ht="39.950000000000003" customHeight="1" x14ac:dyDescent="0.15">
      <c r="A35" s="20">
        <v>33</v>
      </c>
      <c r="B35" s="99" t="str">
        <f t="shared" si="0"/>
        <v>肝付町</v>
      </c>
      <c r="C35" s="100" t="s">
        <v>86</v>
      </c>
      <c r="D35" s="101" t="s">
        <v>111</v>
      </c>
      <c r="E35" s="74" t="s">
        <v>1337</v>
      </c>
      <c r="F35" s="75" t="s">
        <v>497</v>
      </c>
      <c r="G35" s="76" t="s">
        <v>51</v>
      </c>
      <c r="H35" s="74" t="s">
        <v>149</v>
      </c>
      <c r="I35" s="96" t="s">
        <v>157</v>
      </c>
      <c r="J35" s="96" t="s">
        <v>41</v>
      </c>
      <c r="K35" s="102" t="s">
        <v>160</v>
      </c>
    </row>
    <row r="36" spans="1:11" ht="39.950000000000003" customHeight="1" x14ac:dyDescent="0.15">
      <c r="A36" s="20">
        <v>34</v>
      </c>
      <c r="B36" s="99" t="str">
        <f t="shared" si="0"/>
        <v>肝付町</v>
      </c>
      <c r="C36" s="100" t="s">
        <v>88</v>
      </c>
      <c r="D36" s="101" t="s">
        <v>113</v>
      </c>
      <c r="E36" s="74" t="s">
        <v>124</v>
      </c>
      <c r="F36" s="75" t="s">
        <v>510</v>
      </c>
      <c r="G36" s="76" t="s">
        <v>51</v>
      </c>
      <c r="H36" s="74" t="s">
        <v>946</v>
      </c>
      <c r="I36" s="96" t="s">
        <v>1133</v>
      </c>
      <c r="J36" s="96" t="s">
        <v>1134</v>
      </c>
      <c r="K36" s="102" t="s">
        <v>160</v>
      </c>
    </row>
    <row r="37" spans="1:11" ht="39.950000000000003" customHeight="1" x14ac:dyDescent="0.15">
      <c r="A37" s="20">
        <v>35</v>
      </c>
      <c r="B37" s="99" t="str">
        <f t="shared" si="0"/>
        <v>肝付町</v>
      </c>
      <c r="C37" s="100" t="s">
        <v>89</v>
      </c>
      <c r="D37" s="101" t="s">
        <v>113</v>
      </c>
      <c r="E37" s="74" t="s">
        <v>935</v>
      </c>
      <c r="F37" s="75" t="s">
        <v>498</v>
      </c>
      <c r="G37" s="76" t="s">
        <v>51</v>
      </c>
      <c r="H37" s="74" t="s">
        <v>150</v>
      </c>
      <c r="I37" s="96" t="s">
        <v>38</v>
      </c>
      <c r="J37" s="96" t="s">
        <v>39</v>
      </c>
      <c r="K37" s="102" t="s">
        <v>160</v>
      </c>
    </row>
    <row r="38" spans="1:11" ht="39.950000000000003" customHeight="1" x14ac:dyDescent="0.15">
      <c r="A38" s="20">
        <v>36</v>
      </c>
      <c r="B38" s="99" t="str">
        <f t="shared" si="0"/>
        <v>肝付町</v>
      </c>
      <c r="C38" s="100">
        <v>4613015231</v>
      </c>
      <c r="D38" s="101" t="s">
        <v>873</v>
      </c>
      <c r="E38" s="74" t="s">
        <v>872</v>
      </c>
      <c r="F38" s="75" t="s">
        <v>874</v>
      </c>
      <c r="G38" s="76" t="s">
        <v>51</v>
      </c>
      <c r="H38" s="74" t="s">
        <v>875</v>
      </c>
      <c r="I38" s="96" t="s">
        <v>876</v>
      </c>
      <c r="J38" s="96" t="s">
        <v>877</v>
      </c>
      <c r="K38" s="102" t="s">
        <v>160</v>
      </c>
    </row>
    <row r="39" spans="1:11" ht="39.950000000000003" customHeight="1" thickBot="1" x14ac:dyDescent="0.2">
      <c r="A39" s="20">
        <v>37</v>
      </c>
      <c r="B39" s="262" t="str">
        <f t="shared" si="0"/>
        <v>肝付町</v>
      </c>
      <c r="C39" s="136">
        <v>4613015322</v>
      </c>
      <c r="D39" s="137" t="s">
        <v>1286</v>
      </c>
      <c r="E39" s="138" t="s">
        <v>1287</v>
      </c>
      <c r="F39" s="139" t="s">
        <v>1284</v>
      </c>
      <c r="G39" s="140" t="s">
        <v>51</v>
      </c>
      <c r="H39" s="138" t="s">
        <v>1285</v>
      </c>
      <c r="I39" s="141" t="s">
        <v>1288</v>
      </c>
      <c r="J39" s="141" t="s">
        <v>1289</v>
      </c>
      <c r="K39" s="204" t="s">
        <v>160</v>
      </c>
    </row>
    <row r="40" spans="1:11" x14ac:dyDescent="0.15">
      <c r="B40" s="24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5:G37 C35:C37 C30:C33 G30:G33 G20:G22 C20:C22 G26:G28 C26:C28 G23:G25 C2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10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1201</v>
      </c>
      <c r="B1" s="365"/>
      <c r="C1" s="365"/>
      <c r="D1" s="365"/>
      <c r="K1" s="206" t="s">
        <v>2128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v>1</v>
      </c>
      <c r="B3" s="195" t="str">
        <f>G3</f>
        <v>鹿屋市</v>
      </c>
      <c r="C3" s="196">
        <v>4610301436</v>
      </c>
      <c r="D3" s="197" t="s">
        <v>1710</v>
      </c>
      <c r="E3" s="198" t="s">
        <v>1728</v>
      </c>
      <c r="F3" s="67" t="s">
        <v>489</v>
      </c>
      <c r="G3" s="68" t="s">
        <v>43</v>
      </c>
      <c r="H3" s="198" t="s">
        <v>1119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v>2</v>
      </c>
      <c r="B4" s="99" t="str">
        <f>G4</f>
        <v>鹿屋市</v>
      </c>
      <c r="C4" s="100">
        <v>4610300057</v>
      </c>
      <c r="D4" s="101" t="s">
        <v>90</v>
      </c>
      <c r="E4" s="74" t="s">
        <v>114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v>3</v>
      </c>
      <c r="B5" s="99" t="str">
        <f t="shared" ref="B5:B35" si="0">G5</f>
        <v>鹿屋市</v>
      </c>
      <c r="C5" s="100" t="s">
        <v>64</v>
      </c>
      <c r="D5" s="101" t="s">
        <v>91</v>
      </c>
      <c r="E5" s="74" t="s">
        <v>0</v>
      </c>
      <c r="F5" s="75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v>4</v>
      </c>
      <c r="B6" s="99" t="str">
        <f t="shared" si="0"/>
        <v>鹿屋市</v>
      </c>
      <c r="C6" s="100" t="s">
        <v>65</v>
      </c>
      <c r="D6" s="101" t="s">
        <v>92</v>
      </c>
      <c r="E6" s="74" t="s">
        <v>115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v>5</v>
      </c>
      <c r="B7" s="99" t="str">
        <f t="shared" si="0"/>
        <v>鹿屋市</v>
      </c>
      <c r="C7" s="100" t="s">
        <v>66</v>
      </c>
      <c r="D7" s="101" t="s">
        <v>93</v>
      </c>
      <c r="E7" s="74" t="s">
        <v>13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v>6</v>
      </c>
      <c r="B8" s="99" t="str">
        <f t="shared" si="0"/>
        <v>鹿屋市</v>
      </c>
      <c r="C8" s="100" t="s">
        <v>67</v>
      </c>
      <c r="D8" s="101" t="s">
        <v>1448</v>
      </c>
      <c r="E8" s="74" t="s">
        <v>1449</v>
      </c>
      <c r="F8" s="75" t="s">
        <v>499</v>
      </c>
      <c r="G8" s="76" t="s">
        <v>43</v>
      </c>
      <c r="H8" s="74" t="s">
        <v>1450</v>
      </c>
      <c r="I8" s="96" t="s">
        <v>1453</v>
      </c>
      <c r="J8" s="96" t="s">
        <v>60</v>
      </c>
      <c r="K8" s="102" t="s">
        <v>160</v>
      </c>
    </row>
    <row r="9" spans="1:11" ht="39.950000000000003" customHeight="1" x14ac:dyDescent="0.15">
      <c r="A9" s="20">
        <v>7</v>
      </c>
      <c r="B9" s="99" t="str">
        <f t="shared" si="0"/>
        <v>鹿屋市</v>
      </c>
      <c r="C9" s="100" t="s">
        <v>68</v>
      </c>
      <c r="D9" s="101" t="s">
        <v>94</v>
      </c>
      <c r="E9" s="74" t="s">
        <v>116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v>8</v>
      </c>
      <c r="B10" s="99" t="str">
        <f t="shared" si="0"/>
        <v>鹿屋市</v>
      </c>
      <c r="C10" s="100" t="s">
        <v>69</v>
      </c>
      <c r="D10" s="101" t="s">
        <v>95</v>
      </c>
      <c r="E10" s="74" t="s">
        <v>117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v>9</v>
      </c>
      <c r="B11" s="99" t="str">
        <f t="shared" si="0"/>
        <v>鹿屋市</v>
      </c>
      <c r="C11" s="100" t="s">
        <v>70</v>
      </c>
      <c r="D11" s="101" t="s">
        <v>96</v>
      </c>
      <c r="E11" s="74" t="s">
        <v>6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v>10</v>
      </c>
      <c r="B12" s="99" t="str">
        <f t="shared" si="0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v>11</v>
      </c>
      <c r="B13" s="99" t="str">
        <f t="shared" si="0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v>12</v>
      </c>
      <c r="B14" s="99" t="str">
        <f t="shared" si="0"/>
        <v>鹿屋市</v>
      </c>
      <c r="C14" s="100" t="s">
        <v>351</v>
      </c>
      <c r="D14" s="101" t="s">
        <v>352</v>
      </c>
      <c r="E14" s="74" t="s">
        <v>1294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102" t="s">
        <v>160</v>
      </c>
    </row>
    <row r="15" spans="1:11" ht="39.950000000000003" customHeight="1" x14ac:dyDescent="0.15">
      <c r="A15" s="20">
        <v>13</v>
      </c>
      <c r="B15" s="99" t="str">
        <f t="shared" si="0"/>
        <v>鹿屋市</v>
      </c>
      <c r="C15" s="100">
        <v>4610300990</v>
      </c>
      <c r="D15" s="101" t="s">
        <v>922</v>
      </c>
      <c r="E15" s="74" t="s">
        <v>923</v>
      </c>
      <c r="F15" s="75" t="s">
        <v>491</v>
      </c>
      <c r="G15" s="76" t="s">
        <v>440</v>
      </c>
      <c r="H15" s="74" t="s">
        <v>924</v>
      </c>
      <c r="I15" s="96" t="s">
        <v>930</v>
      </c>
      <c r="J15" s="96" t="s">
        <v>931</v>
      </c>
      <c r="K15" s="102" t="s">
        <v>160</v>
      </c>
    </row>
    <row r="16" spans="1:11" ht="39.950000000000003" customHeight="1" x14ac:dyDescent="0.15">
      <c r="A16" s="20">
        <v>14</v>
      </c>
      <c r="B16" s="99" t="str">
        <f t="shared" si="0"/>
        <v>鹿屋市</v>
      </c>
      <c r="C16" s="100">
        <v>4610301188</v>
      </c>
      <c r="D16" s="101" t="s">
        <v>1263</v>
      </c>
      <c r="E16" s="74" t="s">
        <v>1262</v>
      </c>
      <c r="F16" s="75" t="s">
        <v>522</v>
      </c>
      <c r="G16" s="76" t="s">
        <v>440</v>
      </c>
      <c r="H16" s="74" t="s">
        <v>1527</v>
      </c>
      <c r="I16" s="96" t="s">
        <v>1264</v>
      </c>
      <c r="J16" s="96" t="s">
        <v>1265</v>
      </c>
      <c r="K16" s="102" t="s">
        <v>160</v>
      </c>
    </row>
    <row r="17" spans="1:11" ht="39.950000000000003" customHeight="1" x14ac:dyDescent="0.15">
      <c r="A17" s="20">
        <v>15</v>
      </c>
      <c r="B17" s="99" t="str">
        <f t="shared" si="0"/>
        <v>鹿屋市</v>
      </c>
      <c r="C17" s="100">
        <v>4610301204</v>
      </c>
      <c r="D17" s="101" t="s">
        <v>91</v>
      </c>
      <c r="E17" s="74" t="s">
        <v>1299</v>
      </c>
      <c r="F17" s="75" t="s">
        <v>1007</v>
      </c>
      <c r="G17" s="76" t="s">
        <v>440</v>
      </c>
      <c r="H17" s="74" t="s">
        <v>1300</v>
      </c>
      <c r="I17" s="96" t="s">
        <v>1301</v>
      </c>
      <c r="J17" s="96" t="s">
        <v>1302</v>
      </c>
      <c r="K17" s="102" t="s">
        <v>160</v>
      </c>
    </row>
    <row r="18" spans="1:11" ht="39.950000000000003" customHeight="1" x14ac:dyDescent="0.15">
      <c r="A18" s="20">
        <v>16</v>
      </c>
      <c r="B18" s="99" t="str">
        <f t="shared" si="0"/>
        <v>垂水市</v>
      </c>
      <c r="C18" s="100" t="s">
        <v>71</v>
      </c>
      <c r="D18" s="101" t="s">
        <v>98</v>
      </c>
      <c r="E18" s="74" t="s">
        <v>118</v>
      </c>
      <c r="F18" s="75" t="s">
        <v>520</v>
      </c>
      <c r="G18" s="76" t="s">
        <v>44</v>
      </c>
      <c r="H18" s="74" t="s">
        <v>136</v>
      </c>
      <c r="I18" s="96" t="s">
        <v>15</v>
      </c>
      <c r="J18" s="96" t="s">
        <v>16</v>
      </c>
      <c r="K18" s="102" t="s">
        <v>160</v>
      </c>
    </row>
    <row r="19" spans="1:11" ht="39.950000000000003" customHeight="1" x14ac:dyDescent="0.15">
      <c r="A19" s="20">
        <v>17</v>
      </c>
      <c r="B19" s="99" t="str">
        <f t="shared" si="0"/>
        <v>曽於市</v>
      </c>
      <c r="C19" s="100" t="s">
        <v>72</v>
      </c>
      <c r="D19" s="101" t="s">
        <v>99</v>
      </c>
      <c r="E19" s="74" t="s">
        <v>119</v>
      </c>
      <c r="F19" s="75" t="s">
        <v>500</v>
      </c>
      <c r="G19" s="76" t="s">
        <v>45</v>
      </c>
      <c r="H19" s="74" t="s">
        <v>137</v>
      </c>
      <c r="I19" s="96" t="s">
        <v>20</v>
      </c>
      <c r="J19" s="96" t="s">
        <v>21</v>
      </c>
      <c r="K19" s="102" t="s">
        <v>160</v>
      </c>
    </row>
    <row r="20" spans="1:11" ht="39.950000000000003" customHeight="1" x14ac:dyDescent="0.15">
      <c r="A20" s="20">
        <v>18</v>
      </c>
      <c r="B20" s="99" t="str">
        <f t="shared" si="0"/>
        <v>曽於市</v>
      </c>
      <c r="C20" s="100" t="s">
        <v>73</v>
      </c>
      <c r="D20" s="101" t="s">
        <v>100</v>
      </c>
      <c r="E20" s="74" t="s">
        <v>1873</v>
      </c>
      <c r="F20" s="75" t="s">
        <v>501</v>
      </c>
      <c r="G20" s="76" t="s">
        <v>45</v>
      </c>
      <c r="H20" s="74" t="s">
        <v>138</v>
      </c>
      <c r="I20" s="96" t="s">
        <v>17</v>
      </c>
      <c r="J20" s="96" t="s">
        <v>18</v>
      </c>
      <c r="K20" s="102" t="s">
        <v>160</v>
      </c>
    </row>
    <row r="21" spans="1:11" ht="39.950000000000003" customHeight="1" x14ac:dyDescent="0.15">
      <c r="A21" s="20">
        <v>19</v>
      </c>
      <c r="B21" s="99" t="str">
        <f t="shared" si="0"/>
        <v>曽於市</v>
      </c>
      <c r="C21" s="100" t="s">
        <v>74</v>
      </c>
      <c r="D21" s="101" t="s">
        <v>99</v>
      </c>
      <c r="E21" s="74" t="s">
        <v>19</v>
      </c>
      <c r="F21" s="75" t="s">
        <v>502</v>
      </c>
      <c r="G21" s="76" t="s">
        <v>45</v>
      </c>
      <c r="H21" s="74" t="s">
        <v>139</v>
      </c>
      <c r="I21" s="96" t="s">
        <v>526</v>
      </c>
      <c r="J21" s="96" t="s">
        <v>527</v>
      </c>
      <c r="K21" s="102" t="s">
        <v>160</v>
      </c>
    </row>
    <row r="22" spans="1:11" ht="39.950000000000003" customHeight="1" x14ac:dyDescent="0.15">
      <c r="A22" s="20">
        <v>20</v>
      </c>
      <c r="B22" s="99" t="str">
        <f t="shared" si="0"/>
        <v>曽於市</v>
      </c>
      <c r="C22" s="100" t="s">
        <v>75</v>
      </c>
      <c r="D22" s="101" t="s">
        <v>101</v>
      </c>
      <c r="E22" s="74" t="s">
        <v>101</v>
      </c>
      <c r="F22" s="75" t="s">
        <v>503</v>
      </c>
      <c r="G22" s="76" t="s">
        <v>45</v>
      </c>
      <c r="H22" s="74" t="s">
        <v>140</v>
      </c>
      <c r="I22" s="96" t="s">
        <v>153</v>
      </c>
      <c r="J22" s="96" t="s">
        <v>528</v>
      </c>
      <c r="K22" s="102" t="s">
        <v>160</v>
      </c>
    </row>
    <row r="23" spans="1:11" ht="39.950000000000003" customHeight="1" x14ac:dyDescent="0.15">
      <c r="A23" s="20">
        <v>21</v>
      </c>
      <c r="B23" s="99" t="str">
        <f t="shared" si="0"/>
        <v>曽於市</v>
      </c>
      <c r="C23" s="100" t="s">
        <v>76</v>
      </c>
      <c r="D23" s="101" t="s">
        <v>102</v>
      </c>
      <c r="E23" s="74" t="s">
        <v>22</v>
      </c>
      <c r="F23" s="75" t="s">
        <v>504</v>
      </c>
      <c r="G23" s="76" t="s">
        <v>45</v>
      </c>
      <c r="H23" s="74" t="s">
        <v>141</v>
      </c>
      <c r="I23" s="96" t="s">
        <v>529</v>
      </c>
      <c r="J23" s="96" t="s">
        <v>530</v>
      </c>
      <c r="K23" s="102" t="s">
        <v>160</v>
      </c>
    </row>
    <row r="24" spans="1:11" ht="39.950000000000003" customHeight="1" x14ac:dyDescent="0.15">
      <c r="A24" s="20">
        <v>22</v>
      </c>
      <c r="B24" s="99" t="str">
        <f t="shared" si="0"/>
        <v>志布志市</v>
      </c>
      <c r="C24" s="100" t="s">
        <v>77</v>
      </c>
      <c r="D24" s="101" t="s">
        <v>103</v>
      </c>
      <c r="E24" s="74" t="s">
        <v>120</v>
      </c>
      <c r="F24" s="75" t="s">
        <v>506</v>
      </c>
      <c r="G24" s="76" t="s">
        <v>46</v>
      </c>
      <c r="H24" s="74" t="s">
        <v>142</v>
      </c>
      <c r="I24" s="96" t="s">
        <v>29</v>
      </c>
      <c r="J24" s="96" t="s">
        <v>30</v>
      </c>
      <c r="K24" s="102" t="s">
        <v>160</v>
      </c>
    </row>
    <row r="25" spans="1:11" ht="39.950000000000003" customHeight="1" x14ac:dyDescent="0.15">
      <c r="A25" s="20">
        <v>23</v>
      </c>
      <c r="B25" s="99" t="str">
        <f t="shared" si="0"/>
        <v>志布志市</v>
      </c>
      <c r="C25" s="100" t="s">
        <v>78</v>
      </c>
      <c r="D25" s="101" t="s">
        <v>104</v>
      </c>
      <c r="E25" s="74" t="s">
        <v>531</v>
      </c>
      <c r="F25" s="75" t="s">
        <v>1091</v>
      </c>
      <c r="G25" s="76" t="s">
        <v>46</v>
      </c>
      <c r="H25" s="74" t="s">
        <v>1311</v>
      </c>
      <c r="I25" s="96" t="s">
        <v>947</v>
      </c>
      <c r="J25" s="96" t="s">
        <v>948</v>
      </c>
      <c r="K25" s="102" t="s">
        <v>160</v>
      </c>
    </row>
    <row r="26" spans="1:11" ht="39.950000000000003" customHeight="1" x14ac:dyDescent="0.15">
      <c r="A26" s="20">
        <v>24</v>
      </c>
      <c r="B26" s="99" t="str">
        <f t="shared" si="0"/>
        <v>志布志市</v>
      </c>
      <c r="C26" s="100" t="s">
        <v>79</v>
      </c>
      <c r="D26" s="101" t="s">
        <v>105</v>
      </c>
      <c r="E26" s="74" t="s">
        <v>419</v>
      </c>
      <c r="F26" s="75" t="s">
        <v>507</v>
      </c>
      <c r="G26" s="76" t="s">
        <v>46</v>
      </c>
      <c r="H26" s="74" t="s">
        <v>532</v>
      </c>
      <c r="I26" s="96" t="s">
        <v>27</v>
      </c>
      <c r="J26" s="96" t="s">
        <v>28</v>
      </c>
      <c r="K26" s="102" t="s">
        <v>160</v>
      </c>
    </row>
    <row r="27" spans="1:11" ht="39.950000000000003" customHeight="1" x14ac:dyDescent="0.15">
      <c r="A27" s="20">
        <v>25</v>
      </c>
      <c r="B27" s="99" t="str">
        <f t="shared" si="0"/>
        <v>大崎町</v>
      </c>
      <c r="C27" s="100" t="s">
        <v>80</v>
      </c>
      <c r="D27" s="101" t="s">
        <v>106</v>
      </c>
      <c r="E27" s="74" t="s">
        <v>33</v>
      </c>
      <c r="F27" s="75" t="s">
        <v>508</v>
      </c>
      <c r="G27" s="76" t="s">
        <v>47</v>
      </c>
      <c r="H27" s="74" t="s">
        <v>144</v>
      </c>
      <c r="I27" s="96" t="s">
        <v>420</v>
      </c>
      <c r="J27" s="96" t="s">
        <v>421</v>
      </c>
      <c r="K27" s="102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4" t="s">
        <v>1132</v>
      </c>
      <c r="F28" s="15" t="s">
        <v>509</v>
      </c>
      <c r="G28" s="16" t="s">
        <v>47</v>
      </c>
      <c r="H28" s="1" t="s">
        <v>145</v>
      </c>
      <c r="I28" s="17" t="s">
        <v>31</v>
      </c>
      <c r="J28" s="17" t="s">
        <v>32</v>
      </c>
      <c r="K28" s="241" t="s">
        <v>1514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1298</v>
      </c>
      <c r="G29" s="16" t="s">
        <v>49</v>
      </c>
      <c r="H29" s="74" t="s">
        <v>852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496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798</v>
      </c>
      <c r="E31" s="1" t="s">
        <v>799</v>
      </c>
      <c r="F31" s="15" t="s">
        <v>800</v>
      </c>
      <c r="G31" s="16" t="s">
        <v>797</v>
      </c>
      <c r="H31" s="1" t="s">
        <v>801</v>
      </c>
      <c r="I31" s="17" t="s">
        <v>802</v>
      </c>
      <c r="J31" s="17" t="s">
        <v>803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497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5" t="s">
        <v>510</v>
      </c>
      <c r="G33" s="76" t="s">
        <v>51</v>
      </c>
      <c r="H33" s="74" t="s">
        <v>946</v>
      </c>
      <c r="I33" s="96" t="s">
        <v>1133</v>
      </c>
      <c r="J33" s="96" t="s">
        <v>1134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498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33</v>
      </c>
      <c r="B35" s="246" t="str">
        <f t="shared" si="0"/>
        <v>肝付町</v>
      </c>
      <c r="C35" s="154">
        <v>4613015322</v>
      </c>
      <c r="D35" s="155" t="s">
        <v>1286</v>
      </c>
      <c r="E35" s="156" t="s">
        <v>1287</v>
      </c>
      <c r="F35" s="157" t="s">
        <v>1284</v>
      </c>
      <c r="G35" s="158" t="s">
        <v>51</v>
      </c>
      <c r="H35" s="156" t="s">
        <v>1285</v>
      </c>
      <c r="I35" s="159" t="s">
        <v>1288</v>
      </c>
      <c r="J35" s="159" t="s">
        <v>1289</v>
      </c>
      <c r="K35" s="174" t="s">
        <v>160</v>
      </c>
    </row>
    <row r="36" spans="1:11" x14ac:dyDescent="0.15">
      <c r="B36" s="24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workbookViewId="0">
      <selection activeCell="L8" sqref="L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1202</v>
      </c>
      <c r="B1" s="365"/>
      <c r="C1" s="365"/>
      <c r="D1" s="365"/>
      <c r="K1" s="206" t="s">
        <v>2128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v>1</v>
      </c>
      <c r="B3" s="195" t="str">
        <f t="shared" ref="B3:B9" si="0">G3</f>
        <v>鹿屋市</v>
      </c>
      <c r="C3" s="196">
        <v>4610301436</v>
      </c>
      <c r="D3" s="197" t="s">
        <v>1711</v>
      </c>
      <c r="E3" s="198" t="s">
        <v>1727</v>
      </c>
      <c r="F3" s="67" t="s">
        <v>444</v>
      </c>
      <c r="G3" s="68" t="s">
        <v>440</v>
      </c>
      <c r="H3" s="198" t="s">
        <v>1119</v>
      </c>
      <c r="I3" s="69" t="s">
        <v>445</v>
      </c>
      <c r="J3" s="69" t="s">
        <v>446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780</v>
      </c>
      <c r="G4" s="16" t="s">
        <v>43</v>
      </c>
      <c r="H4" s="1" t="s">
        <v>134</v>
      </c>
      <c r="I4" s="17" t="s">
        <v>1135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99" t="str">
        <f t="shared" si="0"/>
        <v>鹿屋市</v>
      </c>
      <c r="C5" s="196">
        <v>4610301188</v>
      </c>
      <c r="D5" s="197" t="s">
        <v>1654</v>
      </c>
      <c r="E5" s="198" t="s">
        <v>1655</v>
      </c>
      <c r="F5" s="67" t="s">
        <v>1014</v>
      </c>
      <c r="G5" s="68" t="s">
        <v>440</v>
      </c>
      <c r="H5" s="74" t="s">
        <v>1653</v>
      </c>
      <c r="I5" s="69" t="s">
        <v>1264</v>
      </c>
      <c r="J5" s="69" t="s">
        <v>1265</v>
      </c>
      <c r="K5" s="255" t="s">
        <v>443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447</v>
      </c>
      <c r="E6" s="7" t="s">
        <v>448</v>
      </c>
      <c r="F6" s="8" t="s">
        <v>556</v>
      </c>
      <c r="G6" s="9" t="s">
        <v>414</v>
      </c>
      <c r="H6" s="1" t="s">
        <v>449</v>
      </c>
      <c r="I6" s="10" t="s">
        <v>557</v>
      </c>
      <c r="J6" s="10" t="s">
        <v>558</v>
      </c>
      <c r="K6" s="11" t="s">
        <v>443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798</v>
      </c>
      <c r="E7" s="1" t="s">
        <v>799</v>
      </c>
      <c r="F7" s="15" t="s">
        <v>800</v>
      </c>
      <c r="G7" s="16" t="s">
        <v>797</v>
      </c>
      <c r="H7" s="1" t="s">
        <v>801</v>
      </c>
      <c r="I7" s="17" t="s">
        <v>802</v>
      </c>
      <c r="J7" s="17" t="s">
        <v>803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0" t="s">
        <v>88</v>
      </c>
      <c r="D8" s="101" t="s">
        <v>113</v>
      </c>
      <c r="E8" s="74" t="s">
        <v>124</v>
      </c>
      <c r="F8" s="75" t="s">
        <v>510</v>
      </c>
      <c r="G8" s="76" t="s">
        <v>51</v>
      </c>
      <c r="H8" s="74" t="s">
        <v>946</v>
      </c>
      <c r="I8" s="96" t="s">
        <v>1133</v>
      </c>
      <c r="J8" s="96" t="s">
        <v>1134</v>
      </c>
      <c r="K8" s="98" t="s">
        <v>160</v>
      </c>
    </row>
    <row r="9" spans="1:11" ht="39.950000000000003" customHeight="1" thickBot="1" x14ac:dyDescent="0.2">
      <c r="A9" s="20">
        <v>7</v>
      </c>
      <c r="B9" s="108" t="str">
        <f t="shared" si="0"/>
        <v>肝付町</v>
      </c>
      <c r="C9" s="136" t="s">
        <v>89</v>
      </c>
      <c r="D9" s="137" t="s">
        <v>113</v>
      </c>
      <c r="E9" s="138" t="s">
        <v>935</v>
      </c>
      <c r="F9" s="139" t="s">
        <v>498</v>
      </c>
      <c r="G9" s="140" t="s">
        <v>51</v>
      </c>
      <c r="H9" s="138" t="s">
        <v>150</v>
      </c>
      <c r="I9" s="141" t="s">
        <v>38</v>
      </c>
      <c r="J9" s="141" t="s">
        <v>39</v>
      </c>
      <c r="K9" s="337" t="s">
        <v>2147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1203</v>
      </c>
      <c r="B1" s="365"/>
      <c r="C1" s="365"/>
      <c r="D1" s="365"/>
      <c r="K1" s="206" t="s">
        <v>2128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1136</v>
      </c>
      <c r="G3" s="9" t="s">
        <v>43</v>
      </c>
      <c r="H3" s="7" t="s">
        <v>434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5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1137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1" t="str">
        <f>G5</f>
        <v>志布志市</v>
      </c>
      <c r="C5" s="146" t="s">
        <v>78</v>
      </c>
      <c r="D5" s="145" t="s">
        <v>104</v>
      </c>
      <c r="E5" s="110" t="s">
        <v>121</v>
      </c>
      <c r="F5" s="111" t="s">
        <v>1138</v>
      </c>
      <c r="G5" s="146" t="s">
        <v>46</v>
      </c>
      <c r="H5" s="110" t="s">
        <v>143</v>
      </c>
      <c r="I5" s="112" t="s">
        <v>25</v>
      </c>
      <c r="J5" s="112" t="s">
        <v>26</v>
      </c>
      <c r="K5" s="142" t="s">
        <v>160</v>
      </c>
    </row>
    <row r="6" spans="1:11" x14ac:dyDescent="0.15">
      <c r="B6" s="24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5" t="s">
        <v>1204</v>
      </c>
      <c r="B1" s="365"/>
      <c r="C1" s="365"/>
      <c r="D1" s="365"/>
      <c r="E1" s="19"/>
      <c r="F1" s="2"/>
      <c r="G1" s="21"/>
      <c r="H1" s="19"/>
      <c r="I1" s="20"/>
      <c r="J1" s="20"/>
      <c r="K1" s="206" t="s">
        <v>2128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66" t="s">
        <v>422</v>
      </c>
      <c r="H2" s="367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8" t="s">
        <v>415</v>
      </c>
      <c r="F5" s="369"/>
      <c r="G5" s="369"/>
      <c r="H5" s="37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65" t="s">
        <v>1205</v>
      </c>
      <c r="B1" s="365"/>
      <c r="C1" s="365"/>
      <c r="D1" s="365"/>
      <c r="K1" s="206" t="s">
        <v>2128</v>
      </c>
      <c r="L1" s="206"/>
    </row>
    <row r="2" spans="1:13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3" ht="39.950000000000003" customHeight="1" thickTop="1" x14ac:dyDescent="0.15">
      <c r="A3" s="20">
        <v>1</v>
      </c>
      <c r="B3" s="195" t="str">
        <f>G3</f>
        <v>鹿屋市</v>
      </c>
      <c r="C3" s="196">
        <v>4610301436</v>
      </c>
      <c r="D3" s="197" t="s">
        <v>1710</v>
      </c>
      <c r="E3" s="198" t="s">
        <v>1729</v>
      </c>
      <c r="F3" s="67" t="s">
        <v>489</v>
      </c>
      <c r="G3" s="68" t="s">
        <v>43</v>
      </c>
      <c r="H3" s="198" t="s">
        <v>211</v>
      </c>
      <c r="I3" s="69" t="s">
        <v>4</v>
      </c>
      <c r="J3" s="69" t="s">
        <v>5</v>
      </c>
      <c r="K3" s="95">
        <v>20</v>
      </c>
      <c r="L3" s="18" t="s">
        <v>160</v>
      </c>
    </row>
    <row r="4" spans="1:13" ht="39.950000000000003" customHeight="1" x14ac:dyDescent="0.15">
      <c r="A4" s="20">
        <v>2</v>
      </c>
      <c r="B4" s="99" t="str">
        <f>G4</f>
        <v>鹿屋市</v>
      </c>
      <c r="C4" s="100" t="s">
        <v>162</v>
      </c>
      <c r="D4" s="101" t="s">
        <v>95</v>
      </c>
      <c r="E4" s="74" t="s">
        <v>1338</v>
      </c>
      <c r="F4" s="75" t="s">
        <v>493</v>
      </c>
      <c r="G4" s="76" t="s">
        <v>43</v>
      </c>
      <c r="H4" s="74" t="s">
        <v>135</v>
      </c>
      <c r="I4" s="96" t="s">
        <v>233</v>
      </c>
      <c r="J4" s="96" t="s">
        <v>234</v>
      </c>
      <c r="K4" s="63">
        <v>40</v>
      </c>
      <c r="L4" s="18" t="s">
        <v>160</v>
      </c>
    </row>
    <row r="5" spans="1:13" ht="39.950000000000003" customHeight="1" x14ac:dyDescent="0.15">
      <c r="A5" s="20">
        <v>3</v>
      </c>
      <c r="B5" s="99" t="str">
        <f t="shared" ref="B5:B48" si="0">G5</f>
        <v>鹿屋市</v>
      </c>
      <c r="C5" s="100" t="s">
        <v>163</v>
      </c>
      <c r="D5" s="101" t="s">
        <v>183</v>
      </c>
      <c r="E5" s="74" t="s">
        <v>1339</v>
      </c>
      <c r="F5" s="75" t="s">
        <v>1139</v>
      </c>
      <c r="G5" s="76" t="s">
        <v>43</v>
      </c>
      <c r="H5" s="74" t="s">
        <v>214</v>
      </c>
      <c r="I5" s="96" t="s">
        <v>235</v>
      </c>
      <c r="J5" s="96" t="s">
        <v>236</v>
      </c>
      <c r="K5" s="63">
        <v>54</v>
      </c>
      <c r="L5" s="18" t="s">
        <v>160</v>
      </c>
    </row>
    <row r="6" spans="1:13" ht="39.950000000000003" customHeight="1" x14ac:dyDescent="0.15">
      <c r="A6" s="20">
        <v>4</v>
      </c>
      <c r="B6" s="99" t="str">
        <f t="shared" si="0"/>
        <v>鹿屋市</v>
      </c>
      <c r="C6" s="100" t="s">
        <v>164</v>
      </c>
      <c r="D6" s="101" t="s">
        <v>95</v>
      </c>
      <c r="E6" s="74" t="s">
        <v>1340</v>
      </c>
      <c r="F6" s="75" t="s">
        <v>1140</v>
      </c>
      <c r="G6" s="76" t="s">
        <v>43</v>
      </c>
      <c r="H6" s="74" t="s">
        <v>215</v>
      </c>
      <c r="I6" s="96" t="s">
        <v>237</v>
      </c>
      <c r="J6" s="96" t="s">
        <v>237</v>
      </c>
      <c r="K6" s="63">
        <v>55</v>
      </c>
      <c r="L6" s="18" t="s">
        <v>160</v>
      </c>
    </row>
    <row r="7" spans="1:13" ht="39.950000000000003" customHeight="1" x14ac:dyDescent="0.15">
      <c r="A7" s="20">
        <v>5</v>
      </c>
      <c r="B7" s="99" t="str">
        <f t="shared" si="0"/>
        <v>鹿屋市</v>
      </c>
      <c r="C7" s="100" t="s">
        <v>165</v>
      </c>
      <c r="D7" s="101" t="s">
        <v>184</v>
      </c>
      <c r="E7" s="74" t="s">
        <v>1341</v>
      </c>
      <c r="F7" s="75" t="s">
        <v>495</v>
      </c>
      <c r="G7" s="76" t="s">
        <v>43</v>
      </c>
      <c r="H7" s="74" t="s">
        <v>216</v>
      </c>
      <c r="I7" s="96" t="s">
        <v>238</v>
      </c>
      <c r="J7" s="96" t="s">
        <v>239</v>
      </c>
      <c r="K7" s="63">
        <v>44</v>
      </c>
      <c r="L7" s="18" t="s">
        <v>160</v>
      </c>
    </row>
    <row r="8" spans="1:13" ht="39.950000000000003" customHeight="1" x14ac:dyDescent="0.15">
      <c r="A8" s="20">
        <v>6</v>
      </c>
      <c r="B8" s="99" t="str">
        <f t="shared" si="0"/>
        <v>鹿屋市</v>
      </c>
      <c r="C8" s="100" t="s">
        <v>166</v>
      </c>
      <c r="D8" s="101" t="s">
        <v>95</v>
      </c>
      <c r="E8" s="74" t="s">
        <v>198</v>
      </c>
      <c r="F8" s="75" t="s">
        <v>1141</v>
      </c>
      <c r="G8" s="76" t="s">
        <v>43</v>
      </c>
      <c r="H8" s="74" t="s">
        <v>212</v>
      </c>
      <c r="I8" s="96" t="s">
        <v>231</v>
      </c>
      <c r="J8" s="96" t="s">
        <v>232</v>
      </c>
      <c r="K8" s="63">
        <v>30</v>
      </c>
      <c r="L8" s="18" t="s">
        <v>160</v>
      </c>
    </row>
    <row r="9" spans="1:13" ht="39.950000000000003" customHeight="1" x14ac:dyDescent="0.15">
      <c r="A9" s="20">
        <v>7</v>
      </c>
      <c r="B9" s="99" t="str">
        <f t="shared" si="0"/>
        <v>鹿屋市</v>
      </c>
      <c r="C9" s="100" t="s">
        <v>69</v>
      </c>
      <c r="D9" s="101" t="s">
        <v>95</v>
      </c>
      <c r="E9" s="74" t="s">
        <v>1342</v>
      </c>
      <c r="F9" s="75" t="s">
        <v>493</v>
      </c>
      <c r="G9" s="76" t="s">
        <v>43</v>
      </c>
      <c r="H9" s="74" t="s">
        <v>135</v>
      </c>
      <c r="I9" s="96" t="s">
        <v>151</v>
      </c>
      <c r="J9" s="96" t="s">
        <v>152</v>
      </c>
      <c r="K9" s="63">
        <v>35</v>
      </c>
      <c r="L9" s="18" t="s">
        <v>160</v>
      </c>
    </row>
    <row r="10" spans="1:13" ht="39.950000000000003" customHeight="1" x14ac:dyDescent="0.15">
      <c r="A10" s="20">
        <v>8</v>
      </c>
      <c r="B10" s="99" t="str">
        <f t="shared" si="0"/>
        <v>鹿屋市</v>
      </c>
      <c r="C10" s="100">
        <v>4610300859</v>
      </c>
      <c r="D10" s="101" t="s">
        <v>804</v>
      </c>
      <c r="E10" s="74" t="s">
        <v>805</v>
      </c>
      <c r="F10" s="75" t="s">
        <v>1142</v>
      </c>
      <c r="G10" s="76" t="s">
        <v>43</v>
      </c>
      <c r="H10" s="74" t="s">
        <v>806</v>
      </c>
      <c r="I10" s="96" t="s">
        <v>807</v>
      </c>
      <c r="J10" s="96" t="s">
        <v>808</v>
      </c>
      <c r="K10" s="63">
        <v>20</v>
      </c>
      <c r="L10" s="18" t="s">
        <v>160</v>
      </c>
    </row>
    <row r="11" spans="1:13" ht="39.950000000000003" customHeight="1" x14ac:dyDescent="0.15">
      <c r="A11" s="20">
        <v>9</v>
      </c>
      <c r="B11" s="99" t="str">
        <f t="shared" si="0"/>
        <v>鹿屋市</v>
      </c>
      <c r="C11" s="100">
        <v>4610300867</v>
      </c>
      <c r="D11" s="101" t="s">
        <v>809</v>
      </c>
      <c r="E11" s="74" t="s">
        <v>810</v>
      </c>
      <c r="F11" s="75" t="s">
        <v>1108</v>
      </c>
      <c r="G11" s="76" t="s">
        <v>43</v>
      </c>
      <c r="H11" s="74" t="s">
        <v>1682</v>
      </c>
      <c r="I11" s="96" t="s">
        <v>811</v>
      </c>
      <c r="J11" s="96" t="s">
        <v>812</v>
      </c>
      <c r="K11" s="63">
        <v>20</v>
      </c>
      <c r="L11" s="18" t="s">
        <v>160</v>
      </c>
    </row>
    <row r="12" spans="1:13" ht="39.950000000000003" customHeight="1" x14ac:dyDescent="0.15">
      <c r="A12" s="20">
        <v>10</v>
      </c>
      <c r="B12" s="99" t="str">
        <f t="shared" si="0"/>
        <v>鹿屋市</v>
      </c>
      <c r="C12" s="100">
        <v>4610300529</v>
      </c>
      <c r="D12" s="101" t="s">
        <v>356</v>
      </c>
      <c r="E12" s="74" t="s">
        <v>826</v>
      </c>
      <c r="F12" s="75" t="s">
        <v>1143</v>
      </c>
      <c r="G12" s="76" t="s">
        <v>43</v>
      </c>
      <c r="H12" s="74" t="s">
        <v>1456</v>
      </c>
      <c r="I12" s="96" t="s">
        <v>379</v>
      </c>
      <c r="J12" s="96" t="s">
        <v>379</v>
      </c>
      <c r="K12" s="63">
        <v>9</v>
      </c>
      <c r="L12" s="18" t="s">
        <v>160</v>
      </c>
    </row>
    <row r="13" spans="1:13" ht="39.950000000000003" customHeight="1" x14ac:dyDescent="0.15">
      <c r="A13" s="20">
        <v>11</v>
      </c>
      <c r="B13" s="99" t="str">
        <f t="shared" si="0"/>
        <v>鹿屋市</v>
      </c>
      <c r="C13" s="100">
        <v>4610300974</v>
      </c>
      <c r="D13" s="101" t="s">
        <v>907</v>
      </c>
      <c r="E13" s="74" t="s">
        <v>908</v>
      </c>
      <c r="F13" s="75" t="s">
        <v>1144</v>
      </c>
      <c r="G13" s="76" t="s">
        <v>440</v>
      </c>
      <c r="H13" s="74" t="s">
        <v>909</v>
      </c>
      <c r="I13" s="96" t="s">
        <v>910</v>
      </c>
      <c r="J13" s="96" t="s">
        <v>911</v>
      </c>
      <c r="K13" s="63">
        <v>20</v>
      </c>
      <c r="L13" s="18" t="s">
        <v>160</v>
      </c>
    </row>
    <row r="14" spans="1:13" ht="39.950000000000003" customHeight="1" x14ac:dyDescent="0.15">
      <c r="A14" s="20">
        <v>12</v>
      </c>
      <c r="B14" s="99" t="str">
        <f t="shared" si="0"/>
        <v>鹿屋市</v>
      </c>
      <c r="C14" s="100" t="s">
        <v>182</v>
      </c>
      <c r="D14" s="101" t="s">
        <v>112</v>
      </c>
      <c r="E14" s="74" t="s">
        <v>995</v>
      </c>
      <c r="F14" s="75" t="s">
        <v>1145</v>
      </c>
      <c r="G14" s="76" t="s">
        <v>440</v>
      </c>
      <c r="H14" s="74" t="s">
        <v>960</v>
      </c>
      <c r="I14" s="96" t="s">
        <v>961</v>
      </c>
      <c r="J14" s="96" t="s">
        <v>962</v>
      </c>
      <c r="K14" s="63">
        <v>55</v>
      </c>
      <c r="L14" s="102" t="s">
        <v>160</v>
      </c>
      <c r="M14" s="19"/>
    </row>
    <row r="15" spans="1:13" ht="39.950000000000003" customHeight="1" x14ac:dyDescent="0.15">
      <c r="A15" s="20">
        <v>13</v>
      </c>
      <c r="B15" s="99" t="str">
        <f t="shared" si="0"/>
        <v>鹿屋市</v>
      </c>
      <c r="C15" s="100">
        <v>4610301071</v>
      </c>
      <c r="D15" s="101" t="s">
        <v>987</v>
      </c>
      <c r="E15" s="101" t="s">
        <v>988</v>
      </c>
      <c r="F15" s="75" t="s">
        <v>519</v>
      </c>
      <c r="G15" s="76" t="s">
        <v>440</v>
      </c>
      <c r="H15" s="74" t="s">
        <v>989</v>
      </c>
      <c r="I15" s="96" t="s">
        <v>990</v>
      </c>
      <c r="J15" s="96" t="s">
        <v>991</v>
      </c>
      <c r="K15" s="65">
        <v>10</v>
      </c>
      <c r="L15" s="233" t="s">
        <v>1656</v>
      </c>
    </row>
    <row r="16" spans="1:13" ht="39.950000000000003" customHeight="1" x14ac:dyDescent="0.15">
      <c r="A16" s="20">
        <v>14</v>
      </c>
      <c r="B16" s="99" t="str">
        <f t="shared" si="0"/>
        <v>鹿屋市</v>
      </c>
      <c r="C16" s="100">
        <v>4610301162</v>
      </c>
      <c r="D16" s="101" t="s">
        <v>830</v>
      </c>
      <c r="E16" s="101" t="s">
        <v>1242</v>
      </c>
      <c r="F16" s="75" t="s">
        <v>489</v>
      </c>
      <c r="G16" s="76" t="s">
        <v>384</v>
      </c>
      <c r="H16" s="74" t="s">
        <v>1322</v>
      </c>
      <c r="I16" s="96" t="s">
        <v>1243</v>
      </c>
      <c r="J16" s="96" t="s">
        <v>1243</v>
      </c>
      <c r="K16" s="65">
        <v>5</v>
      </c>
      <c r="L16" s="102" t="s">
        <v>160</v>
      </c>
    </row>
    <row r="17" spans="1:12" ht="39.950000000000003" customHeight="1" x14ac:dyDescent="0.15">
      <c r="A17" s="20">
        <v>15</v>
      </c>
      <c r="B17" s="99" t="str">
        <f t="shared" si="0"/>
        <v>鹿屋市</v>
      </c>
      <c r="C17" s="100">
        <v>4610301196</v>
      </c>
      <c r="D17" s="101" t="s">
        <v>386</v>
      </c>
      <c r="E17" s="101" t="s">
        <v>1238</v>
      </c>
      <c r="F17" s="75" t="s">
        <v>1144</v>
      </c>
      <c r="G17" s="76" t="s">
        <v>384</v>
      </c>
      <c r="H17" s="74" t="s">
        <v>1237</v>
      </c>
      <c r="I17" s="96" t="s">
        <v>393</v>
      </c>
      <c r="J17" s="96" t="s">
        <v>394</v>
      </c>
      <c r="K17" s="65">
        <v>6</v>
      </c>
      <c r="L17" s="102" t="s">
        <v>160</v>
      </c>
    </row>
    <row r="18" spans="1:12" ht="39.950000000000003" customHeight="1" x14ac:dyDescent="0.15">
      <c r="A18" s="20">
        <v>16</v>
      </c>
      <c r="B18" s="99" t="str">
        <f t="shared" si="0"/>
        <v>鹿屋市</v>
      </c>
      <c r="C18" s="100">
        <v>4610300941</v>
      </c>
      <c r="D18" s="101" t="s">
        <v>867</v>
      </c>
      <c r="E18" s="74" t="s">
        <v>868</v>
      </c>
      <c r="F18" s="75" t="s">
        <v>1018</v>
      </c>
      <c r="G18" s="76" t="s">
        <v>440</v>
      </c>
      <c r="H18" s="74" t="s">
        <v>869</v>
      </c>
      <c r="I18" s="96" t="s">
        <v>870</v>
      </c>
      <c r="J18" s="96" t="s">
        <v>871</v>
      </c>
      <c r="K18" s="65">
        <v>6</v>
      </c>
      <c r="L18" s="102" t="s">
        <v>160</v>
      </c>
    </row>
    <row r="19" spans="1:12" s="167" customFormat="1" ht="39.950000000000003" customHeight="1" x14ac:dyDescent="0.15">
      <c r="A19" s="20">
        <v>17</v>
      </c>
      <c r="B19" s="99" t="str">
        <f t="shared" si="0"/>
        <v>鹿屋市</v>
      </c>
      <c r="C19" s="100">
        <v>4610301295</v>
      </c>
      <c r="D19" s="101" t="s">
        <v>867</v>
      </c>
      <c r="E19" s="74" t="s">
        <v>1442</v>
      </c>
      <c r="F19" s="75" t="s">
        <v>1443</v>
      </c>
      <c r="G19" s="76" t="s">
        <v>440</v>
      </c>
      <c r="H19" s="74" t="s">
        <v>1458</v>
      </c>
      <c r="I19" s="96" t="s">
        <v>1444</v>
      </c>
      <c r="J19" s="96" t="s">
        <v>1445</v>
      </c>
      <c r="K19" s="65">
        <v>20</v>
      </c>
      <c r="L19" s="102" t="s">
        <v>160</v>
      </c>
    </row>
    <row r="20" spans="1:12" s="167" customFormat="1" ht="39.950000000000003" customHeight="1" x14ac:dyDescent="0.15">
      <c r="A20" s="20">
        <v>18</v>
      </c>
      <c r="B20" s="99" t="str">
        <f t="shared" si="0"/>
        <v>鹿屋市</v>
      </c>
      <c r="C20" s="100" t="s">
        <v>328</v>
      </c>
      <c r="D20" s="101" t="s">
        <v>329</v>
      </c>
      <c r="E20" s="62" t="s">
        <v>782</v>
      </c>
      <c r="F20" s="75" t="s">
        <v>1112</v>
      </c>
      <c r="G20" s="76" t="s">
        <v>43</v>
      </c>
      <c r="H20" s="74" t="s">
        <v>1174</v>
      </c>
      <c r="I20" s="96" t="s">
        <v>341</v>
      </c>
      <c r="J20" s="96" t="s">
        <v>342</v>
      </c>
      <c r="K20" s="65">
        <v>6</v>
      </c>
      <c r="L20" s="102" t="s">
        <v>160</v>
      </c>
    </row>
    <row r="21" spans="1:12" s="167" customFormat="1" ht="39.950000000000003" customHeight="1" x14ac:dyDescent="0.15">
      <c r="A21" s="20">
        <v>19</v>
      </c>
      <c r="B21" s="99" t="str">
        <f t="shared" si="0"/>
        <v>鹿屋市</v>
      </c>
      <c r="C21" s="100">
        <v>4610301386</v>
      </c>
      <c r="D21" s="101" t="s">
        <v>1611</v>
      </c>
      <c r="E21" s="62" t="s">
        <v>1612</v>
      </c>
      <c r="F21" s="75" t="s">
        <v>1111</v>
      </c>
      <c r="G21" s="76" t="s">
        <v>440</v>
      </c>
      <c r="H21" s="74" t="s">
        <v>1613</v>
      </c>
      <c r="I21" s="96" t="s">
        <v>1614</v>
      </c>
      <c r="J21" s="96" t="s">
        <v>1615</v>
      </c>
      <c r="K21" s="65">
        <v>18</v>
      </c>
      <c r="L21" s="98" t="s">
        <v>443</v>
      </c>
    </row>
    <row r="22" spans="1:12" s="167" customFormat="1" ht="39.950000000000003" customHeight="1" x14ac:dyDescent="0.15">
      <c r="A22" s="20">
        <v>20</v>
      </c>
      <c r="B22" s="99" t="str">
        <f>G22</f>
        <v>鹿屋市</v>
      </c>
      <c r="C22" s="100">
        <v>4610301402</v>
      </c>
      <c r="D22" s="101" t="s">
        <v>1645</v>
      </c>
      <c r="E22" s="62" t="s">
        <v>1644</v>
      </c>
      <c r="F22" s="75" t="s">
        <v>1006</v>
      </c>
      <c r="G22" s="76" t="s">
        <v>440</v>
      </c>
      <c r="H22" s="74" t="s">
        <v>1641</v>
      </c>
      <c r="I22" s="96" t="s">
        <v>1643</v>
      </c>
      <c r="J22" s="96" t="s">
        <v>1642</v>
      </c>
      <c r="K22" s="65">
        <v>37</v>
      </c>
      <c r="L22" s="98" t="s">
        <v>443</v>
      </c>
    </row>
    <row r="23" spans="1:12" s="167" customFormat="1" ht="39.950000000000003" customHeight="1" x14ac:dyDescent="0.15">
      <c r="A23" s="20">
        <v>21</v>
      </c>
      <c r="B23" s="99" t="str">
        <f>G23</f>
        <v>鹿屋市</v>
      </c>
      <c r="C23" s="100">
        <v>4610301451</v>
      </c>
      <c r="D23" s="101" t="s">
        <v>1713</v>
      </c>
      <c r="E23" s="62" t="s">
        <v>1714</v>
      </c>
      <c r="F23" s="75" t="s">
        <v>1718</v>
      </c>
      <c r="G23" s="76" t="s">
        <v>1715</v>
      </c>
      <c r="H23" s="74" t="s">
        <v>1716</v>
      </c>
      <c r="I23" s="96" t="s">
        <v>1717</v>
      </c>
      <c r="J23" s="96"/>
      <c r="K23" s="65">
        <v>20</v>
      </c>
      <c r="L23" s="18" t="s">
        <v>160</v>
      </c>
    </row>
    <row r="24" spans="1:12" s="167" customFormat="1" ht="39.950000000000003" customHeight="1" x14ac:dyDescent="0.15">
      <c r="A24" s="20">
        <v>22</v>
      </c>
      <c r="B24" s="99" t="str">
        <f>G24</f>
        <v>鹿屋市</v>
      </c>
      <c r="C24" s="100">
        <v>4610301477</v>
      </c>
      <c r="D24" s="101" t="s">
        <v>830</v>
      </c>
      <c r="E24" s="62" t="s">
        <v>1539</v>
      </c>
      <c r="F24" s="75" t="s">
        <v>879</v>
      </c>
      <c r="G24" s="76" t="s">
        <v>440</v>
      </c>
      <c r="H24" s="74" t="s">
        <v>1843</v>
      </c>
      <c r="I24" s="96" t="s">
        <v>1541</v>
      </c>
      <c r="J24" s="96" t="s">
        <v>1844</v>
      </c>
      <c r="K24" s="65">
        <v>5</v>
      </c>
      <c r="L24" s="102" t="s">
        <v>160</v>
      </c>
    </row>
    <row r="25" spans="1:12" s="167" customFormat="1" ht="39.950000000000003" customHeight="1" x14ac:dyDescent="0.15">
      <c r="A25" s="20">
        <v>23</v>
      </c>
      <c r="B25" s="99" t="str">
        <f>G25</f>
        <v>鹿屋市</v>
      </c>
      <c r="C25" s="100">
        <v>4610301519</v>
      </c>
      <c r="D25" s="101" t="s">
        <v>2047</v>
      </c>
      <c r="E25" s="62" t="s">
        <v>2048</v>
      </c>
      <c r="F25" s="75" t="s">
        <v>1401</v>
      </c>
      <c r="G25" s="76" t="s">
        <v>440</v>
      </c>
      <c r="H25" s="74" t="s">
        <v>2049</v>
      </c>
      <c r="I25" s="96" t="s">
        <v>2050</v>
      </c>
      <c r="J25" s="96" t="s">
        <v>1403</v>
      </c>
      <c r="K25" s="65">
        <v>20</v>
      </c>
      <c r="L25" s="102" t="s">
        <v>160</v>
      </c>
    </row>
    <row r="26" spans="1:12" ht="39.950000000000003" customHeight="1" x14ac:dyDescent="0.15">
      <c r="A26" s="20">
        <v>24</v>
      </c>
      <c r="B26" s="99" t="str">
        <f t="shared" si="0"/>
        <v>垂水市</v>
      </c>
      <c r="C26" s="100" t="s">
        <v>168</v>
      </c>
      <c r="D26" s="101" t="s">
        <v>765</v>
      </c>
      <c r="E26" s="74" t="s">
        <v>200</v>
      </c>
      <c r="F26" s="75" t="s">
        <v>1147</v>
      </c>
      <c r="G26" s="76" t="s">
        <v>44</v>
      </c>
      <c r="H26" s="74" t="s">
        <v>218</v>
      </c>
      <c r="I26" s="96" t="s">
        <v>241</v>
      </c>
      <c r="J26" s="96" t="s">
        <v>241</v>
      </c>
      <c r="K26" s="63">
        <v>25</v>
      </c>
      <c r="L26" s="18" t="s">
        <v>160</v>
      </c>
    </row>
    <row r="27" spans="1:12" ht="39.950000000000003" customHeight="1" x14ac:dyDescent="0.15">
      <c r="A27" s="20">
        <v>25</v>
      </c>
      <c r="B27" s="99" t="str">
        <f t="shared" si="0"/>
        <v>垂水市</v>
      </c>
      <c r="C27" s="100" t="s">
        <v>169</v>
      </c>
      <c r="D27" s="101" t="s">
        <v>513</v>
      </c>
      <c r="E27" s="74" t="s">
        <v>201</v>
      </c>
      <c r="F27" s="75" t="s">
        <v>1148</v>
      </c>
      <c r="G27" s="76" t="s">
        <v>44</v>
      </c>
      <c r="H27" s="74" t="s">
        <v>219</v>
      </c>
      <c r="I27" s="96" t="s">
        <v>242</v>
      </c>
      <c r="J27" s="96" t="s">
        <v>242</v>
      </c>
      <c r="K27" s="63">
        <v>5</v>
      </c>
      <c r="L27" s="18" t="s">
        <v>160</v>
      </c>
    </row>
    <row r="28" spans="1:12" ht="39.950000000000003" customHeight="1" x14ac:dyDescent="0.15">
      <c r="A28" s="20">
        <v>26</v>
      </c>
      <c r="B28" s="99" t="str">
        <f t="shared" si="0"/>
        <v>垂水市</v>
      </c>
      <c r="C28" s="100" t="s">
        <v>170</v>
      </c>
      <c r="D28" s="101" t="s">
        <v>186</v>
      </c>
      <c r="E28" s="74" t="s">
        <v>202</v>
      </c>
      <c r="F28" s="75" t="s">
        <v>1149</v>
      </c>
      <c r="G28" s="76" t="s">
        <v>44</v>
      </c>
      <c r="H28" s="74" t="s">
        <v>220</v>
      </c>
      <c r="I28" s="96" t="s">
        <v>243</v>
      </c>
      <c r="J28" s="96" t="s">
        <v>244</v>
      </c>
      <c r="K28" s="63">
        <v>25</v>
      </c>
      <c r="L28" s="18" t="s">
        <v>160</v>
      </c>
    </row>
    <row r="29" spans="1:12" ht="39.950000000000003" customHeight="1" x14ac:dyDescent="0.15">
      <c r="A29" s="20">
        <v>27</v>
      </c>
      <c r="B29" s="99" t="str">
        <f t="shared" si="0"/>
        <v>垂水市</v>
      </c>
      <c r="C29" s="100" t="s">
        <v>171</v>
      </c>
      <c r="D29" s="101" t="s">
        <v>187</v>
      </c>
      <c r="E29" s="74" t="s">
        <v>203</v>
      </c>
      <c r="F29" s="75" t="s">
        <v>1150</v>
      </c>
      <c r="G29" s="76" t="s">
        <v>44</v>
      </c>
      <c r="H29" s="74" t="s">
        <v>221</v>
      </c>
      <c r="I29" s="96" t="s">
        <v>245</v>
      </c>
      <c r="J29" s="96" t="s">
        <v>246</v>
      </c>
      <c r="K29" s="63">
        <v>50</v>
      </c>
      <c r="L29" s="18" t="s">
        <v>160</v>
      </c>
    </row>
    <row r="30" spans="1:12" ht="39.950000000000003" customHeight="1" x14ac:dyDescent="0.15">
      <c r="A30" s="20">
        <v>28</v>
      </c>
      <c r="B30" s="99" t="str">
        <f t="shared" si="0"/>
        <v>垂水市</v>
      </c>
      <c r="C30" s="100">
        <v>4611400195</v>
      </c>
      <c r="D30" s="101" t="s">
        <v>1601</v>
      </c>
      <c r="E30" s="74" t="s">
        <v>1602</v>
      </c>
      <c r="F30" s="75" t="s">
        <v>1304</v>
      </c>
      <c r="G30" s="76" t="s">
        <v>44</v>
      </c>
      <c r="H30" s="74" t="s">
        <v>1303</v>
      </c>
      <c r="I30" s="96" t="s">
        <v>1406</v>
      </c>
      <c r="J30" s="96" t="s">
        <v>1407</v>
      </c>
      <c r="K30" s="63">
        <v>20</v>
      </c>
      <c r="L30" s="18" t="s">
        <v>160</v>
      </c>
    </row>
    <row r="31" spans="1:12" ht="39.950000000000003" customHeight="1" x14ac:dyDescent="0.15">
      <c r="A31" s="20">
        <v>29</v>
      </c>
      <c r="B31" s="99" t="str">
        <f t="shared" si="0"/>
        <v>曽於市</v>
      </c>
      <c r="C31" s="100" t="s">
        <v>172</v>
      </c>
      <c r="D31" s="101" t="s">
        <v>188</v>
      </c>
      <c r="E31" s="74" t="s">
        <v>1295</v>
      </c>
      <c r="F31" s="75" t="s">
        <v>1151</v>
      </c>
      <c r="G31" s="76" t="s">
        <v>45</v>
      </c>
      <c r="H31" s="74" t="s">
        <v>222</v>
      </c>
      <c r="I31" s="96" t="s">
        <v>247</v>
      </c>
      <c r="J31" s="96" t="s">
        <v>248</v>
      </c>
      <c r="K31" s="63">
        <v>12</v>
      </c>
      <c r="L31" s="18" t="s">
        <v>160</v>
      </c>
    </row>
    <row r="32" spans="1:12" ht="39.950000000000003" customHeight="1" x14ac:dyDescent="0.15">
      <c r="A32" s="20">
        <v>30</v>
      </c>
      <c r="B32" s="99" t="str">
        <f t="shared" si="0"/>
        <v>曽於市</v>
      </c>
      <c r="C32" s="100" t="s">
        <v>173</v>
      </c>
      <c r="D32" s="101" t="s">
        <v>189</v>
      </c>
      <c r="E32" s="74" t="s">
        <v>204</v>
      </c>
      <c r="F32" s="75" t="s">
        <v>1151</v>
      </c>
      <c r="G32" s="76" t="s">
        <v>45</v>
      </c>
      <c r="H32" s="74" t="s">
        <v>512</v>
      </c>
      <c r="I32" s="96" t="s">
        <v>249</v>
      </c>
      <c r="J32" s="96" t="s">
        <v>249</v>
      </c>
      <c r="K32" s="63">
        <v>74</v>
      </c>
      <c r="L32" s="18" t="s">
        <v>160</v>
      </c>
    </row>
    <row r="33" spans="1:12" ht="39.950000000000003" customHeight="1" x14ac:dyDescent="0.15">
      <c r="A33" s="20">
        <v>31</v>
      </c>
      <c r="B33" s="99" t="str">
        <f t="shared" si="0"/>
        <v>曽於市</v>
      </c>
      <c r="C33" s="100" t="s">
        <v>174</v>
      </c>
      <c r="D33" s="101" t="s">
        <v>190</v>
      </c>
      <c r="E33" s="74" t="s">
        <v>205</v>
      </c>
      <c r="F33" s="75" t="s">
        <v>500</v>
      </c>
      <c r="G33" s="76" t="s">
        <v>45</v>
      </c>
      <c r="H33" s="74" t="s">
        <v>223</v>
      </c>
      <c r="I33" s="96" t="s">
        <v>54</v>
      </c>
      <c r="J33" s="96" t="s">
        <v>55</v>
      </c>
      <c r="K33" s="63">
        <v>60</v>
      </c>
      <c r="L33" s="18" t="s">
        <v>160</v>
      </c>
    </row>
    <row r="34" spans="1:12" ht="39.950000000000003" customHeight="1" x14ac:dyDescent="0.15">
      <c r="A34" s="20">
        <v>32</v>
      </c>
      <c r="B34" s="99" t="str">
        <f t="shared" si="0"/>
        <v>曽於市</v>
      </c>
      <c r="C34" s="100" t="s">
        <v>175</v>
      </c>
      <c r="D34" s="101" t="s">
        <v>189</v>
      </c>
      <c r="E34" s="74" t="s">
        <v>636</v>
      </c>
      <c r="F34" s="75" t="s">
        <v>1151</v>
      </c>
      <c r="G34" s="76" t="s">
        <v>45</v>
      </c>
      <c r="H34" s="74" t="s">
        <v>224</v>
      </c>
      <c r="I34" s="96" t="s">
        <v>250</v>
      </c>
      <c r="J34" s="96" t="s">
        <v>251</v>
      </c>
      <c r="K34" s="63">
        <v>30</v>
      </c>
      <c r="L34" s="18" t="s">
        <v>160</v>
      </c>
    </row>
    <row r="35" spans="1:12" ht="39.950000000000003" customHeight="1" x14ac:dyDescent="0.15">
      <c r="A35" s="20">
        <v>33</v>
      </c>
      <c r="B35" s="99" t="str">
        <f t="shared" si="0"/>
        <v>曽於市</v>
      </c>
      <c r="C35" s="100">
        <v>4611700404</v>
      </c>
      <c r="D35" s="101" t="s">
        <v>586</v>
      </c>
      <c r="E35" s="74" t="s">
        <v>624</v>
      </c>
      <c r="F35" s="75" t="s">
        <v>1152</v>
      </c>
      <c r="G35" s="76" t="s">
        <v>45</v>
      </c>
      <c r="H35" s="74" t="s">
        <v>625</v>
      </c>
      <c r="I35" s="66" t="s">
        <v>629</v>
      </c>
      <c r="J35" s="66" t="s">
        <v>630</v>
      </c>
      <c r="K35" s="65">
        <v>10</v>
      </c>
      <c r="L35" s="18" t="s">
        <v>160</v>
      </c>
    </row>
    <row r="36" spans="1:12" ht="39.950000000000003" customHeight="1" x14ac:dyDescent="0.15">
      <c r="A36" s="20">
        <v>34</v>
      </c>
      <c r="B36" s="99" t="str">
        <f t="shared" si="0"/>
        <v>志布志市</v>
      </c>
      <c r="C36" s="100">
        <v>4614100289</v>
      </c>
      <c r="D36" s="101" t="s">
        <v>1248</v>
      </c>
      <c r="E36" s="74" t="s">
        <v>816</v>
      </c>
      <c r="F36" s="75" t="s">
        <v>505</v>
      </c>
      <c r="G36" s="76" t="s">
        <v>414</v>
      </c>
      <c r="H36" s="74" t="s">
        <v>1249</v>
      </c>
      <c r="I36" s="66" t="s">
        <v>817</v>
      </c>
      <c r="J36" s="66" t="s">
        <v>818</v>
      </c>
      <c r="K36" s="65">
        <v>6</v>
      </c>
      <c r="L36" s="18" t="s">
        <v>160</v>
      </c>
    </row>
    <row r="37" spans="1:12" ht="39.950000000000003" customHeight="1" x14ac:dyDescent="0.15">
      <c r="A37" s="20">
        <v>35</v>
      </c>
      <c r="B37" s="99" t="str">
        <f t="shared" si="0"/>
        <v>志布志市</v>
      </c>
      <c r="C37" s="100">
        <v>4614100255</v>
      </c>
      <c r="D37" s="101" t="s">
        <v>925</v>
      </c>
      <c r="E37" s="74" t="s">
        <v>926</v>
      </c>
      <c r="F37" s="75" t="s">
        <v>506</v>
      </c>
      <c r="G37" s="76" t="s">
        <v>414</v>
      </c>
      <c r="H37" s="74" t="s">
        <v>927</v>
      </c>
      <c r="I37" s="164" t="s">
        <v>929</v>
      </c>
      <c r="J37" s="165" t="s">
        <v>928</v>
      </c>
      <c r="K37" s="65">
        <v>20</v>
      </c>
      <c r="L37" s="18" t="s">
        <v>160</v>
      </c>
    </row>
    <row r="38" spans="1:12" ht="39.950000000000003" customHeight="1" x14ac:dyDescent="0.15">
      <c r="A38" s="20">
        <v>36</v>
      </c>
      <c r="B38" s="99" t="str">
        <f t="shared" si="0"/>
        <v>大崎町</v>
      </c>
      <c r="C38" s="100" t="s">
        <v>176</v>
      </c>
      <c r="D38" s="101" t="s">
        <v>106</v>
      </c>
      <c r="E38" s="74" t="s">
        <v>57</v>
      </c>
      <c r="F38" s="75" t="s">
        <v>508</v>
      </c>
      <c r="G38" s="76" t="s">
        <v>47</v>
      </c>
      <c r="H38" s="74" t="s">
        <v>144</v>
      </c>
      <c r="I38" s="96" t="s">
        <v>551</v>
      </c>
      <c r="J38" s="96" t="s">
        <v>154</v>
      </c>
      <c r="K38" s="65">
        <v>30</v>
      </c>
      <c r="L38" s="18" t="s">
        <v>160</v>
      </c>
    </row>
    <row r="39" spans="1:12" ht="39.950000000000003" customHeight="1" x14ac:dyDescent="0.15">
      <c r="A39" s="20">
        <v>37</v>
      </c>
      <c r="B39" s="99" t="str">
        <f t="shared" si="0"/>
        <v>大崎町</v>
      </c>
      <c r="C39" s="100" t="s">
        <v>177</v>
      </c>
      <c r="D39" s="101" t="s">
        <v>191</v>
      </c>
      <c r="E39" s="74" t="s">
        <v>206</v>
      </c>
      <c r="F39" s="75" t="s">
        <v>508</v>
      </c>
      <c r="G39" s="76" t="s">
        <v>47</v>
      </c>
      <c r="H39" s="74" t="s">
        <v>225</v>
      </c>
      <c r="I39" s="96" t="s">
        <v>252</v>
      </c>
      <c r="J39" s="96" t="s">
        <v>253</v>
      </c>
      <c r="K39" s="63">
        <v>50</v>
      </c>
      <c r="L39" s="18" t="s">
        <v>160</v>
      </c>
    </row>
    <row r="40" spans="1:12" ht="39.950000000000003" customHeight="1" x14ac:dyDescent="0.15">
      <c r="A40" s="20">
        <v>38</v>
      </c>
      <c r="B40" s="99" t="str">
        <f t="shared" si="0"/>
        <v>大崎町</v>
      </c>
      <c r="C40" s="100" t="s">
        <v>178</v>
      </c>
      <c r="D40" s="101" t="s">
        <v>191</v>
      </c>
      <c r="E40" s="74" t="s">
        <v>207</v>
      </c>
      <c r="F40" s="75" t="s">
        <v>508</v>
      </c>
      <c r="G40" s="76" t="s">
        <v>47</v>
      </c>
      <c r="H40" s="74" t="s">
        <v>225</v>
      </c>
      <c r="I40" s="96" t="s">
        <v>552</v>
      </c>
      <c r="J40" s="96" t="s">
        <v>553</v>
      </c>
      <c r="K40" s="63">
        <v>90</v>
      </c>
      <c r="L40" s="18" t="s">
        <v>160</v>
      </c>
    </row>
    <row r="41" spans="1:12" ht="39.950000000000003" customHeight="1" x14ac:dyDescent="0.15">
      <c r="A41" s="20">
        <v>39</v>
      </c>
      <c r="B41" s="99" t="str">
        <f t="shared" si="0"/>
        <v>東串良町</v>
      </c>
      <c r="C41" s="100" t="s">
        <v>82</v>
      </c>
      <c r="D41" s="101" t="s">
        <v>554</v>
      </c>
      <c r="E41" s="74" t="s">
        <v>58</v>
      </c>
      <c r="F41" s="75" t="s">
        <v>1153</v>
      </c>
      <c r="G41" s="76" t="s">
        <v>48</v>
      </c>
      <c r="H41" s="74" t="s">
        <v>146</v>
      </c>
      <c r="I41" s="96" t="s">
        <v>59</v>
      </c>
      <c r="J41" s="96" t="s">
        <v>555</v>
      </c>
      <c r="K41" s="63">
        <v>20</v>
      </c>
      <c r="L41" s="18" t="s">
        <v>160</v>
      </c>
    </row>
    <row r="42" spans="1:12" ht="39.950000000000003" customHeight="1" x14ac:dyDescent="0.15">
      <c r="A42" s="20">
        <v>40</v>
      </c>
      <c r="B42" s="99" t="str">
        <f t="shared" si="0"/>
        <v>東串良町</v>
      </c>
      <c r="C42" s="100" t="s">
        <v>83</v>
      </c>
      <c r="D42" s="101" t="s">
        <v>108</v>
      </c>
      <c r="E42" s="74" t="s">
        <v>208</v>
      </c>
      <c r="F42" s="75" t="s">
        <v>1154</v>
      </c>
      <c r="G42" s="76" t="s">
        <v>48</v>
      </c>
      <c r="H42" s="74" t="s">
        <v>147</v>
      </c>
      <c r="I42" s="96" t="s">
        <v>155</v>
      </c>
      <c r="J42" s="96" t="s">
        <v>156</v>
      </c>
      <c r="K42" s="63">
        <v>50</v>
      </c>
      <c r="L42" s="18" t="s">
        <v>160</v>
      </c>
    </row>
    <row r="43" spans="1:12" ht="39.950000000000003" customHeight="1" x14ac:dyDescent="0.15">
      <c r="A43" s="20">
        <v>41</v>
      </c>
      <c r="B43" s="99" t="str">
        <f t="shared" si="0"/>
        <v>錦江町</v>
      </c>
      <c r="C43" s="100" t="s">
        <v>179</v>
      </c>
      <c r="D43" s="101" t="s">
        <v>192</v>
      </c>
      <c r="E43" s="74" t="s">
        <v>209</v>
      </c>
      <c r="F43" s="75" t="s">
        <v>1155</v>
      </c>
      <c r="G43" s="76" t="s">
        <v>49</v>
      </c>
      <c r="H43" s="74" t="s">
        <v>226</v>
      </c>
      <c r="I43" s="96" t="s">
        <v>254</v>
      </c>
      <c r="J43" s="96" t="s">
        <v>255</v>
      </c>
      <c r="K43" s="63">
        <v>50</v>
      </c>
      <c r="L43" s="18" t="s">
        <v>160</v>
      </c>
    </row>
    <row r="44" spans="1:12" s="167" customFormat="1" ht="39.950000000000003" customHeight="1" x14ac:dyDescent="0.15">
      <c r="A44" s="20">
        <v>42</v>
      </c>
      <c r="B44" s="99" t="str">
        <f t="shared" si="0"/>
        <v>南大隅町</v>
      </c>
      <c r="C44" s="100" t="s">
        <v>180</v>
      </c>
      <c r="D44" s="101" t="s">
        <v>193</v>
      </c>
      <c r="E44" s="74" t="s">
        <v>210</v>
      </c>
      <c r="F44" s="75" t="s">
        <v>1156</v>
      </c>
      <c r="G44" s="76" t="s">
        <v>50</v>
      </c>
      <c r="H44" s="74" t="s">
        <v>228</v>
      </c>
      <c r="I44" s="96" t="s">
        <v>256</v>
      </c>
      <c r="J44" s="96" t="s">
        <v>257</v>
      </c>
      <c r="K44" s="63">
        <v>70</v>
      </c>
      <c r="L44" s="102" t="s">
        <v>160</v>
      </c>
    </row>
    <row r="45" spans="1:12" s="167" customFormat="1" ht="39.950000000000003" customHeight="1" x14ac:dyDescent="0.15">
      <c r="A45" s="20">
        <v>43</v>
      </c>
      <c r="B45" s="99" t="str">
        <f t="shared" si="0"/>
        <v>南大隅町</v>
      </c>
      <c r="C45" s="100" t="s">
        <v>181</v>
      </c>
      <c r="D45" s="101" t="s">
        <v>193</v>
      </c>
      <c r="E45" s="62" t="s">
        <v>1257</v>
      </c>
      <c r="F45" s="75" t="s">
        <v>1156</v>
      </c>
      <c r="G45" s="76" t="s">
        <v>50</v>
      </c>
      <c r="H45" s="74" t="s">
        <v>229</v>
      </c>
      <c r="I45" s="96" t="s">
        <v>258</v>
      </c>
      <c r="J45" s="96" t="s">
        <v>259</v>
      </c>
      <c r="K45" s="63">
        <v>16</v>
      </c>
      <c r="L45" s="102" t="s">
        <v>160</v>
      </c>
    </row>
    <row r="46" spans="1:12" s="167" customFormat="1" ht="39.950000000000003" customHeight="1" x14ac:dyDescent="0.15">
      <c r="A46" s="20">
        <v>44</v>
      </c>
      <c r="B46" s="99" t="str">
        <f t="shared" si="0"/>
        <v>肝付町</v>
      </c>
      <c r="C46" s="100">
        <v>4613015298</v>
      </c>
      <c r="D46" s="101" t="s">
        <v>112</v>
      </c>
      <c r="E46" s="62" t="s">
        <v>1493</v>
      </c>
      <c r="F46" s="75" t="s">
        <v>497</v>
      </c>
      <c r="G46" s="76" t="s">
        <v>51</v>
      </c>
      <c r="H46" s="74" t="s">
        <v>959</v>
      </c>
      <c r="I46" s="96" t="s">
        <v>158</v>
      </c>
      <c r="J46" s="96" t="s">
        <v>159</v>
      </c>
      <c r="K46" s="63">
        <v>20</v>
      </c>
      <c r="L46" s="102" t="s">
        <v>160</v>
      </c>
    </row>
    <row r="47" spans="1:12" ht="39.950000000000003" customHeight="1" x14ac:dyDescent="0.15">
      <c r="A47" s="20">
        <v>45</v>
      </c>
      <c r="B47" s="99" t="str">
        <f t="shared" si="0"/>
        <v>肝付町</v>
      </c>
      <c r="C47" s="100">
        <v>4613015348</v>
      </c>
      <c r="D47" s="101" t="s">
        <v>112</v>
      </c>
      <c r="E47" s="74" t="s">
        <v>511</v>
      </c>
      <c r="F47" s="75" t="s">
        <v>1494</v>
      </c>
      <c r="G47" s="76" t="s">
        <v>51</v>
      </c>
      <c r="H47" s="74" t="s">
        <v>1495</v>
      </c>
      <c r="I47" s="96" t="s">
        <v>549</v>
      </c>
      <c r="J47" s="96" t="s">
        <v>549</v>
      </c>
      <c r="K47" s="63">
        <v>5</v>
      </c>
      <c r="L47" s="233" t="s">
        <v>1907</v>
      </c>
    </row>
    <row r="48" spans="1:12" ht="39.950000000000003" customHeight="1" thickBot="1" x14ac:dyDescent="0.2">
      <c r="A48" s="20">
        <v>46</v>
      </c>
      <c r="B48" s="258" t="str">
        <f t="shared" si="0"/>
        <v>肝付町</v>
      </c>
      <c r="C48" s="154">
        <v>4613015371</v>
      </c>
      <c r="D48" s="155" t="s">
        <v>1785</v>
      </c>
      <c r="E48" s="156" t="s">
        <v>1786</v>
      </c>
      <c r="F48" s="157" t="s">
        <v>1494</v>
      </c>
      <c r="G48" s="158" t="s">
        <v>51</v>
      </c>
      <c r="H48" s="156" t="s">
        <v>1787</v>
      </c>
      <c r="I48" s="159" t="s">
        <v>1788</v>
      </c>
      <c r="J48" s="159" t="s">
        <v>1770</v>
      </c>
      <c r="K48" s="160">
        <v>20</v>
      </c>
      <c r="L48" s="275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28" zoomScaleNormal="100" zoomScaleSheetLayoutView="100" workbookViewId="0">
      <selection activeCell="L15" sqref="L1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65" t="s">
        <v>1206</v>
      </c>
      <c r="B1" s="365"/>
      <c r="C1" s="365"/>
      <c r="D1" s="365"/>
      <c r="K1" s="206" t="s">
        <v>2128</v>
      </c>
      <c r="L1" s="206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7" t="s">
        <v>1801</v>
      </c>
      <c r="L2" s="125" t="s">
        <v>425</v>
      </c>
    </row>
    <row r="3" spans="1:12" ht="39.950000000000003" customHeight="1" thickTop="1" x14ac:dyDescent="0.15">
      <c r="A3" s="20">
        <v>1</v>
      </c>
      <c r="B3" s="195" t="str">
        <f>G3</f>
        <v>鹿屋市</v>
      </c>
      <c r="C3" s="196" t="s">
        <v>162</v>
      </c>
      <c r="D3" s="197" t="s">
        <v>95</v>
      </c>
      <c r="E3" s="198" t="s">
        <v>266</v>
      </c>
      <c r="F3" s="67" t="s">
        <v>493</v>
      </c>
      <c r="G3" s="68" t="s">
        <v>43</v>
      </c>
      <c r="H3" s="198" t="s">
        <v>135</v>
      </c>
      <c r="I3" s="69" t="s">
        <v>233</v>
      </c>
      <c r="J3" s="69" t="s">
        <v>234</v>
      </c>
      <c r="K3" s="260" t="s">
        <v>649</v>
      </c>
      <c r="L3" s="11" t="s">
        <v>160</v>
      </c>
    </row>
    <row r="4" spans="1:12" ht="39.950000000000003" customHeight="1" x14ac:dyDescent="0.15">
      <c r="A4" s="20">
        <v>2</v>
      </c>
      <c r="B4" s="99" t="str">
        <f>G4</f>
        <v>鹿屋市</v>
      </c>
      <c r="C4" s="100" t="s">
        <v>163</v>
      </c>
      <c r="D4" s="101" t="s">
        <v>546</v>
      </c>
      <c r="E4" s="74" t="s">
        <v>195</v>
      </c>
      <c r="F4" s="75" t="s">
        <v>1139</v>
      </c>
      <c r="G4" s="76" t="s">
        <v>43</v>
      </c>
      <c r="H4" s="74" t="s">
        <v>214</v>
      </c>
      <c r="I4" s="96" t="s">
        <v>235</v>
      </c>
      <c r="J4" s="96" t="s">
        <v>236</v>
      </c>
      <c r="K4" s="103" t="s">
        <v>648</v>
      </c>
      <c r="L4" s="18" t="s">
        <v>160</v>
      </c>
    </row>
    <row r="5" spans="1:12" ht="39.950000000000003" customHeight="1" x14ac:dyDescent="0.15">
      <c r="A5" s="20">
        <v>3</v>
      </c>
      <c r="B5" s="99" t="str">
        <f t="shared" ref="B5:B37" si="0">G5</f>
        <v>鹿屋市</v>
      </c>
      <c r="C5" s="100" t="s">
        <v>164</v>
      </c>
      <c r="D5" s="101" t="s">
        <v>95</v>
      </c>
      <c r="E5" s="74" t="s">
        <v>196</v>
      </c>
      <c r="F5" s="75" t="s">
        <v>1140</v>
      </c>
      <c r="G5" s="76" t="s">
        <v>43</v>
      </c>
      <c r="H5" s="74" t="s">
        <v>215</v>
      </c>
      <c r="I5" s="96" t="s">
        <v>237</v>
      </c>
      <c r="J5" s="96" t="s">
        <v>237</v>
      </c>
      <c r="K5" s="103" t="s">
        <v>944</v>
      </c>
      <c r="L5" s="18" t="s">
        <v>160</v>
      </c>
    </row>
    <row r="6" spans="1:12" ht="39.950000000000003" customHeight="1" x14ac:dyDescent="0.15">
      <c r="A6" s="20">
        <v>4</v>
      </c>
      <c r="B6" s="99" t="str">
        <f t="shared" si="0"/>
        <v>鹿屋市</v>
      </c>
      <c r="C6" s="100" t="s">
        <v>165</v>
      </c>
      <c r="D6" s="101" t="s">
        <v>184</v>
      </c>
      <c r="E6" s="74" t="s">
        <v>197</v>
      </c>
      <c r="F6" s="75" t="s">
        <v>495</v>
      </c>
      <c r="G6" s="76" t="s">
        <v>43</v>
      </c>
      <c r="H6" s="74" t="s">
        <v>216</v>
      </c>
      <c r="I6" s="96" t="s">
        <v>238</v>
      </c>
      <c r="J6" s="96" t="s">
        <v>239</v>
      </c>
      <c r="K6" s="103" t="s">
        <v>642</v>
      </c>
      <c r="L6" s="18" t="s">
        <v>160</v>
      </c>
    </row>
    <row r="7" spans="1:12" ht="39.950000000000003" customHeight="1" x14ac:dyDescent="0.15">
      <c r="A7" s="20">
        <v>5</v>
      </c>
      <c r="B7" s="99" t="str">
        <f t="shared" si="0"/>
        <v>鹿屋市</v>
      </c>
      <c r="C7" s="100" t="s">
        <v>166</v>
      </c>
      <c r="D7" s="101" t="s">
        <v>95</v>
      </c>
      <c r="E7" s="74" t="s">
        <v>267</v>
      </c>
      <c r="F7" s="75" t="s">
        <v>1141</v>
      </c>
      <c r="G7" s="76" t="s">
        <v>43</v>
      </c>
      <c r="H7" s="74" t="s">
        <v>212</v>
      </c>
      <c r="I7" s="96" t="s">
        <v>231</v>
      </c>
      <c r="J7" s="96" t="s">
        <v>232</v>
      </c>
      <c r="K7" s="103" t="s">
        <v>650</v>
      </c>
      <c r="L7" s="18" t="s">
        <v>160</v>
      </c>
    </row>
    <row r="8" spans="1:12" ht="39.950000000000003" customHeight="1" x14ac:dyDescent="0.15">
      <c r="A8" s="20">
        <v>6</v>
      </c>
      <c r="B8" s="99" t="str">
        <f t="shared" si="0"/>
        <v>鹿屋市</v>
      </c>
      <c r="C8" s="100" t="s">
        <v>67</v>
      </c>
      <c r="D8" s="101" t="s">
        <v>1448</v>
      </c>
      <c r="E8" s="74" t="s">
        <v>1451</v>
      </c>
      <c r="F8" s="75" t="s">
        <v>499</v>
      </c>
      <c r="G8" s="76" t="s">
        <v>43</v>
      </c>
      <c r="H8" s="74" t="s">
        <v>275</v>
      </c>
      <c r="I8" s="96" t="s">
        <v>279</v>
      </c>
      <c r="J8" s="96" t="s">
        <v>280</v>
      </c>
      <c r="K8" s="103" t="s">
        <v>917</v>
      </c>
      <c r="L8" s="18" t="s">
        <v>160</v>
      </c>
    </row>
    <row r="9" spans="1:12" ht="43.5" customHeight="1" x14ac:dyDescent="0.15">
      <c r="A9" s="20">
        <v>7</v>
      </c>
      <c r="B9" s="99" t="str">
        <f t="shared" si="0"/>
        <v>鹿屋市</v>
      </c>
      <c r="C9" s="100">
        <v>4610300933</v>
      </c>
      <c r="D9" s="101" t="s">
        <v>863</v>
      </c>
      <c r="E9" s="74" t="s">
        <v>884</v>
      </c>
      <c r="F9" s="75" t="s">
        <v>1157</v>
      </c>
      <c r="G9" s="76" t="s">
        <v>440</v>
      </c>
      <c r="H9" s="74" t="s">
        <v>865</v>
      </c>
      <c r="I9" s="96" t="s">
        <v>866</v>
      </c>
      <c r="J9" s="96" t="s">
        <v>808</v>
      </c>
      <c r="K9" s="103" t="s">
        <v>642</v>
      </c>
      <c r="L9" s="18" t="s">
        <v>160</v>
      </c>
    </row>
    <row r="10" spans="1:12" ht="39.950000000000003" customHeight="1" x14ac:dyDescent="0.15">
      <c r="A10" s="20">
        <v>8</v>
      </c>
      <c r="B10" s="99" t="str">
        <f t="shared" si="0"/>
        <v>鹿屋市</v>
      </c>
      <c r="C10" s="100" t="s">
        <v>182</v>
      </c>
      <c r="D10" s="101" t="s">
        <v>112</v>
      </c>
      <c r="E10" s="74" t="s">
        <v>995</v>
      </c>
      <c r="F10" s="75" t="s">
        <v>1145</v>
      </c>
      <c r="G10" s="76" t="s">
        <v>440</v>
      </c>
      <c r="H10" s="74" t="s">
        <v>960</v>
      </c>
      <c r="I10" s="96" t="s">
        <v>961</v>
      </c>
      <c r="J10" s="96" t="s">
        <v>962</v>
      </c>
      <c r="K10" s="103" t="s">
        <v>963</v>
      </c>
      <c r="L10" s="18" t="s">
        <v>160</v>
      </c>
    </row>
    <row r="11" spans="1:12" ht="39.950000000000003" customHeight="1" x14ac:dyDescent="0.15">
      <c r="A11" s="20">
        <v>9</v>
      </c>
      <c r="B11" s="99" t="str">
        <f t="shared" si="0"/>
        <v>鹿屋市</v>
      </c>
      <c r="C11" s="100">
        <v>4610301444</v>
      </c>
      <c r="D11" s="101" t="s">
        <v>1712</v>
      </c>
      <c r="E11" s="74" t="s">
        <v>1075</v>
      </c>
      <c r="F11" s="75" t="s">
        <v>489</v>
      </c>
      <c r="G11" s="76" t="s">
        <v>440</v>
      </c>
      <c r="H11" s="74" t="s">
        <v>1090</v>
      </c>
      <c r="I11" s="96" t="s">
        <v>1076</v>
      </c>
      <c r="J11" s="96" t="s">
        <v>1077</v>
      </c>
      <c r="K11" s="103" t="s">
        <v>647</v>
      </c>
      <c r="L11" s="18" t="s">
        <v>160</v>
      </c>
    </row>
    <row r="12" spans="1:12" ht="39.950000000000003" customHeight="1" x14ac:dyDescent="0.15">
      <c r="A12" s="20">
        <v>10</v>
      </c>
      <c r="B12" s="99" t="str">
        <f t="shared" si="0"/>
        <v>鹿屋市</v>
      </c>
      <c r="C12" s="100">
        <v>4610300974</v>
      </c>
      <c r="D12" s="101" t="s">
        <v>907</v>
      </c>
      <c r="E12" s="74" t="s">
        <v>908</v>
      </c>
      <c r="F12" s="75" t="s">
        <v>1144</v>
      </c>
      <c r="G12" s="76" t="s">
        <v>440</v>
      </c>
      <c r="H12" s="74" t="s">
        <v>909</v>
      </c>
      <c r="I12" s="96" t="s">
        <v>910</v>
      </c>
      <c r="J12" s="96" t="s">
        <v>911</v>
      </c>
      <c r="K12" s="103" t="s">
        <v>1321</v>
      </c>
      <c r="L12" s="18" t="s">
        <v>933</v>
      </c>
    </row>
    <row r="13" spans="1:12" s="167" customFormat="1" ht="39.950000000000003" customHeight="1" x14ac:dyDescent="0.15">
      <c r="A13" s="20">
        <v>11</v>
      </c>
      <c r="B13" s="99" t="str">
        <f t="shared" si="0"/>
        <v>鹿屋市</v>
      </c>
      <c r="C13" s="100">
        <v>4610301238</v>
      </c>
      <c r="D13" s="101" t="s">
        <v>1385</v>
      </c>
      <c r="E13" s="74" t="s">
        <v>1394</v>
      </c>
      <c r="F13" s="75" t="s">
        <v>444</v>
      </c>
      <c r="G13" s="76" t="s">
        <v>440</v>
      </c>
      <c r="H13" s="74" t="s">
        <v>1387</v>
      </c>
      <c r="I13" s="96" t="s">
        <v>1395</v>
      </c>
      <c r="J13" s="96" t="s">
        <v>1396</v>
      </c>
      <c r="K13" s="103" t="s">
        <v>1393</v>
      </c>
      <c r="L13" s="18" t="s">
        <v>933</v>
      </c>
    </row>
    <row r="14" spans="1:12" s="167" customFormat="1" ht="39.950000000000003" customHeight="1" x14ac:dyDescent="0.15">
      <c r="A14" s="20">
        <v>12</v>
      </c>
      <c r="B14" s="99" t="str">
        <f t="shared" si="0"/>
        <v>鹿屋市</v>
      </c>
      <c r="C14" s="100">
        <v>4610301261</v>
      </c>
      <c r="D14" s="101" t="s">
        <v>844</v>
      </c>
      <c r="E14" s="74" t="s">
        <v>855</v>
      </c>
      <c r="F14" s="75" t="s">
        <v>1144</v>
      </c>
      <c r="G14" s="76" t="s">
        <v>384</v>
      </c>
      <c r="H14" s="74" t="s">
        <v>845</v>
      </c>
      <c r="I14" s="96" t="s">
        <v>846</v>
      </c>
      <c r="J14" s="96" t="s">
        <v>846</v>
      </c>
      <c r="K14" s="103" t="s">
        <v>1429</v>
      </c>
      <c r="L14" s="18" t="s">
        <v>933</v>
      </c>
    </row>
    <row r="15" spans="1:12" s="167" customFormat="1" ht="39.950000000000003" customHeight="1" x14ac:dyDescent="0.15">
      <c r="A15" s="20">
        <v>13</v>
      </c>
      <c r="B15" s="99" t="str">
        <f t="shared" ref="B15" si="1">G15</f>
        <v>鹿屋市</v>
      </c>
      <c r="C15" s="100">
        <v>4610301527</v>
      </c>
      <c r="D15" s="101" t="s">
        <v>2065</v>
      </c>
      <c r="E15" s="74" t="s">
        <v>666</v>
      </c>
      <c r="F15" s="75" t="s">
        <v>2071</v>
      </c>
      <c r="G15" s="76" t="s">
        <v>384</v>
      </c>
      <c r="H15" s="74" t="s">
        <v>2068</v>
      </c>
      <c r="I15" s="96" t="s">
        <v>2066</v>
      </c>
      <c r="J15" s="96" t="s">
        <v>2069</v>
      </c>
      <c r="K15" s="103" t="s">
        <v>2070</v>
      </c>
      <c r="L15" s="18" t="s">
        <v>933</v>
      </c>
    </row>
    <row r="16" spans="1:12" ht="39.950000000000003" customHeight="1" x14ac:dyDescent="0.15">
      <c r="A16" s="20">
        <v>14</v>
      </c>
      <c r="B16" s="99" t="str">
        <f t="shared" si="0"/>
        <v>垂水市</v>
      </c>
      <c r="C16" s="100" t="s">
        <v>167</v>
      </c>
      <c r="D16" s="101" t="s">
        <v>185</v>
      </c>
      <c r="E16" s="74" t="s">
        <v>199</v>
      </c>
      <c r="F16" s="75" t="s">
        <v>1146</v>
      </c>
      <c r="G16" s="76" t="s">
        <v>44</v>
      </c>
      <c r="H16" s="74" t="s">
        <v>217</v>
      </c>
      <c r="I16" s="96" t="s">
        <v>240</v>
      </c>
      <c r="J16" s="96" t="s">
        <v>240</v>
      </c>
      <c r="K16" s="103" t="s">
        <v>763</v>
      </c>
      <c r="L16" s="18" t="s">
        <v>160</v>
      </c>
    </row>
    <row r="17" spans="1:12" ht="39.950000000000003" customHeight="1" x14ac:dyDescent="0.15">
      <c r="A17" s="20">
        <v>15</v>
      </c>
      <c r="B17" s="99" t="str">
        <f t="shared" si="0"/>
        <v>垂水市</v>
      </c>
      <c r="C17" s="100" t="s">
        <v>168</v>
      </c>
      <c r="D17" s="101" t="s">
        <v>185</v>
      </c>
      <c r="E17" s="74" t="s">
        <v>200</v>
      </c>
      <c r="F17" s="75" t="s">
        <v>1147</v>
      </c>
      <c r="G17" s="76" t="s">
        <v>44</v>
      </c>
      <c r="H17" s="74" t="s">
        <v>218</v>
      </c>
      <c r="I17" s="96" t="s">
        <v>241</v>
      </c>
      <c r="J17" s="96" t="s">
        <v>241</v>
      </c>
      <c r="K17" s="103" t="s">
        <v>763</v>
      </c>
      <c r="L17" s="18" t="s">
        <v>160</v>
      </c>
    </row>
    <row r="18" spans="1:12" ht="39.950000000000003" customHeight="1" x14ac:dyDescent="0.15">
      <c r="A18" s="20">
        <v>16</v>
      </c>
      <c r="B18" s="99" t="str">
        <f t="shared" si="0"/>
        <v>垂水市</v>
      </c>
      <c r="C18" s="100" t="s">
        <v>169</v>
      </c>
      <c r="D18" s="101" t="s">
        <v>513</v>
      </c>
      <c r="E18" s="74" t="s">
        <v>201</v>
      </c>
      <c r="F18" s="75" t="s">
        <v>1148</v>
      </c>
      <c r="G18" s="76" t="s">
        <v>44</v>
      </c>
      <c r="H18" s="74" t="s">
        <v>219</v>
      </c>
      <c r="I18" s="96" t="s">
        <v>242</v>
      </c>
      <c r="J18" s="96" t="s">
        <v>242</v>
      </c>
      <c r="K18" s="103" t="s">
        <v>764</v>
      </c>
      <c r="L18" s="18" t="s">
        <v>160</v>
      </c>
    </row>
    <row r="19" spans="1:12" ht="39.950000000000003" customHeight="1" x14ac:dyDescent="0.15">
      <c r="A19" s="20">
        <v>17</v>
      </c>
      <c r="B19" s="99" t="str">
        <f t="shared" si="0"/>
        <v>垂水市</v>
      </c>
      <c r="C19" s="100" t="s">
        <v>170</v>
      </c>
      <c r="D19" s="101" t="s">
        <v>186</v>
      </c>
      <c r="E19" s="74" t="s">
        <v>202</v>
      </c>
      <c r="F19" s="75" t="s">
        <v>1149</v>
      </c>
      <c r="G19" s="76" t="s">
        <v>44</v>
      </c>
      <c r="H19" s="74" t="s">
        <v>220</v>
      </c>
      <c r="I19" s="96" t="s">
        <v>243</v>
      </c>
      <c r="J19" s="96" t="s">
        <v>244</v>
      </c>
      <c r="K19" s="103" t="s">
        <v>764</v>
      </c>
      <c r="L19" s="18" t="s">
        <v>160</v>
      </c>
    </row>
    <row r="20" spans="1:12" ht="39.950000000000003" customHeight="1" x14ac:dyDescent="0.15">
      <c r="A20" s="20">
        <v>18</v>
      </c>
      <c r="B20" s="99" t="str">
        <f t="shared" si="0"/>
        <v>垂水市</v>
      </c>
      <c r="C20" s="100" t="s">
        <v>171</v>
      </c>
      <c r="D20" s="101" t="s">
        <v>187</v>
      </c>
      <c r="E20" s="74" t="s">
        <v>268</v>
      </c>
      <c r="F20" s="75" t="s">
        <v>1150</v>
      </c>
      <c r="G20" s="76" t="s">
        <v>44</v>
      </c>
      <c r="H20" s="74" t="s">
        <v>221</v>
      </c>
      <c r="I20" s="96" t="s">
        <v>245</v>
      </c>
      <c r="J20" s="96" t="s">
        <v>246</v>
      </c>
      <c r="K20" s="103" t="s">
        <v>643</v>
      </c>
      <c r="L20" s="18" t="s">
        <v>160</v>
      </c>
    </row>
    <row r="21" spans="1:12" ht="39.950000000000003" customHeight="1" x14ac:dyDescent="0.15">
      <c r="A21" s="20">
        <v>19</v>
      </c>
      <c r="B21" s="99" t="str">
        <f t="shared" si="0"/>
        <v>垂水市</v>
      </c>
      <c r="C21" s="100" t="s">
        <v>260</v>
      </c>
      <c r="D21" s="101" t="s">
        <v>261</v>
      </c>
      <c r="E21" s="74" t="s">
        <v>269</v>
      </c>
      <c r="F21" s="75" t="s">
        <v>1158</v>
      </c>
      <c r="G21" s="76" t="s">
        <v>44</v>
      </c>
      <c r="H21" s="74" t="s">
        <v>276</v>
      </c>
      <c r="I21" s="96" t="s">
        <v>281</v>
      </c>
      <c r="J21" s="96" t="s">
        <v>282</v>
      </c>
      <c r="K21" s="103" t="s">
        <v>651</v>
      </c>
      <c r="L21" s="18" t="s">
        <v>160</v>
      </c>
    </row>
    <row r="22" spans="1:12" ht="39.950000000000003" customHeight="1" x14ac:dyDescent="0.15">
      <c r="A22" s="20">
        <v>20</v>
      </c>
      <c r="B22" s="99" t="str">
        <f t="shared" si="0"/>
        <v>曽於市</v>
      </c>
      <c r="C22" s="100" t="s">
        <v>173</v>
      </c>
      <c r="D22" s="101" t="s">
        <v>189</v>
      </c>
      <c r="E22" s="74" t="s">
        <v>204</v>
      </c>
      <c r="F22" s="75" t="s">
        <v>1151</v>
      </c>
      <c r="G22" s="76" t="s">
        <v>45</v>
      </c>
      <c r="H22" s="74" t="s">
        <v>512</v>
      </c>
      <c r="I22" s="96" t="s">
        <v>249</v>
      </c>
      <c r="J22" s="96" t="s">
        <v>249</v>
      </c>
      <c r="K22" s="103" t="s">
        <v>643</v>
      </c>
      <c r="L22" s="18" t="s">
        <v>160</v>
      </c>
    </row>
    <row r="23" spans="1:12" ht="39.950000000000003" customHeight="1" x14ac:dyDescent="0.15">
      <c r="A23" s="20">
        <v>21</v>
      </c>
      <c r="B23" s="99" t="str">
        <f t="shared" si="0"/>
        <v>曽於市</v>
      </c>
      <c r="C23" s="100" t="s">
        <v>174</v>
      </c>
      <c r="D23" s="101" t="s">
        <v>190</v>
      </c>
      <c r="E23" s="74" t="s">
        <v>270</v>
      </c>
      <c r="F23" s="75" t="s">
        <v>500</v>
      </c>
      <c r="G23" s="76" t="s">
        <v>45</v>
      </c>
      <c r="H23" s="74" t="s">
        <v>223</v>
      </c>
      <c r="I23" s="96" t="s">
        <v>54</v>
      </c>
      <c r="J23" s="96" t="s">
        <v>55</v>
      </c>
      <c r="K23" s="103" t="s">
        <v>643</v>
      </c>
      <c r="L23" s="18" t="s">
        <v>160</v>
      </c>
    </row>
    <row r="24" spans="1:12" ht="39.950000000000003" customHeight="1" x14ac:dyDescent="0.15">
      <c r="A24" s="20">
        <v>22</v>
      </c>
      <c r="B24" s="99" t="str">
        <f t="shared" si="0"/>
        <v>曽於市</v>
      </c>
      <c r="C24" s="100" t="s">
        <v>262</v>
      </c>
      <c r="D24" s="101" t="s">
        <v>102</v>
      </c>
      <c r="E24" s="74" t="s">
        <v>271</v>
      </c>
      <c r="F24" s="75" t="s">
        <v>504</v>
      </c>
      <c r="G24" s="76" t="s">
        <v>45</v>
      </c>
      <c r="H24" s="74" t="s">
        <v>141</v>
      </c>
      <c r="I24" s="96" t="s">
        <v>283</v>
      </c>
      <c r="J24" s="96" t="s">
        <v>284</v>
      </c>
      <c r="K24" s="103" t="s">
        <v>652</v>
      </c>
      <c r="L24" s="18" t="s">
        <v>160</v>
      </c>
    </row>
    <row r="25" spans="1:12" ht="39.950000000000003" customHeight="1" x14ac:dyDescent="0.15">
      <c r="A25" s="20">
        <v>23</v>
      </c>
      <c r="B25" s="99" t="str">
        <f t="shared" si="0"/>
        <v>曽於市</v>
      </c>
      <c r="C25" s="100" t="s">
        <v>263</v>
      </c>
      <c r="D25" s="101" t="s">
        <v>189</v>
      </c>
      <c r="E25" s="74" t="s">
        <v>272</v>
      </c>
      <c r="F25" s="75" t="s">
        <v>1151</v>
      </c>
      <c r="G25" s="76" t="s">
        <v>45</v>
      </c>
      <c r="H25" s="74" t="s">
        <v>224</v>
      </c>
      <c r="I25" s="96" t="s">
        <v>537</v>
      </c>
      <c r="J25" s="96" t="s">
        <v>538</v>
      </c>
      <c r="K25" s="103" t="s">
        <v>647</v>
      </c>
      <c r="L25" s="18" t="s">
        <v>160</v>
      </c>
    </row>
    <row r="26" spans="1:12" ht="39.950000000000003" customHeight="1" x14ac:dyDescent="0.15">
      <c r="A26" s="20">
        <v>24</v>
      </c>
      <c r="B26" s="99" t="str">
        <f t="shared" si="0"/>
        <v>曽於市</v>
      </c>
      <c r="C26" s="100">
        <v>4611700412</v>
      </c>
      <c r="D26" s="101" t="s">
        <v>769</v>
      </c>
      <c r="E26" s="74" t="s">
        <v>770</v>
      </c>
      <c r="F26" s="75" t="s">
        <v>1151</v>
      </c>
      <c r="G26" s="76" t="s">
        <v>454</v>
      </c>
      <c r="H26" s="74" t="s">
        <v>771</v>
      </c>
      <c r="I26" s="96" t="s">
        <v>772</v>
      </c>
      <c r="J26" s="96" t="s">
        <v>773</v>
      </c>
      <c r="K26" s="103" t="s">
        <v>774</v>
      </c>
      <c r="L26" s="18" t="s">
        <v>443</v>
      </c>
    </row>
    <row r="27" spans="1:12" ht="39.950000000000003" customHeight="1" x14ac:dyDescent="0.15">
      <c r="A27" s="20">
        <v>25</v>
      </c>
      <c r="B27" s="99" t="str">
        <f t="shared" si="0"/>
        <v>志布志市</v>
      </c>
      <c r="C27" s="100" t="s">
        <v>264</v>
      </c>
      <c r="D27" s="101" t="s">
        <v>103</v>
      </c>
      <c r="E27" s="74" t="s">
        <v>273</v>
      </c>
      <c r="F27" s="75" t="s">
        <v>506</v>
      </c>
      <c r="G27" s="76" t="s">
        <v>46</v>
      </c>
      <c r="H27" s="74" t="s">
        <v>277</v>
      </c>
      <c r="I27" s="96" t="s">
        <v>56</v>
      </c>
      <c r="J27" s="96" t="s">
        <v>547</v>
      </c>
      <c r="K27" s="103" t="s">
        <v>643</v>
      </c>
      <c r="L27" s="18" t="s">
        <v>160</v>
      </c>
    </row>
    <row r="28" spans="1:12" ht="39.950000000000003" customHeight="1" x14ac:dyDescent="0.15">
      <c r="A28" s="20">
        <v>26</v>
      </c>
      <c r="B28" s="99" t="str">
        <f t="shared" si="0"/>
        <v>志布志市</v>
      </c>
      <c r="C28" s="100">
        <v>4614100255</v>
      </c>
      <c r="D28" s="101" t="s">
        <v>1782</v>
      </c>
      <c r="E28" s="74" t="s">
        <v>1783</v>
      </c>
      <c r="F28" s="75" t="s">
        <v>1777</v>
      </c>
      <c r="G28" s="76" t="s">
        <v>1778</v>
      </c>
      <c r="H28" s="74" t="s">
        <v>1779</v>
      </c>
      <c r="I28" s="96" t="s">
        <v>1780</v>
      </c>
      <c r="J28" s="96" t="s">
        <v>1781</v>
      </c>
      <c r="K28" s="103" t="s">
        <v>1784</v>
      </c>
      <c r="L28" s="18" t="s">
        <v>160</v>
      </c>
    </row>
    <row r="29" spans="1:12" ht="39.950000000000003" customHeight="1" x14ac:dyDescent="0.15">
      <c r="A29" s="20">
        <v>27</v>
      </c>
      <c r="B29" s="99" t="str">
        <f t="shared" si="0"/>
        <v>大崎町</v>
      </c>
      <c r="C29" s="100" t="s">
        <v>177</v>
      </c>
      <c r="D29" s="101" t="s">
        <v>191</v>
      </c>
      <c r="E29" s="74" t="s">
        <v>206</v>
      </c>
      <c r="F29" s="75" t="s">
        <v>508</v>
      </c>
      <c r="G29" s="76" t="s">
        <v>47</v>
      </c>
      <c r="H29" s="74" t="s">
        <v>225</v>
      </c>
      <c r="I29" s="96" t="s">
        <v>252</v>
      </c>
      <c r="J29" s="96" t="s">
        <v>253</v>
      </c>
      <c r="K29" s="261" t="s">
        <v>644</v>
      </c>
      <c r="L29" s="18" t="s">
        <v>160</v>
      </c>
    </row>
    <row r="30" spans="1:12" ht="39.950000000000003" customHeight="1" x14ac:dyDescent="0.15">
      <c r="A30" s="20">
        <v>28</v>
      </c>
      <c r="B30" s="99" t="str">
        <f t="shared" si="0"/>
        <v>大崎町</v>
      </c>
      <c r="C30" s="100" t="s">
        <v>178</v>
      </c>
      <c r="D30" s="101" t="s">
        <v>191</v>
      </c>
      <c r="E30" s="74" t="s">
        <v>207</v>
      </c>
      <c r="F30" s="75" t="s">
        <v>508</v>
      </c>
      <c r="G30" s="76" t="s">
        <v>47</v>
      </c>
      <c r="H30" s="74" t="s">
        <v>426</v>
      </c>
      <c r="I30" s="96" t="s">
        <v>427</v>
      </c>
      <c r="J30" s="96" t="s">
        <v>428</v>
      </c>
      <c r="K30" s="103" t="s">
        <v>645</v>
      </c>
      <c r="L30" s="18" t="s">
        <v>160</v>
      </c>
    </row>
    <row r="31" spans="1:12" ht="39.950000000000003" customHeight="1" x14ac:dyDescent="0.15">
      <c r="A31" s="20">
        <v>29</v>
      </c>
      <c r="B31" s="99" t="str">
        <f t="shared" si="0"/>
        <v>大崎町</v>
      </c>
      <c r="C31" s="100" t="s">
        <v>80</v>
      </c>
      <c r="D31" s="101" t="s">
        <v>106</v>
      </c>
      <c r="E31" s="74" t="s">
        <v>274</v>
      </c>
      <c r="F31" s="75" t="s">
        <v>508</v>
      </c>
      <c r="G31" s="76" t="s">
        <v>47</v>
      </c>
      <c r="H31" s="74" t="s">
        <v>278</v>
      </c>
      <c r="I31" s="96" t="s">
        <v>285</v>
      </c>
      <c r="J31" s="96" t="s">
        <v>429</v>
      </c>
      <c r="K31" s="103" t="s">
        <v>651</v>
      </c>
      <c r="L31" s="18" t="s">
        <v>160</v>
      </c>
    </row>
    <row r="32" spans="1:12" ht="39.950000000000003" customHeight="1" x14ac:dyDescent="0.15">
      <c r="A32" s="20">
        <v>30</v>
      </c>
      <c r="B32" s="99" t="str">
        <f t="shared" si="0"/>
        <v>東串良町</v>
      </c>
      <c r="C32" s="100" t="s">
        <v>83</v>
      </c>
      <c r="D32" s="101" t="s">
        <v>108</v>
      </c>
      <c r="E32" s="74" t="s">
        <v>208</v>
      </c>
      <c r="F32" s="75" t="s">
        <v>1154</v>
      </c>
      <c r="G32" s="76" t="s">
        <v>48</v>
      </c>
      <c r="H32" s="74" t="s">
        <v>147</v>
      </c>
      <c r="I32" s="96" t="s">
        <v>155</v>
      </c>
      <c r="J32" s="96" t="s">
        <v>156</v>
      </c>
      <c r="K32" s="103" t="s">
        <v>646</v>
      </c>
      <c r="L32" s="18" t="s">
        <v>160</v>
      </c>
    </row>
    <row r="33" spans="1:12" ht="39.950000000000003" customHeight="1" x14ac:dyDescent="0.15">
      <c r="A33" s="20">
        <v>31</v>
      </c>
      <c r="B33" s="99" t="str">
        <f t="shared" si="0"/>
        <v>錦江町</v>
      </c>
      <c r="C33" s="100" t="s">
        <v>179</v>
      </c>
      <c r="D33" s="101" t="s">
        <v>192</v>
      </c>
      <c r="E33" s="74" t="s">
        <v>209</v>
      </c>
      <c r="F33" s="75" t="s">
        <v>1155</v>
      </c>
      <c r="G33" s="76" t="s">
        <v>49</v>
      </c>
      <c r="H33" s="74" t="s">
        <v>226</v>
      </c>
      <c r="I33" s="96" t="s">
        <v>254</v>
      </c>
      <c r="J33" s="96" t="s">
        <v>255</v>
      </c>
      <c r="K33" s="103" t="s">
        <v>642</v>
      </c>
      <c r="L33" s="18" t="s">
        <v>160</v>
      </c>
    </row>
    <row r="34" spans="1:12" ht="39.950000000000003" customHeight="1" x14ac:dyDescent="0.15">
      <c r="A34" s="20">
        <v>32</v>
      </c>
      <c r="B34" s="99" t="str">
        <f t="shared" si="0"/>
        <v>錦江町</v>
      </c>
      <c r="C34" s="100">
        <v>4613015355</v>
      </c>
      <c r="D34" s="101" t="s">
        <v>1650</v>
      </c>
      <c r="E34" s="74" t="s">
        <v>1651</v>
      </c>
      <c r="F34" s="75" t="s">
        <v>1652</v>
      </c>
      <c r="G34" s="76" t="s">
        <v>1646</v>
      </c>
      <c r="H34" s="74" t="s">
        <v>1647</v>
      </c>
      <c r="I34" s="96" t="s">
        <v>1648</v>
      </c>
      <c r="J34" s="96" t="s">
        <v>1649</v>
      </c>
      <c r="K34" s="103" t="s">
        <v>774</v>
      </c>
      <c r="L34" s="18" t="s">
        <v>160</v>
      </c>
    </row>
    <row r="35" spans="1:12" ht="39.950000000000003" customHeight="1" x14ac:dyDescent="0.15">
      <c r="A35" s="20">
        <v>33</v>
      </c>
      <c r="B35" s="99" t="str">
        <f t="shared" si="0"/>
        <v>南大隅町</v>
      </c>
      <c r="C35" s="100">
        <v>4613005026</v>
      </c>
      <c r="D35" s="101" t="s">
        <v>193</v>
      </c>
      <c r="E35" s="74" t="s">
        <v>840</v>
      </c>
      <c r="F35" s="75" t="s">
        <v>1156</v>
      </c>
      <c r="G35" s="76" t="s">
        <v>50</v>
      </c>
      <c r="H35" s="74" t="s">
        <v>827</v>
      </c>
      <c r="I35" s="96" t="s">
        <v>828</v>
      </c>
      <c r="J35" s="96" t="s">
        <v>829</v>
      </c>
      <c r="K35" s="103" t="s">
        <v>647</v>
      </c>
      <c r="L35" s="18" t="s">
        <v>160</v>
      </c>
    </row>
    <row r="36" spans="1:12" ht="39.950000000000003" customHeight="1" x14ac:dyDescent="0.15">
      <c r="A36" s="20">
        <v>34</v>
      </c>
      <c r="B36" s="99" t="str">
        <f t="shared" si="0"/>
        <v>南大隅町</v>
      </c>
      <c r="C36" s="100" t="s">
        <v>180</v>
      </c>
      <c r="D36" s="101" t="s">
        <v>193</v>
      </c>
      <c r="E36" s="74" t="s">
        <v>210</v>
      </c>
      <c r="F36" s="75" t="s">
        <v>1156</v>
      </c>
      <c r="G36" s="76" t="s">
        <v>50</v>
      </c>
      <c r="H36" s="74" t="s">
        <v>228</v>
      </c>
      <c r="I36" s="96" t="s">
        <v>256</v>
      </c>
      <c r="J36" s="96" t="s">
        <v>257</v>
      </c>
      <c r="K36" s="103" t="s">
        <v>647</v>
      </c>
      <c r="L36" s="18" t="s">
        <v>160</v>
      </c>
    </row>
    <row r="37" spans="1:12" ht="39.950000000000003" customHeight="1" thickBot="1" x14ac:dyDescent="0.2">
      <c r="A37" s="20">
        <v>35</v>
      </c>
      <c r="B37" s="258" t="str">
        <f t="shared" si="0"/>
        <v>肝付町</v>
      </c>
      <c r="C37" s="154">
        <v>4613015389</v>
      </c>
      <c r="D37" s="155" t="s">
        <v>1785</v>
      </c>
      <c r="E37" s="156" t="s">
        <v>1786</v>
      </c>
      <c r="F37" s="157" t="s">
        <v>1494</v>
      </c>
      <c r="G37" s="158" t="s">
        <v>51</v>
      </c>
      <c r="H37" s="156" t="s">
        <v>1787</v>
      </c>
      <c r="I37" s="159" t="s">
        <v>1788</v>
      </c>
      <c r="J37" s="159" t="s">
        <v>1770</v>
      </c>
      <c r="K37" s="160" t="s">
        <v>1789</v>
      </c>
      <c r="L37" s="274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6:D17 C36:E36 E16:E25 D19:D25 C16:C25 C29:E33 C3:C8 D3:E7 C27:E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5" t="s">
        <v>1207</v>
      </c>
      <c r="B1" s="365"/>
      <c r="C1" s="365"/>
      <c r="D1" s="365"/>
      <c r="E1" s="19"/>
      <c r="F1" s="2"/>
      <c r="G1" s="21"/>
      <c r="H1" s="19"/>
      <c r="I1" s="20"/>
      <c r="J1" s="20"/>
      <c r="K1" s="206" t="s">
        <v>2128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66" t="s">
        <v>422</v>
      </c>
      <c r="H2" s="367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8" t="s">
        <v>415</v>
      </c>
      <c r="F5" s="369"/>
      <c r="G5" s="369"/>
      <c r="H5" s="37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9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65" t="s">
        <v>1208</v>
      </c>
      <c r="B1" s="365"/>
      <c r="C1" s="365"/>
      <c r="D1" s="365"/>
      <c r="K1" s="206" t="s">
        <v>2128</v>
      </c>
      <c r="L1" s="206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493</v>
      </c>
      <c r="G3" s="16" t="s">
        <v>43</v>
      </c>
      <c r="H3" s="1" t="s">
        <v>135</v>
      </c>
      <c r="I3" s="17" t="s">
        <v>233</v>
      </c>
      <c r="J3" s="17" t="s">
        <v>234</v>
      </c>
      <c r="K3" s="53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1139</v>
      </c>
      <c r="G4" s="16" t="s">
        <v>43</v>
      </c>
      <c r="H4" s="1" t="s">
        <v>214</v>
      </c>
      <c r="I4" s="17" t="s">
        <v>235</v>
      </c>
      <c r="J4" s="17" t="s">
        <v>236</v>
      </c>
      <c r="K4" s="53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1140</v>
      </c>
      <c r="G5" s="16" t="s">
        <v>43</v>
      </c>
      <c r="H5" s="1" t="s">
        <v>215</v>
      </c>
      <c r="I5" s="17" t="s">
        <v>237</v>
      </c>
      <c r="J5" s="17" t="s">
        <v>237</v>
      </c>
      <c r="K5" s="63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495</v>
      </c>
      <c r="G6" s="16" t="s">
        <v>43</v>
      </c>
      <c r="H6" s="1" t="s">
        <v>216</v>
      </c>
      <c r="I6" s="17" t="s">
        <v>238</v>
      </c>
      <c r="J6" s="17" t="s">
        <v>239</v>
      </c>
      <c r="K6" s="63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1141</v>
      </c>
      <c r="G7" s="16" t="s">
        <v>43</v>
      </c>
      <c r="H7" s="1" t="s">
        <v>212</v>
      </c>
      <c r="I7" s="17" t="s">
        <v>231</v>
      </c>
      <c r="J7" s="17" t="s">
        <v>232</v>
      </c>
      <c r="K7" s="53">
        <v>30</v>
      </c>
      <c r="L7" s="18" t="s">
        <v>160</v>
      </c>
    </row>
    <row r="8" spans="1:12" ht="39.950000000000003" customHeight="1" x14ac:dyDescent="0.15">
      <c r="A8" s="173">
        <v>6</v>
      </c>
      <c r="B8" s="12" t="str">
        <f t="shared" si="0"/>
        <v>鹿屋市</v>
      </c>
      <c r="C8" s="100" t="s">
        <v>182</v>
      </c>
      <c r="D8" s="101" t="s">
        <v>112</v>
      </c>
      <c r="E8" s="74" t="s">
        <v>995</v>
      </c>
      <c r="F8" s="75" t="s">
        <v>1145</v>
      </c>
      <c r="G8" s="76" t="s">
        <v>440</v>
      </c>
      <c r="H8" s="74" t="s">
        <v>960</v>
      </c>
      <c r="I8" s="96" t="s">
        <v>961</v>
      </c>
      <c r="J8" s="96" t="s">
        <v>962</v>
      </c>
      <c r="K8" s="63">
        <v>45</v>
      </c>
      <c r="L8" s="102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1150</v>
      </c>
      <c r="G9" s="9" t="s">
        <v>44</v>
      </c>
      <c r="H9" s="7" t="s">
        <v>221</v>
      </c>
      <c r="I9" s="10" t="s">
        <v>245</v>
      </c>
      <c r="J9" s="10" t="s">
        <v>246</v>
      </c>
      <c r="K9" s="52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1151</v>
      </c>
      <c r="G10" s="16" t="s">
        <v>45</v>
      </c>
      <c r="H10" s="1" t="s">
        <v>512</v>
      </c>
      <c r="I10" s="17" t="s">
        <v>249</v>
      </c>
      <c r="J10" s="17" t="s">
        <v>249</v>
      </c>
      <c r="K10" s="53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500</v>
      </c>
      <c r="G11" s="16" t="s">
        <v>45</v>
      </c>
      <c r="H11" s="1" t="s">
        <v>223</v>
      </c>
      <c r="I11" s="17" t="s">
        <v>54</v>
      </c>
      <c r="J11" s="17" t="s">
        <v>55</v>
      </c>
      <c r="K11" s="53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49" t="s">
        <v>636</v>
      </c>
      <c r="F12" s="15" t="s">
        <v>1151</v>
      </c>
      <c r="G12" s="16" t="s">
        <v>45</v>
      </c>
      <c r="H12" s="1" t="s">
        <v>224</v>
      </c>
      <c r="I12" s="17" t="s">
        <v>250</v>
      </c>
      <c r="J12" s="17" t="s">
        <v>251</v>
      </c>
      <c r="K12" s="61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508</v>
      </c>
      <c r="G13" s="16" t="s">
        <v>47</v>
      </c>
      <c r="H13" s="1" t="s">
        <v>225</v>
      </c>
      <c r="I13" s="17" t="s">
        <v>252</v>
      </c>
      <c r="J13" s="17" t="s">
        <v>253</v>
      </c>
      <c r="K13" s="53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508</v>
      </c>
      <c r="G14" s="16" t="s">
        <v>47</v>
      </c>
      <c r="H14" s="1" t="s">
        <v>225</v>
      </c>
      <c r="I14" s="17" t="s">
        <v>544</v>
      </c>
      <c r="J14" s="17" t="s">
        <v>545</v>
      </c>
      <c r="K14" s="53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1154</v>
      </c>
      <c r="G15" s="16" t="s">
        <v>48</v>
      </c>
      <c r="H15" s="1" t="s">
        <v>147</v>
      </c>
      <c r="I15" s="17" t="s">
        <v>155</v>
      </c>
      <c r="J15" s="17" t="s">
        <v>156</v>
      </c>
      <c r="K15" s="53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1155</v>
      </c>
      <c r="G16" s="16" t="s">
        <v>49</v>
      </c>
      <c r="H16" s="1" t="s">
        <v>226</v>
      </c>
      <c r="I16" s="17" t="s">
        <v>254</v>
      </c>
      <c r="J16" s="17" t="s">
        <v>255</v>
      </c>
      <c r="K16" s="53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7">
        <v>4613005026</v>
      </c>
      <c r="D17" s="51" t="s">
        <v>193</v>
      </c>
      <c r="E17" s="74" t="s">
        <v>840</v>
      </c>
      <c r="F17" s="59" t="s">
        <v>1156</v>
      </c>
      <c r="G17" s="60" t="s">
        <v>50</v>
      </c>
      <c r="H17" s="49" t="s">
        <v>827</v>
      </c>
      <c r="I17" s="58" t="s">
        <v>828</v>
      </c>
      <c r="J17" s="58" t="s">
        <v>829</v>
      </c>
      <c r="K17" s="61">
        <v>30</v>
      </c>
      <c r="L17" s="57" t="s">
        <v>160</v>
      </c>
    </row>
    <row r="18" spans="1:12" s="167" customFormat="1" ht="39.950000000000003" customHeight="1" thickBot="1" x14ac:dyDescent="0.2">
      <c r="A18" s="173">
        <v>16</v>
      </c>
      <c r="B18" s="108" t="str">
        <f t="shared" si="0"/>
        <v>南大隅町</v>
      </c>
      <c r="C18" s="136" t="s">
        <v>180</v>
      </c>
      <c r="D18" s="137" t="s">
        <v>193</v>
      </c>
      <c r="E18" s="138" t="s">
        <v>210</v>
      </c>
      <c r="F18" s="139" t="s">
        <v>1156</v>
      </c>
      <c r="G18" s="140" t="s">
        <v>50</v>
      </c>
      <c r="H18" s="138" t="s">
        <v>228</v>
      </c>
      <c r="I18" s="141" t="s">
        <v>256</v>
      </c>
      <c r="J18" s="141" t="s">
        <v>257</v>
      </c>
      <c r="K18" s="183">
        <v>60</v>
      </c>
      <c r="L18" s="228" t="s">
        <v>160</v>
      </c>
    </row>
    <row r="19" spans="1:12" x14ac:dyDescent="0.15">
      <c r="B19" s="24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5" t="s">
        <v>1209</v>
      </c>
      <c r="B1" s="365"/>
      <c r="C1" s="365"/>
      <c r="D1" s="365"/>
      <c r="G1" s="21"/>
      <c r="K1" s="206" t="s">
        <v>2128</v>
      </c>
      <c r="L1" s="206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8" t="s">
        <v>425</v>
      </c>
    </row>
    <row r="3" spans="1:12" ht="39.950000000000003" customHeight="1" thickTop="1" x14ac:dyDescent="0.15">
      <c r="A3" s="3">
        <v>1</v>
      </c>
      <c r="B3" s="312" t="str">
        <f>G3</f>
        <v>曽於市</v>
      </c>
      <c r="C3" s="313" t="s">
        <v>317</v>
      </c>
      <c r="D3" s="314" t="s">
        <v>102</v>
      </c>
      <c r="E3" s="315" t="s">
        <v>53</v>
      </c>
      <c r="F3" s="316" t="s">
        <v>1159</v>
      </c>
      <c r="G3" s="317" t="s">
        <v>45</v>
      </c>
      <c r="H3" s="315" t="s">
        <v>141</v>
      </c>
      <c r="I3" s="318" t="s">
        <v>430</v>
      </c>
      <c r="J3" s="318" t="s">
        <v>431</v>
      </c>
      <c r="K3" s="317">
        <v>10</v>
      </c>
      <c r="L3" s="319" t="s">
        <v>1922</v>
      </c>
    </row>
    <row r="4" spans="1:12" ht="39.950000000000003" customHeight="1" thickBot="1" x14ac:dyDescent="0.2">
      <c r="A4" s="3">
        <v>2</v>
      </c>
      <c r="B4" s="258" t="str">
        <f>G4</f>
        <v>曽於市</v>
      </c>
      <c r="C4" s="140">
        <v>4611700487</v>
      </c>
      <c r="D4" s="138" t="s">
        <v>1916</v>
      </c>
      <c r="E4" s="156" t="s">
        <v>1917</v>
      </c>
      <c r="F4" s="157" t="s">
        <v>1024</v>
      </c>
      <c r="G4" s="158" t="s">
        <v>45</v>
      </c>
      <c r="H4" s="156" t="s">
        <v>1918</v>
      </c>
      <c r="I4" s="159" t="s">
        <v>1919</v>
      </c>
      <c r="J4" s="159" t="s">
        <v>1920</v>
      </c>
      <c r="K4" s="160">
        <v>20</v>
      </c>
      <c r="L4" s="174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L4" sqref="L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5" t="s">
        <v>1259</v>
      </c>
      <c r="B1" s="365"/>
      <c r="C1" s="365"/>
      <c r="D1" s="365"/>
      <c r="G1" s="21"/>
      <c r="K1" s="206" t="s">
        <v>2128</v>
      </c>
      <c r="L1" s="206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8" t="s">
        <v>425</v>
      </c>
    </row>
    <row r="3" spans="1:12" s="2" customFormat="1" ht="39.950000000000003" customHeight="1" thickTop="1" x14ac:dyDescent="0.15">
      <c r="A3" s="20">
        <v>1</v>
      </c>
      <c r="B3" s="99" t="str">
        <f t="shared" ref="B3:B8" si="0">G3</f>
        <v>鹿屋市</v>
      </c>
      <c r="C3" s="100">
        <v>4610301436</v>
      </c>
      <c r="D3" s="101" t="s">
        <v>1804</v>
      </c>
      <c r="E3" s="74" t="s">
        <v>1803</v>
      </c>
      <c r="F3" s="75" t="s">
        <v>1467</v>
      </c>
      <c r="G3" s="76" t="s">
        <v>1802</v>
      </c>
      <c r="H3" s="74" t="s">
        <v>1805</v>
      </c>
      <c r="I3" s="96" t="s">
        <v>1806</v>
      </c>
      <c r="J3" s="96" t="s">
        <v>446</v>
      </c>
      <c r="K3" s="63">
        <v>6</v>
      </c>
      <c r="L3" s="98" t="s">
        <v>443</v>
      </c>
    </row>
    <row r="4" spans="1:12" s="2" customFormat="1" ht="39.950000000000003" customHeight="1" x14ac:dyDescent="0.15">
      <c r="A4" s="20">
        <v>2</v>
      </c>
      <c r="B4" s="99" t="str">
        <f t="shared" si="0"/>
        <v>鹿屋市</v>
      </c>
      <c r="C4" s="100">
        <v>4610300354</v>
      </c>
      <c r="D4" s="101" t="s">
        <v>2072</v>
      </c>
      <c r="E4" s="74" t="s">
        <v>2073</v>
      </c>
      <c r="F4" s="75" t="s">
        <v>1467</v>
      </c>
      <c r="G4" s="76" t="s">
        <v>440</v>
      </c>
      <c r="H4" s="74" t="s">
        <v>2074</v>
      </c>
      <c r="I4" s="96" t="s">
        <v>2075</v>
      </c>
      <c r="J4" s="96" t="s">
        <v>2076</v>
      </c>
      <c r="K4" s="63">
        <v>6</v>
      </c>
      <c r="L4" s="98" t="s">
        <v>160</v>
      </c>
    </row>
    <row r="5" spans="1:12" ht="39.950000000000003" customHeight="1" x14ac:dyDescent="0.15">
      <c r="A5" s="20">
        <v>3</v>
      </c>
      <c r="B5" s="99" t="str">
        <f t="shared" si="0"/>
        <v>曽於市</v>
      </c>
      <c r="C5" s="100" t="s">
        <v>317</v>
      </c>
      <c r="D5" s="101" t="s">
        <v>102</v>
      </c>
      <c r="E5" s="74" t="s">
        <v>53</v>
      </c>
      <c r="F5" s="75" t="s">
        <v>1159</v>
      </c>
      <c r="G5" s="76" t="s">
        <v>45</v>
      </c>
      <c r="H5" s="74" t="s">
        <v>141</v>
      </c>
      <c r="I5" s="96" t="s">
        <v>430</v>
      </c>
      <c r="J5" s="96" t="s">
        <v>431</v>
      </c>
      <c r="K5" s="63">
        <v>10</v>
      </c>
      <c r="L5" s="98" t="s">
        <v>160</v>
      </c>
    </row>
    <row r="6" spans="1:12" ht="39.950000000000003" customHeight="1" x14ac:dyDescent="0.15">
      <c r="A6" s="20">
        <v>4</v>
      </c>
      <c r="B6" s="99" t="str">
        <f t="shared" si="0"/>
        <v>曽於市</v>
      </c>
      <c r="C6" s="100">
        <v>4611901176</v>
      </c>
      <c r="D6" s="101" t="s">
        <v>1963</v>
      </c>
      <c r="E6" s="74" t="s">
        <v>1964</v>
      </c>
      <c r="F6" s="75" t="s">
        <v>1689</v>
      </c>
      <c r="G6" s="76" t="s">
        <v>45</v>
      </c>
      <c r="H6" s="74" t="s">
        <v>1965</v>
      </c>
      <c r="I6" s="96" t="s">
        <v>1692</v>
      </c>
      <c r="J6" s="96" t="s">
        <v>1692</v>
      </c>
      <c r="K6" s="63">
        <v>6</v>
      </c>
      <c r="L6" s="98" t="s">
        <v>160</v>
      </c>
    </row>
    <row r="7" spans="1:12" ht="39.950000000000003" customHeight="1" x14ac:dyDescent="0.15">
      <c r="A7" s="20">
        <v>5</v>
      </c>
      <c r="B7" s="99" t="str">
        <f t="shared" si="0"/>
        <v>志布志市</v>
      </c>
      <c r="C7" s="100" t="s">
        <v>312</v>
      </c>
      <c r="D7" s="101" t="s">
        <v>105</v>
      </c>
      <c r="E7" s="74" t="s">
        <v>313</v>
      </c>
      <c r="F7" s="75" t="s">
        <v>1028</v>
      </c>
      <c r="G7" s="76" t="s">
        <v>46</v>
      </c>
      <c r="H7" s="74" t="s">
        <v>314</v>
      </c>
      <c r="I7" s="96" t="s">
        <v>315</v>
      </c>
      <c r="J7" s="96" t="s">
        <v>316</v>
      </c>
      <c r="K7" s="63">
        <v>20</v>
      </c>
      <c r="L7" s="98" t="s">
        <v>160</v>
      </c>
    </row>
    <row r="8" spans="1:12" ht="39.950000000000003" customHeight="1" thickBot="1" x14ac:dyDescent="0.2">
      <c r="A8" s="20">
        <v>6</v>
      </c>
      <c r="B8" s="135" t="str">
        <f t="shared" si="0"/>
        <v>大崎町</v>
      </c>
      <c r="C8" s="136" t="s">
        <v>319</v>
      </c>
      <c r="D8" s="137" t="s">
        <v>191</v>
      </c>
      <c r="E8" s="138" t="s">
        <v>322</v>
      </c>
      <c r="F8" s="139" t="s">
        <v>1029</v>
      </c>
      <c r="G8" s="140" t="s">
        <v>47</v>
      </c>
      <c r="H8" s="138" t="s">
        <v>323</v>
      </c>
      <c r="I8" s="141" t="s">
        <v>324</v>
      </c>
      <c r="J8" s="141" t="s">
        <v>253</v>
      </c>
      <c r="K8" s="183">
        <v>6</v>
      </c>
      <c r="L8" s="337" t="s">
        <v>2000</v>
      </c>
    </row>
    <row r="9" spans="1:12" x14ac:dyDescent="0.15">
      <c r="B9" s="24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5" t="s">
        <v>1210</v>
      </c>
      <c r="B1" s="365"/>
      <c r="C1" s="365"/>
      <c r="D1" s="365"/>
      <c r="G1" s="21"/>
      <c r="K1" s="206" t="s">
        <v>2128</v>
      </c>
      <c r="L1" s="206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8" t="s">
        <v>425</v>
      </c>
    </row>
    <row r="3" spans="1:12" ht="39.950000000000003" customHeight="1" thickTop="1" thickBot="1" x14ac:dyDescent="0.2">
      <c r="A3" s="20">
        <v>1</v>
      </c>
      <c r="B3" s="184" t="str">
        <f>G3</f>
        <v>志布志市</v>
      </c>
      <c r="C3" s="185" t="s">
        <v>312</v>
      </c>
      <c r="D3" s="186" t="s">
        <v>105</v>
      </c>
      <c r="E3" s="187" t="s">
        <v>313</v>
      </c>
      <c r="F3" s="188" t="s">
        <v>1161</v>
      </c>
      <c r="G3" s="189" t="s">
        <v>46</v>
      </c>
      <c r="H3" s="187" t="s">
        <v>314</v>
      </c>
      <c r="I3" s="190" t="s">
        <v>315</v>
      </c>
      <c r="J3" s="190" t="s">
        <v>316</v>
      </c>
      <c r="K3" s="191">
        <v>17</v>
      </c>
      <c r="L3" s="192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topLeftCell="A3" zoomScaleNormal="100" zoomScaleSheetLayoutView="100" workbookViewId="0">
      <selection activeCell="A9" sqref="A9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5" t="s">
        <v>1211</v>
      </c>
      <c r="B1" s="365"/>
      <c r="C1" s="365"/>
      <c r="D1" s="365"/>
      <c r="E1" s="19"/>
      <c r="F1" s="2"/>
      <c r="G1" s="21"/>
      <c r="H1" s="19"/>
      <c r="I1" s="20"/>
      <c r="J1" s="20"/>
      <c r="K1" s="206" t="s">
        <v>2128</v>
      </c>
      <c r="L1" s="206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2" ht="39.950000000000003" customHeight="1" thickTop="1" x14ac:dyDescent="0.15">
      <c r="A3" s="31">
        <v>1</v>
      </c>
      <c r="B3" s="83" t="str">
        <f>G3</f>
        <v>鹿屋市</v>
      </c>
      <c r="C3" s="84" t="s">
        <v>328</v>
      </c>
      <c r="D3" s="85" t="s">
        <v>329</v>
      </c>
      <c r="E3" s="62" t="s">
        <v>878</v>
      </c>
      <c r="F3" s="75" t="s">
        <v>1173</v>
      </c>
      <c r="G3" s="76" t="s">
        <v>43</v>
      </c>
      <c r="H3" s="74" t="s">
        <v>1174</v>
      </c>
      <c r="I3" s="96" t="s">
        <v>341</v>
      </c>
      <c r="J3" s="96" t="s">
        <v>342</v>
      </c>
      <c r="K3" s="63">
        <v>10</v>
      </c>
      <c r="L3" s="97" t="s">
        <v>160</v>
      </c>
    </row>
    <row r="4" spans="1:12" ht="39.950000000000003" customHeight="1" x14ac:dyDescent="0.15">
      <c r="A4" s="31">
        <v>2</v>
      </c>
      <c r="B4" s="99" t="str">
        <f>G4</f>
        <v>鹿屋市</v>
      </c>
      <c r="C4" s="100">
        <v>4610301436</v>
      </c>
      <c r="D4" s="101" t="s">
        <v>1711</v>
      </c>
      <c r="E4" s="74" t="s">
        <v>1803</v>
      </c>
      <c r="F4" s="75" t="s">
        <v>1467</v>
      </c>
      <c r="G4" s="76" t="s">
        <v>440</v>
      </c>
      <c r="H4" s="74" t="s">
        <v>1805</v>
      </c>
      <c r="I4" s="96" t="s">
        <v>1806</v>
      </c>
      <c r="J4" s="96" t="s">
        <v>446</v>
      </c>
      <c r="K4" s="63">
        <v>6</v>
      </c>
      <c r="L4" s="98" t="s">
        <v>443</v>
      </c>
    </row>
    <row r="5" spans="1:12" ht="39.950000000000003" customHeight="1" x14ac:dyDescent="0.15">
      <c r="A5" s="31">
        <v>3</v>
      </c>
      <c r="B5" s="83" t="str">
        <f t="shared" ref="B5:B8" si="0">G5</f>
        <v>曽於市</v>
      </c>
      <c r="C5" s="26" t="s">
        <v>330</v>
      </c>
      <c r="D5" s="27" t="s">
        <v>331</v>
      </c>
      <c r="E5" s="28" t="s">
        <v>338</v>
      </c>
      <c r="F5" s="40" t="s">
        <v>1162</v>
      </c>
      <c r="G5" s="41" t="s">
        <v>45</v>
      </c>
      <c r="H5" s="28" t="s">
        <v>339</v>
      </c>
      <c r="I5" s="42" t="s">
        <v>343</v>
      </c>
      <c r="J5" s="42" t="s">
        <v>344</v>
      </c>
      <c r="K5" s="53">
        <v>6</v>
      </c>
      <c r="L5" s="43" t="s">
        <v>160</v>
      </c>
    </row>
    <row r="6" spans="1:12" ht="39.950000000000003" customHeight="1" x14ac:dyDescent="0.15">
      <c r="A6" s="31">
        <v>4</v>
      </c>
      <c r="B6" s="83" t="str">
        <f t="shared" si="0"/>
        <v>曽於市</v>
      </c>
      <c r="C6" s="236">
        <v>4611700479</v>
      </c>
      <c r="D6" s="237" t="s">
        <v>1343</v>
      </c>
      <c r="E6" s="50" t="s">
        <v>1567</v>
      </c>
      <c r="F6" s="238" t="s">
        <v>1024</v>
      </c>
      <c r="G6" s="239" t="s">
        <v>45</v>
      </c>
      <c r="H6" s="50" t="s">
        <v>340</v>
      </c>
      <c r="I6" s="240" t="s">
        <v>345</v>
      </c>
      <c r="J6" s="240" t="s">
        <v>346</v>
      </c>
      <c r="K6" s="61">
        <v>20</v>
      </c>
      <c r="L6" s="43" t="s">
        <v>160</v>
      </c>
    </row>
    <row r="7" spans="1:12" ht="39.950000000000003" customHeight="1" x14ac:dyDescent="0.15">
      <c r="A7" s="31">
        <v>5</v>
      </c>
      <c r="B7" s="83" t="str">
        <f t="shared" si="0"/>
        <v>志布志市</v>
      </c>
      <c r="C7" s="26" t="s">
        <v>318</v>
      </c>
      <c r="D7" s="27" t="s">
        <v>191</v>
      </c>
      <c r="E7" s="50" t="s">
        <v>320</v>
      </c>
      <c r="F7" s="40" t="s">
        <v>1160</v>
      </c>
      <c r="G7" s="41" t="s">
        <v>46</v>
      </c>
      <c r="H7" s="28" t="s">
        <v>321</v>
      </c>
      <c r="I7" s="42" t="s">
        <v>252</v>
      </c>
      <c r="J7" s="42" t="s">
        <v>253</v>
      </c>
      <c r="K7" s="53">
        <v>6</v>
      </c>
      <c r="L7" s="43" t="s">
        <v>160</v>
      </c>
    </row>
    <row r="8" spans="1:12" ht="39.950000000000003" customHeight="1" thickBot="1" x14ac:dyDescent="0.2">
      <c r="A8" s="31">
        <v>6</v>
      </c>
      <c r="B8" s="210" t="str">
        <f t="shared" si="0"/>
        <v>大崎町</v>
      </c>
      <c r="C8" s="105" t="s">
        <v>319</v>
      </c>
      <c r="D8" s="147" t="s">
        <v>191</v>
      </c>
      <c r="E8" s="56" t="s">
        <v>322</v>
      </c>
      <c r="F8" s="106" t="s">
        <v>508</v>
      </c>
      <c r="G8" s="113" t="s">
        <v>47</v>
      </c>
      <c r="H8" s="56" t="s">
        <v>323</v>
      </c>
      <c r="I8" s="107" t="s">
        <v>324</v>
      </c>
      <c r="J8" s="107" t="s">
        <v>253</v>
      </c>
      <c r="K8" s="183">
        <v>6</v>
      </c>
      <c r="L8" s="339" t="s">
        <v>2002</v>
      </c>
    </row>
    <row r="9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topLeftCell="A10" zoomScaleNormal="100" zoomScaleSheetLayoutView="100" workbookViewId="0">
      <selection activeCell="K2" sqref="K2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5" t="s">
        <v>1212</v>
      </c>
      <c r="B1" s="365"/>
      <c r="C1" s="365"/>
      <c r="D1" s="365"/>
      <c r="E1" s="19"/>
      <c r="F1" s="2"/>
      <c r="G1" s="21"/>
      <c r="H1" s="19"/>
      <c r="I1" s="20"/>
      <c r="J1" s="20"/>
      <c r="K1" s="206" t="s">
        <v>2128</v>
      </c>
      <c r="L1" s="206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2" s="3" customFormat="1" ht="39.950000000000003" customHeight="1" thickTop="1" x14ac:dyDescent="0.15">
      <c r="A3" s="31">
        <v>1</v>
      </c>
      <c r="B3" s="99" t="str">
        <f>G3</f>
        <v>鹿屋市</v>
      </c>
      <c r="C3" s="100">
        <v>4610300776</v>
      </c>
      <c r="D3" s="101" t="s">
        <v>591</v>
      </c>
      <c r="E3" s="74" t="s">
        <v>775</v>
      </c>
      <c r="F3" s="75" t="s">
        <v>1163</v>
      </c>
      <c r="G3" s="76" t="s">
        <v>43</v>
      </c>
      <c r="H3" s="74" t="s">
        <v>776</v>
      </c>
      <c r="I3" s="96" t="s">
        <v>777</v>
      </c>
      <c r="J3" s="96" t="s">
        <v>778</v>
      </c>
      <c r="K3" s="64">
        <v>10</v>
      </c>
      <c r="L3" s="57" t="s">
        <v>160</v>
      </c>
    </row>
    <row r="4" spans="1:12" ht="39.950000000000003" customHeight="1" x14ac:dyDescent="0.15">
      <c r="A4" s="31">
        <v>2</v>
      </c>
      <c r="B4" s="99" t="str">
        <f t="shared" ref="B4:B10" si="0">G4</f>
        <v>鹿屋市</v>
      </c>
      <c r="C4" s="90">
        <v>4610301212</v>
      </c>
      <c r="D4" s="91" t="s">
        <v>1310</v>
      </c>
      <c r="E4" s="71" t="s">
        <v>834</v>
      </c>
      <c r="F4" s="92" t="s">
        <v>1006</v>
      </c>
      <c r="G4" s="93" t="s">
        <v>440</v>
      </c>
      <c r="H4" s="71" t="s">
        <v>835</v>
      </c>
      <c r="I4" s="69" t="s">
        <v>851</v>
      </c>
      <c r="J4" s="69" t="s">
        <v>1227</v>
      </c>
      <c r="K4" s="63">
        <v>20</v>
      </c>
      <c r="L4" s="57" t="s">
        <v>160</v>
      </c>
    </row>
    <row r="5" spans="1:12" ht="39.950000000000003" customHeight="1" x14ac:dyDescent="0.15">
      <c r="A5" s="31">
        <v>3</v>
      </c>
      <c r="B5" s="99" t="str">
        <f t="shared" si="0"/>
        <v>鹿屋市</v>
      </c>
      <c r="C5" s="90">
        <v>4610301253</v>
      </c>
      <c r="D5" s="91" t="s">
        <v>1411</v>
      </c>
      <c r="E5" s="71" t="s">
        <v>1412</v>
      </c>
      <c r="F5" s="92" t="s">
        <v>1363</v>
      </c>
      <c r="G5" s="93" t="s">
        <v>440</v>
      </c>
      <c r="H5" s="71" t="s">
        <v>1413</v>
      </c>
      <c r="I5" s="69" t="s">
        <v>1414</v>
      </c>
      <c r="J5" s="69" t="s">
        <v>1415</v>
      </c>
      <c r="K5" s="63">
        <v>20</v>
      </c>
      <c r="L5" s="57" t="s">
        <v>160</v>
      </c>
    </row>
    <row r="6" spans="1:12" ht="39.950000000000003" customHeight="1" x14ac:dyDescent="0.15">
      <c r="A6" s="227">
        <v>4</v>
      </c>
      <c r="B6" s="99" t="str">
        <f t="shared" si="0"/>
        <v>鹿屋市</v>
      </c>
      <c r="C6" s="90">
        <v>4610301360</v>
      </c>
      <c r="D6" s="91" t="s">
        <v>1595</v>
      </c>
      <c r="E6" s="71" t="s">
        <v>1596</v>
      </c>
      <c r="F6" s="92" t="s">
        <v>1598</v>
      </c>
      <c r="G6" s="93" t="s">
        <v>440</v>
      </c>
      <c r="H6" s="71" t="s">
        <v>1597</v>
      </c>
      <c r="I6" s="69" t="s">
        <v>1599</v>
      </c>
      <c r="J6" s="69" t="s">
        <v>1600</v>
      </c>
      <c r="K6" s="63">
        <v>10</v>
      </c>
      <c r="L6" s="57" t="s">
        <v>160</v>
      </c>
    </row>
    <row r="7" spans="1:12" ht="39.950000000000003" customHeight="1" x14ac:dyDescent="0.15">
      <c r="A7" s="31">
        <v>5</v>
      </c>
      <c r="B7" s="99" t="str">
        <f t="shared" si="0"/>
        <v>曽於市</v>
      </c>
      <c r="C7" s="100">
        <v>4611700453</v>
      </c>
      <c r="D7" s="101" t="s">
        <v>1126</v>
      </c>
      <c r="E7" s="74" t="s">
        <v>1127</v>
      </c>
      <c r="F7" s="75" t="s">
        <v>1128</v>
      </c>
      <c r="G7" s="76" t="s">
        <v>454</v>
      </c>
      <c r="H7" s="74" t="s">
        <v>1129</v>
      </c>
      <c r="I7" s="66" t="s">
        <v>1130</v>
      </c>
      <c r="J7" s="66" t="s">
        <v>1130</v>
      </c>
      <c r="K7" s="63">
        <v>20</v>
      </c>
      <c r="L7" s="57" t="s">
        <v>160</v>
      </c>
    </row>
    <row r="8" spans="1:12" ht="39.950000000000003" customHeight="1" x14ac:dyDescent="0.15">
      <c r="A8" s="31">
        <v>6</v>
      </c>
      <c r="B8" s="99" t="str">
        <f t="shared" si="0"/>
        <v>志布志市</v>
      </c>
      <c r="C8" s="84">
        <v>4612900136</v>
      </c>
      <c r="D8" s="85" t="s">
        <v>1477</v>
      </c>
      <c r="E8" s="62" t="s">
        <v>1987</v>
      </c>
      <c r="F8" s="86" t="s">
        <v>1091</v>
      </c>
      <c r="G8" s="87" t="s">
        <v>414</v>
      </c>
      <c r="H8" s="62" t="s">
        <v>1988</v>
      </c>
      <c r="I8" s="88" t="s">
        <v>1989</v>
      </c>
      <c r="J8" s="88" t="s">
        <v>1480</v>
      </c>
      <c r="K8" s="63">
        <v>10</v>
      </c>
      <c r="L8" s="57" t="s">
        <v>160</v>
      </c>
    </row>
    <row r="9" spans="1:12" ht="39.950000000000003" customHeight="1" x14ac:dyDescent="0.15">
      <c r="A9" s="31">
        <v>7</v>
      </c>
      <c r="B9" s="99" t="str">
        <f t="shared" si="0"/>
        <v>東串良町</v>
      </c>
      <c r="C9" s="221">
        <v>4613015330</v>
      </c>
      <c r="D9" s="222" t="s">
        <v>1306</v>
      </c>
      <c r="E9" s="152" t="s">
        <v>1305</v>
      </c>
      <c r="F9" s="218" t="s">
        <v>1030</v>
      </c>
      <c r="G9" s="217" t="s">
        <v>559</v>
      </c>
      <c r="H9" s="152" t="s">
        <v>1307</v>
      </c>
      <c r="I9" s="223" t="s">
        <v>1308</v>
      </c>
      <c r="J9" s="217" t="s">
        <v>1309</v>
      </c>
      <c r="K9" s="220">
        <v>10</v>
      </c>
      <c r="L9" s="57" t="s">
        <v>160</v>
      </c>
    </row>
    <row r="10" spans="1:12" ht="39.950000000000003" customHeight="1" thickBot="1" x14ac:dyDescent="0.2">
      <c r="A10" s="227">
        <v>8</v>
      </c>
      <c r="B10" s="135" t="str">
        <f t="shared" si="0"/>
        <v>南大隅町</v>
      </c>
      <c r="C10" s="211" t="s">
        <v>265</v>
      </c>
      <c r="D10" s="212" t="s">
        <v>193</v>
      </c>
      <c r="E10" s="150" t="s">
        <v>840</v>
      </c>
      <c r="F10" s="139" t="s">
        <v>1164</v>
      </c>
      <c r="G10" s="140" t="s">
        <v>50</v>
      </c>
      <c r="H10" s="138" t="s">
        <v>827</v>
      </c>
      <c r="I10" s="141" t="s">
        <v>828</v>
      </c>
      <c r="J10" s="141" t="s">
        <v>829</v>
      </c>
      <c r="K10" s="149">
        <v>10</v>
      </c>
      <c r="L10" s="148" t="s">
        <v>160</v>
      </c>
    </row>
    <row r="11" spans="1:12" x14ac:dyDescent="0.15">
      <c r="B11" s="227"/>
      <c r="C11" s="227"/>
      <c r="D11" s="227"/>
      <c r="E11" s="256"/>
      <c r="F11" s="257"/>
      <c r="G11" s="257"/>
      <c r="H11" s="256"/>
      <c r="I11" s="194"/>
      <c r="J11" s="194"/>
    </row>
    <row r="12" spans="1:12" x14ac:dyDescent="0.15">
      <c r="B12" s="227"/>
      <c r="C12" s="227"/>
      <c r="D12" s="227"/>
      <c r="E12" s="256"/>
      <c r="F12" s="257"/>
      <c r="G12" s="257"/>
      <c r="H12" s="256"/>
      <c r="I12" s="194"/>
      <c r="J12" s="19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topLeftCell="A75" zoomScaleNormal="100" zoomScaleSheetLayoutView="100" workbookViewId="0">
      <selection activeCell="D80" sqref="D8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65" t="s">
        <v>1213</v>
      </c>
      <c r="B1" s="365"/>
      <c r="C1" s="365"/>
      <c r="D1" s="365"/>
      <c r="G1" s="21"/>
      <c r="K1" s="206" t="s">
        <v>2128</v>
      </c>
      <c r="L1" s="206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2" ht="39.950000000000003" customHeight="1" thickTop="1" x14ac:dyDescent="0.15">
      <c r="A3" s="20">
        <v>1</v>
      </c>
      <c r="B3" s="99" t="str">
        <f>G3</f>
        <v>鹿屋市</v>
      </c>
      <c r="C3" s="100" t="s">
        <v>348</v>
      </c>
      <c r="D3" s="101" t="s">
        <v>97</v>
      </c>
      <c r="E3" s="74" t="s">
        <v>361</v>
      </c>
      <c r="F3" s="75" t="s">
        <v>1006</v>
      </c>
      <c r="G3" s="76" t="s">
        <v>43</v>
      </c>
      <c r="H3" s="74" t="s">
        <v>362</v>
      </c>
      <c r="I3" s="96" t="s">
        <v>372</v>
      </c>
      <c r="J3" s="96" t="s">
        <v>373</v>
      </c>
      <c r="K3" s="63">
        <v>20</v>
      </c>
      <c r="L3" s="18" t="s">
        <v>160</v>
      </c>
    </row>
    <row r="4" spans="1:12" ht="39.950000000000003" customHeight="1" x14ac:dyDescent="0.15">
      <c r="A4" s="20">
        <v>2</v>
      </c>
      <c r="B4" s="99" t="str">
        <f>G4</f>
        <v>鹿屋市</v>
      </c>
      <c r="C4" s="100" t="s">
        <v>349</v>
      </c>
      <c r="D4" s="101" t="s">
        <v>350</v>
      </c>
      <c r="E4" s="74" t="s">
        <v>363</v>
      </c>
      <c r="F4" s="75" t="s">
        <v>1007</v>
      </c>
      <c r="G4" s="76" t="s">
        <v>43</v>
      </c>
      <c r="H4" s="74" t="s">
        <v>364</v>
      </c>
      <c r="I4" s="96" t="s">
        <v>374</v>
      </c>
      <c r="J4" s="96" t="s">
        <v>374</v>
      </c>
      <c r="K4" s="63">
        <v>20</v>
      </c>
      <c r="L4" s="18" t="s">
        <v>160</v>
      </c>
    </row>
    <row r="5" spans="1:12" ht="39.950000000000003" customHeight="1" x14ac:dyDescent="0.15">
      <c r="A5" s="20">
        <v>3</v>
      </c>
      <c r="B5" s="99" t="str">
        <f t="shared" ref="B5:B79" si="0">G5</f>
        <v>鹿屋市</v>
      </c>
      <c r="C5" s="100" t="s">
        <v>325</v>
      </c>
      <c r="D5" s="101" t="s">
        <v>184</v>
      </c>
      <c r="E5" s="74" t="s">
        <v>334</v>
      </c>
      <c r="F5" s="75" t="s">
        <v>1006</v>
      </c>
      <c r="G5" s="76" t="s">
        <v>43</v>
      </c>
      <c r="H5" s="74" t="s">
        <v>335</v>
      </c>
      <c r="I5" s="96" t="s">
        <v>905</v>
      </c>
      <c r="J5" s="96" t="s">
        <v>906</v>
      </c>
      <c r="K5" s="63">
        <v>20</v>
      </c>
      <c r="L5" s="18" t="s">
        <v>160</v>
      </c>
    </row>
    <row r="6" spans="1:12" ht="39.950000000000003" customHeight="1" x14ac:dyDescent="0.15">
      <c r="A6" s="20">
        <v>4</v>
      </c>
      <c r="B6" s="99" t="str">
        <f t="shared" si="0"/>
        <v>鹿屋市</v>
      </c>
      <c r="C6" s="100" t="s">
        <v>351</v>
      </c>
      <c r="D6" s="101" t="s">
        <v>352</v>
      </c>
      <c r="E6" s="74" t="s">
        <v>365</v>
      </c>
      <c r="F6" s="75" t="s">
        <v>1008</v>
      </c>
      <c r="G6" s="76" t="s">
        <v>43</v>
      </c>
      <c r="H6" s="74" t="s">
        <v>608</v>
      </c>
      <c r="I6" s="96" t="s">
        <v>375</v>
      </c>
      <c r="J6" s="96" t="s">
        <v>376</v>
      </c>
      <c r="K6" s="63">
        <v>35</v>
      </c>
      <c r="L6" s="18" t="s">
        <v>160</v>
      </c>
    </row>
    <row r="7" spans="1:12" ht="39.950000000000003" customHeight="1" x14ac:dyDescent="0.15">
      <c r="A7" s="20">
        <v>5</v>
      </c>
      <c r="B7" s="99" t="str">
        <f t="shared" si="0"/>
        <v>鹿屋市</v>
      </c>
      <c r="C7" s="100" t="s">
        <v>326</v>
      </c>
      <c r="D7" s="101" t="s">
        <v>327</v>
      </c>
      <c r="E7" s="74" t="s">
        <v>336</v>
      </c>
      <c r="F7" s="75" t="s">
        <v>1009</v>
      </c>
      <c r="G7" s="76" t="s">
        <v>43</v>
      </c>
      <c r="H7" s="74" t="s">
        <v>337</v>
      </c>
      <c r="I7" s="96" t="s">
        <v>539</v>
      </c>
      <c r="J7" s="96" t="s">
        <v>540</v>
      </c>
      <c r="K7" s="63">
        <v>20</v>
      </c>
      <c r="L7" s="18" t="s">
        <v>160</v>
      </c>
    </row>
    <row r="8" spans="1:12" ht="39.950000000000003" customHeight="1" x14ac:dyDescent="0.15">
      <c r="A8" s="20">
        <v>6</v>
      </c>
      <c r="B8" s="99" t="str">
        <f t="shared" si="0"/>
        <v>鹿屋市</v>
      </c>
      <c r="C8" s="100" t="s">
        <v>353</v>
      </c>
      <c r="D8" s="101" t="s">
        <v>354</v>
      </c>
      <c r="E8" s="74" t="s">
        <v>366</v>
      </c>
      <c r="F8" s="75" t="s">
        <v>1010</v>
      </c>
      <c r="G8" s="76" t="s">
        <v>43</v>
      </c>
      <c r="H8" s="74" t="s">
        <v>367</v>
      </c>
      <c r="I8" s="96" t="s">
        <v>377</v>
      </c>
      <c r="J8" s="96" t="s">
        <v>378</v>
      </c>
      <c r="K8" s="63">
        <v>20</v>
      </c>
      <c r="L8" s="18" t="s">
        <v>160</v>
      </c>
    </row>
    <row r="9" spans="1:12" ht="39.950000000000003" customHeight="1" x14ac:dyDescent="0.15">
      <c r="A9" s="20">
        <v>7</v>
      </c>
      <c r="B9" s="99" t="str">
        <f t="shared" si="0"/>
        <v>鹿屋市</v>
      </c>
      <c r="C9" s="100" t="s">
        <v>162</v>
      </c>
      <c r="D9" s="101" t="s">
        <v>95</v>
      </c>
      <c r="E9" s="74" t="s">
        <v>194</v>
      </c>
      <c r="F9" s="75" t="s">
        <v>1011</v>
      </c>
      <c r="G9" s="76" t="s">
        <v>43</v>
      </c>
      <c r="H9" s="74" t="s">
        <v>135</v>
      </c>
      <c r="I9" s="96" t="s">
        <v>233</v>
      </c>
      <c r="J9" s="96" t="s">
        <v>234</v>
      </c>
      <c r="K9" s="63">
        <v>20</v>
      </c>
      <c r="L9" s="18" t="s">
        <v>160</v>
      </c>
    </row>
    <row r="10" spans="1:12" ht="39.950000000000003" customHeight="1" x14ac:dyDescent="0.15">
      <c r="A10" s="20">
        <v>8</v>
      </c>
      <c r="B10" s="99" t="str">
        <f t="shared" si="0"/>
        <v>鹿屋市</v>
      </c>
      <c r="C10" s="100" t="s">
        <v>165</v>
      </c>
      <c r="D10" s="101" t="s">
        <v>184</v>
      </c>
      <c r="E10" s="74" t="s">
        <v>197</v>
      </c>
      <c r="F10" s="75" t="s">
        <v>1012</v>
      </c>
      <c r="G10" s="76" t="s">
        <v>43</v>
      </c>
      <c r="H10" s="74" t="s">
        <v>216</v>
      </c>
      <c r="I10" s="96" t="s">
        <v>238</v>
      </c>
      <c r="J10" s="96" t="s">
        <v>239</v>
      </c>
      <c r="K10" s="63">
        <v>15</v>
      </c>
      <c r="L10" s="18" t="s">
        <v>160</v>
      </c>
    </row>
    <row r="11" spans="1:12" ht="39.950000000000003" customHeight="1" x14ac:dyDescent="0.15">
      <c r="A11" s="20">
        <v>9</v>
      </c>
      <c r="B11" s="99" t="str">
        <f t="shared" si="0"/>
        <v>鹿屋市</v>
      </c>
      <c r="C11" s="100" t="s">
        <v>328</v>
      </c>
      <c r="D11" s="101" t="s">
        <v>329</v>
      </c>
      <c r="E11" s="62" t="s">
        <v>782</v>
      </c>
      <c r="F11" s="75" t="s">
        <v>1173</v>
      </c>
      <c r="G11" s="76" t="s">
        <v>43</v>
      </c>
      <c r="H11" s="74" t="s">
        <v>1174</v>
      </c>
      <c r="I11" s="96" t="s">
        <v>341</v>
      </c>
      <c r="J11" s="96" t="s">
        <v>342</v>
      </c>
      <c r="K11" s="63">
        <v>10</v>
      </c>
      <c r="L11" s="18" t="s">
        <v>160</v>
      </c>
    </row>
    <row r="12" spans="1:12" ht="39.950000000000003" customHeight="1" x14ac:dyDescent="0.15">
      <c r="A12" s="20">
        <v>10</v>
      </c>
      <c r="B12" s="99" t="str">
        <f t="shared" si="0"/>
        <v>鹿屋市</v>
      </c>
      <c r="C12" s="100" t="s">
        <v>355</v>
      </c>
      <c r="D12" s="101" t="s">
        <v>1457</v>
      </c>
      <c r="E12" s="74" t="s">
        <v>826</v>
      </c>
      <c r="F12" s="75" t="s">
        <v>1013</v>
      </c>
      <c r="G12" s="76" t="s">
        <v>43</v>
      </c>
      <c r="H12" s="74" t="s">
        <v>1455</v>
      </c>
      <c r="I12" s="96" t="s">
        <v>379</v>
      </c>
      <c r="J12" s="96" t="s">
        <v>379</v>
      </c>
      <c r="K12" s="63">
        <v>14</v>
      </c>
      <c r="L12" s="18" t="s">
        <v>160</v>
      </c>
    </row>
    <row r="13" spans="1:12" ht="39.950000000000003" customHeight="1" x14ac:dyDescent="0.15">
      <c r="A13" s="20">
        <v>11</v>
      </c>
      <c r="B13" s="99" t="str">
        <f t="shared" si="0"/>
        <v>鹿屋市</v>
      </c>
      <c r="C13" s="100" t="s">
        <v>357</v>
      </c>
      <c r="D13" s="101" t="s">
        <v>358</v>
      </c>
      <c r="E13" s="74" t="s">
        <v>368</v>
      </c>
      <c r="F13" s="75" t="s">
        <v>1014</v>
      </c>
      <c r="G13" s="76" t="s">
        <v>43</v>
      </c>
      <c r="H13" s="74" t="s">
        <v>369</v>
      </c>
      <c r="I13" s="96" t="s">
        <v>432</v>
      </c>
      <c r="J13" s="96" t="s">
        <v>380</v>
      </c>
      <c r="K13" s="63">
        <v>20</v>
      </c>
      <c r="L13" s="18" t="s">
        <v>160</v>
      </c>
    </row>
    <row r="14" spans="1:12" ht="39.950000000000003" customHeight="1" x14ac:dyDescent="0.15">
      <c r="A14" s="20">
        <v>12</v>
      </c>
      <c r="B14" s="99" t="str">
        <f t="shared" si="0"/>
        <v>鹿屋市</v>
      </c>
      <c r="C14" s="100">
        <v>4610300545</v>
      </c>
      <c r="D14" s="101" t="s">
        <v>437</v>
      </c>
      <c r="E14" s="74" t="s">
        <v>521</v>
      </c>
      <c r="F14" s="75" t="s">
        <v>1009</v>
      </c>
      <c r="G14" s="76" t="s">
        <v>43</v>
      </c>
      <c r="H14" s="74" t="s">
        <v>438</v>
      </c>
      <c r="I14" s="96" t="s">
        <v>541</v>
      </c>
      <c r="J14" s="96" t="s">
        <v>541</v>
      </c>
      <c r="K14" s="63">
        <v>20</v>
      </c>
      <c r="L14" s="18" t="s">
        <v>160</v>
      </c>
    </row>
    <row r="15" spans="1:12" ht="39.950000000000003" customHeight="1" x14ac:dyDescent="0.15">
      <c r="A15" s="20">
        <v>13</v>
      </c>
      <c r="B15" s="99" t="str">
        <f t="shared" si="0"/>
        <v>鹿屋市</v>
      </c>
      <c r="C15" s="100">
        <v>4610300719</v>
      </c>
      <c r="D15" s="101" t="s">
        <v>567</v>
      </c>
      <c r="E15" s="74" t="s">
        <v>568</v>
      </c>
      <c r="F15" s="75" t="s">
        <v>1015</v>
      </c>
      <c r="G15" s="76" t="s">
        <v>43</v>
      </c>
      <c r="H15" s="74" t="s">
        <v>570</v>
      </c>
      <c r="I15" s="96" t="s">
        <v>1170</v>
      </c>
      <c r="J15" s="96" t="s">
        <v>571</v>
      </c>
      <c r="K15" s="63">
        <v>20</v>
      </c>
      <c r="L15" s="18" t="s">
        <v>160</v>
      </c>
    </row>
    <row r="16" spans="1:12" s="167" customFormat="1" ht="39.950000000000003" customHeight="1" x14ac:dyDescent="0.15">
      <c r="A16" s="20">
        <v>14</v>
      </c>
      <c r="B16" s="99" t="str">
        <f t="shared" si="0"/>
        <v>鹿屋市</v>
      </c>
      <c r="C16" s="100">
        <v>4610300727</v>
      </c>
      <c r="D16" s="101" t="s">
        <v>597</v>
      </c>
      <c r="E16" s="74" t="s">
        <v>598</v>
      </c>
      <c r="F16" s="75" t="s">
        <v>1247</v>
      </c>
      <c r="G16" s="76" t="s">
        <v>43</v>
      </c>
      <c r="H16" s="74" t="s">
        <v>1430</v>
      </c>
      <c r="I16" s="96" t="s">
        <v>599</v>
      </c>
      <c r="J16" s="96" t="s">
        <v>600</v>
      </c>
      <c r="K16" s="63">
        <v>20</v>
      </c>
      <c r="L16" s="102" t="s">
        <v>160</v>
      </c>
    </row>
    <row r="17" spans="1:12" s="167" customFormat="1" ht="39.950000000000003" customHeight="1" x14ac:dyDescent="0.15">
      <c r="A17" s="20">
        <v>15</v>
      </c>
      <c r="B17" s="99" t="str">
        <f t="shared" si="0"/>
        <v>鹿屋市</v>
      </c>
      <c r="C17" s="100">
        <v>4610300743</v>
      </c>
      <c r="D17" s="101" t="s">
        <v>603</v>
      </c>
      <c r="E17" s="74" t="s">
        <v>604</v>
      </c>
      <c r="F17" s="75" t="s">
        <v>1016</v>
      </c>
      <c r="G17" s="76" t="s">
        <v>43</v>
      </c>
      <c r="H17" s="74" t="s">
        <v>605</v>
      </c>
      <c r="I17" s="96" t="s">
        <v>606</v>
      </c>
      <c r="J17" s="96" t="s">
        <v>606</v>
      </c>
      <c r="K17" s="65">
        <v>40</v>
      </c>
      <c r="L17" s="102" t="s">
        <v>160</v>
      </c>
    </row>
    <row r="18" spans="1:12" ht="39.950000000000003" customHeight="1" x14ac:dyDescent="0.15">
      <c r="A18" s="20">
        <v>16</v>
      </c>
      <c r="B18" s="99" t="str">
        <f t="shared" si="0"/>
        <v>鹿屋市</v>
      </c>
      <c r="C18" s="100">
        <v>4610300776</v>
      </c>
      <c r="D18" s="101" t="s">
        <v>591</v>
      </c>
      <c r="E18" s="74" t="s">
        <v>775</v>
      </c>
      <c r="F18" s="75" t="s">
        <v>1009</v>
      </c>
      <c r="G18" s="76" t="s">
        <v>43</v>
      </c>
      <c r="H18" s="74" t="s">
        <v>776</v>
      </c>
      <c r="I18" s="96" t="s">
        <v>777</v>
      </c>
      <c r="J18" s="96" t="s">
        <v>778</v>
      </c>
      <c r="K18" s="65">
        <v>10</v>
      </c>
      <c r="L18" s="18" t="s">
        <v>160</v>
      </c>
    </row>
    <row r="19" spans="1:12" ht="39.950000000000003" customHeight="1" x14ac:dyDescent="0.15">
      <c r="A19" s="20">
        <v>17</v>
      </c>
      <c r="B19" s="99" t="str">
        <f t="shared" si="0"/>
        <v>鹿屋市</v>
      </c>
      <c r="C19" s="100">
        <v>4610300875</v>
      </c>
      <c r="D19" s="101" t="s">
        <v>813</v>
      </c>
      <c r="E19" s="74" t="s">
        <v>814</v>
      </c>
      <c r="F19" s="75" t="s">
        <v>1017</v>
      </c>
      <c r="G19" s="76" t="s">
        <v>43</v>
      </c>
      <c r="H19" s="74" t="s">
        <v>815</v>
      </c>
      <c r="I19" s="96" t="s">
        <v>819</v>
      </c>
      <c r="J19" s="96" t="s">
        <v>819</v>
      </c>
      <c r="K19" s="65">
        <v>20</v>
      </c>
      <c r="L19" s="18" t="s">
        <v>160</v>
      </c>
    </row>
    <row r="20" spans="1:12" ht="39.950000000000003" customHeight="1" x14ac:dyDescent="0.15">
      <c r="A20" s="20">
        <v>18</v>
      </c>
      <c r="B20" s="99" t="str">
        <f t="shared" si="0"/>
        <v>鹿屋市</v>
      </c>
      <c r="C20" s="100">
        <v>4610300941</v>
      </c>
      <c r="D20" s="101" t="s">
        <v>867</v>
      </c>
      <c r="E20" s="74" t="s">
        <v>868</v>
      </c>
      <c r="F20" s="75" t="s">
        <v>1018</v>
      </c>
      <c r="G20" s="76" t="s">
        <v>440</v>
      </c>
      <c r="H20" s="74" t="s">
        <v>869</v>
      </c>
      <c r="I20" s="96" t="s">
        <v>870</v>
      </c>
      <c r="J20" s="96" t="s">
        <v>871</v>
      </c>
      <c r="K20" s="65">
        <v>14</v>
      </c>
      <c r="L20" s="18" t="s">
        <v>160</v>
      </c>
    </row>
    <row r="21" spans="1:12" ht="39.950000000000003" customHeight="1" x14ac:dyDescent="0.15">
      <c r="A21" s="20">
        <v>19</v>
      </c>
      <c r="B21" s="99" t="str">
        <f t="shared" si="0"/>
        <v>鹿屋市</v>
      </c>
      <c r="C21" s="100">
        <v>4610301014</v>
      </c>
      <c r="D21" s="101" t="s">
        <v>936</v>
      </c>
      <c r="E21" s="101" t="s">
        <v>1528</v>
      </c>
      <c r="F21" s="75" t="s">
        <v>522</v>
      </c>
      <c r="G21" s="76" t="s">
        <v>440</v>
      </c>
      <c r="H21" s="74" t="s">
        <v>1529</v>
      </c>
      <c r="I21" s="96" t="s">
        <v>1530</v>
      </c>
      <c r="J21" s="96" t="s">
        <v>1531</v>
      </c>
      <c r="K21" s="65">
        <v>20</v>
      </c>
      <c r="L21" s="102" t="s">
        <v>160</v>
      </c>
    </row>
    <row r="22" spans="1:12" ht="39.950000000000003" customHeight="1" x14ac:dyDescent="0.15">
      <c r="A22" s="20">
        <v>20</v>
      </c>
      <c r="B22" s="99" t="str">
        <f t="shared" si="0"/>
        <v>鹿屋市</v>
      </c>
      <c r="C22" s="100">
        <v>4610301022</v>
      </c>
      <c r="D22" s="101" t="s">
        <v>956</v>
      </c>
      <c r="E22" s="101" t="s">
        <v>957</v>
      </c>
      <c r="F22" s="75" t="s">
        <v>1111</v>
      </c>
      <c r="G22" s="76" t="s">
        <v>440</v>
      </c>
      <c r="H22" s="74" t="s">
        <v>1730</v>
      </c>
      <c r="I22" s="96" t="s">
        <v>1171</v>
      </c>
      <c r="J22" s="96" t="s">
        <v>1172</v>
      </c>
      <c r="K22" s="65">
        <v>20</v>
      </c>
      <c r="L22" s="102" t="s">
        <v>160</v>
      </c>
    </row>
    <row r="23" spans="1:12" ht="39.950000000000003" customHeight="1" x14ac:dyDescent="0.15">
      <c r="A23" s="20">
        <v>21</v>
      </c>
      <c r="B23" s="99" t="str">
        <f t="shared" si="0"/>
        <v>鹿屋市</v>
      </c>
      <c r="C23" s="100">
        <v>4610301030</v>
      </c>
      <c r="D23" s="101" t="s">
        <v>969</v>
      </c>
      <c r="E23" s="101" t="s">
        <v>970</v>
      </c>
      <c r="F23" s="75" t="s">
        <v>444</v>
      </c>
      <c r="G23" s="76" t="s">
        <v>440</v>
      </c>
      <c r="H23" s="74" t="s">
        <v>971</v>
      </c>
      <c r="I23" s="96" t="s">
        <v>972</v>
      </c>
      <c r="J23" s="96" t="s">
        <v>972</v>
      </c>
      <c r="K23" s="65">
        <v>20</v>
      </c>
      <c r="L23" s="102" t="s">
        <v>933</v>
      </c>
    </row>
    <row r="24" spans="1:12" ht="39.950000000000003" customHeight="1" x14ac:dyDescent="0.15">
      <c r="A24" s="20">
        <v>22</v>
      </c>
      <c r="B24" s="99" t="str">
        <f t="shared" si="0"/>
        <v>鹿屋市</v>
      </c>
      <c r="C24" s="100">
        <v>4610301071</v>
      </c>
      <c r="D24" s="101" t="s">
        <v>987</v>
      </c>
      <c r="E24" s="101" t="s">
        <v>988</v>
      </c>
      <c r="F24" s="75" t="s">
        <v>519</v>
      </c>
      <c r="G24" s="76" t="s">
        <v>440</v>
      </c>
      <c r="H24" s="74" t="s">
        <v>989</v>
      </c>
      <c r="I24" s="96" t="s">
        <v>990</v>
      </c>
      <c r="J24" s="96" t="s">
        <v>991</v>
      </c>
      <c r="K24" s="65">
        <v>10</v>
      </c>
      <c r="L24" s="233" t="s">
        <v>1656</v>
      </c>
    </row>
    <row r="25" spans="1:12" ht="39.950000000000003" customHeight="1" x14ac:dyDescent="0.15">
      <c r="A25" s="20">
        <v>23</v>
      </c>
      <c r="B25" s="99" t="str">
        <f t="shared" si="0"/>
        <v>鹿屋市</v>
      </c>
      <c r="C25" s="100">
        <v>4610301097</v>
      </c>
      <c r="D25" s="101" t="s">
        <v>1073</v>
      </c>
      <c r="E25" s="101" t="s">
        <v>1074</v>
      </c>
      <c r="F25" s="75" t="s">
        <v>1420</v>
      </c>
      <c r="G25" s="76" t="s">
        <v>440</v>
      </c>
      <c r="H25" s="74" t="s">
        <v>1421</v>
      </c>
      <c r="I25" s="96" t="s">
        <v>1422</v>
      </c>
      <c r="J25" s="96" t="s">
        <v>1423</v>
      </c>
      <c r="K25" s="65">
        <v>20</v>
      </c>
      <c r="L25" s="102" t="s">
        <v>933</v>
      </c>
    </row>
    <row r="26" spans="1:12" ht="39.950000000000003" customHeight="1" x14ac:dyDescent="0.15">
      <c r="A26" s="20">
        <v>24</v>
      </c>
      <c r="B26" s="99" t="str">
        <f t="shared" si="0"/>
        <v>鹿屋市</v>
      </c>
      <c r="C26" s="100">
        <v>4610301121</v>
      </c>
      <c r="D26" s="101" t="s">
        <v>1176</v>
      </c>
      <c r="E26" s="101" t="s">
        <v>1175</v>
      </c>
      <c r="F26" s="75" t="s">
        <v>945</v>
      </c>
      <c r="G26" s="76" t="s">
        <v>440</v>
      </c>
      <c r="H26" s="74" t="s">
        <v>1177</v>
      </c>
      <c r="I26" s="96" t="s">
        <v>1178</v>
      </c>
      <c r="J26" s="96" t="s">
        <v>1179</v>
      </c>
      <c r="K26" s="65">
        <v>20</v>
      </c>
      <c r="L26" s="102" t="s">
        <v>933</v>
      </c>
    </row>
    <row r="27" spans="1:12" ht="39.950000000000003" customHeight="1" x14ac:dyDescent="0.15">
      <c r="A27" s="20">
        <v>25</v>
      </c>
      <c r="B27" s="99" t="str">
        <f t="shared" si="0"/>
        <v>鹿屋市</v>
      </c>
      <c r="C27" s="100">
        <v>4610301147</v>
      </c>
      <c r="D27" s="101" t="s">
        <v>1244</v>
      </c>
      <c r="E27" s="101" t="s">
        <v>1258</v>
      </c>
      <c r="F27" s="75" t="s">
        <v>1247</v>
      </c>
      <c r="G27" s="76" t="s">
        <v>440</v>
      </c>
      <c r="H27" s="74" t="s">
        <v>1245</v>
      </c>
      <c r="I27" s="96" t="s">
        <v>1246</v>
      </c>
      <c r="J27" s="96" t="s">
        <v>1246</v>
      </c>
      <c r="K27" s="65">
        <v>20</v>
      </c>
      <c r="L27" s="102" t="s">
        <v>933</v>
      </c>
    </row>
    <row r="28" spans="1:12" ht="39.950000000000003" customHeight="1" x14ac:dyDescent="0.15">
      <c r="A28" s="20">
        <v>26</v>
      </c>
      <c r="B28" s="99" t="str">
        <f t="shared" si="0"/>
        <v>鹿屋市</v>
      </c>
      <c r="C28" s="100">
        <v>4610301196</v>
      </c>
      <c r="D28" s="101" t="s">
        <v>386</v>
      </c>
      <c r="E28" s="101" t="s">
        <v>1238</v>
      </c>
      <c r="F28" s="75" t="s">
        <v>1144</v>
      </c>
      <c r="G28" s="76" t="s">
        <v>384</v>
      </c>
      <c r="H28" s="74" t="s">
        <v>1237</v>
      </c>
      <c r="I28" s="96" t="s">
        <v>393</v>
      </c>
      <c r="J28" s="96" t="s">
        <v>394</v>
      </c>
      <c r="K28" s="65">
        <v>14</v>
      </c>
      <c r="L28" s="102" t="s">
        <v>933</v>
      </c>
    </row>
    <row r="29" spans="1:12" s="167" customFormat="1" ht="39.950000000000003" customHeight="1" x14ac:dyDescent="0.15">
      <c r="A29" s="20">
        <v>27</v>
      </c>
      <c r="B29" s="99" t="str">
        <f t="shared" si="0"/>
        <v>鹿屋市</v>
      </c>
      <c r="C29" s="100">
        <v>4610301220</v>
      </c>
      <c r="D29" s="101" t="s">
        <v>1379</v>
      </c>
      <c r="E29" s="101" t="s">
        <v>1380</v>
      </c>
      <c r="F29" s="75" t="s">
        <v>1381</v>
      </c>
      <c r="G29" s="76" t="s">
        <v>440</v>
      </c>
      <c r="H29" s="74" t="s">
        <v>1382</v>
      </c>
      <c r="I29" s="96" t="s">
        <v>1383</v>
      </c>
      <c r="J29" s="96" t="s">
        <v>1384</v>
      </c>
      <c r="K29" s="65">
        <v>20</v>
      </c>
      <c r="L29" s="102" t="s">
        <v>933</v>
      </c>
    </row>
    <row r="30" spans="1:12" s="167" customFormat="1" ht="39.950000000000003" customHeight="1" x14ac:dyDescent="0.15">
      <c r="A30" s="20">
        <v>28</v>
      </c>
      <c r="B30" s="99" t="str">
        <f t="shared" si="0"/>
        <v>鹿屋市</v>
      </c>
      <c r="C30" s="100">
        <v>4610301246</v>
      </c>
      <c r="D30" s="101" t="s">
        <v>1310</v>
      </c>
      <c r="E30" s="101" t="s">
        <v>1416</v>
      </c>
      <c r="F30" s="75" t="s">
        <v>958</v>
      </c>
      <c r="G30" s="76" t="s">
        <v>440</v>
      </c>
      <c r="H30" s="74" t="s">
        <v>1417</v>
      </c>
      <c r="I30" s="96" t="s">
        <v>1418</v>
      </c>
      <c r="J30" s="96" t="s">
        <v>1418</v>
      </c>
      <c r="K30" s="65">
        <v>20</v>
      </c>
      <c r="L30" s="102" t="s">
        <v>933</v>
      </c>
    </row>
    <row r="31" spans="1:12" s="167" customFormat="1" ht="39.950000000000003" customHeight="1" x14ac:dyDescent="0.15">
      <c r="A31" s="20">
        <v>29</v>
      </c>
      <c r="B31" s="99" t="str">
        <f t="shared" si="0"/>
        <v>鹿屋市</v>
      </c>
      <c r="C31" s="100">
        <v>4610301279</v>
      </c>
      <c r="D31" s="101" t="s">
        <v>1431</v>
      </c>
      <c r="E31" s="101" t="s">
        <v>1432</v>
      </c>
      <c r="F31" s="75" t="s">
        <v>945</v>
      </c>
      <c r="G31" s="76" t="s">
        <v>440</v>
      </c>
      <c r="H31" s="74" t="s">
        <v>1868</v>
      </c>
      <c r="I31" s="96" t="s">
        <v>1433</v>
      </c>
      <c r="J31" s="96" t="s">
        <v>1434</v>
      </c>
      <c r="K31" s="65">
        <v>20</v>
      </c>
      <c r="L31" s="102" t="s">
        <v>933</v>
      </c>
    </row>
    <row r="32" spans="1:12" s="167" customFormat="1" ht="39.950000000000003" customHeight="1" x14ac:dyDescent="0.15">
      <c r="A32" s="20">
        <v>30</v>
      </c>
      <c r="B32" s="99" t="str">
        <f t="shared" si="0"/>
        <v>鹿屋市</v>
      </c>
      <c r="C32" s="100">
        <v>4610301287</v>
      </c>
      <c r="D32" s="101" t="s">
        <v>603</v>
      </c>
      <c r="E32" s="74" t="s">
        <v>1686</v>
      </c>
      <c r="F32" s="75" t="s">
        <v>1016</v>
      </c>
      <c r="G32" s="76" t="s">
        <v>43</v>
      </c>
      <c r="H32" s="74" t="s">
        <v>1683</v>
      </c>
      <c r="I32" s="96" t="s">
        <v>1440</v>
      </c>
      <c r="J32" s="96"/>
      <c r="K32" s="65">
        <v>20</v>
      </c>
      <c r="L32" s="102" t="s">
        <v>933</v>
      </c>
    </row>
    <row r="33" spans="1:12" s="167" customFormat="1" ht="39.950000000000003" customHeight="1" x14ac:dyDescent="0.15">
      <c r="A33" s="20">
        <v>31</v>
      </c>
      <c r="B33" s="99" t="str">
        <f t="shared" si="0"/>
        <v>鹿屋市</v>
      </c>
      <c r="C33" s="100">
        <v>4610301303</v>
      </c>
      <c r="D33" s="101" t="s">
        <v>1465</v>
      </c>
      <c r="E33" s="74" t="s">
        <v>1466</v>
      </c>
      <c r="F33" s="75" t="s">
        <v>1467</v>
      </c>
      <c r="G33" s="76" t="s">
        <v>440</v>
      </c>
      <c r="H33" s="74" t="s">
        <v>1468</v>
      </c>
      <c r="I33" s="96" t="s">
        <v>1469</v>
      </c>
      <c r="J33" s="96" t="s">
        <v>1469</v>
      </c>
      <c r="K33" s="65">
        <v>20</v>
      </c>
      <c r="L33" s="102" t="s">
        <v>933</v>
      </c>
    </row>
    <row r="34" spans="1:12" s="167" customFormat="1" ht="39.950000000000003" customHeight="1" x14ac:dyDescent="0.15">
      <c r="A34" s="20">
        <v>32</v>
      </c>
      <c r="B34" s="99" t="str">
        <f t="shared" si="0"/>
        <v>鹿屋市</v>
      </c>
      <c r="C34" s="100">
        <v>4610301311</v>
      </c>
      <c r="D34" s="101" t="s">
        <v>1482</v>
      </c>
      <c r="E34" s="74" t="s">
        <v>1483</v>
      </c>
      <c r="F34" s="75" t="s">
        <v>1484</v>
      </c>
      <c r="G34" s="76" t="s">
        <v>440</v>
      </c>
      <c r="H34" s="74" t="s">
        <v>1485</v>
      </c>
      <c r="I34" s="96" t="s">
        <v>1486</v>
      </c>
      <c r="J34" s="96" t="s">
        <v>1487</v>
      </c>
      <c r="K34" s="65">
        <v>20</v>
      </c>
      <c r="L34" s="102" t="s">
        <v>933</v>
      </c>
    </row>
    <row r="35" spans="1:12" s="167" customFormat="1" ht="39.950000000000003" customHeight="1" x14ac:dyDescent="0.15">
      <c r="A35" s="20">
        <v>33</v>
      </c>
      <c r="B35" s="99" t="str">
        <f t="shared" si="0"/>
        <v>鹿屋市</v>
      </c>
      <c r="C35" s="100">
        <v>4610301329</v>
      </c>
      <c r="D35" s="101" t="s">
        <v>1488</v>
      </c>
      <c r="E35" s="74" t="s">
        <v>1489</v>
      </c>
      <c r="F35" s="75" t="s">
        <v>1007</v>
      </c>
      <c r="G35" s="76" t="s">
        <v>440</v>
      </c>
      <c r="H35" s="74" t="s">
        <v>1490</v>
      </c>
      <c r="I35" s="96" t="s">
        <v>1491</v>
      </c>
      <c r="J35" s="96" t="s">
        <v>1492</v>
      </c>
      <c r="K35" s="65">
        <v>20</v>
      </c>
      <c r="L35" s="102" t="s">
        <v>933</v>
      </c>
    </row>
    <row r="36" spans="1:12" s="167" customFormat="1" ht="39.950000000000003" customHeight="1" x14ac:dyDescent="0.15">
      <c r="A36" s="20">
        <v>34</v>
      </c>
      <c r="B36" s="99" t="str">
        <f t="shared" si="0"/>
        <v>鹿屋市</v>
      </c>
      <c r="C36" s="100">
        <v>4610301345</v>
      </c>
      <c r="D36" s="101" t="s">
        <v>591</v>
      </c>
      <c r="E36" s="74" t="s">
        <v>1522</v>
      </c>
      <c r="F36" s="75" t="s">
        <v>1401</v>
      </c>
      <c r="G36" s="76" t="s">
        <v>440</v>
      </c>
      <c r="H36" s="74" t="s">
        <v>1523</v>
      </c>
      <c r="I36" s="96" t="s">
        <v>1524</v>
      </c>
      <c r="J36" s="96" t="s">
        <v>1524</v>
      </c>
      <c r="K36" s="65">
        <v>20</v>
      </c>
      <c r="L36" s="241" t="s">
        <v>1898</v>
      </c>
    </row>
    <row r="37" spans="1:12" s="167" customFormat="1" ht="39.950000000000003" customHeight="1" x14ac:dyDescent="0.15">
      <c r="A37" s="20">
        <v>35</v>
      </c>
      <c r="B37" s="99" t="str">
        <f t="shared" si="0"/>
        <v>鹿屋市</v>
      </c>
      <c r="C37" s="100">
        <v>4610301352</v>
      </c>
      <c r="D37" s="101" t="s">
        <v>1435</v>
      </c>
      <c r="E37" s="74" t="s">
        <v>1535</v>
      </c>
      <c r="F37" s="75" t="s">
        <v>1536</v>
      </c>
      <c r="G37" s="76" t="s">
        <v>440</v>
      </c>
      <c r="H37" s="74" t="s">
        <v>1521</v>
      </c>
      <c r="I37" s="96" t="s">
        <v>1537</v>
      </c>
      <c r="J37" s="96" t="s">
        <v>1538</v>
      </c>
      <c r="K37" s="65">
        <v>20</v>
      </c>
      <c r="L37" s="102" t="s">
        <v>933</v>
      </c>
    </row>
    <row r="38" spans="1:12" s="167" customFormat="1" ht="39.950000000000003" customHeight="1" x14ac:dyDescent="0.15">
      <c r="A38" s="20">
        <v>36</v>
      </c>
      <c r="B38" s="99" t="str">
        <f t="shared" si="0"/>
        <v>鹿屋市</v>
      </c>
      <c r="C38" s="100">
        <v>4610301378</v>
      </c>
      <c r="D38" s="101" t="s">
        <v>1618</v>
      </c>
      <c r="E38" s="74" t="s">
        <v>1617</v>
      </c>
      <c r="F38" s="75" t="s">
        <v>1401</v>
      </c>
      <c r="G38" s="76" t="s">
        <v>440</v>
      </c>
      <c r="H38" s="74" t="s">
        <v>1962</v>
      </c>
      <c r="I38" s="96" t="s">
        <v>1616</v>
      </c>
      <c r="J38" s="96" t="s">
        <v>1616</v>
      </c>
      <c r="K38" s="65">
        <v>20</v>
      </c>
      <c r="L38" s="98" t="s">
        <v>1629</v>
      </c>
    </row>
    <row r="39" spans="1:12" s="167" customFormat="1" ht="39.950000000000003" customHeight="1" x14ac:dyDescent="0.15">
      <c r="A39" s="20">
        <v>37</v>
      </c>
      <c r="B39" s="99" t="str">
        <f t="shared" si="0"/>
        <v>鹿屋市</v>
      </c>
      <c r="C39" s="100">
        <v>4610301394</v>
      </c>
      <c r="D39" s="101" t="s">
        <v>1630</v>
      </c>
      <c r="E39" s="74" t="s">
        <v>1631</v>
      </c>
      <c r="F39" s="75" t="s">
        <v>780</v>
      </c>
      <c r="G39" s="76" t="s">
        <v>440</v>
      </c>
      <c r="H39" s="74" t="s">
        <v>1632</v>
      </c>
      <c r="I39" s="96" t="s">
        <v>1633</v>
      </c>
      <c r="J39" s="96" t="s">
        <v>1633</v>
      </c>
      <c r="K39" s="65">
        <v>20</v>
      </c>
      <c r="L39" s="98" t="s">
        <v>933</v>
      </c>
    </row>
    <row r="40" spans="1:12" s="167" customFormat="1" ht="39.950000000000003" customHeight="1" x14ac:dyDescent="0.15">
      <c r="A40" s="20">
        <v>38</v>
      </c>
      <c r="B40" s="99" t="str">
        <f t="shared" si="0"/>
        <v>鹿屋市</v>
      </c>
      <c r="C40" s="100">
        <v>4610301360</v>
      </c>
      <c r="D40" s="101" t="s">
        <v>1595</v>
      </c>
      <c r="E40" s="74" t="s">
        <v>1596</v>
      </c>
      <c r="F40" s="75" t="s">
        <v>945</v>
      </c>
      <c r="G40" s="76" t="s">
        <v>440</v>
      </c>
      <c r="H40" s="74" t="s">
        <v>1678</v>
      </c>
      <c r="I40" s="96" t="s">
        <v>1679</v>
      </c>
      <c r="J40" s="96" t="s">
        <v>1636</v>
      </c>
      <c r="K40" s="65">
        <v>20</v>
      </c>
      <c r="L40" s="98" t="s">
        <v>933</v>
      </c>
    </row>
    <row r="41" spans="1:12" s="167" customFormat="1" ht="39.950000000000003" customHeight="1" x14ac:dyDescent="0.15">
      <c r="A41" s="20">
        <v>39</v>
      </c>
      <c r="B41" s="99" t="s">
        <v>523</v>
      </c>
      <c r="C41" s="100">
        <v>4610301410</v>
      </c>
      <c r="D41" s="101" t="s">
        <v>1672</v>
      </c>
      <c r="E41" s="74" t="s">
        <v>1673</v>
      </c>
      <c r="F41" s="75" t="s">
        <v>1677</v>
      </c>
      <c r="G41" s="76" t="s">
        <v>440</v>
      </c>
      <c r="H41" s="74" t="s">
        <v>1674</v>
      </c>
      <c r="I41" s="96" t="s">
        <v>1675</v>
      </c>
      <c r="J41" s="96" t="s">
        <v>1676</v>
      </c>
      <c r="K41" s="65">
        <v>20</v>
      </c>
      <c r="L41" s="98" t="s">
        <v>933</v>
      </c>
    </row>
    <row r="42" spans="1:12" s="167" customFormat="1" ht="39.950000000000003" customHeight="1" x14ac:dyDescent="0.15">
      <c r="A42" s="20">
        <v>40</v>
      </c>
      <c r="B42" s="99" t="str">
        <f>G42</f>
        <v>鹿屋市</v>
      </c>
      <c r="C42" s="100">
        <v>4610301428</v>
      </c>
      <c r="D42" s="101" t="s">
        <v>603</v>
      </c>
      <c r="E42" s="74" t="s">
        <v>1439</v>
      </c>
      <c r="F42" s="75" t="s">
        <v>1016</v>
      </c>
      <c r="G42" s="76" t="s">
        <v>43</v>
      </c>
      <c r="H42" s="74" t="s">
        <v>1684</v>
      </c>
      <c r="I42" s="96" t="s">
        <v>1685</v>
      </c>
      <c r="J42" s="96" t="s">
        <v>606</v>
      </c>
      <c r="K42" s="65">
        <v>20</v>
      </c>
      <c r="L42" s="98" t="s">
        <v>933</v>
      </c>
    </row>
    <row r="43" spans="1:12" s="167" customFormat="1" ht="39.950000000000003" customHeight="1" x14ac:dyDescent="0.15">
      <c r="A43" s="20">
        <v>41</v>
      </c>
      <c r="B43" s="99" t="str">
        <f>G43</f>
        <v>鹿屋市</v>
      </c>
      <c r="C43" s="100">
        <v>4610301469</v>
      </c>
      <c r="D43" s="101" t="s">
        <v>1732</v>
      </c>
      <c r="E43" s="74" t="s">
        <v>1731</v>
      </c>
      <c r="F43" s="75" t="s">
        <v>1108</v>
      </c>
      <c r="G43" s="76" t="s">
        <v>43</v>
      </c>
      <c r="H43" s="74" t="s">
        <v>1733</v>
      </c>
      <c r="I43" s="96" t="s">
        <v>1734</v>
      </c>
      <c r="J43" s="96" t="s">
        <v>1735</v>
      </c>
      <c r="K43" s="65">
        <v>20</v>
      </c>
      <c r="L43" s="98" t="s">
        <v>933</v>
      </c>
    </row>
    <row r="44" spans="1:12" s="167" customFormat="1" ht="39.950000000000003" customHeight="1" x14ac:dyDescent="0.15">
      <c r="A44" s="20">
        <v>42</v>
      </c>
      <c r="B44" s="99" t="str">
        <f>G44</f>
        <v>鹿屋市</v>
      </c>
      <c r="C44" s="100">
        <v>4610301493</v>
      </c>
      <c r="D44" s="101" t="s">
        <v>1924</v>
      </c>
      <c r="E44" s="74" t="s">
        <v>1925</v>
      </c>
      <c r="F44" s="75" t="s">
        <v>1006</v>
      </c>
      <c r="G44" s="76" t="s">
        <v>43</v>
      </c>
      <c r="H44" s="74" t="s">
        <v>1926</v>
      </c>
      <c r="I44" s="96" t="s">
        <v>1927</v>
      </c>
      <c r="J44" s="96" t="s">
        <v>1927</v>
      </c>
      <c r="K44" s="65">
        <v>20</v>
      </c>
      <c r="L44" s="98" t="s">
        <v>933</v>
      </c>
    </row>
    <row r="45" spans="1:12" s="167" customFormat="1" ht="39.950000000000003" customHeight="1" x14ac:dyDescent="0.15">
      <c r="A45" s="20">
        <v>43</v>
      </c>
      <c r="B45" s="99" t="str">
        <f>G45</f>
        <v>鹿屋市</v>
      </c>
      <c r="C45" s="100">
        <v>4610301501</v>
      </c>
      <c r="D45" s="101" t="s">
        <v>1976</v>
      </c>
      <c r="E45" s="74" t="s">
        <v>1977</v>
      </c>
      <c r="F45" s="75" t="s">
        <v>958</v>
      </c>
      <c r="G45" s="76" t="s">
        <v>43</v>
      </c>
      <c r="H45" s="74" t="s">
        <v>1978</v>
      </c>
      <c r="I45" s="96" t="s">
        <v>1979</v>
      </c>
      <c r="J45" s="96" t="s">
        <v>1980</v>
      </c>
      <c r="K45" s="65">
        <v>20</v>
      </c>
      <c r="L45" s="98" t="s">
        <v>933</v>
      </c>
    </row>
    <row r="46" spans="1:12" s="167" customFormat="1" ht="39.950000000000003" customHeight="1" x14ac:dyDescent="0.15">
      <c r="A46" s="20">
        <v>44</v>
      </c>
      <c r="B46" s="99" t="str">
        <f>G46</f>
        <v>鹿屋市</v>
      </c>
      <c r="C46" s="100">
        <v>4610301535</v>
      </c>
      <c r="D46" s="101" t="s">
        <v>2081</v>
      </c>
      <c r="E46" s="74" t="s">
        <v>2082</v>
      </c>
      <c r="F46" s="75" t="s">
        <v>569</v>
      </c>
      <c r="G46" s="76" t="s">
        <v>43</v>
      </c>
      <c r="H46" s="74" t="s">
        <v>1893</v>
      </c>
      <c r="I46" s="96" t="s">
        <v>2083</v>
      </c>
      <c r="J46" s="96" t="s">
        <v>2083</v>
      </c>
      <c r="K46" s="65">
        <v>20</v>
      </c>
      <c r="L46" s="98" t="s">
        <v>933</v>
      </c>
    </row>
    <row r="47" spans="1:12" ht="39.950000000000003" customHeight="1" x14ac:dyDescent="0.15">
      <c r="A47" s="20">
        <v>45</v>
      </c>
      <c r="B47" s="99" t="str">
        <f t="shared" si="0"/>
        <v>垂水市</v>
      </c>
      <c r="C47" s="100">
        <v>4611400161</v>
      </c>
      <c r="D47" s="101" t="s">
        <v>609</v>
      </c>
      <c r="E47" s="74" t="s">
        <v>610</v>
      </c>
      <c r="F47" s="75" t="s">
        <v>1019</v>
      </c>
      <c r="G47" s="76" t="s">
        <v>587</v>
      </c>
      <c r="H47" s="74" t="s">
        <v>611</v>
      </c>
      <c r="I47" s="96" t="s">
        <v>612</v>
      </c>
      <c r="J47" s="96" t="s">
        <v>613</v>
      </c>
      <c r="K47" s="63">
        <v>20</v>
      </c>
      <c r="L47" s="102" t="s">
        <v>2084</v>
      </c>
    </row>
    <row r="48" spans="1:12" ht="39.950000000000003" customHeight="1" x14ac:dyDescent="0.15">
      <c r="A48" s="20">
        <v>46</v>
      </c>
      <c r="B48" s="99" t="str">
        <f t="shared" si="0"/>
        <v>垂水市</v>
      </c>
      <c r="C48" s="100">
        <v>4611400179</v>
      </c>
      <c r="D48" s="101" t="s">
        <v>619</v>
      </c>
      <c r="E48" s="74" t="s">
        <v>620</v>
      </c>
      <c r="F48" s="75" t="s">
        <v>1020</v>
      </c>
      <c r="G48" s="76" t="s">
        <v>587</v>
      </c>
      <c r="H48" s="74" t="s">
        <v>621</v>
      </c>
      <c r="I48" s="96" t="s">
        <v>626</v>
      </c>
      <c r="J48" s="96" t="s">
        <v>627</v>
      </c>
      <c r="K48" s="103">
        <v>20</v>
      </c>
      <c r="L48" s="102" t="s">
        <v>160</v>
      </c>
    </row>
    <row r="49" spans="1:12" ht="39.950000000000003" customHeight="1" x14ac:dyDescent="0.15">
      <c r="A49" s="20">
        <v>47</v>
      </c>
      <c r="B49" s="99" t="str">
        <f t="shared" si="0"/>
        <v>曽於市</v>
      </c>
      <c r="C49" s="100" t="s">
        <v>172</v>
      </c>
      <c r="D49" s="101" t="s">
        <v>188</v>
      </c>
      <c r="E49" s="74" t="s">
        <v>1296</v>
      </c>
      <c r="F49" s="75" t="s">
        <v>1021</v>
      </c>
      <c r="G49" s="76" t="s">
        <v>45</v>
      </c>
      <c r="H49" s="74" t="s">
        <v>222</v>
      </c>
      <c r="I49" s="96" t="s">
        <v>247</v>
      </c>
      <c r="J49" s="96" t="s">
        <v>248</v>
      </c>
      <c r="K49" s="63">
        <v>20</v>
      </c>
      <c r="L49" s="102" t="s">
        <v>160</v>
      </c>
    </row>
    <row r="50" spans="1:12" ht="39.950000000000003" customHeight="1" x14ac:dyDescent="0.15">
      <c r="A50" s="20">
        <v>48</v>
      </c>
      <c r="B50" s="99" t="str">
        <f t="shared" si="0"/>
        <v>曽於市</v>
      </c>
      <c r="C50" s="100" t="s">
        <v>174</v>
      </c>
      <c r="D50" s="101" t="s">
        <v>190</v>
      </c>
      <c r="E50" s="74" t="s">
        <v>370</v>
      </c>
      <c r="F50" s="75" t="s">
        <v>1022</v>
      </c>
      <c r="G50" s="76" t="s">
        <v>45</v>
      </c>
      <c r="H50" s="74" t="s">
        <v>223</v>
      </c>
      <c r="I50" s="96" t="s">
        <v>54</v>
      </c>
      <c r="J50" s="96" t="s">
        <v>55</v>
      </c>
      <c r="K50" s="63">
        <v>30</v>
      </c>
      <c r="L50" s="102" t="s">
        <v>160</v>
      </c>
    </row>
    <row r="51" spans="1:12" ht="39.950000000000003" customHeight="1" x14ac:dyDescent="0.15">
      <c r="A51" s="20">
        <v>49</v>
      </c>
      <c r="B51" s="99" t="str">
        <f t="shared" si="0"/>
        <v>曽於市</v>
      </c>
      <c r="C51" s="100" t="s">
        <v>330</v>
      </c>
      <c r="D51" s="101" t="s">
        <v>331</v>
      </c>
      <c r="E51" s="74" t="s">
        <v>338</v>
      </c>
      <c r="F51" s="75" t="s">
        <v>1023</v>
      </c>
      <c r="G51" s="76" t="s">
        <v>45</v>
      </c>
      <c r="H51" s="74" t="s">
        <v>339</v>
      </c>
      <c r="I51" s="96" t="s">
        <v>343</v>
      </c>
      <c r="J51" s="96" t="s">
        <v>344</v>
      </c>
      <c r="K51" s="63">
        <v>14</v>
      </c>
      <c r="L51" s="102" t="s">
        <v>160</v>
      </c>
    </row>
    <row r="52" spans="1:12" ht="39.950000000000003" customHeight="1" x14ac:dyDescent="0.15">
      <c r="A52" s="20">
        <v>50</v>
      </c>
      <c r="B52" s="99" t="str">
        <f t="shared" si="0"/>
        <v>曽於市</v>
      </c>
      <c r="C52" s="100" t="s">
        <v>332</v>
      </c>
      <c r="D52" s="101" t="s">
        <v>850</v>
      </c>
      <c r="E52" s="62" t="s">
        <v>641</v>
      </c>
      <c r="F52" s="75" t="s">
        <v>1024</v>
      </c>
      <c r="G52" s="76" t="s">
        <v>45</v>
      </c>
      <c r="H52" s="74" t="s">
        <v>340</v>
      </c>
      <c r="I52" s="96" t="s">
        <v>345</v>
      </c>
      <c r="J52" s="96" t="s">
        <v>346</v>
      </c>
      <c r="K52" s="63">
        <v>20</v>
      </c>
      <c r="L52" s="102" t="s">
        <v>160</v>
      </c>
    </row>
    <row r="53" spans="1:12" ht="39.950000000000003" customHeight="1" x14ac:dyDescent="0.15">
      <c r="A53" s="20">
        <v>51</v>
      </c>
      <c r="B53" s="99" t="str">
        <f t="shared" si="0"/>
        <v>曽於市</v>
      </c>
      <c r="C53" s="100">
        <v>4611700404</v>
      </c>
      <c r="D53" s="101" t="s">
        <v>586</v>
      </c>
      <c r="E53" s="74" t="s">
        <v>624</v>
      </c>
      <c r="F53" s="75" t="s">
        <v>1025</v>
      </c>
      <c r="G53" s="76" t="s">
        <v>45</v>
      </c>
      <c r="H53" s="74" t="s">
        <v>625</v>
      </c>
      <c r="I53" s="66" t="s">
        <v>629</v>
      </c>
      <c r="J53" s="66" t="s">
        <v>630</v>
      </c>
      <c r="K53" s="63">
        <v>20</v>
      </c>
      <c r="L53" s="102" t="s">
        <v>160</v>
      </c>
    </row>
    <row r="54" spans="1:12" ht="39.950000000000003" customHeight="1" x14ac:dyDescent="0.15">
      <c r="A54" s="20">
        <v>52</v>
      </c>
      <c r="B54" s="99" t="str">
        <f t="shared" si="0"/>
        <v>曽於市</v>
      </c>
      <c r="C54" s="100">
        <v>4611700420</v>
      </c>
      <c r="D54" s="101" t="s">
        <v>841</v>
      </c>
      <c r="E54" s="74" t="s">
        <v>842</v>
      </c>
      <c r="F54" s="75" t="s">
        <v>1024</v>
      </c>
      <c r="G54" s="76" t="s">
        <v>45</v>
      </c>
      <c r="H54" s="74" t="s">
        <v>843</v>
      </c>
      <c r="I54" s="66" t="s">
        <v>848</v>
      </c>
      <c r="J54" s="66" t="s">
        <v>849</v>
      </c>
      <c r="K54" s="63">
        <v>20</v>
      </c>
      <c r="L54" s="102" t="s">
        <v>160</v>
      </c>
    </row>
    <row r="55" spans="1:12" ht="39.950000000000003" customHeight="1" x14ac:dyDescent="0.15">
      <c r="A55" s="20">
        <v>53</v>
      </c>
      <c r="B55" s="99" t="str">
        <f t="shared" si="0"/>
        <v>曽於市</v>
      </c>
      <c r="C55" s="100">
        <v>4611700438</v>
      </c>
      <c r="D55" s="101" t="s">
        <v>1004</v>
      </c>
      <c r="E55" s="74" t="s">
        <v>1005</v>
      </c>
      <c r="F55" s="75" t="s">
        <v>1039</v>
      </c>
      <c r="G55" s="76" t="s">
        <v>45</v>
      </c>
      <c r="H55" s="74" t="s">
        <v>1037</v>
      </c>
      <c r="I55" s="66" t="s">
        <v>1034</v>
      </c>
      <c r="J55" s="66" t="s">
        <v>1035</v>
      </c>
      <c r="K55" s="63">
        <v>20</v>
      </c>
      <c r="L55" s="241" t="s">
        <v>1967</v>
      </c>
    </row>
    <row r="56" spans="1:12" ht="39.950000000000003" customHeight="1" x14ac:dyDescent="0.15">
      <c r="A56" s="20">
        <v>54</v>
      </c>
      <c r="B56" s="99" t="str">
        <f t="shared" si="0"/>
        <v>曽於市</v>
      </c>
      <c r="C56" s="100">
        <v>4611700446</v>
      </c>
      <c r="D56" s="101" t="s">
        <v>1040</v>
      </c>
      <c r="E56" s="74" t="s">
        <v>1041</v>
      </c>
      <c r="F56" s="75" t="s">
        <v>1038</v>
      </c>
      <c r="G56" s="76" t="s">
        <v>45</v>
      </c>
      <c r="H56" s="74" t="s">
        <v>1036</v>
      </c>
      <c r="I56" s="66" t="s">
        <v>1042</v>
      </c>
      <c r="J56" s="66" t="s">
        <v>1042</v>
      </c>
      <c r="K56" s="63">
        <v>20</v>
      </c>
      <c r="L56" s="102" t="s">
        <v>160</v>
      </c>
    </row>
    <row r="57" spans="1:12" ht="39.950000000000003" customHeight="1" x14ac:dyDescent="0.15">
      <c r="A57" s="20">
        <v>55</v>
      </c>
      <c r="B57" s="99" t="str">
        <f t="shared" si="0"/>
        <v>曽於市</v>
      </c>
      <c r="C57" s="100">
        <v>4611700453</v>
      </c>
      <c r="D57" s="101" t="s">
        <v>1126</v>
      </c>
      <c r="E57" s="74" t="s">
        <v>1127</v>
      </c>
      <c r="F57" s="75" t="s">
        <v>1128</v>
      </c>
      <c r="G57" s="76" t="s">
        <v>454</v>
      </c>
      <c r="H57" s="74" t="s">
        <v>1129</v>
      </c>
      <c r="I57" s="66" t="s">
        <v>1130</v>
      </c>
      <c r="J57" s="66" t="s">
        <v>1130</v>
      </c>
      <c r="K57" s="63">
        <v>20</v>
      </c>
      <c r="L57" s="102" t="s">
        <v>160</v>
      </c>
    </row>
    <row r="58" spans="1:12" ht="39.950000000000003" customHeight="1" x14ac:dyDescent="0.15">
      <c r="A58" s="20">
        <v>56</v>
      </c>
      <c r="B58" s="99" t="s">
        <v>1690</v>
      </c>
      <c r="C58" s="100">
        <v>4611901176</v>
      </c>
      <c r="D58" s="101" t="s">
        <v>1687</v>
      </c>
      <c r="E58" s="74" t="s">
        <v>1688</v>
      </c>
      <c r="F58" s="75" t="s">
        <v>1689</v>
      </c>
      <c r="G58" s="76" t="s">
        <v>454</v>
      </c>
      <c r="H58" s="74" t="s">
        <v>1691</v>
      </c>
      <c r="I58" s="66" t="s">
        <v>1692</v>
      </c>
      <c r="J58" s="66" t="s">
        <v>1692</v>
      </c>
      <c r="K58" s="63">
        <v>20</v>
      </c>
      <c r="L58" s="102" t="s">
        <v>160</v>
      </c>
    </row>
    <row r="59" spans="1:12" ht="39.950000000000003" customHeight="1" x14ac:dyDescent="0.15">
      <c r="A59" s="20">
        <v>57</v>
      </c>
      <c r="B59" s="99" t="str">
        <f t="shared" si="0"/>
        <v>志布志市</v>
      </c>
      <c r="C59" s="100">
        <v>4614100289</v>
      </c>
      <c r="D59" s="101" t="s">
        <v>1248</v>
      </c>
      <c r="E59" s="74" t="s">
        <v>816</v>
      </c>
      <c r="F59" s="75" t="s">
        <v>505</v>
      </c>
      <c r="G59" s="76" t="s">
        <v>414</v>
      </c>
      <c r="H59" s="74" t="s">
        <v>1249</v>
      </c>
      <c r="I59" s="96" t="s">
        <v>381</v>
      </c>
      <c r="J59" s="96" t="s">
        <v>1250</v>
      </c>
      <c r="K59" s="63">
        <v>14</v>
      </c>
      <c r="L59" s="102" t="s">
        <v>160</v>
      </c>
    </row>
    <row r="60" spans="1:12" ht="39.950000000000003" customHeight="1" x14ac:dyDescent="0.15">
      <c r="A60" s="20">
        <v>58</v>
      </c>
      <c r="B60" s="99" t="str">
        <f t="shared" si="0"/>
        <v>志布志市</v>
      </c>
      <c r="C60" s="100" t="s">
        <v>318</v>
      </c>
      <c r="D60" s="101" t="s">
        <v>191</v>
      </c>
      <c r="E60" s="74" t="s">
        <v>542</v>
      </c>
      <c r="F60" s="75" t="s">
        <v>1027</v>
      </c>
      <c r="G60" s="76" t="s">
        <v>46</v>
      </c>
      <c r="H60" s="74" t="s">
        <v>321</v>
      </c>
      <c r="I60" s="96" t="s">
        <v>252</v>
      </c>
      <c r="J60" s="96" t="s">
        <v>253</v>
      </c>
      <c r="K60" s="63">
        <v>28</v>
      </c>
      <c r="L60" s="102" t="s">
        <v>968</v>
      </c>
    </row>
    <row r="61" spans="1:12" ht="39.950000000000003" customHeight="1" x14ac:dyDescent="0.15">
      <c r="A61" s="20">
        <v>59</v>
      </c>
      <c r="B61" s="99" t="str">
        <f t="shared" si="0"/>
        <v>志布志市</v>
      </c>
      <c r="C61" s="100">
        <v>4614100214</v>
      </c>
      <c r="D61" s="101" t="s">
        <v>628</v>
      </c>
      <c r="E61" s="74" t="s">
        <v>622</v>
      </c>
      <c r="F61" s="75" t="s">
        <v>1026</v>
      </c>
      <c r="G61" s="76" t="s">
        <v>46</v>
      </c>
      <c r="H61" s="74" t="s">
        <v>623</v>
      </c>
      <c r="I61" s="96" t="s">
        <v>1049</v>
      </c>
      <c r="J61" s="96" t="s">
        <v>1049</v>
      </c>
      <c r="K61" s="63">
        <v>20</v>
      </c>
      <c r="L61" s="102" t="s">
        <v>160</v>
      </c>
    </row>
    <row r="62" spans="1:12" ht="39.950000000000003" customHeight="1" x14ac:dyDescent="0.15">
      <c r="A62" s="20">
        <v>60</v>
      </c>
      <c r="B62" s="99" t="str">
        <f t="shared" si="0"/>
        <v>志布志市</v>
      </c>
      <c r="C62" s="100">
        <v>4614100230</v>
      </c>
      <c r="D62" s="101" t="s">
        <v>793</v>
      </c>
      <c r="E62" s="74" t="s">
        <v>794</v>
      </c>
      <c r="F62" s="75" t="s">
        <v>1028</v>
      </c>
      <c r="G62" s="76" t="s">
        <v>46</v>
      </c>
      <c r="H62" s="74" t="s">
        <v>1120</v>
      </c>
      <c r="I62" s="96" t="s">
        <v>795</v>
      </c>
      <c r="J62" s="96" t="s">
        <v>796</v>
      </c>
      <c r="K62" s="63">
        <v>20</v>
      </c>
      <c r="L62" s="102" t="s">
        <v>160</v>
      </c>
    </row>
    <row r="63" spans="1:12" ht="39.950000000000003" customHeight="1" x14ac:dyDescent="0.15">
      <c r="A63" s="20">
        <v>61</v>
      </c>
      <c r="B63" s="99" t="str">
        <f t="shared" si="0"/>
        <v>志布志市</v>
      </c>
      <c r="C63" s="100">
        <v>4614100305</v>
      </c>
      <c r="D63" s="101" t="s">
        <v>1694</v>
      </c>
      <c r="E63" s="74" t="s">
        <v>1693</v>
      </c>
      <c r="F63" s="75" t="s">
        <v>1028</v>
      </c>
      <c r="G63" s="76" t="s">
        <v>46</v>
      </c>
      <c r="H63" s="74" t="s">
        <v>1695</v>
      </c>
      <c r="I63" s="96" t="s">
        <v>1696</v>
      </c>
      <c r="J63" s="96" t="s">
        <v>1696</v>
      </c>
      <c r="K63" s="63">
        <v>20</v>
      </c>
      <c r="L63" s="102" t="s">
        <v>160</v>
      </c>
    </row>
    <row r="64" spans="1:12" ht="39.950000000000003" customHeight="1" x14ac:dyDescent="0.15">
      <c r="A64" s="20">
        <v>62</v>
      </c>
      <c r="B64" s="99" t="str">
        <f t="shared" si="0"/>
        <v>志布志市</v>
      </c>
      <c r="C64" s="100">
        <v>4614100313</v>
      </c>
      <c r="D64" s="101" t="s">
        <v>1908</v>
      </c>
      <c r="E64" s="74" t="s">
        <v>1909</v>
      </c>
      <c r="F64" s="75" t="s">
        <v>1910</v>
      </c>
      <c r="G64" s="76" t="s">
        <v>414</v>
      </c>
      <c r="H64" s="74" t="s">
        <v>1911</v>
      </c>
      <c r="I64" s="96" t="s">
        <v>1912</v>
      </c>
      <c r="J64" s="96" t="s">
        <v>1913</v>
      </c>
      <c r="K64" s="63">
        <v>10</v>
      </c>
      <c r="L64" s="338" t="s">
        <v>2001</v>
      </c>
    </row>
    <row r="65" spans="1:12" ht="39.950000000000003" customHeight="1" x14ac:dyDescent="0.15">
      <c r="A65" s="20">
        <v>63</v>
      </c>
      <c r="B65" s="99" t="str">
        <f t="shared" ref="B65" si="1">G65</f>
        <v>志布志市</v>
      </c>
      <c r="C65" s="100">
        <v>4614100321</v>
      </c>
      <c r="D65" s="101" t="s">
        <v>1968</v>
      </c>
      <c r="E65" s="74" t="s">
        <v>1969</v>
      </c>
      <c r="F65" s="75" t="s">
        <v>1091</v>
      </c>
      <c r="G65" s="76" t="s">
        <v>414</v>
      </c>
      <c r="H65" s="74" t="s">
        <v>1628</v>
      </c>
      <c r="I65" s="96" t="s">
        <v>1970</v>
      </c>
      <c r="J65" s="96" t="s">
        <v>1971</v>
      </c>
      <c r="K65" s="63">
        <v>20</v>
      </c>
      <c r="L65" s="102" t="s">
        <v>443</v>
      </c>
    </row>
    <row r="66" spans="1:12" s="167" customFormat="1" ht="39.950000000000003" customHeight="1" x14ac:dyDescent="0.15">
      <c r="A66" s="20">
        <v>64</v>
      </c>
      <c r="B66" s="99" t="str">
        <f>G66</f>
        <v>志布志市</v>
      </c>
      <c r="C66" s="100">
        <v>4614100339</v>
      </c>
      <c r="D66" s="101" t="s">
        <v>1981</v>
      </c>
      <c r="E66" s="74" t="s">
        <v>1982</v>
      </c>
      <c r="F66" s="75" t="s">
        <v>1986</v>
      </c>
      <c r="G66" s="76" t="s">
        <v>414</v>
      </c>
      <c r="H66" s="74" t="s">
        <v>1983</v>
      </c>
      <c r="I66" s="96" t="s">
        <v>1984</v>
      </c>
      <c r="J66" s="96" t="s">
        <v>1985</v>
      </c>
      <c r="K66" s="65">
        <v>20</v>
      </c>
      <c r="L66" s="102" t="s">
        <v>443</v>
      </c>
    </row>
    <row r="67" spans="1:12" s="167" customFormat="1" ht="39.950000000000003" customHeight="1" x14ac:dyDescent="0.15">
      <c r="A67" s="20">
        <v>65</v>
      </c>
      <c r="B67" s="99" t="str">
        <f>G67</f>
        <v>志布志市</v>
      </c>
      <c r="C67" s="100">
        <v>4614100347</v>
      </c>
      <c r="D67" s="101" t="s">
        <v>2085</v>
      </c>
      <c r="E67" s="74" t="s">
        <v>2086</v>
      </c>
      <c r="F67" s="75" t="s">
        <v>1986</v>
      </c>
      <c r="G67" s="76" t="s">
        <v>414</v>
      </c>
      <c r="H67" s="74" t="s">
        <v>2087</v>
      </c>
      <c r="I67" s="96" t="s">
        <v>2088</v>
      </c>
      <c r="J67" s="96" t="s">
        <v>2089</v>
      </c>
      <c r="K67" s="65">
        <v>20</v>
      </c>
      <c r="L67" s="102" t="s">
        <v>443</v>
      </c>
    </row>
    <row r="68" spans="1:12" s="167" customFormat="1" ht="39.950000000000003" customHeight="1" x14ac:dyDescent="0.15">
      <c r="A68" s="20">
        <v>66</v>
      </c>
      <c r="B68" s="341" t="str">
        <f>G68</f>
        <v>志布志市</v>
      </c>
      <c r="C68" s="342">
        <v>4614100354</v>
      </c>
      <c r="D68" s="343" t="s">
        <v>2142</v>
      </c>
      <c r="E68" s="344" t="s">
        <v>2143</v>
      </c>
      <c r="F68" s="345" t="s">
        <v>2132</v>
      </c>
      <c r="G68" s="346" t="s">
        <v>2133</v>
      </c>
      <c r="H68" s="344" t="s">
        <v>2144</v>
      </c>
      <c r="I68" s="347" t="s">
        <v>2145</v>
      </c>
      <c r="J68" s="347"/>
      <c r="K68" s="357">
        <v>20</v>
      </c>
      <c r="L68" s="338" t="s">
        <v>2136</v>
      </c>
    </row>
    <row r="69" spans="1:12" ht="39.950000000000003" customHeight="1" x14ac:dyDescent="0.15">
      <c r="A69" s="20">
        <v>67</v>
      </c>
      <c r="B69" s="99" t="str">
        <f t="shared" si="0"/>
        <v>大崎町</v>
      </c>
      <c r="C69" s="100" t="s">
        <v>359</v>
      </c>
      <c r="D69" s="101" t="s">
        <v>360</v>
      </c>
      <c r="E69" s="74" t="s">
        <v>371</v>
      </c>
      <c r="F69" s="75" t="s">
        <v>1029</v>
      </c>
      <c r="G69" s="76" t="s">
        <v>47</v>
      </c>
      <c r="H69" s="74" t="s">
        <v>1069</v>
      </c>
      <c r="I69" s="96" t="s">
        <v>383</v>
      </c>
      <c r="J69" s="96" t="s">
        <v>383</v>
      </c>
      <c r="K69" s="63">
        <v>30</v>
      </c>
      <c r="L69" s="102" t="s">
        <v>160</v>
      </c>
    </row>
    <row r="70" spans="1:12" ht="39.950000000000003" customHeight="1" x14ac:dyDescent="0.15">
      <c r="A70" s="20">
        <v>68</v>
      </c>
      <c r="B70" s="99" t="str">
        <f t="shared" si="0"/>
        <v>大崎町</v>
      </c>
      <c r="C70" s="100" t="s">
        <v>177</v>
      </c>
      <c r="D70" s="101" t="s">
        <v>191</v>
      </c>
      <c r="E70" s="74" t="s">
        <v>206</v>
      </c>
      <c r="F70" s="75" t="s">
        <v>1029</v>
      </c>
      <c r="G70" s="76" t="s">
        <v>47</v>
      </c>
      <c r="H70" s="74" t="s">
        <v>225</v>
      </c>
      <c r="I70" s="96" t="s">
        <v>252</v>
      </c>
      <c r="J70" s="96" t="s">
        <v>253</v>
      </c>
      <c r="K70" s="63">
        <v>30</v>
      </c>
      <c r="L70" s="102" t="s">
        <v>160</v>
      </c>
    </row>
    <row r="71" spans="1:12" ht="39.950000000000003" customHeight="1" x14ac:dyDescent="0.15">
      <c r="A71" s="20">
        <v>69</v>
      </c>
      <c r="B71" s="99" t="str">
        <f t="shared" si="0"/>
        <v>大崎町</v>
      </c>
      <c r="C71" s="100" t="s">
        <v>319</v>
      </c>
      <c r="D71" s="101" t="s">
        <v>191</v>
      </c>
      <c r="E71" s="74" t="s">
        <v>322</v>
      </c>
      <c r="F71" s="75" t="s">
        <v>1029</v>
      </c>
      <c r="G71" s="76" t="s">
        <v>47</v>
      </c>
      <c r="H71" s="74" t="s">
        <v>323</v>
      </c>
      <c r="I71" s="96" t="s">
        <v>324</v>
      </c>
      <c r="J71" s="96" t="s">
        <v>253</v>
      </c>
      <c r="K71" s="63">
        <v>34</v>
      </c>
      <c r="L71" s="102" t="s">
        <v>160</v>
      </c>
    </row>
    <row r="72" spans="1:12" ht="39.950000000000003" customHeight="1" x14ac:dyDescent="0.15">
      <c r="A72" s="20">
        <v>70</v>
      </c>
      <c r="B72" s="99" t="str">
        <f t="shared" si="0"/>
        <v>大崎町</v>
      </c>
      <c r="C72" s="100">
        <v>4612900144</v>
      </c>
      <c r="D72" s="74" t="s">
        <v>1499</v>
      </c>
      <c r="E72" s="74" t="s">
        <v>1498</v>
      </c>
      <c r="F72" s="75" t="s">
        <v>1029</v>
      </c>
      <c r="G72" s="76" t="s">
        <v>52</v>
      </c>
      <c r="H72" s="74" t="s">
        <v>1500</v>
      </c>
      <c r="I72" s="96" t="s">
        <v>1507</v>
      </c>
      <c r="J72" s="96" t="s">
        <v>1508</v>
      </c>
      <c r="K72" s="65">
        <v>20</v>
      </c>
      <c r="L72" s="102" t="s">
        <v>160</v>
      </c>
    </row>
    <row r="73" spans="1:12" ht="39.950000000000003" customHeight="1" x14ac:dyDescent="0.15">
      <c r="A73" s="20">
        <v>71</v>
      </c>
      <c r="B73" s="99" t="str">
        <f t="shared" si="0"/>
        <v>大崎町</v>
      </c>
      <c r="C73" s="76">
        <v>4612900151</v>
      </c>
      <c r="D73" s="101" t="s">
        <v>1561</v>
      </c>
      <c r="E73" s="74" t="s">
        <v>1562</v>
      </c>
      <c r="F73" s="75" t="s">
        <v>1563</v>
      </c>
      <c r="G73" s="76" t="s">
        <v>52</v>
      </c>
      <c r="H73" s="74" t="s">
        <v>1564</v>
      </c>
      <c r="I73" s="96" t="s">
        <v>1565</v>
      </c>
      <c r="J73" s="96" t="s">
        <v>1566</v>
      </c>
      <c r="K73" s="165">
        <v>20</v>
      </c>
      <c r="L73" s="102" t="s">
        <v>160</v>
      </c>
    </row>
    <row r="74" spans="1:12" s="31" customFormat="1" ht="39.950000000000003" customHeight="1" x14ac:dyDescent="0.15">
      <c r="A74" s="20">
        <v>72</v>
      </c>
      <c r="B74" s="99" t="str">
        <f t="shared" si="0"/>
        <v>東串良町</v>
      </c>
      <c r="C74" s="221">
        <v>4613015330</v>
      </c>
      <c r="D74" s="222" t="s">
        <v>1306</v>
      </c>
      <c r="E74" s="328" t="s">
        <v>1305</v>
      </c>
      <c r="F74" s="327" t="s">
        <v>1030</v>
      </c>
      <c r="G74" s="326" t="s">
        <v>559</v>
      </c>
      <c r="H74" s="328" t="s">
        <v>1307</v>
      </c>
      <c r="I74" s="223" t="s">
        <v>1308</v>
      </c>
      <c r="J74" s="326" t="s">
        <v>1309</v>
      </c>
      <c r="K74" s="232">
        <v>10</v>
      </c>
      <c r="L74" s="102" t="s">
        <v>160</v>
      </c>
    </row>
    <row r="75" spans="1:12" s="31" customFormat="1" ht="39.950000000000003" customHeight="1" x14ac:dyDescent="0.15">
      <c r="A75" s="20">
        <v>73</v>
      </c>
      <c r="B75" s="99" t="str">
        <f t="shared" si="0"/>
        <v>東串良町</v>
      </c>
      <c r="C75" s="84">
        <v>4613000027</v>
      </c>
      <c r="D75" s="85" t="s">
        <v>303</v>
      </c>
      <c r="E75" s="62" t="s">
        <v>955</v>
      </c>
      <c r="F75" s="86" t="s">
        <v>1030</v>
      </c>
      <c r="G75" s="87" t="s">
        <v>48</v>
      </c>
      <c r="H75" s="62" t="s">
        <v>347</v>
      </c>
      <c r="I75" s="88" t="s">
        <v>311</v>
      </c>
      <c r="J75" s="88" t="s">
        <v>311</v>
      </c>
      <c r="K75" s="63">
        <v>40</v>
      </c>
      <c r="L75" s="97" t="s">
        <v>160</v>
      </c>
    </row>
    <row r="76" spans="1:12" s="31" customFormat="1" ht="39.950000000000003" customHeight="1" x14ac:dyDescent="0.15">
      <c r="A76" s="20">
        <v>74</v>
      </c>
      <c r="B76" s="99" t="str">
        <f t="shared" ref="B76" si="2">G76</f>
        <v>東串良町</v>
      </c>
      <c r="C76" s="84">
        <v>4613015363</v>
      </c>
      <c r="D76" s="85" t="s">
        <v>1736</v>
      </c>
      <c r="E76" s="62" t="s">
        <v>1737</v>
      </c>
      <c r="F76" s="86" t="s">
        <v>861</v>
      </c>
      <c r="G76" s="87" t="s">
        <v>48</v>
      </c>
      <c r="H76" s="62" t="s">
        <v>1738</v>
      </c>
      <c r="I76" s="88" t="s">
        <v>1739</v>
      </c>
      <c r="J76" s="88" t="s">
        <v>1739</v>
      </c>
      <c r="K76" s="63">
        <v>20</v>
      </c>
      <c r="L76" s="97" t="s">
        <v>160</v>
      </c>
    </row>
    <row r="77" spans="1:12" ht="39.950000000000003" customHeight="1" x14ac:dyDescent="0.15">
      <c r="A77" s="20">
        <v>75</v>
      </c>
      <c r="B77" s="99" t="str">
        <f t="shared" si="0"/>
        <v>南大隅町</v>
      </c>
      <c r="C77" s="100" t="s">
        <v>265</v>
      </c>
      <c r="D77" s="101" t="s">
        <v>193</v>
      </c>
      <c r="E77" s="74" t="s">
        <v>840</v>
      </c>
      <c r="F77" s="75" t="s">
        <v>1031</v>
      </c>
      <c r="G77" s="76" t="s">
        <v>50</v>
      </c>
      <c r="H77" s="74" t="s">
        <v>827</v>
      </c>
      <c r="I77" s="96" t="s">
        <v>828</v>
      </c>
      <c r="J77" s="96" t="s">
        <v>829</v>
      </c>
      <c r="K77" s="63">
        <v>50</v>
      </c>
      <c r="L77" s="102" t="s">
        <v>160</v>
      </c>
    </row>
    <row r="78" spans="1:12" s="167" customFormat="1" ht="39.950000000000003" customHeight="1" x14ac:dyDescent="0.15">
      <c r="A78" s="20">
        <v>76</v>
      </c>
      <c r="B78" s="99" t="str">
        <f t="shared" si="0"/>
        <v>南大隅町</v>
      </c>
      <c r="C78" s="100" t="s">
        <v>181</v>
      </c>
      <c r="D78" s="101" t="s">
        <v>193</v>
      </c>
      <c r="E78" s="74" t="s">
        <v>1257</v>
      </c>
      <c r="F78" s="75" t="s">
        <v>1031</v>
      </c>
      <c r="G78" s="76" t="s">
        <v>50</v>
      </c>
      <c r="H78" s="74" t="s">
        <v>229</v>
      </c>
      <c r="I78" s="96" t="s">
        <v>258</v>
      </c>
      <c r="J78" s="96" t="s">
        <v>259</v>
      </c>
      <c r="K78" s="63">
        <v>24</v>
      </c>
      <c r="L78" s="102" t="s">
        <v>160</v>
      </c>
    </row>
    <row r="79" spans="1:12" ht="39.950000000000003" customHeight="1" x14ac:dyDescent="0.15">
      <c r="A79" s="20">
        <v>77</v>
      </c>
      <c r="B79" s="99" t="str">
        <f t="shared" si="0"/>
        <v>肝付町</v>
      </c>
      <c r="C79" s="100" t="s">
        <v>87</v>
      </c>
      <c r="D79" s="101" t="s">
        <v>112</v>
      </c>
      <c r="E79" s="74" t="s">
        <v>543</v>
      </c>
      <c r="F79" s="75" t="s">
        <v>1032</v>
      </c>
      <c r="G79" s="76" t="s">
        <v>51</v>
      </c>
      <c r="H79" s="74" t="s">
        <v>230</v>
      </c>
      <c r="I79" s="96" t="s">
        <v>158</v>
      </c>
      <c r="J79" s="96" t="s">
        <v>159</v>
      </c>
      <c r="K79" s="63">
        <v>40</v>
      </c>
      <c r="L79" s="102" t="s">
        <v>160</v>
      </c>
    </row>
    <row r="80" spans="1:12" ht="39.950000000000003" customHeight="1" x14ac:dyDescent="0.15">
      <c r="A80" s="20">
        <v>78</v>
      </c>
      <c r="B80" s="99" t="str">
        <f>G80</f>
        <v>肝付町</v>
      </c>
      <c r="C80" s="76">
        <v>4613015306</v>
      </c>
      <c r="D80" s="101" t="s">
        <v>964</v>
      </c>
      <c r="E80" s="74" t="s">
        <v>965</v>
      </c>
      <c r="F80" s="75" t="s">
        <v>1033</v>
      </c>
      <c r="G80" s="76" t="s">
        <v>51</v>
      </c>
      <c r="H80" s="74" t="s">
        <v>966</v>
      </c>
      <c r="I80" s="96" t="s">
        <v>967</v>
      </c>
      <c r="J80" s="96" t="s">
        <v>967</v>
      </c>
      <c r="K80" s="63">
        <v>20</v>
      </c>
      <c r="L80" s="98" t="s">
        <v>160</v>
      </c>
    </row>
    <row r="81" spans="1:12" ht="39.950000000000003" customHeight="1" thickBot="1" x14ac:dyDescent="0.2">
      <c r="A81" s="20">
        <v>79</v>
      </c>
      <c r="B81" s="258" t="str">
        <f>G81</f>
        <v>肝付町</v>
      </c>
      <c r="C81" s="154">
        <v>4613015397</v>
      </c>
      <c r="D81" s="155" t="s">
        <v>2054</v>
      </c>
      <c r="E81" s="156" t="s">
        <v>2055</v>
      </c>
      <c r="F81" s="157" t="s">
        <v>1118</v>
      </c>
      <c r="G81" s="158" t="s">
        <v>51</v>
      </c>
      <c r="H81" s="156" t="s">
        <v>2056</v>
      </c>
      <c r="I81" s="159" t="s">
        <v>2057</v>
      </c>
      <c r="J81" s="159" t="s">
        <v>2057</v>
      </c>
      <c r="K81" s="160">
        <v>20</v>
      </c>
      <c r="L81" s="174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7:D77 C71:E71 C8:E8 C6:E6 C51:E51 C52 C13:E13 C11:D11 C12 C78:D78 C60:D60 C3:E3 C4:E4 C7:E7 C9:E9 C10:E10 C49:D49 C50:E50 C69:E69 C70:E7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65" t="s">
        <v>1214</v>
      </c>
      <c r="B1" s="365"/>
      <c r="C1" s="365"/>
      <c r="D1" s="365"/>
      <c r="G1" s="21"/>
      <c r="K1" s="206" t="s">
        <v>2128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thickBot="1" x14ac:dyDescent="0.2">
      <c r="A3" s="167">
        <v>1</v>
      </c>
      <c r="B3" s="135" t="str">
        <f>G3</f>
        <v>鹿屋市</v>
      </c>
      <c r="C3" s="136">
        <v>4610301139</v>
      </c>
      <c r="D3" s="137" t="s">
        <v>329</v>
      </c>
      <c r="E3" s="138" t="s">
        <v>878</v>
      </c>
      <c r="F3" s="139" t="s">
        <v>1184</v>
      </c>
      <c r="G3" s="140" t="s">
        <v>43</v>
      </c>
      <c r="H3" s="138" t="s">
        <v>1174</v>
      </c>
      <c r="I3" s="141" t="s">
        <v>341</v>
      </c>
      <c r="J3" s="141" t="s">
        <v>342</v>
      </c>
      <c r="K3" s="205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65" t="s">
        <v>1215</v>
      </c>
      <c r="B1" s="365"/>
      <c r="C1" s="365"/>
      <c r="D1" s="365"/>
      <c r="G1" s="21"/>
      <c r="K1" s="206" t="s">
        <v>2128</v>
      </c>
      <c r="L1" s="206"/>
      <c r="M1" s="3"/>
    </row>
    <row r="2" spans="1:14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68" t="s">
        <v>415</v>
      </c>
      <c r="F5" s="369"/>
      <c r="G5" s="369"/>
      <c r="H5" s="370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3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view="pageBreakPreview" topLeftCell="A25" zoomScaleNormal="85" zoomScaleSheetLayoutView="100" workbookViewId="0">
      <selection activeCell="Q50" sqref="Q50:Q51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65" t="s">
        <v>1216</v>
      </c>
      <c r="B1" s="365"/>
      <c r="C1" s="365"/>
      <c r="D1" s="365"/>
      <c r="E1" s="19"/>
      <c r="F1" s="2"/>
      <c r="G1" s="21"/>
      <c r="H1" s="19"/>
      <c r="I1" s="20"/>
      <c r="J1" s="20"/>
      <c r="K1" s="206" t="s">
        <v>2128</v>
      </c>
      <c r="L1" s="206"/>
      <c r="Q1" s="206" t="str">
        <f>'1-居宅介護'!K1</f>
        <v>令和５年７月１日現在</v>
      </c>
    </row>
    <row r="2" spans="1:17" s="29" customFormat="1" ht="39.950000000000003" customHeight="1" thickBot="1" x14ac:dyDescent="0.2">
      <c r="A2" s="129"/>
      <c r="B2" s="132"/>
      <c r="C2" s="123" t="s">
        <v>42</v>
      </c>
      <c r="D2" s="121" t="s">
        <v>62</v>
      </c>
      <c r="E2" s="121" t="s">
        <v>61</v>
      </c>
      <c r="F2" s="122" t="s">
        <v>416</v>
      </c>
      <c r="G2" s="123" t="s">
        <v>417</v>
      </c>
      <c r="H2" s="366" t="s">
        <v>783</v>
      </c>
      <c r="I2" s="367"/>
      <c r="J2" s="124" t="s">
        <v>423</v>
      </c>
      <c r="K2" s="124" t="s">
        <v>425</v>
      </c>
      <c r="L2" s="133" t="s">
        <v>653</v>
      </c>
      <c r="M2" s="123" t="s">
        <v>654</v>
      </c>
      <c r="N2" s="123" t="s">
        <v>655</v>
      </c>
      <c r="O2" s="122" t="s">
        <v>656</v>
      </c>
      <c r="P2" s="122" t="s">
        <v>657</v>
      </c>
      <c r="Q2" s="134" t="s">
        <v>761</v>
      </c>
    </row>
    <row r="3" spans="1:17" ht="39.950000000000003" customHeight="1" thickTop="1" x14ac:dyDescent="0.15">
      <c r="A3" s="130">
        <v>1</v>
      </c>
      <c r="B3" s="294" t="s">
        <v>862</v>
      </c>
      <c r="C3" s="285" t="s">
        <v>523</v>
      </c>
      <c r="D3" s="263">
        <v>4620300394</v>
      </c>
      <c r="E3" s="264" t="s">
        <v>183</v>
      </c>
      <c r="F3" s="280" t="s">
        <v>1061</v>
      </c>
      <c r="G3" s="297" t="s">
        <v>213</v>
      </c>
      <c r="H3" s="285" t="s">
        <v>43</v>
      </c>
      <c r="I3" s="296" t="s">
        <v>658</v>
      </c>
      <c r="J3" s="285" t="s">
        <v>235</v>
      </c>
      <c r="K3" s="265" t="s">
        <v>236</v>
      </c>
      <c r="L3" s="82" t="s">
        <v>659</v>
      </c>
      <c r="M3" s="296" t="s">
        <v>660</v>
      </c>
      <c r="N3" s="296" t="s">
        <v>661</v>
      </c>
      <c r="O3" s="180">
        <v>6</v>
      </c>
      <c r="P3" s="180">
        <v>6</v>
      </c>
      <c r="Q3" s="305" t="s">
        <v>443</v>
      </c>
    </row>
    <row r="4" spans="1:17" ht="39.950000000000003" customHeight="1" x14ac:dyDescent="0.15">
      <c r="A4" s="382">
        <v>2</v>
      </c>
      <c r="B4" s="383" t="s">
        <v>862</v>
      </c>
      <c r="C4" s="371" t="s">
        <v>43</v>
      </c>
      <c r="D4" s="371" t="s">
        <v>288</v>
      </c>
      <c r="E4" s="373" t="s">
        <v>95</v>
      </c>
      <c r="F4" s="373" t="s">
        <v>1123</v>
      </c>
      <c r="G4" s="398" t="s">
        <v>127</v>
      </c>
      <c r="H4" s="371" t="s">
        <v>43</v>
      </c>
      <c r="I4" s="401" t="s">
        <v>293</v>
      </c>
      <c r="J4" s="371" t="s">
        <v>151</v>
      </c>
      <c r="K4" s="371" t="s">
        <v>152</v>
      </c>
      <c r="L4" s="79" t="s">
        <v>659</v>
      </c>
      <c r="M4" s="176" t="s">
        <v>662</v>
      </c>
      <c r="N4" s="176" t="s">
        <v>1121</v>
      </c>
      <c r="O4" s="177">
        <v>4</v>
      </c>
      <c r="P4" s="177">
        <v>4</v>
      </c>
      <c r="Q4" s="299" t="s">
        <v>443</v>
      </c>
    </row>
    <row r="5" spans="1:17" ht="39.950000000000003" customHeight="1" x14ac:dyDescent="0.15">
      <c r="A5" s="382"/>
      <c r="B5" s="384"/>
      <c r="C5" s="375"/>
      <c r="D5" s="375"/>
      <c r="E5" s="386"/>
      <c r="F5" s="386"/>
      <c r="G5" s="399"/>
      <c r="H5" s="375"/>
      <c r="I5" s="402"/>
      <c r="J5" s="375"/>
      <c r="K5" s="375"/>
      <c r="L5" s="81" t="s">
        <v>663</v>
      </c>
      <c r="M5" s="62" t="s">
        <v>664</v>
      </c>
      <c r="N5" s="62" t="s">
        <v>1122</v>
      </c>
      <c r="O5" s="77">
        <v>3</v>
      </c>
      <c r="P5" s="77">
        <v>3</v>
      </c>
      <c r="Q5" s="209" t="s">
        <v>443</v>
      </c>
    </row>
    <row r="6" spans="1:17" ht="39.950000000000003" customHeight="1" x14ac:dyDescent="0.15">
      <c r="A6" s="382"/>
      <c r="B6" s="385"/>
      <c r="C6" s="372"/>
      <c r="D6" s="372"/>
      <c r="E6" s="374"/>
      <c r="F6" s="374"/>
      <c r="G6" s="400"/>
      <c r="H6" s="372"/>
      <c r="I6" s="403"/>
      <c r="J6" s="372"/>
      <c r="K6" s="372"/>
      <c r="L6" s="201" t="s">
        <v>665</v>
      </c>
      <c r="M6" s="181" t="s">
        <v>2124</v>
      </c>
      <c r="N6" s="181" t="s">
        <v>2125</v>
      </c>
      <c r="O6" s="182">
        <v>2</v>
      </c>
      <c r="P6" s="182">
        <v>2</v>
      </c>
      <c r="Q6" s="209" t="s">
        <v>443</v>
      </c>
    </row>
    <row r="7" spans="1:17" ht="39.950000000000003" customHeight="1" x14ac:dyDescent="0.15">
      <c r="A7" s="382">
        <v>3</v>
      </c>
      <c r="B7" s="391" t="s">
        <v>595</v>
      </c>
      <c r="C7" s="371" t="s">
        <v>43</v>
      </c>
      <c r="D7" s="371">
        <v>4620300626</v>
      </c>
      <c r="E7" s="373" t="s">
        <v>450</v>
      </c>
      <c r="F7" s="388" t="s">
        <v>838</v>
      </c>
      <c r="G7" s="67" t="s">
        <v>522</v>
      </c>
      <c r="H7" s="376" t="s">
        <v>440</v>
      </c>
      <c r="I7" s="393" t="s">
        <v>451</v>
      </c>
      <c r="J7" s="68" t="s">
        <v>536</v>
      </c>
      <c r="K7" s="69" t="s">
        <v>533</v>
      </c>
      <c r="L7" s="70" t="s">
        <v>659</v>
      </c>
      <c r="M7" s="71" t="s">
        <v>838</v>
      </c>
      <c r="N7" s="71" t="s">
        <v>667</v>
      </c>
      <c r="O7" s="72">
        <v>9</v>
      </c>
      <c r="P7" s="72">
        <v>9</v>
      </c>
      <c r="Q7" s="73" t="s">
        <v>443</v>
      </c>
    </row>
    <row r="8" spans="1:17" ht="39.950000000000003" customHeight="1" x14ac:dyDescent="0.15">
      <c r="A8" s="382"/>
      <c r="B8" s="392"/>
      <c r="C8" s="372"/>
      <c r="D8" s="372"/>
      <c r="E8" s="374"/>
      <c r="F8" s="397"/>
      <c r="G8" s="67" t="s">
        <v>522</v>
      </c>
      <c r="H8" s="378"/>
      <c r="I8" s="404"/>
      <c r="J8" s="68" t="s">
        <v>536</v>
      </c>
      <c r="K8" s="69" t="s">
        <v>533</v>
      </c>
      <c r="L8" s="70" t="s">
        <v>663</v>
      </c>
      <c r="M8" s="71" t="s">
        <v>836</v>
      </c>
      <c r="N8" s="71" t="s">
        <v>837</v>
      </c>
      <c r="O8" s="72">
        <v>4</v>
      </c>
      <c r="P8" s="72">
        <v>4</v>
      </c>
      <c r="Q8" s="73" t="s">
        <v>443</v>
      </c>
    </row>
    <row r="9" spans="1:17" ht="39.950000000000003" customHeight="1" x14ac:dyDescent="0.15">
      <c r="A9" s="130">
        <v>4</v>
      </c>
      <c r="B9" s="219" t="s">
        <v>596</v>
      </c>
      <c r="C9" s="114" t="s">
        <v>523</v>
      </c>
      <c r="D9" s="266" t="s">
        <v>294</v>
      </c>
      <c r="E9" s="267" t="s">
        <v>640</v>
      </c>
      <c r="F9" s="115" t="s">
        <v>305</v>
      </c>
      <c r="G9" s="116" t="s">
        <v>306</v>
      </c>
      <c r="H9" s="114" t="s">
        <v>43</v>
      </c>
      <c r="I9" s="193" t="s">
        <v>668</v>
      </c>
      <c r="J9" s="114" t="s">
        <v>309</v>
      </c>
      <c r="K9" s="117" t="s">
        <v>310</v>
      </c>
      <c r="L9" s="118" t="s">
        <v>659</v>
      </c>
      <c r="M9" s="119" t="s">
        <v>669</v>
      </c>
      <c r="N9" s="119" t="s">
        <v>670</v>
      </c>
      <c r="O9" s="166">
        <v>2</v>
      </c>
      <c r="P9" s="166">
        <v>4</v>
      </c>
      <c r="Q9" s="199" t="s">
        <v>443</v>
      </c>
    </row>
    <row r="10" spans="1:17" ht="39.950000000000003" customHeight="1" x14ac:dyDescent="0.15">
      <c r="A10" s="130">
        <v>5</v>
      </c>
      <c r="B10" s="302" t="s">
        <v>596</v>
      </c>
      <c r="C10" s="286" t="s">
        <v>43</v>
      </c>
      <c r="D10" s="268" t="s">
        <v>295</v>
      </c>
      <c r="E10" s="269" t="s">
        <v>184</v>
      </c>
      <c r="F10" s="289" t="s">
        <v>307</v>
      </c>
      <c r="G10" s="292" t="s">
        <v>126</v>
      </c>
      <c r="H10" s="286" t="s">
        <v>43</v>
      </c>
      <c r="I10" s="287" t="s">
        <v>671</v>
      </c>
      <c r="J10" s="286" t="s">
        <v>238</v>
      </c>
      <c r="K10" s="254" t="s">
        <v>239</v>
      </c>
      <c r="L10" s="252" t="s">
        <v>659</v>
      </c>
      <c r="M10" s="300" t="s">
        <v>672</v>
      </c>
      <c r="N10" s="300" t="s">
        <v>673</v>
      </c>
      <c r="O10" s="153">
        <v>7</v>
      </c>
      <c r="P10" s="153">
        <v>7</v>
      </c>
      <c r="Q10" s="304" t="s">
        <v>443</v>
      </c>
    </row>
    <row r="11" spans="1:17" ht="39.950000000000003" customHeight="1" x14ac:dyDescent="0.15">
      <c r="A11" s="382">
        <v>6</v>
      </c>
      <c r="B11" s="391" t="s">
        <v>596</v>
      </c>
      <c r="C11" s="376" t="s">
        <v>43</v>
      </c>
      <c r="D11" s="376">
        <v>4620300550</v>
      </c>
      <c r="E11" s="388" t="s">
        <v>439</v>
      </c>
      <c r="F11" s="388" t="s">
        <v>996</v>
      </c>
      <c r="G11" s="116">
        <v>8930026</v>
      </c>
      <c r="H11" s="376" t="s">
        <v>43</v>
      </c>
      <c r="I11" s="393" t="s">
        <v>608</v>
      </c>
      <c r="J11" s="270" t="s">
        <v>675</v>
      </c>
      <c r="K11" s="271" t="s">
        <v>676</v>
      </c>
      <c r="L11" s="79" t="s">
        <v>677</v>
      </c>
      <c r="M11" s="176" t="s">
        <v>998</v>
      </c>
      <c r="N11" s="176" t="s">
        <v>833</v>
      </c>
      <c r="O11" s="177">
        <v>13</v>
      </c>
      <c r="P11" s="177">
        <v>13</v>
      </c>
      <c r="Q11" s="178" t="s">
        <v>443</v>
      </c>
    </row>
    <row r="12" spans="1:17" ht="39.950000000000003" customHeight="1" x14ac:dyDescent="0.15">
      <c r="A12" s="382"/>
      <c r="B12" s="411"/>
      <c r="C12" s="377"/>
      <c r="D12" s="377"/>
      <c r="E12" s="389"/>
      <c r="F12" s="389"/>
      <c r="G12" s="116">
        <v>8930026</v>
      </c>
      <c r="H12" s="377"/>
      <c r="I12" s="394"/>
      <c r="J12" s="76" t="s">
        <v>473</v>
      </c>
      <c r="K12" s="96" t="s">
        <v>676</v>
      </c>
      <c r="L12" s="81" t="s">
        <v>663</v>
      </c>
      <c r="M12" s="62" t="s">
        <v>839</v>
      </c>
      <c r="N12" s="62" t="s">
        <v>853</v>
      </c>
      <c r="O12" s="77">
        <v>10</v>
      </c>
      <c r="P12" s="77">
        <v>10</v>
      </c>
      <c r="Q12" s="179" t="s">
        <v>443</v>
      </c>
    </row>
    <row r="13" spans="1:17" s="227" customFormat="1" ht="39.950000000000003" customHeight="1" x14ac:dyDescent="0.15">
      <c r="A13" s="382" t="e">
        <f>#REF!+1</f>
        <v>#REF!</v>
      </c>
      <c r="B13" s="416"/>
      <c r="C13" s="387"/>
      <c r="D13" s="387"/>
      <c r="E13" s="390"/>
      <c r="F13" s="390"/>
      <c r="G13" s="116">
        <v>8930026</v>
      </c>
      <c r="H13" s="387"/>
      <c r="I13" s="387"/>
      <c r="J13" s="282" t="s">
        <v>473</v>
      </c>
      <c r="K13" s="200" t="s">
        <v>676</v>
      </c>
      <c r="L13" s="82" t="s">
        <v>756</v>
      </c>
      <c r="M13" s="296" t="s">
        <v>1762</v>
      </c>
      <c r="N13" s="296" t="s">
        <v>1763</v>
      </c>
      <c r="O13" s="180">
        <v>20</v>
      </c>
      <c r="P13" s="180">
        <v>20</v>
      </c>
      <c r="Q13" s="179" t="s">
        <v>443</v>
      </c>
    </row>
    <row r="14" spans="1:17" ht="39.950000000000003" customHeight="1" x14ac:dyDescent="0.15">
      <c r="A14" s="382">
        <v>7</v>
      </c>
      <c r="B14" s="391" t="s">
        <v>596</v>
      </c>
      <c r="C14" s="376" t="s">
        <v>440</v>
      </c>
      <c r="D14" s="376">
        <v>4620300832</v>
      </c>
      <c r="E14" s="379" t="s">
        <v>603</v>
      </c>
      <c r="F14" s="388" t="s">
        <v>1680</v>
      </c>
      <c r="G14" s="116">
        <v>8997104</v>
      </c>
      <c r="H14" s="376" t="s">
        <v>440</v>
      </c>
      <c r="I14" s="393" t="s">
        <v>1609</v>
      </c>
      <c r="J14" s="376" t="s">
        <v>606</v>
      </c>
      <c r="K14" s="117" t="s">
        <v>714</v>
      </c>
      <c r="L14" s="224" t="s">
        <v>999</v>
      </c>
      <c r="M14" s="176" t="s">
        <v>1603</v>
      </c>
      <c r="N14" s="176" t="s">
        <v>1604</v>
      </c>
      <c r="O14" s="177">
        <v>7</v>
      </c>
      <c r="P14" s="177">
        <v>7</v>
      </c>
      <c r="Q14" s="178" t="s">
        <v>443</v>
      </c>
    </row>
    <row r="15" spans="1:17" ht="39.950000000000003" customHeight="1" x14ac:dyDescent="0.15">
      <c r="A15" s="382"/>
      <c r="B15" s="411"/>
      <c r="C15" s="377"/>
      <c r="D15" s="377"/>
      <c r="E15" s="380"/>
      <c r="F15" s="389"/>
      <c r="G15" s="291"/>
      <c r="H15" s="377"/>
      <c r="I15" s="394"/>
      <c r="J15" s="377"/>
      <c r="K15" s="78"/>
      <c r="L15" s="81" t="s">
        <v>1000</v>
      </c>
      <c r="M15" s="62" t="s">
        <v>1605</v>
      </c>
      <c r="N15" s="62" t="s">
        <v>1610</v>
      </c>
      <c r="O15" s="77">
        <v>1</v>
      </c>
      <c r="P15" s="77">
        <v>1</v>
      </c>
      <c r="Q15" s="209" t="s">
        <v>443</v>
      </c>
    </row>
    <row r="16" spans="1:17" ht="39.950000000000003" customHeight="1" x14ac:dyDescent="0.15">
      <c r="A16" s="382"/>
      <c r="B16" s="411"/>
      <c r="C16" s="377"/>
      <c r="D16" s="377"/>
      <c r="E16" s="380"/>
      <c r="F16" s="389"/>
      <c r="G16" s="291"/>
      <c r="H16" s="377"/>
      <c r="I16" s="394"/>
      <c r="J16" s="377"/>
      <c r="K16" s="78"/>
      <c r="L16" s="252" t="s">
        <v>1749</v>
      </c>
      <c r="M16" s="62" t="s">
        <v>1750</v>
      </c>
      <c r="N16" s="62" t="s">
        <v>1751</v>
      </c>
      <c r="O16" s="77">
        <v>1</v>
      </c>
      <c r="P16" s="77">
        <v>1</v>
      </c>
      <c r="Q16" s="209" t="s">
        <v>443</v>
      </c>
    </row>
    <row r="17" spans="1:17" ht="39.950000000000003" customHeight="1" x14ac:dyDescent="0.15">
      <c r="A17" s="382"/>
      <c r="B17" s="411"/>
      <c r="C17" s="377"/>
      <c r="D17" s="377"/>
      <c r="E17" s="380"/>
      <c r="F17" s="389"/>
      <c r="G17" s="291"/>
      <c r="H17" s="377"/>
      <c r="I17" s="394"/>
      <c r="J17" s="377"/>
      <c r="K17" s="78"/>
      <c r="L17" s="252" t="s">
        <v>1003</v>
      </c>
      <c r="M17" s="62" t="s">
        <v>918</v>
      </c>
      <c r="N17" s="62" t="s">
        <v>919</v>
      </c>
      <c r="O17" s="77">
        <v>7</v>
      </c>
      <c r="P17" s="77">
        <v>7</v>
      </c>
      <c r="Q17" s="179" t="s">
        <v>443</v>
      </c>
    </row>
    <row r="18" spans="1:17" ht="39.950000000000003" customHeight="1" x14ac:dyDescent="0.15">
      <c r="A18" s="382"/>
      <c r="B18" s="411"/>
      <c r="C18" s="377"/>
      <c r="D18" s="377"/>
      <c r="E18" s="380"/>
      <c r="F18" s="389"/>
      <c r="G18" s="291"/>
      <c r="H18" s="377"/>
      <c r="I18" s="394"/>
      <c r="J18" s="377"/>
      <c r="K18" s="78"/>
      <c r="L18" s="81" t="s">
        <v>1509</v>
      </c>
      <c r="M18" s="62" t="s">
        <v>1510</v>
      </c>
      <c r="N18" s="62" t="s">
        <v>1511</v>
      </c>
      <c r="O18" s="77">
        <v>1</v>
      </c>
      <c r="P18" s="77">
        <v>1</v>
      </c>
      <c r="Q18" s="179" t="s">
        <v>443</v>
      </c>
    </row>
    <row r="19" spans="1:17" ht="39.950000000000003" customHeight="1" x14ac:dyDescent="0.15">
      <c r="A19" s="382"/>
      <c r="B19" s="411"/>
      <c r="C19" s="377"/>
      <c r="D19" s="377"/>
      <c r="E19" s="380"/>
      <c r="F19" s="389"/>
      <c r="G19" s="291"/>
      <c r="H19" s="377"/>
      <c r="I19" s="394"/>
      <c r="J19" s="377"/>
      <c r="K19" s="78"/>
      <c r="L19" s="81" t="s">
        <v>1558</v>
      </c>
      <c r="M19" s="62" t="s">
        <v>997</v>
      </c>
      <c r="N19" s="62" t="s">
        <v>919</v>
      </c>
      <c r="O19" s="77">
        <v>7</v>
      </c>
      <c r="P19" s="77">
        <v>7</v>
      </c>
      <c r="Q19" s="179" t="s">
        <v>443</v>
      </c>
    </row>
    <row r="20" spans="1:17" ht="39.950000000000003" customHeight="1" x14ac:dyDescent="0.15">
      <c r="A20" s="382"/>
      <c r="B20" s="411"/>
      <c r="C20" s="377"/>
      <c r="D20" s="377"/>
      <c r="E20" s="380"/>
      <c r="F20" s="389"/>
      <c r="G20" s="291"/>
      <c r="H20" s="377"/>
      <c r="I20" s="394"/>
      <c r="J20" s="377"/>
      <c r="K20" s="78"/>
      <c r="L20" s="81" t="s">
        <v>1748</v>
      </c>
      <c r="M20" s="62" t="s">
        <v>1746</v>
      </c>
      <c r="N20" s="62" t="s">
        <v>1747</v>
      </c>
      <c r="O20" s="77">
        <v>1</v>
      </c>
      <c r="P20" s="77">
        <v>1</v>
      </c>
      <c r="Q20" s="179" t="s">
        <v>443</v>
      </c>
    </row>
    <row r="21" spans="1:17" ht="39.950000000000003" customHeight="1" x14ac:dyDescent="0.15">
      <c r="A21" s="382"/>
      <c r="B21" s="411"/>
      <c r="C21" s="377"/>
      <c r="D21" s="377"/>
      <c r="E21" s="380"/>
      <c r="F21" s="389"/>
      <c r="G21" s="291"/>
      <c r="H21" s="377"/>
      <c r="I21" s="394"/>
      <c r="J21" s="377"/>
      <c r="K21" s="78"/>
      <c r="L21" s="81" t="s">
        <v>1869</v>
      </c>
      <c r="M21" s="62" t="s">
        <v>1870</v>
      </c>
      <c r="N21" s="62" t="s">
        <v>1871</v>
      </c>
      <c r="O21" s="77">
        <v>1</v>
      </c>
      <c r="P21" s="77">
        <v>1</v>
      </c>
      <c r="Q21" s="209" t="s">
        <v>443</v>
      </c>
    </row>
    <row r="22" spans="1:17" ht="39.950000000000003" customHeight="1" x14ac:dyDescent="0.15">
      <c r="A22" s="382"/>
      <c r="B22" s="411"/>
      <c r="C22" s="377"/>
      <c r="D22" s="377"/>
      <c r="E22" s="380"/>
      <c r="F22" s="389"/>
      <c r="G22" s="291"/>
      <c r="H22" s="377"/>
      <c r="I22" s="394"/>
      <c r="J22" s="377"/>
      <c r="K22" s="78"/>
      <c r="L22" s="81" t="s">
        <v>1754</v>
      </c>
      <c r="M22" s="62" t="s">
        <v>1606</v>
      </c>
      <c r="N22" s="62" t="s">
        <v>1607</v>
      </c>
      <c r="O22" s="77">
        <v>7</v>
      </c>
      <c r="P22" s="77">
        <v>7</v>
      </c>
      <c r="Q22" s="179" t="s">
        <v>443</v>
      </c>
    </row>
    <row r="23" spans="1:17" ht="39.950000000000003" customHeight="1" x14ac:dyDescent="0.15">
      <c r="A23" s="382"/>
      <c r="B23" s="411"/>
      <c r="C23" s="377"/>
      <c r="D23" s="377"/>
      <c r="E23" s="380"/>
      <c r="F23" s="389"/>
      <c r="G23" s="291"/>
      <c r="H23" s="377"/>
      <c r="I23" s="394"/>
      <c r="J23" s="377"/>
      <c r="K23" s="78"/>
      <c r="L23" s="81" t="s">
        <v>1752</v>
      </c>
      <c r="M23" s="62" t="s">
        <v>1755</v>
      </c>
      <c r="N23" s="62" t="s">
        <v>1751</v>
      </c>
      <c r="O23" s="77">
        <v>1</v>
      </c>
      <c r="P23" s="77">
        <v>1</v>
      </c>
      <c r="Q23" s="209" t="s">
        <v>443</v>
      </c>
    </row>
    <row r="24" spans="1:17" ht="39.950000000000003" customHeight="1" x14ac:dyDescent="0.15">
      <c r="A24" s="382"/>
      <c r="B24" s="411"/>
      <c r="C24" s="377"/>
      <c r="D24" s="377"/>
      <c r="E24" s="380"/>
      <c r="F24" s="389"/>
      <c r="G24" s="291"/>
      <c r="H24" s="377"/>
      <c r="I24" s="394"/>
      <c r="J24" s="377"/>
      <c r="K24" s="78"/>
      <c r="L24" s="81" t="s">
        <v>1753</v>
      </c>
      <c r="M24" s="62" t="s">
        <v>1756</v>
      </c>
      <c r="N24" s="62" t="s">
        <v>1751</v>
      </c>
      <c r="O24" s="77">
        <v>1</v>
      </c>
      <c r="P24" s="77">
        <v>1</v>
      </c>
      <c r="Q24" s="209" t="s">
        <v>443</v>
      </c>
    </row>
    <row r="25" spans="1:17" ht="39.950000000000003" customHeight="1" x14ac:dyDescent="0.15">
      <c r="A25" s="382"/>
      <c r="B25" s="411"/>
      <c r="C25" s="377"/>
      <c r="D25" s="377"/>
      <c r="E25" s="380"/>
      <c r="F25" s="389"/>
      <c r="G25" s="291"/>
      <c r="H25" s="377"/>
      <c r="I25" s="394"/>
      <c r="J25" s="377"/>
      <c r="K25" s="78"/>
      <c r="L25" s="81" t="s">
        <v>1758</v>
      </c>
      <c r="M25" s="62" t="s">
        <v>791</v>
      </c>
      <c r="N25" s="62" t="s">
        <v>1681</v>
      </c>
      <c r="O25" s="77">
        <v>9</v>
      </c>
      <c r="P25" s="77">
        <v>9</v>
      </c>
      <c r="Q25" s="209" t="s">
        <v>1608</v>
      </c>
    </row>
    <row r="26" spans="1:17" ht="39.950000000000003" customHeight="1" x14ac:dyDescent="0.15">
      <c r="A26" s="382"/>
      <c r="B26" s="411"/>
      <c r="C26" s="377"/>
      <c r="D26" s="377"/>
      <c r="E26" s="380"/>
      <c r="F26" s="389"/>
      <c r="G26" s="291"/>
      <c r="H26" s="377"/>
      <c r="I26" s="394"/>
      <c r="J26" s="377"/>
      <c r="K26" s="78"/>
      <c r="L26" s="81" t="s">
        <v>1759</v>
      </c>
      <c r="M26" s="62" t="s">
        <v>1761</v>
      </c>
      <c r="N26" s="62" t="s">
        <v>1681</v>
      </c>
      <c r="O26" s="77">
        <v>1</v>
      </c>
      <c r="P26" s="77">
        <v>1</v>
      </c>
      <c r="Q26" s="209" t="s">
        <v>443</v>
      </c>
    </row>
    <row r="27" spans="1:17" ht="39.950000000000003" customHeight="1" x14ac:dyDescent="0.15">
      <c r="A27" s="382"/>
      <c r="B27" s="411"/>
      <c r="C27" s="377"/>
      <c r="D27" s="377"/>
      <c r="E27" s="380"/>
      <c r="F27" s="389"/>
      <c r="G27" s="291"/>
      <c r="H27" s="377"/>
      <c r="I27" s="394"/>
      <c r="J27" s="377"/>
      <c r="K27" s="78"/>
      <c r="L27" s="81" t="s">
        <v>1760</v>
      </c>
      <c r="M27" s="62" t="s">
        <v>1757</v>
      </c>
      <c r="N27" s="62" t="s">
        <v>1681</v>
      </c>
      <c r="O27" s="77">
        <v>1</v>
      </c>
      <c r="P27" s="77">
        <v>1</v>
      </c>
      <c r="Q27" s="209" t="s">
        <v>443</v>
      </c>
    </row>
    <row r="28" spans="1:17" ht="39.950000000000003" customHeight="1" x14ac:dyDescent="0.15">
      <c r="A28" s="410">
        <v>8</v>
      </c>
      <c r="B28" s="391" t="s">
        <v>862</v>
      </c>
      <c r="C28" s="376" t="s">
        <v>440</v>
      </c>
      <c r="D28" s="376">
        <v>4620300907</v>
      </c>
      <c r="E28" s="388" t="s">
        <v>437</v>
      </c>
      <c r="F28" s="388" t="s">
        <v>856</v>
      </c>
      <c r="G28" s="291"/>
      <c r="H28" s="376" t="s">
        <v>440</v>
      </c>
      <c r="I28" s="393" t="s">
        <v>857</v>
      </c>
      <c r="J28" s="376" t="s">
        <v>541</v>
      </c>
      <c r="K28" s="78"/>
      <c r="L28" s="79" t="s">
        <v>659</v>
      </c>
      <c r="M28" s="295" t="s">
        <v>858</v>
      </c>
      <c r="N28" s="295" t="s">
        <v>859</v>
      </c>
      <c r="O28" s="80">
        <v>3</v>
      </c>
      <c r="P28" s="80">
        <v>3</v>
      </c>
      <c r="Q28" s="303" t="s">
        <v>443</v>
      </c>
    </row>
    <row r="29" spans="1:17" ht="39.950000000000003" customHeight="1" x14ac:dyDescent="0.15">
      <c r="A29" s="410"/>
      <c r="B29" s="411"/>
      <c r="C29" s="377"/>
      <c r="D29" s="377"/>
      <c r="E29" s="389"/>
      <c r="F29" s="389"/>
      <c r="G29" s="291"/>
      <c r="H29" s="377"/>
      <c r="I29" s="394"/>
      <c r="J29" s="377"/>
      <c r="K29" s="78"/>
      <c r="L29" s="81" t="s">
        <v>663</v>
      </c>
      <c r="M29" s="62" t="s">
        <v>860</v>
      </c>
      <c r="N29" s="62" t="s">
        <v>859</v>
      </c>
      <c r="O29" s="77">
        <v>2</v>
      </c>
      <c r="P29" s="77">
        <v>2</v>
      </c>
      <c r="Q29" s="179" t="s">
        <v>443</v>
      </c>
    </row>
    <row r="30" spans="1:17" ht="39.950000000000003" customHeight="1" x14ac:dyDescent="0.15">
      <c r="A30" s="410"/>
      <c r="B30" s="411"/>
      <c r="C30" s="377"/>
      <c r="D30" s="377"/>
      <c r="E30" s="389"/>
      <c r="F30" s="389"/>
      <c r="G30" s="291"/>
      <c r="H30" s="377"/>
      <c r="I30" s="394"/>
      <c r="J30" s="377"/>
      <c r="K30" s="78"/>
      <c r="L30" s="81" t="s">
        <v>1057</v>
      </c>
      <c r="M30" s="62" t="s">
        <v>1070</v>
      </c>
      <c r="N30" s="62" t="s">
        <v>859</v>
      </c>
      <c r="O30" s="77">
        <v>2</v>
      </c>
      <c r="P30" s="77">
        <v>2</v>
      </c>
      <c r="Q30" s="179" t="s">
        <v>443</v>
      </c>
    </row>
    <row r="31" spans="1:17" ht="39.950000000000003" customHeight="1" x14ac:dyDescent="0.15">
      <c r="A31" s="410"/>
      <c r="B31" s="411"/>
      <c r="C31" s="377"/>
      <c r="D31" s="377"/>
      <c r="E31" s="389"/>
      <c r="F31" s="389"/>
      <c r="G31" s="291"/>
      <c r="H31" s="377"/>
      <c r="I31" s="394"/>
      <c r="J31" s="377"/>
      <c r="K31" s="78"/>
      <c r="L31" s="81" t="s">
        <v>734</v>
      </c>
      <c r="M31" s="62" t="s">
        <v>1071</v>
      </c>
      <c r="N31" s="62" t="s">
        <v>1072</v>
      </c>
      <c r="O31" s="77">
        <v>3</v>
      </c>
      <c r="P31" s="77">
        <v>3</v>
      </c>
      <c r="Q31" s="179" t="s">
        <v>443</v>
      </c>
    </row>
    <row r="32" spans="1:17" ht="39.950000000000003" customHeight="1" x14ac:dyDescent="0.15">
      <c r="A32" s="410"/>
      <c r="B32" s="392"/>
      <c r="C32" s="378"/>
      <c r="D32" s="378"/>
      <c r="E32" s="397"/>
      <c r="F32" s="397"/>
      <c r="G32" s="291"/>
      <c r="H32" s="378"/>
      <c r="I32" s="404"/>
      <c r="J32" s="378"/>
      <c r="K32" s="78"/>
      <c r="L32" s="82" t="s">
        <v>1124</v>
      </c>
      <c r="M32" s="300" t="s">
        <v>1371</v>
      </c>
      <c r="N32" s="300" t="s">
        <v>1372</v>
      </c>
      <c r="O32" s="153">
        <v>2</v>
      </c>
      <c r="P32" s="153">
        <v>2</v>
      </c>
      <c r="Q32" s="179" t="s">
        <v>443</v>
      </c>
    </row>
    <row r="33" spans="1:17" ht="39.950000000000003" customHeight="1" x14ac:dyDescent="0.15">
      <c r="A33" s="131">
        <v>9</v>
      </c>
      <c r="B33" s="219" t="s">
        <v>862</v>
      </c>
      <c r="C33" s="114" t="s">
        <v>440</v>
      </c>
      <c r="D33" s="114">
        <v>4620300923</v>
      </c>
      <c r="E33" s="115" t="s">
        <v>863</v>
      </c>
      <c r="F33" s="115" t="s">
        <v>864</v>
      </c>
      <c r="G33" s="116"/>
      <c r="H33" s="114" t="s">
        <v>440</v>
      </c>
      <c r="I33" s="193" t="s">
        <v>865</v>
      </c>
      <c r="J33" s="114" t="s">
        <v>807</v>
      </c>
      <c r="K33" s="117"/>
      <c r="L33" s="118" t="s">
        <v>659</v>
      </c>
      <c r="M33" s="119" t="s">
        <v>864</v>
      </c>
      <c r="N33" s="119" t="s">
        <v>1279</v>
      </c>
      <c r="O33" s="166">
        <v>7</v>
      </c>
      <c r="P33" s="166">
        <v>7</v>
      </c>
      <c r="Q33" s="199" t="s">
        <v>443</v>
      </c>
    </row>
    <row r="34" spans="1:17" ht="39.950000000000003" customHeight="1" x14ac:dyDescent="0.15">
      <c r="A34" s="131">
        <v>10</v>
      </c>
      <c r="B34" s="219" t="s">
        <v>1083</v>
      </c>
      <c r="C34" s="282" t="s">
        <v>440</v>
      </c>
      <c r="D34" s="114">
        <v>4620301251</v>
      </c>
      <c r="E34" s="115" t="s">
        <v>1711</v>
      </c>
      <c r="F34" s="115" t="s">
        <v>1078</v>
      </c>
      <c r="G34" s="116"/>
      <c r="H34" s="114" t="s">
        <v>440</v>
      </c>
      <c r="I34" s="193" t="s">
        <v>1079</v>
      </c>
      <c r="J34" s="114" t="s">
        <v>1076</v>
      </c>
      <c r="K34" s="117"/>
      <c r="L34" s="118" t="s">
        <v>659</v>
      </c>
      <c r="M34" s="119" t="s">
        <v>1075</v>
      </c>
      <c r="N34" s="115" t="s">
        <v>1280</v>
      </c>
      <c r="O34" s="166">
        <v>10</v>
      </c>
      <c r="P34" s="166">
        <v>10</v>
      </c>
      <c r="Q34" s="199" t="s">
        <v>443</v>
      </c>
    </row>
    <row r="35" spans="1:17" ht="39.950000000000003" customHeight="1" x14ac:dyDescent="0.15">
      <c r="A35" s="131">
        <v>11</v>
      </c>
      <c r="B35" s="219" t="s">
        <v>596</v>
      </c>
      <c r="C35" s="282" t="s">
        <v>440</v>
      </c>
      <c r="D35" s="282">
        <v>4620301103</v>
      </c>
      <c r="E35" s="290" t="s">
        <v>1080</v>
      </c>
      <c r="F35" s="290" t="s">
        <v>1081</v>
      </c>
      <c r="G35" s="293"/>
      <c r="H35" s="282" t="s">
        <v>440</v>
      </c>
      <c r="I35" s="284" t="s">
        <v>1082</v>
      </c>
      <c r="J35" s="282" t="s">
        <v>1089</v>
      </c>
      <c r="K35" s="200"/>
      <c r="L35" s="82" t="s">
        <v>659</v>
      </c>
      <c r="M35" s="290" t="s">
        <v>1081</v>
      </c>
      <c r="N35" s="284" t="s">
        <v>1281</v>
      </c>
      <c r="O35" s="180">
        <v>4</v>
      </c>
      <c r="P35" s="180">
        <v>4</v>
      </c>
      <c r="Q35" s="199" t="s">
        <v>443</v>
      </c>
    </row>
    <row r="36" spans="1:17" ht="39.950000000000003" customHeight="1" x14ac:dyDescent="0.15">
      <c r="A36" s="131">
        <v>12</v>
      </c>
      <c r="B36" s="219" t="s">
        <v>1083</v>
      </c>
      <c r="C36" s="114" t="s">
        <v>440</v>
      </c>
      <c r="D36" s="114">
        <v>4620301202</v>
      </c>
      <c r="E36" s="115" t="s">
        <v>1276</v>
      </c>
      <c r="F36" s="115" t="s">
        <v>1283</v>
      </c>
      <c r="G36" s="116"/>
      <c r="H36" s="114" t="s">
        <v>440</v>
      </c>
      <c r="I36" s="193" t="s">
        <v>1277</v>
      </c>
      <c r="J36" s="114" t="s">
        <v>1278</v>
      </c>
      <c r="K36" s="117"/>
      <c r="L36" s="118" t="s">
        <v>659</v>
      </c>
      <c r="M36" s="115" t="s">
        <v>1283</v>
      </c>
      <c r="N36" s="193" t="s">
        <v>1282</v>
      </c>
      <c r="O36" s="166">
        <v>7</v>
      </c>
      <c r="P36" s="166">
        <v>7</v>
      </c>
      <c r="Q36" s="303" t="s">
        <v>443</v>
      </c>
    </row>
    <row r="37" spans="1:17" s="227" customFormat="1" ht="39.950000000000003" customHeight="1" x14ac:dyDescent="0.15">
      <c r="A37" s="410">
        <v>13</v>
      </c>
      <c r="B37" s="391" t="s">
        <v>1313</v>
      </c>
      <c r="C37" s="413" t="s">
        <v>523</v>
      </c>
      <c r="D37" s="413">
        <v>4620301210</v>
      </c>
      <c r="E37" s="379" t="s">
        <v>1314</v>
      </c>
      <c r="F37" s="379" t="s">
        <v>1557</v>
      </c>
      <c r="G37" s="116">
        <v>8997104</v>
      </c>
      <c r="H37" s="376" t="s">
        <v>440</v>
      </c>
      <c r="I37" s="379" t="s">
        <v>1374</v>
      </c>
      <c r="J37" s="376" t="s">
        <v>1315</v>
      </c>
      <c r="K37" s="117" t="s">
        <v>714</v>
      </c>
      <c r="L37" s="224" t="s">
        <v>999</v>
      </c>
      <c r="M37" s="176" t="s">
        <v>1316</v>
      </c>
      <c r="N37" s="176" t="s">
        <v>1318</v>
      </c>
      <c r="O37" s="177">
        <v>7</v>
      </c>
      <c r="P37" s="177">
        <v>7</v>
      </c>
      <c r="Q37" s="225" t="s">
        <v>443</v>
      </c>
    </row>
    <row r="38" spans="1:17" s="227" customFormat="1" ht="39.950000000000003" customHeight="1" x14ac:dyDescent="0.15">
      <c r="A38" s="410"/>
      <c r="B38" s="411"/>
      <c r="C38" s="414"/>
      <c r="D38" s="414"/>
      <c r="E38" s="380"/>
      <c r="F38" s="380"/>
      <c r="G38" s="291"/>
      <c r="H38" s="377"/>
      <c r="I38" s="380"/>
      <c r="J38" s="377"/>
      <c r="K38" s="78"/>
      <c r="L38" s="81" t="s">
        <v>1000</v>
      </c>
      <c r="M38" s="62" t="s">
        <v>1317</v>
      </c>
      <c r="N38" s="62" t="s">
        <v>1320</v>
      </c>
      <c r="O38" s="77">
        <v>1</v>
      </c>
      <c r="P38" s="77">
        <v>1</v>
      </c>
      <c r="Q38" s="226" t="s">
        <v>443</v>
      </c>
    </row>
    <row r="39" spans="1:17" s="227" customFormat="1" ht="39.950000000000003" customHeight="1" x14ac:dyDescent="0.15">
      <c r="A39" s="410"/>
      <c r="B39" s="411"/>
      <c r="C39" s="414"/>
      <c r="D39" s="414"/>
      <c r="E39" s="380"/>
      <c r="F39" s="380"/>
      <c r="G39" s="291"/>
      <c r="H39" s="377"/>
      <c r="I39" s="380"/>
      <c r="J39" s="377"/>
      <c r="K39" s="78"/>
      <c r="L39" s="81" t="s">
        <v>1003</v>
      </c>
      <c r="M39" s="62" t="s">
        <v>1397</v>
      </c>
      <c r="N39" s="62" t="s">
        <v>1319</v>
      </c>
      <c r="O39" s="77">
        <v>7</v>
      </c>
      <c r="P39" s="77">
        <v>7</v>
      </c>
      <c r="Q39" s="226" t="s">
        <v>443</v>
      </c>
    </row>
    <row r="40" spans="1:17" s="227" customFormat="1" ht="39.950000000000003" customHeight="1" x14ac:dyDescent="0.15">
      <c r="A40" s="410"/>
      <c r="B40" s="392"/>
      <c r="C40" s="415"/>
      <c r="D40" s="415"/>
      <c r="E40" s="381"/>
      <c r="F40" s="381"/>
      <c r="G40" s="293"/>
      <c r="H40" s="378"/>
      <c r="I40" s="381"/>
      <c r="J40" s="378"/>
      <c r="K40" s="200"/>
      <c r="L40" s="82" t="s">
        <v>1558</v>
      </c>
      <c r="M40" s="296" t="s">
        <v>1559</v>
      </c>
      <c r="N40" s="296" t="s">
        <v>1560</v>
      </c>
      <c r="O40" s="180">
        <v>4</v>
      </c>
      <c r="P40" s="180">
        <v>4</v>
      </c>
      <c r="Q40" s="226" t="s">
        <v>443</v>
      </c>
    </row>
    <row r="41" spans="1:17" s="227" customFormat="1" ht="39.950000000000003" customHeight="1" x14ac:dyDescent="0.15">
      <c r="A41" s="410">
        <v>14</v>
      </c>
      <c r="B41" s="411" t="s">
        <v>595</v>
      </c>
      <c r="C41" s="375" t="s">
        <v>43</v>
      </c>
      <c r="D41" s="375">
        <v>4620301228</v>
      </c>
      <c r="E41" s="386" t="s">
        <v>1385</v>
      </c>
      <c r="F41" s="389" t="s">
        <v>1386</v>
      </c>
      <c r="G41" s="67" t="s">
        <v>522</v>
      </c>
      <c r="H41" s="377" t="s">
        <v>440</v>
      </c>
      <c r="I41" s="394" t="s">
        <v>1389</v>
      </c>
      <c r="J41" s="377" t="s">
        <v>1388</v>
      </c>
      <c r="K41" s="69" t="s">
        <v>533</v>
      </c>
      <c r="L41" s="70" t="s">
        <v>659</v>
      </c>
      <c r="M41" s="71" t="s">
        <v>1391</v>
      </c>
      <c r="N41" s="71" t="s">
        <v>1387</v>
      </c>
      <c r="O41" s="72">
        <v>7</v>
      </c>
      <c r="P41" s="72">
        <v>7</v>
      </c>
      <c r="Q41" s="229" t="s">
        <v>443</v>
      </c>
    </row>
    <row r="42" spans="1:17" s="227" customFormat="1" ht="39.950000000000003" customHeight="1" x14ac:dyDescent="0.15">
      <c r="A42" s="410"/>
      <c r="B42" s="392"/>
      <c r="C42" s="372"/>
      <c r="D42" s="372"/>
      <c r="E42" s="374"/>
      <c r="F42" s="397"/>
      <c r="G42" s="67" t="s">
        <v>522</v>
      </c>
      <c r="H42" s="378"/>
      <c r="I42" s="404"/>
      <c r="J42" s="378"/>
      <c r="K42" s="69" t="s">
        <v>533</v>
      </c>
      <c r="L42" s="201" t="s">
        <v>663</v>
      </c>
      <c r="M42" s="181" t="s">
        <v>1392</v>
      </c>
      <c r="N42" s="181" t="s">
        <v>1390</v>
      </c>
      <c r="O42" s="182">
        <v>7</v>
      </c>
      <c r="P42" s="182">
        <v>7</v>
      </c>
      <c r="Q42" s="230" t="s">
        <v>443</v>
      </c>
    </row>
    <row r="43" spans="1:17" s="227" customFormat="1" ht="39.950000000000003" customHeight="1" x14ac:dyDescent="0.15">
      <c r="A43" s="272">
        <v>15</v>
      </c>
      <c r="B43" s="298" t="s">
        <v>595</v>
      </c>
      <c r="C43" s="285" t="s">
        <v>43</v>
      </c>
      <c r="D43" s="285">
        <v>4620301236</v>
      </c>
      <c r="E43" s="280" t="s">
        <v>1595</v>
      </c>
      <c r="F43" s="290" t="s">
        <v>1637</v>
      </c>
      <c r="G43" s="293" t="s">
        <v>522</v>
      </c>
      <c r="H43" s="282" t="s">
        <v>440</v>
      </c>
      <c r="I43" s="284" t="s">
        <v>1638</v>
      </c>
      <c r="J43" s="282" t="s">
        <v>1599</v>
      </c>
      <c r="K43" s="200" t="s">
        <v>533</v>
      </c>
      <c r="L43" s="118" t="s">
        <v>659</v>
      </c>
      <c r="M43" s="119" t="s">
        <v>1639</v>
      </c>
      <c r="N43" s="119" t="s">
        <v>1640</v>
      </c>
      <c r="O43" s="166">
        <v>9</v>
      </c>
      <c r="P43" s="166">
        <v>9</v>
      </c>
      <c r="Q43" s="253" t="s">
        <v>1608</v>
      </c>
    </row>
    <row r="44" spans="1:17" s="227" customFormat="1" ht="39.950000000000003" customHeight="1" x14ac:dyDescent="0.15">
      <c r="A44" s="410">
        <v>16</v>
      </c>
      <c r="B44" s="423" t="s">
        <v>1745</v>
      </c>
      <c r="C44" s="371" t="s">
        <v>440</v>
      </c>
      <c r="D44" s="371">
        <v>4620301269</v>
      </c>
      <c r="E44" s="405" t="s">
        <v>1742</v>
      </c>
      <c r="F44" s="393" t="s">
        <v>1743</v>
      </c>
      <c r="G44" s="292"/>
      <c r="H44" s="376" t="s">
        <v>440</v>
      </c>
      <c r="I44" s="379" t="s">
        <v>1744</v>
      </c>
      <c r="J44" s="376" t="s">
        <v>2063</v>
      </c>
      <c r="K44" s="254"/>
      <c r="L44" s="252" t="s">
        <v>659</v>
      </c>
      <c r="M44" s="176" t="s">
        <v>1743</v>
      </c>
      <c r="N44" s="287" t="s">
        <v>1798</v>
      </c>
      <c r="O44" s="153">
        <v>7</v>
      </c>
      <c r="P44" s="153">
        <v>7</v>
      </c>
      <c r="Q44" s="276" t="s">
        <v>1608</v>
      </c>
    </row>
    <row r="45" spans="1:17" s="227" customFormat="1" ht="39.950000000000003" customHeight="1" x14ac:dyDescent="0.15">
      <c r="A45" s="410"/>
      <c r="B45" s="424"/>
      <c r="C45" s="372"/>
      <c r="D45" s="372"/>
      <c r="E45" s="406"/>
      <c r="F45" s="404"/>
      <c r="G45" s="292"/>
      <c r="H45" s="378"/>
      <c r="I45" s="381"/>
      <c r="J45" s="378"/>
      <c r="K45" s="254"/>
      <c r="L45" s="201" t="s">
        <v>1797</v>
      </c>
      <c r="M45" s="296" t="s">
        <v>1799</v>
      </c>
      <c r="N45" s="277" t="s">
        <v>1800</v>
      </c>
      <c r="O45" s="182">
        <v>5</v>
      </c>
      <c r="P45" s="182">
        <v>5</v>
      </c>
      <c r="Q45" s="278" t="s">
        <v>443</v>
      </c>
    </row>
    <row r="46" spans="1:17" s="227" customFormat="1" ht="39.950000000000003" customHeight="1" x14ac:dyDescent="0.15">
      <c r="A46" s="410">
        <v>17</v>
      </c>
      <c r="B46" s="423" t="s">
        <v>596</v>
      </c>
      <c r="C46" s="371" t="s">
        <v>440</v>
      </c>
      <c r="D46" s="371">
        <v>4620301277</v>
      </c>
      <c r="E46" s="405" t="s">
        <v>1875</v>
      </c>
      <c r="F46" s="393" t="s">
        <v>1876</v>
      </c>
      <c r="G46" s="292"/>
      <c r="H46" s="376" t="s">
        <v>440</v>
      </c>
      <c r="I46" s="379" t="s">
        <v>1877</v>
      </c>
      <c r="J46" s="376" t="s">
        <v>1878</v>
      </c>
      <c r="K46" s="254"/>
      <c r="L46" s="252" t="s">
        <v>659</v>
      </c>
      <c r="M46" s="176" t="s">
        <v>1879</v>
      </c>
      <c r="N46" s="309" t="s">
        <v>1881</v>
      </c>
      <c r="O46" s="153">
        <v>2</v>
      </c>
      <c r="P46" s="153">
        <v>2</v>
      </c>
      <c r="Q46" s="276" t="s">
        <v>443</v>
      </c>
    </row>
    <row r="47" spans="1:17" s="227" customFormat="1" ht="39.950000000000003" customHeight="1" x14ac:dyDescent="0.15">
      <c r="A47" s="410"/>
      <c r="B47" s="424"/>
      <c r="C47" s="372"/>
      <c r="D47" s="372"/>
      <c r="E47" s="406"/>
      <c r="F47" s="404"/>
      <c r="G47" s="292"/>
      <c r="H47" s="378"/>
      <c r="I47" s="381"/>
      <c r="J47" s="378"/>
      <c r="K47" s="254"/>
      <c r="L47" s="201" t="s">
        <v>663</v>
      </c>
      <c r="M47" s="296" t="s">
        <v>1880</v>
      </c>
      <c r="N47" s="287" t="s">
        <v>1882</v>
      </c>
      <c r="O47" s="182">
        <v>2</v>
      </c>
      <c r="P47" s="182">
        <v>2</v>
      </c>
      <c r="Q47" s="273" t="s">
        <v>443</v>
      </c>
    </row>
    <row r="48" spans="1:17" s="227" customFormat="1" ht="39.950000000000003" customHeight="1" x14ac:dyDescent="0.15">
      <c r="A48" s="329">
        <v>18</v>
      </c>
      <c r="B48" s="333" t="s">
        <v>1990</v>
      </c>
      <c r="C48" s="330" t="s">
        <v>43</v>
      </c>
      <c r="D48" s="330">
        <v>4620301285</v>
      </c>
      <c r="E48" s="331" t="s">
        <v>1991</v>
      </c>
      <c r="F48" s="335" t="s">
        <v>1992</v>
      </c>
      <c r="G48" s="334" t="s">
        <v>522</v>
      </c>
      <c r="H48" s="332" t="s">
        <v>440</v>
      </c>
      <c r="I48" s="336" t="s">
        <v>1993</v>
      </c>
      <c r="J48" s="332" t="s">
        <v>1994</v>
      </c>
      <c r="K48" s="200" t="s">
        <v>533</v>
      </c>
      <c r="L48" s="118" t="s">
        <v>659</v>
      </c>
      <c r="M48" s="119" t="s">
        <v>1992</v>
      </c>
      <c r="N48" s="119" t="s">
        <v>1995</v>
      </c>
      <c r="O48" s="166">
        <v>7</v>
      </c>
      <c r="P48" s="166">
        <v>7</v>
      </c>
      <c r="Q48" s="273" t="s">
        <v>443</v>
      </c>
    </row>
    <row r="49" spans="1:17" s="227" customFormat="1" ht="39.950000000000003" customHeight="1" x14ac:dyDescent="0.15">
      <c r="A49" s="348">
        <v>19</v>
      </c>
      <c r="B49" s="355" t="s">
        <v>1990</v>
      </c>
      <c r="C49" s="352" t="s">
        <v>43</v>
      </c>
      <c r="D49" s="352">
        <v>4620301293</v>
      </c>
      <c r="E49" s="349" t="s">
        <v>867</v>
      </c>
      <c r="F49" s="353" t="s">
        <v>2051</v>
      </c>
      <c r="G49" s="354" t="s">
        <v>522</v>
      </c>
      <c r="H49" s="350" t="s">
        <v>440</v>
      </c>
      <c r="I49" s="351" t="s">
        <v>2052</v>
      </c>
      <c r="J49" s="350" t="s">
        <v>870</v>
      </c>
      <c r="K49" s="200" t="s">
        <v>533</v>
      </c>
      <c r="L49" s="118" t="s">
        <v>659</v>
      </c>
      <c r="M49" s="119" t="s">
        <v>2051</v>
      </c>
      <c r="N49" s="119" t="s">
        <v>2053</v>
      </c>
      <c r="O49" s="166">
        <v>4</v>
      </c>
      <c r="P49" s="166">
        <v>4</v>
      </c>
      <c r="Q49" s="273" t="s">
        <v>443</v>
      </c>
    </row>
    <row r="50" spans="1:17" s="227" customFormat="1" ht="39.950000000000003" customHeight="1" x14ac:dyDescent="0.15">
      <c r="A50" s="356">
        <v>20</v>
      </c>
      <c r="B50" s="364" t="s">
        <v>2064</v>
      </c>
      <c r="C50" s="361" t="s">
        <v>43</v>
      </c>
      <c r="D50" s="361">
        <v>4620301301</v>
      </c>
      <c r="E50" s="358" t="s">
        <v>2065</v>
      </c>
      <c r="F50" s="362" t="s">
        <v>2126</v>
      </c>
      <c r="G50" s="363" t="s">
        <v>522</v>
      </c>
      <c r="H50" s="359" t="s">
        <v>440</v>
      </c>
      <c r="I50" s="360" t="s">
        <v>434</v>
      </c>
      <c r="J50" s="359" t="s">
        <v>2066</v>
      </c>
      <c r="K50" s="200" t="s">
        <v>533</v>
      </c>
      <c r="L50" s="118" t="s">
        <v>659</v>
      </c>
      <c r="M50" s="119" t="s">
        <v>666</v>
      </c>
      <c r="N50" s="119" t="s">
        <v>2067</v>
      </c>
      <c r="O50" s="166">
        <v>9</v>
      </c>
      <c r="P50" s="166">
        <v>9</v>
      </c>
      <c r="Q50" s="273" t="s">
        <v>443</v>
      </c>
    </row>
    <row r="51" spans="1:17" s="227" customFormat="1" ht="39.950000000000003" customHeight="1" x14ac:dyDescent="0.15">
      <c r="A51" s="356">
        <v>21</v>
      </c>
      <c r="B51" s="364" t="s">
        <v>1990</v>
      </c>
      <c r="C51" s="361" t="s">
        <v>43</v>
      </c>
      <c r="D51" s="361">
        <v>4620301319</v>
      </c>
      <c r="E51" s="358" t="s">
        <v>2090</v>
      </c>
      <c r="F51" s="362" t="s">
        <v>2091</v>
      </c>
      <c r="G51" s="363" t="s">
        <v>522</v>
      </c>
      <c r="H51" s="359" t="s">
        <v>440</v>
      </c>
      <c r="I51" s="360" t="s">
        <v>2092</v>
      </c>
      <c r="J51" s="359" t="s">
        <v>2093</v>
      </c>
      <c r="K51" s="200" t="s">
        <v>533</v>
      </c>
      <c r="L51" s="118" t="s">
        <v>659</v>
      </c>
      <c r="M51" s="119" t="s">
        <v>2091</v>
      </c>
      <c r="N51" s="119" t="s">
        <v>2094</v>
      </c>
      <c r="O51" s="166">
        <v>4</v>
      </c>
      <c r="P51" s="166">
        <v>4</v>
      </c>
      <c r="Q51" s="273" t="s">
        <v>443</v>
      </c>
    </row>
    <row r="52" spans="1:17" ht="39.950000000000003" customHeight="1" x14ac:dyDescent="0.15">
      <c r="A52" s="382">
        <v>22</v>
      </c>
      <c r="B52" s="391" t="s">
        <v>596</v>
      </c>
      <c r="C52" s="376" t="s">
        <v>44</v>
      </c>
      <c r="D52" s="376" t="s">
        <v>296</v>
      </c>
      <c r="E52" s="388" t="s">
        <v>187</v>
      </c>
      <c r="F52" s="388" t="s">
        <v>1344</v>
      </c>
      <c r="G52" s="395"/>
      <c r="H52" s="376" t="s">
        <v>44</v>
      </c>
      <c r="I52" s="388" t="s">
        <v>1198</v>
      </c>
      <c r="J52" s="376" t="s">
        <v>1196</v>
      </c>
      <c r="K52" s="377"/>
      <c r="L52" s="70" t="s">
        <v>659</v>
      </c>
      <c r="M52" s="71" t="s">
        <v>679</v>
      </c>
      <c r="N52" s="176" t="s">
        <v>680</v>
      </c>
      <c r="O52" s="72">
        <v>3</v>
      </c>
      <c r="P52" s="72">
        <v>4</v>
      </c>
      <c r="Q52" s="229" t="s">
        <v>443</v>
      </c>
    </row>
    <row r="53" spans="1:17" ht="39.950000000000003" customHeight="1" x14ac:dyDescent="0.15">
      <c r="A53" s="382" t="e">
        <f>#REF!+1</f>
        <v>#REF!</v>
      </c>
      <c r="B53" s="411"/>
      <c r="C53" s="377"/>
      <c r="D53" s="377"/>
      <c r="E53" s="389"/>
      <c r="F53" s="389"/>
      <c r="G53" s="395"/>
      <c r="H53" s="377"/>
      <c r="I53" s="389"/>
      <c r="J53" s="377"/>
      <c r="K53" s="377"/>
      <c r="L53" s="81" t="s">
        <v>663</v>
      </c>
      <c r="M53" s="62" t="s">
        <v>766</v>
      </c>
      <c r="N53" s="62" t="s">
        <v>767</v>
      </c>
      <c r="O53" s="77">
        <v>5</v>
      </c>
      <c r="P53" s="77">
        <v>5</v>
      </c>
      <c r="Q53" s="226" t="s">
        <v>443</v>
      </c>
    </row>
    <row r="54" spans="1:17" ht="39.950000000000003" customHeight="1" x14ac:dyDescent="0.15">
      <c r="A54" s="382" t="e">
        <f t="shared" ref="A54:A96" si="0">A53+1</f>
        <v>#REF!</v>
      </c>
      <c r="B54" s="392"/>
      <c r="C54" s="378"/>
      <c r="D54" s="378"/>
      <c r="E54" s="397"/>
      <c r="F54" s="397"/>
      <c r="G54" s="396"/>
      <c r="H54" s="378"/>
      <c r="I54" s="397"/>
      <c r="J54" s="378"/>
      <c r="K54" s="378"/>
      <c r="L54" s="82" t="s">
        <v>665</v>
      </c>
      <c r="M54" s="296" t="s">
        <v>1260</v>
      </c>
      <c r="N54" s="296" t="s">
        <v>1261</v>
      </c>
      <c r="O54" s="180">
        <v>6</v>
      </c>
      <c r="P54" s="180">
        <v>6</v>
      </c>
      <c r="Q54" s="230" t="s">
        <v>443</v>
      </c>
    </row>
    <row r="55" spans="1:17" ht="39.950000000000003" customHeight="1" x14ac:dyDescent="0.15">
      <c r="A55" s="382">
        <v>23</v>
      </c>
      <c r="B55" s="383" t="s">
        <v>595</v>
      </c>
      <c r="C55" s="371" t="s">
        <v>45</v>
      </c>
      <c r="D55" s="371" t="s">
        <v>289</v>
      </c>
      <c r="E55" s="373" t="s">
        <v>188</v>
      </c>
      <c r="F55" s="373" t="s">
        <v>1345</v>
      </c>
      <c r="G55" s="398" t="s">
        <v>128</v>
      </c>
      <c r="H55" s="371" t="s">
        <v>45</v>
      </c>
      <c r="I55" s="401" t="s">
        <v>681</v>
      </c>
      <c r="J55" s="371" t="s">
        <v>247</v>
      </c>
      <c r="K55" s="371" t="s">
        <v>248</v>
      </c>
      <c r="L55" s="79" t="s">
        <v>677</v>
      </c>
      <c r="M55" s="176" t="s">
        <v>682</v>
      </c>
      <c r="N55" s="176" t="s">
        <v>683</v>
      </c>
      <c r="O55" s="177">
        <v>6</v>
      </c>
      <c r="P55" s="177">
        <v>6</v>
      </c>
      <c r="Q55" s="407" t="s">
        <v>443</v>
      </c>
    </row>
    <row r="56" spans="1:17" ht="39.950000000000003" customHeight="1" x14ac:dyDescent="0.15">
      <c r="A56" s="382">
        <f t="shared" si="0"/>
        <v>24</v>
      </c>
      <c r="B56" s="385"/>
      <c r="C56" s="372"/>
      <c r="D56" s="372"/>
      <c r="E56" s="374"/>
      <c r="F56" s="374"/>
      <c r="G56" s="400"/>
      <c r="H56" s="372"/>
      <c r="I56" s="403"/>
      <c r="J56" s="372"/>
      <c r="K56" s="372"/>
      <c r="L56" s="201" t="s">
        <v>678</v>
      </c>
      <c r="M56" s="181" t="s">
        <v>684</v>
      </c>
      <c r="N56" s="181" t="s">
        <v>683</v>
      </c>
      <c r="O56" s="182">
        <v>7</v>
      </c>
      <c r="P56" s="182">
        <v>7</v>
      </c>
      <c r="Q56" s="409"/>
    </row>
    <row r="57" spans="1:17" ht="39.950000000000003" customHeight="1" x14ac:dyDescent="0.15">
      <c r="A57" s="382">
        <v>24</v>
      </c>
      <c r="B57" s="383" t="s">
        <v>595</v>
      </c>
      <c r="C57" s="376" t="s">
        <v>45</v>
      </c>
      <c r="D57" s="376">
        <v>4621700394</v>
      </c>
      <c r="E57" s="388" t="s">
        <v>586</v>
      </c>
      <c r="F57" s="388" t="s">
        <v>614</v>
      </c>
      <c r="G57" s="412">
        <v>8998101</v>
      </c>
      <c r="H57" s="376" t="s">
        <v>45</v>
      </c>
      <c r="I57" s="393" t="s">
        <v>685</v>
      </c>
      <c r="J57" s="376" t="s">
        <v>1501</v>
      </c>
      <c r="K57" s="376" t="s">
        <v>686</v>
      </c>
      <c r="L57" s="79" t="s">
        <v>677</v>
      </c>
      <c r="M57" s="176" t="s">
        <v>687</v>
      </c>
      <c r="N57" s="176" t="s">
        <v>1369</v>
      </c>
      <c r="O57" s="177">
        <v>7</v>
      </c>
      <c r="P57" s="177">
        <v>7</v>
      </c>
      <c r="Q57" s="407" t="s">
        <v>443</v>
      </c>
    </row>
    <row r="58" spans="1:17" ht="39.950000000000003" customHeight="1" x14ac:dyDescent="0.15">
      <c r="A58" s="382">
        <f t="shared" si="0"/>
        <v>25</v>
      </c>
      <c r="B58" s="384"/>
      <c r="C58" s="377"/>
      <c r="D58" s="377"/>
      <c r="E58" s="389"/>
      <c r="F58" s="389"/>
      <c r="G58" s="395"/>
      <c r="H58" s="377"/>
      <c r="I58" s="394"/>
      <c r="J58" s="377"/>
      <c r="K58" s="377"/>
      <c r="L58" s="70" t="s">
        <v>678</v>
      </c>
      <c r="M58" s="71" t="s">
        <v>689</v>
      </c>
      <c r="N58" s="71" t="s">
        <v>1370</v>
      </c>
      <c r="O58" s="72">
        <v>7</v>
      </c>
      <c r="P58" s="72">
        <v>7</v>
      </c>
      <c r="Q58" s="408"/>
    </row>
    <row r="59" spans="1:17" ht="39.950000000000003" customHeight="1" x14ac:dyDescent="0.15">
      <c r="A59" s="382">
        <f t="shared" si="0"/>
        <v>26</v>
      </c>
      <c r="B59" s="385"/>
      <c r="C59" s="378"/>
      <c r="D59" s="378"/>
      <c r="E59" s="397"/>
      <c r="F59" s="397"/>
      <c r="G59" s="396"/>
      <c r="H59" s="378"/>
      <c r="I59" s="404"/>
      <c r="J59" s="378"/>
      <c r="K59" s="378"/>
      <c r="L59" s="82" t="s">
        <v>690</v>
      </c>
      <c r="M59" s="296" t="s">
        <v>691</v>
      </c>
      <c r="N59" s="296" t="s">
        <v>688</v>
      </c>
      <c r="O59" s="180">
        <v>6</v>
      </c>
      <c r="P59" s="180">
        <v>6</v>
      </c>
      <c r="Q59" s="409"/>
    </row>
    <row r="60" spans="1:17" ht="39.950000000000003" customHeight="1" x14ac:dyDescent="0.15">
      <c r="A60" s="382">
        <v>25</v>
      </c>
      <c r="B60" s="411" t="s">
        <v>596</v>
      </c>
      <c r="C60" s="377" t="s">
        <v>45</v>
      </c>
      <c r="D60" s="377" t="s">
        <v>297</v>
      </c>
      <c r="E60" s="389" t="s">
        <v>189</v>
      </c>
      <c r="F60" s="389" t="s">
        <v>514</v>
      </c>
      <c r="G60" s="292">
        <v>8998604</v>
      </c>
      <c r="H60" s="377" t="s">
        <v>45</v>
      </c>
      <c r="I60" s="394" t="s">
        <v>692</v>
      </c>
      <c r="J60" s="377" t="s">
        <v>693</v>
      </c>
      <c r="K60" s="254" t="s">
        <v>694</v>
      </c>
      <c r="L60" s="70" t="s">
        <v>659</v>
      </c>
      <c r="M60" s="71" t="s">
        <v>698</v>
      </c>
      <c r="N60" s="71" t="s">
        <v>699</v>
      </c>
      <c r="O60" s="72">
        <v>5</v>
      </c>
      <c r="P60" s="72">
        <v>5</v>
      </c>
      <c r="Q60" s="408" t="s">
        <v>443</v>
      </c>
    </row>
    <row r="61" spans="1:17" ht="39.950000000000003" customHeight="1" x14ac:dyDescent="0.15">
      <c r="A61" s="382">
        <f t="shared" si="0"/>
        <v>26</v>
      </c>
      <c r="B61" s="392"/>
      <c r="C61" s="378"/>
      <c r="D61" s="378"/>
      <c r="E61" s="397"/>
      <c r="F61" s="397"/>
      <c r="G61" s="292"/>
      <c r="H61" s="378"/>
      <c r="I61" s="404"/>
      <c r="J61" s="378"/>
      <c r="K61" s="254"/>
      <c r="L61" s="201" t="s">
        <v>663</v>
      </c>
      <c r="M61" s="296" t="s">
        <v>701</v>
      </c>
      <c r="N61" s="296" t="s">
        <v>702</v>
      </c>
      <c r="O61" s="180">
        <v>4</v>
      </c>
      <c r="P61" s="180">
        <v>4</v>
      </c>
      <c r="Q61" s="409"/>
    </row>
    <row r="62" spans="1:17" ht="39.950000000000003" customHeight="1" x14ac:dyDescent="0.15">
      <c r="A62" s="382">
        <v>26</v>
      </c>
      <c r="B62" s="391" t="s">
        <v>596</v>
      </c>
      <c r="C62" s="376" t="s">
        <v>45</v>
      </c>
      <c r="D62" s="376" t="s">
        <v>298</v>
      </c>
      <c r="E62" s="379" t="s">
        <v>102</v>
      </c>
      <c r="F62" s="388" t="s">
        <v>1347</v>
      </c>
      <c r="G62" s="291" t="s">
        <v>129</v>
      </c>
      <c r="H62" s="376" t="s">
        <v>45</v>
      </c>
      <c r="I62" s="393" t="s">
        <v>697</v>
      </c>
      <c r="J62" s="376" t="s">
        <v>283</v>
      </c>
      <c r="K62" s="281" t="s">
        <v>284</v>
      </c>
      <c r="L62" s="252" t="s">
        <v>659</v>
      </c>
      <c r="M62" s="176" t="s">
        <v>695</v>
      </c>
      <c r="N62" s="176" t="s">
        <v>696</v>
      </c>
      <c r="O62" s="177">
        <v>5</v>
      </c>
      <c r="P62" s="177">
        <v>5</v>
      </c>
      <c r="Q62" s="178" t="s">
        <v>443</v>
      </c>
    </row>
    <row r="63" spans="1:17" ht="39.950000000000003" customHeight="1" x14ac:dyDescent="0.15">
      <c r="A63" s="382">
        <f t="shared" si="0"/>
        <v>27</v>
      </c>
      <c r="B63" s="392"/>
      <c r="C63" s="378"/>
      <c r="D63" s="378"/>
      <c r="E63" s="381"/>
      <c r="F63" s="397"/>
      <c r="G63" s="291" t="s">
        <v>129</v>
      </c>
      <c r="H63" s="378"/>
      <c r="I63" s="404"/>
      <c r="J63" s="378"/>
      <c r="K63" s="281" t="s">
        <v>284</v>
      </c>
      <c r="L63" s="201" t="s">
        <v>663</v>
      </c>
      <c r="M63" s="181" t="s">
        <v>1059</v>
      </c>
      <c r="N63" s="181" t="s">
        <v>1060</v>
      </c>
      <c r="O63" s="182">
        <v>5</v>
      </c>
      <c r="P63" s="182">
        <v>5</v>
      </c>
      <c r="Q63" s="202" t="s">
        <v>443</v>
      </c>
    </row>
    <row r="64" spans="1:17" ht="39.950000000000003" customHeight="1" x14ac:dyDescent="0.15">
      <c r="A64" s="320">
        <v>27</v>
      </c>
      <c r="B64" s="219" t="s">
        <v>1745</v>
      </c>
      <c r="C64" s="321" t="s">
        <v>454</v>
      </c>
      <c r="D64" s="321">
        <v>4621700402</v>
      </c>
      <c r="E64" s="323" t="s">
        <v>1941</v>
      </c>
      <c r="F64" s="323" t="s">
        <v>1942</v>
      </c>
      <c r="G64" s="324"/>
      <c r="H64" s="321" t="s">
        <v>454</v>
      </c>
      <c r="I64" s="322" t="s">
        <v>1943</v>
      </c>
      <c r="J64" s="321" t="s">
        <v>1944</v>
      </c>
      <c r="K64" s="200"/>
      <c r="L64" s="82" t="s">
        <v>659</v>
      </c>
      <c r="M64" s="323" t="s">
        <v>1942</v>
      </c>
      <c r="N64" s="322" t="s">
        <v>1945</v>
      </c>
      <c r="O64" s="180">
        <v>17</v>
      </c>
      <c r="P64" s="180">
        <v>5</v>
      </c>
      <c r="Q64" s="199" t="s">
        <v>443</v>
      </c>
    </row>
    <row r="65" spans="1:17" ht="39.950000000000003" customHeight="1" x14ac:dyDescent="0.15">
      <c r="A65" s="382">
        <v>28</v>
      </c>
      <c r="B65" s="383" t="s">
        <v>596</v>
      </c>
      <c r="C65" s="376" t="s">
        <v>414</v>
      </c>
      <c r="D65" s="376" t="s">
        <v>300</v>
      </c>
      <c r="E65" s="388" t="s">
        <v>191</v>
      </c>
      <c r="F65" s="388" t="s">
        <v>1348</v>
      </c>
      <c r="G65" s="412" t="s">
        <v>130</v>
      </c>
      <c r="H65" s="376" t="s">
        <v>414</v>
      </c>
      <c r="I65" s="393" t="s">
        <v>703</v>
      </c>
      <c r="J65" s="376" t="s">
        <v>704</v>
      </c>
      <c r="K65" s="376" t="s">
        <v>705</v>
      </c>
      <c r="L65" s="79" t="s">
        <v>674</v>
      </c>
      <c r="M65" s="176" t="s">
        <v>706</v>
      </c>
      <c r="N65" s="176" t="s">
        <v>707</v>
      </c>
      <c r="O65" s="177">
        <v>7</v>
      </c>
      <c r="P65" s="177">
        <v>7</v>
      </c>
      <c r="Q65" s="407" t="s">
        <v>443</v>
      </c>
    </row>
    <row r="66" spans="1:17" ht="39.950000000000003" customHeight="1" x14ac:dyDescent="0.15">
      <c r="A66" s="382">
        <f t="shared" si="0"/>
        <v>29</v>
      </c>
      <c r="B66" s="384"/>
      <c r="C66" s="377"/>
      <c r="D66" s="377"/>
      <c r="E66" s="389"/>
      <c r="F66" s="389"/>
      <c r="G66" s="395"/>
      <c r="H66" s="377"/>
      <c r="I66" s="394"/>
      <c r="J66" s="377"/>
      <c r="K66" s="377"/>
      <c r="L66" s="81" t="s">
        <v>708</v>
      </c>
      <c r="M66" s="62" t="s">
        <v>709</v>
      </c>
      <c r="N66" s="62" t="s">
        <v>707</v>
      </c>
      <c r="O66" s="77">
        <v>6</v>
      </c>
      <c r="P66" s="77">
        <v>6</v>
      </c>
      <c r="Q66" s="408"/>
    </row>
    <row r="67" spans="1:17" ht="39.950000000000003" customHeight="1" x14ac:dyDescent="0.15">
      <c r="A67" s="382">
        <f t="shared" si="0"/>
        <v>30</v>
      </c>
      <c r="B67" s="385"/>
      <c r="C67" s="378"/>
      <c r="D67" s="378"/>
      <c r="E67" s="397"/>
      <c r="F67" s="397"/>
      <c r="G67" s="396"/>
      <c r="H67" s="378"/>
      <c r="I67" s="404"/>
      <c r="J67" s="378"/>
      <c r="K67" s="378"/>
      <c r="L67" s="201" t="s">
        <v>710</v>
      </c>
      <c r="M67" s="181" t="s">
        <v>711</v>
      </c>
      <c r="N67" s="181" t="s">
        <v>707</v>
      </c>
      <c r="O67" s="182">
        <v>6</v>
      </c>
      <c r="P67" s="182">
        <v>6</v>
      </c>
      <c r="Q67" s="409"/>
    </row>
    <row r="68" spans="1:17" ht="39.950000000000003" customHeight="1" x14ac:dyDescent="0.15">
      <c r="A68" s="130">
        <v>29</v>
      </c>
      <c r="B68" s="219" t="s">
        <v>596</v>
      </c>
      <c r="C68" s="114" t="s">
        <v>414</v>
      </c>
      <c r="D68" s="266">
        <v>4624100204</v>
      </c>
      <c r="E68" s="267" t="s">
        <v>601</v>
      </c>
      <c r="F68" s="115" t="s">
        <v>602</v>
      </c>
      <c r="G68" s="116">
        <v>8997104</v>
      </c>
      <c r="H68" s="114" t="s">
        <v>414</v>
      </c>
      <c r="I68" s="193" t="s">
        <v>712</v>
      </c>
      <c r="J68" s="114" t="s">
        <v>713</v>
      </c>
      <c r="K68" s="117" t="s">
        <v>714</v>
      </c>
      <c r="L68" s="118" t="s">
        <v>715</v>
      </c>
      <c r="M68" s="119" t="s">
        <v>602</v>
      </c>
      <c r="N68" s="119" t="s">
        <v>716</v>
      </c>
      <c r="O68" s="166">
        <v>18</v>
      </c>
      <c r="P68" s="166">
        <v>18</v>
      </c>
      <c r="Q68" s="199" t="s">
        <v>443</v>
      </c>
    </row>
    <row r="69" spans="1:17" ht="39.950000000000003" customHeight="1" x14ac:dyDescent="0.15">
      <c r="A69" s="131">
        <v>30</v>
      </c>
      <c r="B69" s="219" t="s">
        <v>596</v>
      </c>
      <c r="C69" s="281" t="s">
        <v>414</v>
      </c>
      <c r="D69" s="249">
        <v>4624100212</v>
      </c>
      <c r="E69" s="250" t="s">
        <v>1587</v>
      </c>
      <c r="F69" s="288" t="s">
        <v>1588</v>
      </c>
      <c r="G69" s="291"/>
      <c r="H69" s="281" t="s">
        <v>414</v>
      </c>
      <c r="I69" s="283" t="s">
        <v>1589</v>
      </c>
      <c r="J69" s="281" t="s">
        <v>1590</v>
      </c>
      <c r="K69" s="78"/>
      <c r="L69" s="224" t="s">
        <v>659</v>
      </c>
      <c r="M69" s="295" t="s">
        <v>1591</v>
      </c>
      <c r="N69" s="295" t="s">
        <v>1592</v>
      </c>
      <c r="O69" s="80">
        <v>7</v>
      </c>
      <c r="P69" s="80">
        <v>7</v>
      </c>
      <c r="Q69" s="299" t="s">
        <v>1608</v>
      </c>
    </row>
    <row r="70" spans="1:17" ht="39.950000000000003" customHeight="1" x14ac:dyDescent="0.15">
      <c r="A70" s="382">
        <v>31</v>
      </c>
      <c r="B70" s="383" t="s">
        <v>596</v>
      </c>
      <c r="C70" s="376" t="s">
        <v>47</v>
      </c>
      <c r="D70" s="376" t="s">
        <v>301</v>
      </c>
      <c r="E70" s="388" t="s">
        <v>1373</v>
      </c>
      <c r="F70" s="388" t="s">
        <v>1349</v>
      </c>
      <c r="G70" s="412" t="s">
        <v>130</v>
      </c>
      <c r="H70" s="376" t="s">
        <v>47</v>
      </c>
      <c r="I70" s="393" t="s">
        <v>717</v>
      </c>
      <c r="J70" s="376" t="s">
        <v>718</v>
      </c>
      <c r="K70" s="376" t="s">
        <v>719</v>
      </c>
      <c r="L70" s="79" t="s">
        <v>715</v>
      </c>
      <c r="M70" s="176" t="s">
        <v>1664</v>
      </c>
      <c r="N70" s="176" t="s">
        <v>720</v>
      </c>
      <c r="O70" s="177">
        <v>6</v>
      </c>
      <c r="P70" s="177">
        <v>6</v>
      </c>
      <c r="Q70" s="407" t="s">
        <v>443</v>
      </c>
    </row>
    <row r="71" spans="1:17" ht="39.950000000000003" customHeight="1" x14ac:dyDescent="0.15">
      <c r="A71" s="382">
        <f t="shared" si="0"/>
        <v>32</v>
      </c>
      <c r="B71" s="384"/>
      <c r="C71" s="377"/>
      <c r="D71" s="377"/>
      <c r="E71" s="389"/>
      <c r="F71" s="389"/>
      <c r="G71" s="395"/>
      <c r="H71" s="377"/>
      <c r="I71" s="394"/>
      <c r="J71" s="377"/>
      <c r="K71" s="377"/>
      <c r="L71" s="81" t="s">
        <v>708</v>
      </c>
      <c r="M71" s="62" t="s">
        <v>1665</v>
      </c>
      <c r="N71" s="62" t="s">
        <v>720</v>
      </c>
      <c r="O71" s="77">
        <v>4</v>
      </c>
      <c r="P71" s="77">
        <v>4</v>
      </c>
      <c r="Q71" s="408"/>
    </row>
    <row r="72" spans="1:17" ht="39.950000000000003" customHeight="1" x14ac:dyDescent="0.15">
      <c r="A72" s="382">
        <f t="shared" si="0"/>
        <v>33</v>
      </c>
      <c r="B72" s="384"/>
      <c r="C72" s="377"/>
      <c r="D72" s="377"/>
      <c r="E72" s="389"/>
      <c r="F72" s="389"/>
      <c r="G72" s="395"/>
      <c r="H72" s="377"/>
      <c r="I72" s="394"/>
      <c r="J72" s="377"/>
      <c r="K72" s="377"/>
      <c r="L72" s="81" t="s">
        <v>762</v>
      </c>
      <c r="M72" s="62" t="s">
        <v>1666</v>
      </c>
      <c r="N72" s="62" t="s">
        <v>1667</v>
      </c>
      <c r="O72" s="77">
        <v>8</v>
      </c>
      <c r="P72" s="77">
        <v>8</v>
      </c>
      <c r="Q72" s="408"/>
    </row>
    <row r="73" spans="1:17" ht="39.950000000000003" customHeight="1" x14ac:dyDescent="0.15">
      <c r="A73" s="382">
        <v>32</v>
      </c>
      <c r="B73" s="391" t="s">
        <v>596</v>
      </c>
      <c r="C73" s="376" t="s">
        <v>47</v>
      </c>
      <c r="D73" s="376" t="s">
        <v>299</v>
      </c>
      <c r="E73" s="388" t="s">
        <v>191</v>
      </c>
      <c r="F73" s="388" t="s">
        <v>308</v>
      </c>
      <c r="G73" s="116" t="s">
        <v>130</v>
      </c>
      <c r="H73" s="376" t="s">
        <v>47</v>
      </c>
      <c r="I73" s="393" t="s">
        <v>717</v>
      </c>
      <c r="J73" s="376" t="s">
        <v>252</v>
      </c>
      <c r="K73" s="117" t="s">
        <v>253</v>
      </c>
      <c r="L73" s="79" t="s">
        <v>715</v>
      </c>
      <c r="M73" s="176" t="s">
        <v>721</v>
      </c>
      <c r="N73" s="176" t="s">
        <v>722</v>
      </c>
      <c r="O73" s="177">
        <v>14</v>
      </c>
      <c r="P73" s="177">
        <v>14</v>
      </c>
      <c r="Q73" s="178" t="s">
        <v>443</v>
      </c>
    </row>
    <row r="74" spans="1:17" ht="39.950000000000003" customHeight="1" x14ac:dyDescent="0.15">
      <c r="A74" s="382">
        <f t="shared" si="0"/>
        <v>33</v>
      </c>
      <c r="B74" s="392"/>
      <c r="C74" s="378"/>
      <c r="D74" s="378"/>
      <c r="E74" s="397"/>
      <c r="F74" s="397"/>
      <c r="G74" s="116" t="s">
        <v>130</v>
      </c>
      <c r="H74" s="378"/>
      <c r="I74" s="404"/>
      <c r="J74" s="378"/>
      <c r="K74" s="117" t="s">
        <v>253</v>
      </c>
      <c r="L74" s="82" t="s">
        <v>788</v>
      </c>
      <c r="M74" s="296" t="s">
        <v>789</v>
      </c>
      <c r="N74" s="296" t="s">
        <v>790</v>
      </c>
      <c r="O74" s="180">
        <v>4</v>
      </c>
      <c r="P74" s="180">
        <v>4</v>
      </c>
      <c r="Q74" s="305" t="s">
        <v>443</v>
      </c>
    </row>
    <row r="75" spans="1:17" ht="39.950000000000003" customHeight="1" x14ac:dyDescent="0.15">
      <c r="A75" s="130">
        <v>33</v>
      </c>
      <c r="B75" s="219" t="s">
        <v>596</v>
      </c>
      <c r="C75" s="282" t="s">
        <v>52</v>
      </c>
      <c r="D75" s="234">
        <v>4622900134</v>
      </c>
      <c r="E75" s="235" t="s">
        <v>1477</v>
      </c>
      <c r="F75" s="290" t="s">
        <v>1478</v>
      </c>
      <c r="G75" s="116"/>
      <c r="H75" s="282" t="s">
        <v>52</v>
      </c>
      <c r="I75" s="284" t="s">
        <v>1479</v>
      </c>
      <c r="J75" s="282" t="s">
        <v>1480</v>
      </c>
      <c r="K75" s="117"/>
      <c r="L75" s="82" t="s">
        <v>659</v>
      </c>
      <c r="M75" s="296" t="s">
        <v>1478</v>
      </c>
      <c r="N75" s="296" t="s">
        <v>1481</v>
      </c>
      <c r="O75" s="180">
        <v>9</v>
      </c>
      <c r="P75" s="180">
        <v>9</v>
      </c>
      <c r="Q75" s="305" t="s">
        <v>443</v>
      </c>
    </row>
    <row r="76" spans="1:17" ht="39.950000000000003" customHeight="1" x14ac:dyDescent="0.15">
      <c r="A76" s="130">
        <v>34</v>
      </c>
      <c r="B76" s="219" t="s">
        <v>596</v>
      </c>
      <c r="C76" s="114" t="s">
        <v>48</v>
      </c>
      <c r="D76" s="266" t="s">
        <v>302</v>
      </c>
      <c r="E76" s="267" t="s">
        <v>303</v>
      </c>
      <c r="F76" s="115" t="s">
        <v>1350</v>
      </c>
      <c r="G76" s="116" t="s">
        <v>131</v>
      </c>
      <c r="H76" s="114" t="s">
        <v>48</v>
      </c>
      <c r="I76" s="193" t="s">
        <v>723</v>
      </c>
      <c r="J76" s="114" t="s">
        <v>311</v>
      </c>
      <c r="K76" s="117" t="s">
        <v>311</v>
      </c>
      <c r="L76" s="118" t="s">
        <v>715</v>
      </c>
      <c r="M76" s="119" t="s">
        <v>724</v>
      </c>
      <c r="N76" s="119" t="s">
        <v>725</v>
      </c>
      <c r="O76" s="166">
        <v>5</v>
      </c>
      <c r="P76" s="166">
        <v>6</v>
      </c>
      <c r="Q76" s="199" t="s">
        <v>443</v>
      </c>
    </row>
    <row r="77" spans="1:17" ht="39.950000000000003" customHeight="1" x14ac:dyDescent="0.15">
      <c r="A77" s="382">
        <v>35</v>
      </c>
      <c r="B77" s="383" t="s">
        <v>595</v>
      </c>
      <c r="C77" s="371" t="s">
        <v>50</v>
      </c>
      <c r="D77" s="371" t="s">
        <v>290</v>
      </c>
      <c r="E77" s="373" t="s">
        <v>193</v>
      </c>
      <c r="F77" s="373" t="s">
        <v>1351</v>
      </c>
      <c r="G77" s="398" t="s">
        <v>227</v>
      </c>
      <c r="H77" s="371" t="s">
        <v>50</v>
      </c>
      <c r="I77" s="401" t="s">
        <v>727</v>
      </c>
      <c r="J77" s="371" t="s">
        <v>256</v>
      </c>
      <c r="K77" s="371" t="s">
        <v>257</v>
      </c>
      <c r="L77" s="79" t="s">
        <v>715</v>
      </c>
      <c r="M77" s="176" t="s">
        <v>728</v>
      </c>
      <c r="N77" s="176" t="s">
        <v>729</v>
      </c>
      <c r="O77" s="177">
        <v>4</v>
      </c>
      <c r="P77" s="177">
        <v>4</v>
      </c>
      <c r="Q77" s="407" t="s">
        <v>443</v>
      </c>
    </row>
    <row r="78" spans="1:17" ht="39.950000000000003" customHeight="1" x14ac:dyDescent="0.15">
      <c r="A78" s="382">
        <f t="shared" si="0"/>
        <v>36</v>
      </c>
      <c r="B78" s="384"/>
      <c r="C78" s="375"/>
      <c r="D78" s="375"/>
      <c r="E78" s="386"/>
      <c r="F78" s="386"/>
      <c r="G78" s="399"/>
      <c r="H78" s="375"/>
      <c r="I78" s="402"/>
      <c r="J78" s="375"/>
      <c r="K78" s="375"/>
      <c r="L78" s="70" t="s">
        <v>708</v>
      </c>
      <c r="M78" s="71" t="s">
        <v>730</v>
      </c>
      <c r="N78" s="71" t="s">
        <v>731</v>
      </c>
      <c r="O78" s="72">
        <v>3</v>
      </c>
      <c r="P78" s="72">
        <v>3</v>
      </c>
      <c r="Q78" s="408"/>
    </row>
    <row r="79" spans="1:17" ht="39.950000000000003" customHeight="1" x14ac:dyDescent="0.15">
      <c r="A79" s="382">
        <f t="shared" si="0"/>
        <v>37</v>
      </c>
      <c r="B79" s="384"/>
      <c r="C79" s="375"/>
      <c r="D79" s="375"/>
      <c r="E79" s="386"/>
      <c r="F79" s="386"/>
      <c r="G79" s="399"/>
      <c r="H79" s="375"/>
      <c r="I79" s="402"/>
      <c r="J79" s="375"/>
      <c r="K79" s="375"/>
      <c r="L79" s="70" t="s">
        <v>710</v>
      </c>
      <c r="M79" s="71" t="s">
        <v>732</v>
      </c>
      <c r="N79" s="71" t="s">
        <v>733</v>
      </c>
      <c r="O79" s="72">
        <v>4</v>
      </c>
      <c r="P79" s="72">
        <v>4</v>
      </c>
      <c r="Q79" s="408"/>
    </row>
    <row r="80" spans="1:17" ht="39.950000000000003" customHeight="1" x14ac:dyDescent="0.15">
      <c r="A80" s="382">
        <f t="shared" si="0"/>
        <v>38</v>
      </c>
      <c r="B80" s="385"/>
      <c r="C80" s="372"/>
      <c r="D80" s="372"/>
      <c r="E80" s="374"/>
      <c r="F80" s="374"/>
      <c r="G80" s="400"/>
      <c r="H80" s="372"/>
      <c r="I80" s="403"/>
      <c r="J80" s="372"/>
      <c r="K80" s="372"/>
      <c r="L80" s="82" t="s">
        <v>734</v>
      </c>
      <c r="M80" s="296" t="s">
        <v>735</v>
      </c>
      <c r="N80" s="296" t="s">
        <v>736</v>
      </c>
      <c r="O80" s="180">
        <v>3</v>
      </c>
      <c r="P80" s="180">
        <v>3</v>
      </c>
      <c r="Q80" s="409"/>
    </row>
    <row r="81" spans="1:17" ht="39.950000000000003" customHeight="1" x14ac:dyDescent="0.15">
      <c r="A81" s="382">
        <v>36</v>
      </c>
      <c r="B81" s="383" t="s">
        <v>595</v>
      </c>
      <c r="C81" s="371" t="s">
        <v>50</v>
      </c>
      <c r="D81" s="371" t="s">
        <v>291</v>
      </c>
      <c r="E81" s="373" t="s">
        <v>193</v>
      </c>
      <c r="F81" s="373" t="s">
        <v>1352</v>
      </c>
      <c r="G81" s="398" t="s">
        <v>227</v>
      </c>
      <c r="H81" s="371" t="s">
        <v>50</v>
      </c>
      <c r="I81" s="401" t="s">
        <v>737</v>
      </c>
      <c r="J81" s="371" t="s">
        <v>286</v>
      </c>
      <c r="K81" s="371" t="s">
        <v>287</v>
      </c>
      <c r="L81" s="79" t="s">
        <v>674</v>
      </c>
      <c r="M81" s="176" t="s">
        <v>738</v>
      </c>
      <c r="N81" s="176" t="s">
        <v>739</v>
      </c>
      <c r="O81" s="177">
        <v>5</v>
      </c>
      <c r="P81" s="177">
        <v>5</v>
      </c>
      <c r="Q81" s="407" t="s">
        <v>443</v>
      </c>
    </row>
    <row r="82" spans="1:17" ht="39.950000000000003" customHeight="1" x14ac:dyDescent="0.15">
      <c r="A82" s="382">
        <f t="shared" si="0"/>
        <v>37</v>
      </c>
      <c r="B82" s="384"/>
      <c r="C82" s="375"/>
      <c r="D82" s="375"/>
      <c r="E82" s="386"/>
      <c r="F82" s="386"/>
      <c r="G82" s="399"/>
      <c r="H82" s="375"/>
      <c r="I82" s="402"/>
      <c r="J82" s="375"/>
      <c r="K82" s="375"/>
      <c r="L82" s="81" t="s">
        <v>1056</v>
      </c>
      <c r="M82" s="62" t="s">
        <v>740</v>
      </c>
      <c r="N82" s="62" t="s">
        <v>741</v>
      </c>
      <c r="O82" s="77">
        <v>10</v>
      </c>
      <c r="P82" s="77">
        <v>10</v>
      </c>
      <c r="Q82" s="408"/>
    </row>
    <row r="83" spans="1:17" ht="39.950000000000003" customHeight="1" x14ac:dyDescent="0.15">
      <c r="A83" s="382">
        <f t="shared" si="0"/>
        <v>38</v>
      </c>
      <c r="B83" s="385"/>
      <c r="C83" s="372"/>
      <c r="D83" s="372"/>
      <c r="E83" s="374"/>
      <c r="F83" s="374"/>
      <c r="G83" s="400"/>
      <c r="H83" s="372"/>
      <c r="I83" s="403"/>
      <c r="J83" s="372"/>
      <c r="K83" s="372"/>
      <c r="L83" s="82" t="s">
        <v>1057</v>
      </c>
      <c r="M83" s="296" t="s">
        <v>1058</v>
      </c>
      <c r="N83" s="296" t="s">
        <v>726</v>
      </c>
      <c r="O83" s="180">
        <v>7</v>
      </c>
      <c r="P83" s="180">
        <v>7</v>
      </c>
      <c r="Q83" s="409"/>
    </row>
    <row r="84" spans="1:17" ht="39.950000000000003" customHeight="1" x14ac:dyDescent="0.15">
      <c r="A84" s="382">
        <v>37</v>
      </c>
      <c r="B84" s="383" t="s">
        <v>596</v>
      </c>
      <c r="C84" s="376" t="s">
        <v>50</v>
      </c>
      <c r="D84" s="376" t="s">
        <v>304</v>
      </c>
      <c r="E84" s="388" t="s">
        <v>193</v>
      </c>
      <c r="F84" s="388" t="s">
        <v>743</v>
      </c>
      <c r="G84" s="412" t="s">
        <v>227</v>
      </c>
      <c r="H84" s="376" t="s">
        <v>50</v>
      </c>
      <c r="I84" s="393" t="s">
        <v>742</v>
      </c>
      <c r="J84" s="376" t="s">
        <v>258</v>
      </c>
      <c r="K84" s="376" t="s">
        <v>259</v>
      </c>
      <c r="L84" s="79" t="s">
        <v>674</v>
      </c>
      <c r="M84" s="176" t="s">
        <v>743</v>
      </c>
      <c r="N84" s="176" t="s">
        <v>744</v>
      </c>
      <c r="O84" s="177">
        <v>5</v>
      </c>
      <c r="P84" s="177">
        <v>5</v>
      </c>
      <c r="Q84" s="407" t="s">
        <v>443</v>
      </c>
    </row>
    <row r="85" spans="1:17" ht="39.950000000000003" customHeight="1" x14ac:dyDescent="0.15">
      <c r="A85" s="382">
        <f t="shared" si="0"/>
        <v>38</v>
      </c>
      <c r="B85" s="384"/>
      <c r="C85" s="377"/>
      <c r="D85" s="377"/>
      <c r="E85" s="389"/>
      <c r="F85" s="389"/>
      <c r="G85" s="395"/>
      <c r="H85" s="377"/>
      <c r="I85" s="394"/>
      <c r="J85" s="377"/>
      <c r="K85" s="377"/>
      <c r="L85" s="81" t="s">
        <v>700</v>
      </c>
      <c r="M85" s="62" t="s">
        <v>745</v>
      </c>
      <c r="N85" s="62" t="s">
        <v>746</v>
      </c>
      <c r="O85" s="77">
        <v>4</v>
      </c>
      <c r="P85" s="77">
        <v>4</v>
      </c>
      <c r="Q85" s="408"/>
    </row>
    <row r="86" spans="1:17" ht="39.950000000000003" customHeight="1" x14ac:dyDescent="0.15">
      <c r="A86" s="382">
        <f t="shared" si="0"/>
        <v>39</v>
      </c>
      <c r="B86" s="384"/>
      <c r="C86" s="377"/>
      <c r="D86" s="377"/>
      <c r="E86" s="389"/>
      <c r="F86" s="389"/>
      <c r="G86" s="395"/>
      <c r="H86" s="377"/>
      <c r="I86" s="394"/>
      <c r="J86" s="377"/>
      <c r="K86" s="377"/>
      <c r="L86" s="81" t="s">
        <v>747</v>
      </c>
      <c r="M86" s="62" t="s">
        <v>1180</v>
      </c>
      <c r="N86" s="62" t="s">
        <v>748</v>
      </c>
      <c r="O86" s="77">
        <v>4</v>
      </c>
      <c r="P86" s="77">
        <v>4</v>
      </c>
      <c r="Q86" s="408"/>
    </row>
    <row r="87" spans="1:17" ht="39.950000000000003" customHeight="1" x14ac:dyDescent="0.15">
      <c r="A87" s="382">
        <f t="shared" si="0"/>
        <v>40</v>
      </c>
      <c r="B87" s="384"/>
      <c r="C87" s="377"/>
      <c r="D87" s="377"/>
      <c r="E87" s="389"/>
      <c r="F87" s="389"/>
      <c r="G87" s="395"/>
      <c r="H87" s="377"/>
      <c r="I87" s="394"/>
      <c r="J87" s="377"/>
      <c r="K87" s="377"/>
      <c r="L87" s="81" t="s">
        <v>734</v>
      </c>
      <c r="M87" s="62" t="s">
        <v>1181</v>
      </c>
      <c r="N87" s="62" t="s">
        <v>739</v>
      </c>
      <c r="O87" s="77">
        <v>4</v>
      </c>
      <c r="P87" s="77">
        <v>4</v>
      </c>
      <c r="Q87" s="408"/>
    </row>
    <row r="88" spans="1:17" ht="39.950000000000003" customHeight="1" x14ac:dyDescent="0.15">
      <c r="A88" s="382">
        <f t="shared" si="0"/>
        <v>41</v>
      </c>
      <c r="B88" s="384"/>
      <c r="C88" s="377"/>
      <c r="D88" s="377"/>
      <c r="E88" s="389"/>
      <c r="F88" s="389"/>
      <c r="G88" s="395"/>
      <c r="H88" s="377"/>
      <c r="I88" s="394"/>
      <c r="J88" s="377"/>
      <c r="K88" s="377"/>
      <c r="L88" s="81" t="s">
        <v>1067</v>
      </c>
      <c r="M88" s="62" t="s">
        <v>1182</v>
      </c>
      <c r="N88" s="62" t="s">
        <v>1663</v>
      </c>
      <c r="O88" s="77">
        <v>4</v>
      </c>
      <c r="P88" s="77">
        <v>4</v>
      </c>
      <c r="Q88" s="408"/>
    </row>
    <row r="89" spans="1:17" ht="39.950000000000003" customHeight="1" x14ac:dyDescent="0.15">
      <c r="A89" s="382">
        <f t="shared" si="0"/>
        <v>42</v>
      </c>
      <c r="B89" s="385"/>
      <c r="C89" s="378"/>
      <c r="D89" s="378"/>
      <c r="E89" s="397"/>
      <c r="F89" s="397"/>
      <c r="G89" s="396"/>
      <c r="H89" s="378"/>
      <c r="I89" s="404"/>
      <c r="J89" s="378"/>
      <c r="K89" s="378"/>
      <c r="L89" s="201" t="s">
        <v>756</v>
      </c>
      <c r="M89" s="181" t="s">
        <v>1183</v>
      </c>
      <c r="N89" s="181" t="s">
        <v>1068</v>
      </c>
      <c r="O89" s="182">
        <v>4</v>
      </c>
      <c r="P89" s="182">
        <v>4</v>
      </c>
      <c r="Q89" s="409"/>
    </row>
    <row r="90" spans="1:17" ht="39.950000000000003" customHeight="1" x14ac:dyDescent="0.15">
      <c r="A90" s="382">
        <v>38</v>
      </c>
      <c r="B90" s="391" t="s">
        <v>595</v>
      </c>
      <c r="C90" s="371" t="s">
        <v>51</v>
      </c>
      <c r="D90" s="371" t="s">
        <v>292</v>
      </c>
      <c r="E90" s="373" t="s">
        <v>112</v>
      </c>
      <c r="F90" s="373" t="s">
        <v>1353</v>
      </c>
      <c r="G90" s="398" t="s">
        <v>132</v>
      </c>
      <c r="H90" s="371" t="s">
        <v>51</v>
      </c>
      <c r="I90" s="401" t="s">
        <v>749</v>
      </c>
      <c r="J90" s="371" t="s">
        <v>158</v>
      </c>
      <c r="K90" s="371" t="s">
        <v>159</v>
      </c>
      <c r="L90" s="81" t="s">
        <v>659</v>
      </c>
      <c r="M90" s="62" t="s">
        <v>750</v>
      </c>
      <c r="N90" s="62" t="s">
        <v>751</v>
      </c>
      <c r="O90" s="77">
        <v>8</v>
      </c>
      <c r="P90" s="77">
        <v>8</v>
      </c>
      <c r="Q90" s="407" t="s">
        <v>443</v>
      </c>
    </row>
    <row r="91" spans="1:17" ht="39.950000000000003" customHeight="1" x14ac:dyDescent="0.15">
      <c r="A91" s="382">
        <f t="shared" si="0"/>
        <v>39</v>
      </c>
      <c r="B91" s="411"/>
      <c r="C91" s="375"/>
      <c r="D91" s="375"/>
      <c r="E91" s="386"/>
      <c r="F91" s="386"/>
      <c r="G91" s="399"/>
      <c r="H91" s="375"/>
      <c r="I91" s="402"/>
      <c r="J91" s="375"/>
      <c r="K91" s="375"/>
      <c r="L91" s="81" t="s">
        <v>663</v>
      </c>
      <c r="M91" s="62" t="s">
        <v>752</v>
      </c>
      <c r="N91" s="62" t="s">
        <v>753</v>
      </c>
      <c r="O91" s="77">
        <v>9</v>
      </c>
      <c r="P91" s="77">
        <v>9</v>
      </c>
      <c r="Q91" s="408"/>
    </row>
    <row r="92" spans="1:17" ht="39.950000000000003" customHeight="1" x14ac:dyDescent="0.15">
      <c r="A92" s="382">
        <f t="shared" si="0"/>
        <v>40</v>
      </c>
      <c r="B92" s="411"/>
      <c r="C92" s="375"/>
      <c r="D92" s="375"/>
      <c r="E92" s="386"/>
      <c r="F92" s="386"/>
      <c r="G92" s="399"/>
      <c r="H92" s="375"/>
      <c r="I92" s="402"/>
      <c r="J92" s="375"/>
      <c r="K92" s="375"/>
      <c r="L92" s="81" t="s">
        <v>665</v>
      </c>
      <c r="M92" s="62" t="s">
        <v>754</v>
      </c>
      <c r="N92" s="62" t="s">
        <v>755</v>
      </c>
      <c r="O92" s="77">
        <v>4</v>
      </c>
      <c r="P92" s="77">
        <v>4</v>
      </c>
      <c r="Q92" s="408"/>
    </row>
    <row r="93" spans="1:17" ht="39.950000000000003" customHeight="1" x14ac:dyDescent="0.15">
      <c r="A93" s="382">
        <f t="shared" si="0"/>
        <v>41</v>
      </c>
      <c r="B93" s="411"/>
      <c r="C93" s="375"/>
      <c r="D93" s="375"/>
      <c r="E93" s="386"/>
      <c r="F93" s="386"/>
      <c r="G93" s="399"/>
      <c r="H93" s="375"/>
      <c r="I93" s="402"/>
      <c r="J93" s="375"/>
      <c r="K93" s="375"/>
      <c r="L93" s="81" t="s">
        <v>734</v>
      </c>
      <c r="M93" s="62" t="s">
        <v>757</v>
      </c>
      <c r="N93" s="62" t="s">
        <v>758</v>
      </c>
      <c r="O93" s="77">
        <v>5</v>
      </c>
      <c r="P93" s="77">
        <v>5</v>
      </c>
      <c r="Q93" s="408"/>
    </row>
    <row r="94" spans="1:17" ht="39.950000000000003" customHeight="1" x14ac:dyDescent="0.15">
      <c r="A94" s="382">
        <f t="shared" si="0"/>
        <v>42</v>
      </c>
      <c r="B94" s="392"/>
      <c r="C94" s="372"/>
      <c r="D94" s="372"/>
      <c r="E94" s="374"/>
      <c r="F94" s="374"/>
      <c r="G94" s="400"/>
      <c r="H94" s="372"/>
      <c r="I94" s="403"/>
      <c r="J94" s="372"/>
      <c r="K94" s="372"/>
      <c r="L94" s="201" t="s">
        <v>1124</v>
      </c>
      <c r="M94" s="181" t="s">
        <v>759</v>
      </c>
      <c r="N94" s="181" t="s">
        <v>760</v>
      </c>
      <c r="O94" s="182">
        <v>9</v>
      </c>
      <c r="P94" s="182">
        <v>9</v>
      </c>
      <c r="Q94" s="408"/>
    </row>
    <row r="95" spans="1:17" ht="39.950000000000003" customHeight="1" x14ac:dyDescent="0.15">
      <c r="A95" s="382">
        <v>39</v>
      </c>
      <c r="B95" s="384" t="s">
        <v>595</v>
      </c>
      <c r="C95" s="375" t="s">
        <v>468</v>
      </c>
      <c r="D95" s="375">
        <v>4623015262</v>
      </c>
      <c r="E95" s="386" t="s">
        <v>890</v>
      </c>
      <c r="F95" s="386" t="s">
        <v>891</v>
      </c>
      <c r="G95" s="399"/>
      <c r="H95" s="375" t="s">
        <v>468</v>
      </c>
      <c r="I95" s="402" t="s">
        <v>892</v>
      </c>
      <c r="J95" s="375" t="s">
        <v>894</v>
      </c>
      <c r="K95" s="375"/>
      <c r="L95" s="70" t="s">
        <v>659</v>
      </c>
      <c r="M95" s="71" t="s">
        <v>895</v>
      </c>
      <c r="N95" s="71" t="s">
        <v>897</v>
      </c>
      <c r="O95" s="72">
        <v>7</v>
      </c>
      <c r="P95" s="72">
        <v>7</v>
      </c>
      <c r="Q95" s="417" t="s">
        <v>443</v>
      </c>
    </row>
    <row r="96" spans="1:17" ht="39.950000000000003" customHeight="1" thickBot="1" x14ac:dyDescent="0.2">
      <c r="A96" s="382">
        <f t="shared" si="0"/>
        <v>40</v>
      </c>
      <c r="B96" s="422"/>
      <c r="C96" s="420"/>
      <c r="D96" s="420"/>
      <c r="E96" s="425"/>
      <c r="F96" s="425"/>
      <c r="G96" s="419"/>
      <c r="H96" s="420"/>
      <c r="I96" s="421"/>
      <c r="J96" s="420"/>
      <c r="K96" s="420"/>
      <c r="L96" s="162" t="s">
        <v>663</v>
      </c>
      <c r="M96" s="301" t="s">
        <v>896</v>
      </c>
      <c r="N96" s="301" t="s">
        <v>897</v>
      </c>
      <c r="O96" s="203">
        <v>7</v>
      </c>
      <c r="P96" s="203">
        <v>7</v>
      </c>
      <c r="Q96" s="418"/>
    </row>
    <row r="97" spans="1:2" x14ac:dyDescent="0.15">
      <c r="A97" s="251"/>
      <c r="B97" s="3" t="s">
        <v>1001</v>
      </c>
    </row>
    <row r="98" spans="1:2" x14ac:dyDescent="0.15">
      <c r="B98" s="3" t="s">
        <v>1002</v>
      </c>
    </row>
  </sheetData>
  <mergeCells count="230">
    <mergeCell ref="K95:K96"/>
    <mergeCell ref="F90:F94"/>
    <mergeCell ref="J62:J63"/>
    <mergeCell ref="E95:E96"/>
    <mergeCell ref="F95:F96"/>
    <mergeCell ref="I62:I63"/>
    <mergeCell ref="C62:C63"/>
    <mergeCell ref="K90:K94"/>
    <mergeCell ref="H70:H72"/>
    <mergeCell ref="I70:I72"/>
    <mergeCell ref="H65:H67"/>
    <mergeCell ref="D65:D67"/>
    <mergeCell ref="E65:E67"/>
    <mergeCell ref="J95:J96"/>
    <mergeCell ref="D81:D83"/>
    <mergeCell ref="E81:E83"/>
    <mergeCell ref="D77:D80"/>
    <mergeCell ref="H84:H89"/>
    <mergeCell ref="F65:F67"/>
    <mergeCell ref="I65:I67"/>
    <mergeCell ref="H62:H63"/>
    <mergeCell ref="F62:F63"/>
    <mergeCell ref="E62:E63"/>
    <mergeCell ref="D62:D63"/>
    <mergeCell ref="J55:J56"/>
    <mergeCell ref="D41:D42"/>
    <mergeCell ref="E41:E42"/>
    <mergeCell ref="C14:C27"/>
    <mergeCell ref="A44:A45"/>
    <mergeCell ref="B44:B45"/>
    <mergeCell ref="C44:C45"/>
    <mergeCell ref="D44:D45"/>
    <mergeCell ref="A46:A47"/>
    <mergeCell ref="B46:B47"/>
    <mergeCell ref="C46:C47"/>
    <mergeCell ref="D46:D47"/>
    <mergeCell ref="I46:I47"/>
    <mergeCell ref="J46:J47"/>
    <mergeCell ref="G57:G59"/>
    <mergeCell ref="I60:I61"/>
    <mergeCell ref="H60:H61"/>
    <mergeCell ref="A55:A56"/>
    <mergeCell ref="B55:B56"/>
    <mergeCell ref="C55:C56"/>
    <mergeCell ref="A52:A54"/>
    <mergeCell ref="A57:A59"/>
    <mergeCell ref="F57:F59"/>
    <mergeCell ref="I55:I56"/>
    <mergeCell ref="F55:F56"/>
    <mergeCell ref="G55:G56"/>
    <mergeCell ref="H55:H56"/>
    <mergeCell ref="A62:A63"/>
    <mergeCell ref="B62:B63"/>
    <mergeCell ref="Q95:Q96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5:G96"/>
    <mergeCell ref="H95:H96"/>
    <mergeCell ref="I95:I96"/>
    <mergeCell ref="I84:I89"/>
    <mergeCell ref="H90:H94"/>
    <mergeCell ref="I90:I94"/>
    <mergeCell ref="A95:A96"/>
    <mergeCell ref="B95:B96"/>
    <mergeCell ref="C95:C96"/>
    <mergeCell ref="D95:D96"/>
    <mergeCell ref="I81:I83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B81:B83"/>
    <mergeCell ref="C81:C83"/>
    <mergeCell ref="A81:A83"/>
    <mergeCell ref="A90:A94"/>
    <mergeCell ref="B90:B94"/>
    <mergeCell ref="C90:C94"/>
    <mergeCell ref="D90:D94"/>
    <mergeCell ref="E90:E94"/>
    <mergeCell ref="G90:G94"/>
    <mergeCell ref="G84:G89"/>
    <mergeCell ref="A65:A67"/>
    <mergeCell ref="B65:B67"/>
    <mergeCell ref="C65:C67"/>
    <mergeCell ref="J90:J94"/>
    <mergeCell ref="B70:B72"/>
    <mergeCell ref="B73:B74"/>
    <mergeCell ref="A73:A74"/>
    <mergeCell ref="B57:B59"/>
    <mergeCell ref="C57:C59"/>
    <mergeCell ref="A60:A61"/>
    <mergeCell ref="A77:A80"/>
    <mergeCell ref="B77:B80"/>
    <mergeCell ref="C77:C80"/>
    <mergeCell ref="C70:C72"/>
    <mergeCell ref="D70:D72"/>
    <mergeCell ref="E70:E72"/>
    <mergeCell ref="F70:F72"/>
    <mergeCell ref="I73:I74"/>
    <mergeCell ref="H73:H74"/>
    <mergeCell ref="F73:F74"/>
    <mergeCell ref="E73:E74"/>
    <mergeCell ref="D73:D74"/>
    <mergeCell ref="G65:G67"/>
    <mergeCell ref="G70:G72"/>
    <mergeCell ref="Q55:Q56"/>
    <mergeCell ref="Q60:Q61"/>
    <mergeCell ref="A37:A40"/>
    <mergeCell ref="C60:C61"/>
    <mergeCell ref="B60:B61"/>
    <mergeCell ref="I52:I54"/>
    <mergeCell ref="J52:J54"/>
    <mergeCell ref="B52:B54"/>
    <mergeCell ref="C52:C54"/>
    <mergeCell ref="D52:D54"/>
    <mergeCell ref="E52:E54"/>
    <mergeCell ref="F52:F54"/>
    <mergeCell ref="H41:H42"/>
    <mergeCell ref="I41:I42"/>
    <mergeCell ref="J41:J42"/>
    <mergeCell ref="J57:J59"/>
    <mergeCell ref="D55:D56"/>
    <mergeCell ref="D60:D61"/>
    <mergeCell ref="I57:I59"/>
    <mergeCell ref="H57:H59"/>
    <mergeCell ref="D57:D59"/>
    <mergeCell ref="E57:E59"/>
    <mergeCell ref="F60:F61"/>
    <mergeCell ref="E60:E61"/>
    <mergeCell ref="Q90:Q94"/>
    <mergeCell ref="Q84:Q89"/>
    <mergeCell ref="Q77:Q80"/>
    <mergeCell ref="K77:K80"/>
    <mergeCell ref="K81:K83"/>
    <mergeCell ref="Q70:Q72"/>
    <mergeCell ref="J84:J89"/>
    <mergeCell ref="K84:K89"/>
    <mergeCell ref="Q81:Q83"/>
    <mergeCell ref="J77:J80"/>
    <mergeCell ref="J81:J83"/>
    <mergeCell ref="J73:J74"/>
    <mergeCell ref="Q65:Q67"/>
    <mergeCell ref="Q57:Q59"/>
    <mergeCell ref="J65:J67"/>
    <mergeCell ref="K65:K67"/>
    <mergeCell ref="J70:J72"/>
    <mergeCell ref="K70:K72"/>
    <mergeCell ref="K57:K59"/>
    <mergeCell ref="J60:J61"/>
    <mergeCell ref="A84:A89"/>
    <mergeCell ref="B84:B89"/>
    <mergeCell ref="D84:D89"/>
    <mergeCell ref="E84:E89"/>
    <mergeCell ref="F84:F89"/>
    <mergeCell ref="H81:H83"/>
    <mergeCell ref="C84:C89"/>
    <mergeCell ref="E77:E80"/>
    <mergeCell ref="F77:F80"/>
    <mergeCell ref="F81:F83"/>
    <mergeCell ref="I77:I80"/>
    <mergeCell ref="G77:G80"/>
    <mergeCell ref="H77:H80"/>
    <mergeCell ref="G81:G83"/>
    <mergeCell ref="C73:C74"/>
    <mergeCell ref="A70:A72"/>
    <mergeCell ref="K4:K6"/>
    <mergeCell ref="J28:J32"/>
    <mergeCell ref="G4:G6"/>
    <mergeCell ref="H4:H6"/>
    <mergeCell ref="I4:I6"/>
    <mergeCell ref="H52:H54"/>
    <mergeCell ref="H28:H32"/>
    <mergeCell ref="E28:E32"/>
    <mergeCell ref="F28:F32"/>
    <mergeCell ref="I28:I32"/>
    <mergeCell ref="I7:I8"/>
    <mergeCell ref="H7:H8"/>
    <mergeCell ref="K52:K54"/>
    <mergeCell ref="E7:E8"/>
    <mergeCell ref="E44:E45"/>
    <mergeCell ref="F44:F45"/>
    <mergeCell ref="H44:H45"/>
    <mergeCell ref="I44:I45"/>
    <mergeCell ref="J44:J45"/>
    <mergeCell ref="E46:E47"/>
    <mergeCell ref="F46:F47"/>
    <mergeCell ref="H46:H47"/>
    <mergeCell ref="K55:K56"/>
    <mergeCell ref="E55:E56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2:G54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6" max="16" man="1"/>
    <brk id="69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A7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1217</v>
      </c>
      <c r="B1" s="365"/>
      <c r="C1" s="365"/>
      <c r="D1" s="365"/>
      <c r="E1" s="365"/>
      <c r="G1" s="21"/>
      <c r="K1" s="206" t="s">
        <v>2128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450</v>
      </c>
      <c r="E3" s="74" t="s">
        <v>1255</v>
      </c>
      <c r="F3" s="75" t="s">
        <v>522</v>
      </c>
      <c r="G3" s="76" t="s">
        <v>43</v>
      </c>
      <c r="H3" s="74" t="s">
        <v>1619</v>
      </c>
      <c r="I3" s="17" t="s">
        <v>1497</v>
      </c>
      <c r="J3" s="17" t="s">
        <v>1419</v>
      </c>
      <c r="K3" s="233" t="s">
        <v>1764</v>
      </c>
    </row>
    <row r="4" spans="1:11" ht="39.950000000000003" customHeight="1" x14ac:dyDescent="0.15">
      <c r="A4" s="167">
        <v>2</v>
      </c>
      <c r="B4" s="99" t="str">
        <f>G4</f>
        <v>鹿屋市</v>
      </c>
      <c r="C4" s="100">
        <v>4630301069</v>
      </c>
      <c r="D4" s="101" t="s">
        <v>973</v>
      </c>
      <c r="E4" s="74" t="s">
        <v>974</v>
      </c>
      <c r="F4" s="75" t="s">
        <v>1141</v>
      </c>
      <c r="G4" s="76" t="s">
        <v>440</v>
      </c>
      <c r="H4" s="74" t="s">
        <v>975</v>
      </c>
      <c r="I4" s="96" t="s">
        <v>976</v>
      </c>
      <c r="J4" s="96" t="s">
        <v>977</v>
      </c>
      <c r="K4" s="18" t="s">
        <v>160</v>
      </c>
    </row>
    <row r="5" spans="1:11" ht="39.950000000000003" customHeight="1" x14ac:dyDescent="0.15">
      <c r="A5" s="3">
        <v>3</v>
      </c>
      <c r="B5" s="99" t="str">
        <f t="shared" ref="B5:B12" si="0">G5</f>
        <v>鹿屋市</v>
      </c>
      <c r="C5" s="100">
        <v>4630301184</v>
      </c>
      <c r="D5" s="101" t="s">
        <v>1276</v>
      </c>
      <c r="E5" s="74" t="s">
        <v>1512</v>
      </c>
      <c r="F5" s="75" t="s">
        <v>1007</v>
      </c>
      <c r="G5" s="76" t="s">
        <v>440</v>
      </c>
      <c r="H5" s="74" t="s">
        <v>1513</v>
      </c>
      <c r="I5" s="96" t="s">
        <v>435</v>
      </c>
      <c r="J5" s="96" t="s">
        <v>436</v>
      </c>
      <c r="K5" s="18" t="s">
        <v>160</v>
      </c>
    </row>
    <row r="6" spans="1:11" ht="39.950000000000003" customHeight="1" x14ac:dyDescent="0.15">
      <c r="A6" s="167">
        <v>4</v>
      </c>
      <c r="B6" s="99" t="str">
        <f t="shared" si="0"/>
        <v>曽於市</v>
      </c>
      <c r="C6" s="13" t="s">
        <v>404</v>
      </c>
      <c r="D6" s="14" t="s">
        <v>102</v>
      </c>
      <c r="E6" s="1" t="s">
        <v>409</v>
      </c>
      <c r="F6" s="15" t="s">
        <v>504</v>
      </c>
      <c r="G6" s="16" t="s">
        <v>45</v>
      </c>
      <c r="H6" s="1" t="s">
        <v>141</v>
      </c>
      <c r="I6" s="17" t="s">
        <v>411</v>
      </c>
      <c r="J6" s="17" t="s">
        <v>412</v>
      </c>
      <c r="K6" s="18" t="s">
        <v>160</v>
      </c>
    </row>
    <row r="7" spans="1:11" ht="39.950000000000003" customHeight="1" x14ac:dyDescent="0.15">
      <c r="A7" s="3">
        <v>5</v>
      </c>
      <c r="B7" s="99" t="str">
        <f t="shared" si="0"/>
        <v>曽於市</v>
      </c>
      <c r="C7" s="13" t="s">
        <v>403</v>
      </c>
      <c r="D7" s="14" t="s">
        <v>188</v>
      </c>
      <c r="E7" s="1" t="s">
        <v>1354</v>
      </c>
      <c r="F7" s="15" t="s">
        <v>1151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7">
        <v>6</v>
      </c>
      <c r="B8" s="99" t="str">
        <f t="shared" si="0"/>
        <v>曽於市</v>
      </c>
      <c r="C8" s="13">
        <v>4631700244</v>
      </c>
      <c r="D8" s="14" t="s">
        <v>190</v>
      </c>
      <c r="E8" s="1" t="s">
        <v>1355</v>
      </c>
      <c r="F8" s="15" t="s">
        <v>500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99" t="str">
        <f t="shared" si="0"/>
        <v>曽於市</v>
      </c>
      <c r="C9" s="13" t="s">
        <v>402</v>
      </c>
      <c r="D9" s="14" t="s">
        <v>1343</v>
      </c>
      <c r="E9" s="1" t="s">
        <v>1356</v>
      </c>
      <c r="F9" s="15" t="s">
        <v>502</v>
      </c>
      <c r="G9" s="16" t="s">
        <v>45</v>
      </c>
      <c r="H9" s="1" t="s">
        <v>410</v>
      </c>
      <c r="I9" s="17" t="s">
        <v>345</v>
      </c>
      <c r="J9" s="17" t="s">
        <v>346</v>
      </c>
      <c r="K9" s="18" t="s">
        <v>160</v>
      </c>
    </row>
    <row r="10" spans="1:11" ht="39.950000000000003" customHeight="1" x14ac:dyDescent="0.15">
      <c r="A10" s="167">
        <v>8</v>
      </c>
      <c r="B10" s="99" t="str">
        <f t="shared" si="0"/>
        <v>曽於市</v>
      </c>
      <c r="C10" s="13">
        <v>4631700384</v>
      </c>
      <c r="D10" s="14" t="s">
        <v>455</v>
      </c>
      <c r="E10" s="1" t="s">
        <v>456</v>
      </c>
      <c r="F10" s="15" t="s">
        <v>1151</v>
      </c>
      <c r="G10" s="16" t="s">
        <v>45</v>
      </c>
      <c r="H10" s="1" t="s">
        <v>457</v>
      </c>
      <c r="I10" s="17" t="s">
        <v>480</v>
      </c>
      <c r="J10" s="17" t="s">
        <v>480</v>
      </c>
      <c r="K10" s="18" t="s">
        <v>160</v>
      </c>
    </row>
    <row r="11" spans="1:11" ht="39.950000000000003" customHeight="1" x14ac:dyDescent="0.15">
      <c r="A11" s="3">
        <v>9</v>
      </c>
      <c r="B11" s="99" t="str">
        <f t="shared" si="0"/>
        <v>志布志市</v>
      </c>
      <c r="C11" s="13" t="s">
        <v>405</v>
      </c>
      <c r="D11" s="14" t="s">
        <v>105</v>
      </c>
      <c r="E11" s="1" t="s">
        <v>883</v>
      </c>
      <c r="F11" s="75" t="s">
        <v>1470</v>
      </c>
      <c r="G11" s="76" t="s">
        <v>46</v>
      </c>
      <c r="H11" s="74" t="s">
        <v>1472</v>
      </c>
      <c r="I11" s="96" t="s">
        <v>1474</v>
      </c>
      <c r="J11" s="96" t="s">
        <v>1476</v>
      </c>
      <c r="K11" s="18" t="s">
        <v>160</v>
      </c>
    </row>
    <row r="12" spans="1:11" ht="39.950000000000003" customHeight="1" thickBot="1" x14ac:dyDescent="0.2">
      <c r="A12" s="167">
        <v>10</v>
      </c>
      <c r="B12" s="135" t="str">
        <f t="shared" si="0"/>
        <v>大崎町</v>
      </c>
      <c r="C12" s="109">
        <v>4632900157</v>
      </c>
      <c r="D12" s="145" t="s">
        <v>191</v>
      </c>
      <c r="E12" s="151" t="s">
        <v>638</v>
      </c>
      <c r="F12" s="111" t="s">
        <v>508</v>
      </c>
      <c r="G12" s="146" t="s">
        <v>47</v>
      </c>
      <c r="H12" s="110" t="s">
        <v>225</v>
      </c>
      <c r="I12" s="112" t="s">
        <v>481</v>
      </c>
      <c r="J12" s="112" t="s">
        <v>482</v>
      </c>
      <c r="K12" s="142" t="s">
        <v>160</v>
      </c>
    </row>
    <row r="13" spans="1:11" x14ac:dyDescent="0.15">
      <c r="B13" s="24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10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1218</v>
      </c>
      <c r="B1" s="365"/>
      <c r="C1" s="365"/>
      <c r="D1" s="365"/>
      <c r="E1" s="365"/>
      <c r="G1" s="21"/>
      <c r="K1" s="206" t="s">
        <v>2128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4" t="str">
        <f>'19-地域相談支援（地域移行）'!E3</f>
        <v>相談支援事業所太陽の丘</v>
      </c>
      <c r="F3" s="74" t="str">
        <f>'19-地域相談支援（地域移行）'!F3</f>
        <v>893-0057</v>
      </c>
      <c r="G3" s="74" t="str">
        <f>'19-地域相談支援（地域移行）'!G3</f>
        <v>鹿屋市</v>
      </c>
      <c r="H3" s="74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3" t="s">
        <v>1764</v>
      </c>
    </row>
    <row r="4" spans="1:11" ht="39.950000000000003" customHeight="1" x14ac:dyDescent="0.15">
      <c r="A4" s="167">
        <v>2</v>
      </c>
      <c r="B4" s="99" t="str">
        <f>G4</f>
        <v>鹿屋市</v>
      </c>
      <c r="C4" s="100">
        <f>'19-地域相談支援（地域移行）'!C4</f>
        <v>4630301069</v>
      </c>
      <c r="D4" s="101" t="str">
        <f>'19-地域相談支援（地域移行）'!D4</f>
        <v>社会福祉法人愛光会</v>
      </c>
      <c r="E4" s="74" t="str">
        <f>'19-地域相談支援（地域移行）'!E4</f>
        <v>福祉総合相談支援センター　あい</v>
      </c>
      <c r="F4" s="75" t="s">
        <v>1141</v>
      </c>
      <c r="G4" s="76" t="str">
        <f>'19-地域相談支援（地域移行）'!G4</f>
        <v>鹿屋市</v>
      </c>
      <c r="H4" s="74" t="str">
        <f>'19-地域相談支援（地域移行）'!H4</f>
        <v>海道町729番地６</v>
      </c>
      <c r="I4" s="96" t="str">
        <f>'19-地域相談支援（地域移行）'!I4</f>
        <v>0994-46-2811</v>
      </c>
      <c r="J4" s="96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99" t="str">
        <f t="shared" ref="B5:B12" si="0">G5</f>
        <v>鹿屋市</v>
      </c>
      <c r="C5" s="100">
        <f>'19-地域相談支援（地域移行）'!C5</f>
        <v>4630301184</v>
      </c>
      <c r="D5" s="101" t="str">
        <f>'19-地域相談支援（地域移行）'!D5</f>
        <v>株式会社ヴィレッジ</v>
      </c>
      <c r="E5" s="74" t="str">
        <f>'19-地域相談支援（地域移行）'!E5</f>
        <v>複合型障がい施設　相談支援事業所未里</v>
      </c>
      <c r="F5" s="75" t="s">
        <v>1007</v>
      </c>
      <c r="G5" s="76" t="str">
        <f>'19-地域相談支援（地域移行）'!G5</f>
        <v>鹿屋市</v>
      </c>
      <c r="H5" s="74" t="str">
        <f>'19-地域相談支援（地域移行）'!H5</f>
        <v>西原二丁目34番21号</v>
      </c>
      <c r="I5" s="96" t="str">
        <f>'19-地域相談支援（地域移行）'!I5</f>
        <v>0994-45-5400</v>
      </c>
      <c r="J5" s="96" t="str">
        <f>'19-地域相談支援（地域移行）'!J5</f>
        <v>0994-45-5411</v>
      </c>
      <c r="K5" s="98" t="str">
        <f>'19-地域相談支援（地域移行）'!K5</f>
        <v>提供中</v>
      </c>
    </row>
    <row r="6" spans="1:11" ht="39.950000000000003" customHeight="1" x14ac:dyDescent="0.15">
      <c r="A6" s="3">
        <v>4</v>
      </c>
      <c r="B6" s="99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504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167">
        <v>5</v>
      </c>
      <c r="B7" s="99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1151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v>6</v>
      </c>
      <c r="B8" s="99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500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99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502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7">
        <v>8</v>
      </c>
      <c r="B10" s="99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1151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99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507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5" t="str">
        <f t="shared" si="0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508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D38" sqref="D38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1219</v>
      </c>
      <c r="B1" s="365"/>
      <c r="C1" s="365"/>
      <c r="D1" s="365"/>
      <c r="E1" s="365"/>
      <c r="G1" s="21"/>
      <c r="K1" s="206" t="s">
        <v>2128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461</v>
      </c>
      <c r="E3" s="74" t="s">
        <v>974</v>
      </c>
      <c r="F3" s="75" t="s">
        <v>1141</v>
      </c>
      <c r="G3" s="76" t="s">
        <v>440</v>
      </c>
      <c r="H3" s="74" t="s">
        <v>975</v>
      </c>
      <c r="I3" s="96" t="s">
        <v>992</v>
      </c>
      <c r="J3" s="96" t="s">
        <v>993</v>
      </c>
      <c r="K3" s="102" t="s">
        <v>160</v>
      </c>
    </row>
    <row r="4" spans="1:11" ht="39.950000000000003" customHeight="1" x14ac:dyDescent="0.15">
      <c r="A4" s="3">
        <f t="shared" ref="A4:A39" si="0">ROW(A2)</f>
        <v>2</v>
      </c>
      <c r="B4" s="99" t="str">
        <f>G4</f>
        <v>鹿屋市</v>
      </c>
      <c r="C4" s="100">
        <v>4630300590</v>
      </c>
      <c r="D4" s="101" t="s">
        <v>464</v>
      </c>
      <c r="E4" s="74" t="s">
        <v>462</v>
      </c>
      <c r="F4" s="75" t="s">
        <v>1139</v>
      </c>
      <c r="G4" s="76" t="s">
        <v>43</v>
      </c>
      <c r="H4" s="74" t="s">
        <v>463</v>
      </c>
      <c r="I4" s="96" t="s">
        <v>483</v>
      </c>
      <c r="J4" s="96" t="s">
        <v>484</v>
      </c>
      <c r="K4" s="102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38" si="1">G5</f>
        <v>鹿屋市</v>
      </c>
      <c r="C5" s="100">
        <v>4630300632</v>
      </c>
      <c r="D5" s="101" t="s">
        <v>193</v>
      </c>
      <c r="E5" s="74" t="s">
        <v>452</v>
      </c>
      <c r="F5" s="75" t="s">
        <v>492</v>
      </c>
      <c r="G5" s="76" t="s">
        <v>43</v>
      </c>
      <c r="H5" s="74" t="s">
        <v>453</v>
      </c>
      <c r="I5" s="96" t="s">
        <v>471</v>
      </c>
      <c r="J5" s="96" t="s">
        <v>472</v>
      </c>
      <c r="K5" s="102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450</v>
      </c>
      <c r="E6" s="74" t="s">
        <v>1093</v>
      </c>
      <c r="F6" s="75" t="s">
        <v>522</v>
      </c>
      <c r="G6" s="76" t="s">
        <v>43</v>
      </c>
      <c r="H6" s="74" t="s">
        <v>1619</v>
      </c>
      <c r="I6" s="96" t="s">
        <v>1496</v>
      </c>
      <c r="J6" s="96" t="s">
        <v>1946</v>
      </c>
      <c r="K6" s="102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458</v>
      </c>
      <c r="E7" s="74" t="s">
        <v>459</v>
      </c>
      <c r="F7" s="75" t="s">
        <v>495</v>
      </c>
      <c r="G7" s="76" t="s">
        <v>43</v>
      </c>
      <c r="H7" s="74" t="s">
        <v>460</v>
      </c>
      <c r="I7" s="96" t="s">
        <v>485</v>
      </c>
      <c r="J7" s="96" t="s">
        <v>486</v>
      </c>
      <c r="K7" s="102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1711</v>
      </c>
      <c r="E8" s="74" t="s">
        <v>1726</v>
      </c>
      <c r="F8" s="75" t="s">
        <v>489</v>
      </c>
      <c r="G8" s="76" t="s">
        <v>43</v>
      </c>
      <c r="H8" s="74" t="s">
        <v>607</v>
      </c>
      <c r="I8" s="96" t="s">
        <v>445</v>
      </c>
      <c r="J8" s="96" t="s">
        <v>446</v>
      </c>
      <c r="K8" s="102" t="s">
        <v>160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978</v>
      </c>
      <c r="E9" s="74" t="s">
        <v>979</v>
      </c>
      <c r="F9" s="75" t="s">
        <v>489</v>
      </c>
      <c r="G9" s="76" t="s">
        <v>440</v>
      </c>
      <c r="H9" s="74" t="s">
        <v>1405</v>
      </c>
      <c r="I9" s="96" t="s">
        <v>980</v>
      </c>
      <c r="J9" s="96" t="s">
        <v>981</v>
      </c>
      <c r="K9" s="102" t="s">
        <v>160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1252</v>
      </c>
      <c r="E10" s="74" t="s">
        <v>1253</v>
      </c>
      <c r="F10" s="75" t="s">
        <v>780</v>
      </c>
      <c r="G10" s="76" t="s">
        <v>440</v>
      </c>
      <c r="H10" s="74" t="s">
        <v>1254</v>
      </c>
      <c r="I10" s="96" t="s">
        <v>534</v>
      </c>
      <c r="J10" s="96" t="s">
        <v>535</v>
      </c>
      <c r="K10" s="102" t="s">
        <v>160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1515</v>
      </c>
      <c r="E11" s="74" t="s">
        <v>1516</v>
      </c>
      <c r="F11" s="75" t="s">
        <v>1007</v>
      </c>
      <c r="G11" s="76" t="s">
        <v>43</v>
      </c>
      <c r="H11" s="74" t="s">
        <v>1517</v>
      </c>
      <c r="I11" s="96" t="s">
        <v>393</v>
      </c>
      <c r="J11" s="96" t="s">
        <v>394</v>
      </c>
      <c r="K11" s="102" t="s">
        <v>160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1518</v>
      </c>
      <c r="E12" s="74" t="s">
        <v>1519</v>
      </c>
      <c r="F12" s="75" t="s">
        <v>1520</v>
      </c>
      <c r="G12" s="76" t="s">
        <v>440</v>
      </c>
      <c r="H12" s="74" t="s">
        <v>1454</v>
      </c>
      <c r="I12" s="96" t="s">
        <v>1593</v>
      </c>
      <c r="J12" s="96" t="s">
        <v>1594</v>
      </c>
      <c r="K12" s="102" t="s">
        <v>160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1548</v>
      </c>
      <c r="E13" s="74" t="s">
        <v>1549</v>
      </c>
      <c r="F13" s="75" t="s">
        <v>1014</v>
      </c>
      <c r="G13" s="76" t="s">
        <v>1550</v>
      </c>
      <c r="H13" s="74" t="s">
        <v>1551</v>
      </c>
      <c r="I13" s="96" t="s">
        <v>1552</v>
      </c>
      <c r="J13" s="96" t="s">
        <v>1553</v>
      </c>
      <c r="K13" s="102" t="s">
        <v>160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1697</v>
      </c>
      <c r="E14" s="74" t="s">
        <v>1698</v>
      </c>
      <c r="F14" s="75" t="s">
        <v>522</v>
      </c>
      <c r="G14" s="76" t="s">
        <v>440</v>
      </c>
      <c r="H14" s="74" t="s">
        <v>1699</v>
      </c>
      <c r="I14" s="96" t="s">
        <v>1705</v>
      </c>
      <c r="J14" s="96" t="s">
        <v>1531</v>
      </c>
      <c r="K14" s="102" t="s">
        <v>160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1700</v>
      </c>
      <c r="E15" s="74" t="s">
        <v>1701</v>
      </c>
      <c r="F15" s="75" t="s">
        <v>1113</v>
      </c>
      <c r="G15" s="76" t="s">
        <v>440</v>
      </c>
      <c r="H15" s="74" t="s">
        <v>1708</v>
      </c>
      <c r="I15" s="96" t="s">
        <v>1463</v>
      </c>
      <c r="J15" s="96" t="s">
        <v>1464</v>
      </c>
      <c r="K15" s="102" t="s">
        <v>160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1818</v>
      </c>
      <c r="E16" s="74" t="s">
        <v>1819</v>
      </c>
      <c r="F16" s="75" t="s">
        <v>1401</v>
      </c>
      <c r="G16" s="76" t="s">
        <v>440</v>
      </c>
      <c r="H16" s="74" t="s">
        <v>1820</v>
      </c>
      <c r="I16" s="96" t="s">
        <v>1866</v>
      </c>
      <c r="J16" s="96" t="s">
        <v>1867</v>
      </c>
      <c r="K16" s="102" t="s">
        <v>160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1889</v>
      </c>
      <c r="E17" s="74" t="s">
        <v>1890</v>
      </c>
      <c r="F17" s="75" t="s">
        <v>569</v>
      </c>
      <c r="G17" s="76" t="s">
        <v>440</v>
      </c>
      <c r="H17" s="74" t="s">
        <v>1893</v>
      </c>
      <c r="I17" s="96" t="s">
        <v>1894</v>
      </c>
      <c r="J17" s="96" t="s">
        <v>676</v>
      </c>
      <c r="K17" s="98" t="s">
        <v>443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1947</v>
      </c>
      <c r="E18" s="74" t="s">
        <v>1948</v>
      </c>
      <c r="F18" s="75" t="s">
        <v>1891</v>
      </c>
      <c r="G18" s="76" t="s">
        <v>1892</v>
      </c>
      <c r="H18" s="74" t="s">
        <v>1949</v>
      </c>
      <c r="I18" s="96" t="s">
        <v>1959</v>
      </c>
      <c r="J18" s="96" t="s">
        <v>1959</v>
      </c>
      <c r="K18" s="98" t="s">
        <v>443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1834</v>
      </c>
      <c r="E19" s="74" t="s">
        <v>1972</v>
      </c>
      <c r="F19" s="75" t="s">
        <v>569</v>
      </c>
      <c r="G19" s="76" t="s">
        <v>440</v>
      </c>
      <c r="H19" s="74" t="s">
        <v>1973</v>
      </c>
      <c r="I19" s="96" t="s">
        <v>1974</v>
      </c>
      <c r="J19" s="96" t="s">
        <v>1975</v>
      </c>
      <c r="K19" s="98" t="s">
        <v>443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2004</v>
      </c>
      <c r="E20" s="74" t="s">
        <v>2003</v>
      </c>
      <c r="F20" s="75" t="s">
        <v>2005</v>
      </c>
      <c r="G20" s="76" t="s">
        <v>2006</v>
      </c>
      <c r="H20" s="74" t="s">
        <v>2007</v>
      </c>
      <c r="I20" s="96" t="s">
        <v>2008</v>
      </c>
      <c r="J20" s="96" t="s">
        <v>2009</v>
      </c>
      <c r="K20" s="98" t="s">
        <v>443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4631400159</v>
      </c>
      <c r="D21" s="101" t="s">
        <v>588</v>
      </c>
      <c r="E21" s="74" t="s">
        <v>589</v>
      </c>
      <c r="F21" s="75" t="s">
        <v>1150</v>
      </c>
      <c r="G21" s="76" t="s">
        <v>587</v>
      </c>
      <c r="H21" s="74" t="s">
        <v>1197</v>
      </c>
      <c r="I21" s="96" t="s">
        <v>590</v>
      </c>
      <c r="J21" s="96" t="s">
        <v>1196</v>
      </c>
      <c r="K21" s="102" t="s">
        <v>160</v>
      </c>
    </row>
    <row r="22" spans="1:11" ht="39.950000000000003" customHeight="1" x14ac:dyDescent="0.15">
      <c r="A22" s="3">
        <f t="shared" si="0"/>
        <v>20</v>
      </c>
      <c r="B22" s="99" t="s">
        <v>1702</v>
      </c>
      <c r="C22" s="100">
        <v>4671400010</v>
      </c>
      <c r="D22" s="101" t="s">
        <v>1601</v>
      </c>
      <c r="E22" s="74" t="s">
        <v>1703</v>
      </c>
      <c r="F22" s="75" t="s">
        <v>1304</v>
      </c>
      <c r="G22" s="76" t="s">
        <v>587</v>
      </c>
      <c r="H22" s="74" t="s">
        <v>1704</v>
      </c>
      <c r="I22" s="96" t="s">
        <v>1406</v>
      </c>
      <c r="J22" s="96" t="s">
        <v>1407</v>
      </c>
      <c r="K22" s="102" t="s">
        <v>160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4631700319</v>
      </c>
      <c r="D23" s="101" t="s">
        <v>188</v>
      </c>
      <c r="E23" s="74" t="s">
        <v>407</v>
      </c>
      <c r="F23" s="75" t="s">
        <v>1151</v>
      </c>
      <c r="G23" s="76" t="s">
        <v>45</v>
      </c>
      <c r="H23" s="74" t="s">
        <v>487</v>
      </c>
      <c r="I23" s="96" t="s">
        <v>247</v>
      </c>
      <c r="J23" s="96" t="s">
        <v>248</v>
      </c>
      <c r="K23" s="102" t="s">
        <v>160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4631700327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488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4631700335</v>
      </c>
      <c r="D25" s="101" t="s">
        <v>102</v>
      </c>
      <c r="E25" s="74" t="s">
        <v>1357</v>
      </c>
      <c r="F25" s="75" t="s">
        <v>504</v>
      </c>
      <c r="G25" s="76" t="s">
        <v>45</v>
      </c>
      <c r="H25" s="74" t="s">
        <v>465</v>
      </c>
      <c r="I25" s="96" t="s">
        <v>474</v>
      </c>
      <c r="J25" s="96" t="s">
        <v>475</v>
      </c>
      <c r="K25" s="102" t="s">
        <v>160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4631700343</v>
      </c>
      <c r="D26" s="101" t="s">
        <v>466</v>
      </c>
      <c r="E26" s="74" t="s">
        <v>466</v>
      </c>
      <c r="F26" s="75" t="s">
        <v>503</v>
      </c>
      <c r="G26" s="76" t="s">
        <v>45</v>
      </c>
      <c r="H26" s="74" t="s">
        <v>467</v>
      </c>
      <c r="I26" s="96" t="s">
        <v>478</v>
      </c>
      <c r="J26" s="96" t="s">
        <v>479</v>
      </c>
      <c r="K26" s="102" t="s">
        <v>160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4631700350</v>
      </c>
      <c r="D27" s="101" t="s">
        <v>1343</v>
      </c>
      <c r="E27" s="101" t="s">
        <v>406</v>
      </c>
      <c r="F27" s="75" t="s">
        <v>502</v>
      </c>
      <c r="G27" s="76" t="s">
        <v>45</v>
      </c>
      <c r="H27" s="74" t="s">
        <v>410</v>
      </c>
      <c r="I27" s="96" t="s">
        <v>345</v>
      </c>
      <c r="J27" s="96" t="s">
        <v>346</v>
      </c>
      <c r="K27" s="102" t="s">
        <v>160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4631700376</v>
      </c>
      <c r="D28" s="101" t="s">
        <v>455</v>
      </c>
      <c r="E28" s="74" t="s">
        <v>456</v>
      </c>
      <c r="F28" s="75" t="s">
        <v>1151</v>
      </c>
      <c r="G28" s="76" t="s">
        <v>45</v>
      </c>
      <c r="H28" s="74" t="s">
        <v>457</v>
      </c>
      <c r="I28" s="96" t="s">
        <v>480</v>
      </c>
      <c r="J28" s="96" t="s">
        <v>480</v>
      </c>
      <c r="K28" s="102" t="s">
        <v>160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4631700392</v>
      </c>
      <c r="D29" s="101" t="s">
        <v>1051</v>
      </c>
      <c r="E29" s="74" t="s">
        <v>1532</v>
      </c>
      <c r="F29" s="75" t="s">
        <v>1021</v>
      </c>
      <c r="G29" s="76" t="s">
        <v>454</v>
      </c>
      <c r="H29" s="74" t="s">
        <v>1533</v>
      </c>
      <c r="I29" s="96" t="s">
        <v>1534</v>
      </c>
      <c r="J29" s="96" t="s">
        <v>847</v>
      </c>
      <c r="K29" s="102" t="s">
        <v>160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志布志市</v>
      </c>
      <c r="C30" s="100">
        <v>4634100186</v>
      </c>
      <c r="D30" s="101" t="s">
        <v>105</v>
      </c>
      <c r="E30" s="74" t="s">
        <v>883</v>
      </c>
      <c r="F30" s="75" t="s">
        <v>1470</v>
      </c>
      <c r="G30" s="76" t="s">
        <v>46</v>
      </c>
      <c r="H30" s="74" t="s">
        <v>1472</v>
      </c>
      <c r="I30" s="96" t="s">
        <v>1474</v>
      </c>
      <c r="J30" s="96" t="s">
        <v>1476</v>
      </c>
      <c r="K30" s="102" t="s">
        <v>160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志布志市</v>
      </c>
      <c r="C31" s="100">
        <v>4634100194</v>
      </c>
      <c r="D31" s="101" t="s">
        <v>578</v>
      </c>
      <c r="E31" s="74" t="s">
        <v>579</v>
      </c>
      <c r="F31" s="75" t="s">
        <v>1160</v>
      </c>
      <c r="G31" s="76" t="s">
        <v>46</v>
      </c>
      <c r="H31" s="74" t="s">
        <v>580</v>
      </c>
      <c r="I31" s="96" t="s">
        <v>581</v>
      </c>
      <c r="J31" s="96" t="s">
        <v>582</v>
      </c>
      <c r="K31" s="102" t="s">
        <v>160</v>
      </c>
    </row>
    <row r="32" spans="1:11" ht="39.950000000000003" customHeight="1" x14ac:dyDescent="0.15">
      <c r="A32" s="3">
        <f t="shared" si="0"/>
        <v>30</v>
      </c>
      <c r="B32" s="99" t="str">
        <f t="shared" ref="B32" si="5">G32</f>
        <v>志布志市</v>
      </c>
      <c r="C32" s="100">
        <v>4634100277</v>
      </c>
      <c r="D32" s="101" t="s">
        <v>1782</v>
      </c>
      <c r="E32" s="101" t="s">
        <v>1899</v>
      </c>
      <c r="F32" s="75" t="s">
        <v>1900</v>
      </c>
      <c r="G32" s="76" t="s">
        <v>46</v>
      </c>
      <c r="H32" s="74" t="s">
        <v>1779</v>
      </c>
      <c r="I32" s="96" t="s">
        <v>1780</v>
      </c>
      <c r="J32" s="96" t="s">
        <v>1781</v>
      </c>
      <c r="K32" s="102" t="s">
        <v>160</v>
      </c>
    </row>
    <row r="33" spans="1:11" ht="39.950000000000003" customHeight="1" x14ac:dyDescent="0.15">
      <c r="A33" s="3">
        <f t="shared" si="0"/>
        <v>31</v>
      </c>
      <c r="B33" s="99" t="str">
        <f t="shared" si="1"/>
        <v>大崎町</v>
      </c>
      <c r="C33" s="100">
        <v>4632900165</v>
      </c>
      <c r="D33" s="101" t="s">
        <v>191</v>
      </c>
      <c r="E33" s="74" t="s">
        <v>638</v>
      </c>
      <c r="F33" s="75" t="s">
        <v>508</v>
      </c>
      <c r="G33" s="76" t="s">
        <v>47</v>
      </c>
      <c r="H33" s="74" t="s">
        <v>225</v>
      </c>
      <c r="I33" s="96" t="s">
        <v>433</v>
      </c>
      <c r="J33" s="96" t="s">
        <v>428</v>
      </c>
      <c r="K33" s="102" t="s">
        <v>160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東串良町</v>
      </c>
      <c r="C34" s="100">
        <v>4633015187</v>
      </c>
      <c r="D34" s="101" t="s">
        <v>560</v>
      </c>
      <c r="E34" s="101" t="s">
        <v>561</v>
      </c>
      <c r="F34" s="75" t="s">
        <v>1153</v>
      </c>
      <c r="G34" s="76" t="s">
        <v>559</v>
      </c>
      <c r="H34" s="74" t="s">
        <v>562</v>
      </c>
      <c r="I34" s="96" t="s">
        <v>886</v>
      </c>
      <c r="J34" s="96" t="s">
        <v>887</v>
      </c>
      <c r="K34" s="102" t="s">
        <v>160</v>
      </c>
    </row>
    <row r="35" spans="1:11" ht="39.950000000000003" customHeight="1" x14ac:dyDescent="0.15">
      <c r="A35" s="3">
        <f t="shared" si="0"/>
        <v>33</v>
      </c>
      <c r="B35" s="99" t="str">
        <f t="shared" si="1"/>
        <v>東串良町</v>
      </c>
      <c r="C35" s="100">
        <v>4633015195</v>
      </c>
      <c r="D35" s="101" t="s">
        <v>574</v>
      </c>
      <c r="E35" s="101" t="s">
        <v>1050</v>
      </c>
      <c r="F35" s="75" t="s">
        <v>1154</v>
      </c>
      <c r="G35" s="76" t="s">
        <v>559</v>
      </c>
      <c r="H35" s="74" t="s">
        <v>575</v>
      </c>
      <c r="I35" s="96" t="s">
        <v>576</v>
      </c>
      <c r="J35" s="96" t="s">
        <v>577</v>
      </c>
      <c r="K35" s="102" t="s">
        <v>160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錦江町</v>
      </c>
      <c r="C36" s="100">
        <v>4633015286</v>
      </c>
      <c r="D36" s="101" t="s">
        <v>949</v>
      </c>
      <c r="E36" s="168" t="s">
        <v>950</v>
      </c>
      <c r="F36" s="169" t="s">
        <v>1165</v>
      </c>
      <c r="G36" s="170" t="s">
        <v>951</v>
      </c>
      <c r="H36" s="171" t="s">
        <v>952</v>
      </c>
      <c r="I36" s="172" t="s">
        <v>953</v>
      </c>
      <c r="J36" s="172" t="s">
        <v>954</v>
      </c>
      <c r="K36" s="102" t="s">
        <v>160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南大隅町</v>
      </c>
      <c r="C37" s="175">
        <v>4633015310</v>
      </c>
      <c r="D37" s="168" t="s">
        <v>983</v>
      </c>
      <c r="E37" s="168" t="s">
        <v>1358</v>
      </c>
      <c r="F37" s="169" t="s">
        <v>1166</v>
      </c>
      <c r="G37" s="170" t="s">
        <v>797</v>
      </c>
      <c r="H37" s="171" t="s">
        <v>984</v>
      </c>
      <c r="I37" s="172" t="s">
        <v>985</v>
      </c>
      <c r="J37" s="172" t="s">
        <v>986</v>
      </c>
      <c r="K37" s="102" t="s">
        <v>160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肝付町</v>
      </c>
      <c r="C38" s="100">
        <v>4633015161</v>
      </c>
      <c r="D38" s="101" t="s">
        <v>470</v>
      </c>
      <c r="E38" s="101" t="s">
        <v>469</v>
      </c>
      <c r="F38" s="75" t="s">
        <v>497</v>
      </c>
      <c r="G38" s="76" t="s">
        <v>468</v>
      </c>
      <c r="H38" s="74" t="s">
        <v>781</v>
      </c>
      <c r="I38" s="96" t="s">
        <v>1914</v>
      </c>
      <c r="J38" s="96" t="s">
        <v>1915</v>
      </c>
      <c r="K38" s="102" t="s">
        <v>160</v>
      </c>
    </row>
    <row r="39" spans="1:11" ht="39.950000000000003" customHeight="1" thickBot="1" x14ac:dyDescent="0.2">
      <c r="A39" s="3">
        <f t="shared" si="0"/>
        <v>37</v>
      </c>
      <c r="B39" s="258" t="str">
        <f t="shared" ref="B39" si="6">G39</f>
        <v>肝付町</v>
      </c>
      <c r="C39" s="154">
        <v>4633015328</v>
      </c>
      <c r="D39" s="155" t="s">
        <v>1765</v>
      </c>
      <c r="E39" s="155" t="s">
        <v>1766</v>
      </c>
      <c r="F39" s="157" t="s">
        <v>1767</v>
      </c>
      <c r="G39" s="158" t="s">
        <v>468</v>
      </c>
      <c r="H39" s="156" t="s">
        <v>1768</v>
      </c>
      <c r="I39" s="159" t="s">
        <v>1769</v>
      </c>
      <c r="J39" s="159" t="s">
        <v>1770</v>
      </c>
      <c r="K39" s="228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10" zoomScaleNormal="100" zoomScaleSheetLayoutView="100" workbookViewId="0">
      <selection activeCell="I39" sqref="I39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5" t="s">
        <v>1220</v>
      </c>
      <c r="B1" s="365"/>
      <c r="C1" s="365"/>
      <c r="D1" s="365"/>
      <c r="E1" s="365"/>
      <c r="F1" s="2"/>
      <c r="G1" s="21"/>
      <c r="H1" s="19"/>
      <c r="I1" s="20"/>
      <c r="J1" s="20"/>
      <c r="K1" s="206" t="s">
        <v>2128</v>
      </c>
      <c r="L1" s="206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2" ht="39.950000000000003" customHeight="1" thickTop="1" x14ac:dyDescent="0.15">
      <c r="A3" s="45">
        <v>1</v>
      </c>
      <c r="B3" s="195" t="str">
        <f>G3</f>
        <v>鹿屋市</v>
      </c>
      <c r="C3" s="196" t="s">
        <v>385</v>
      </c>
      <c r="D3" s="197" t="s">
        <v>386</v>
      </c>
      <c r="E3" s="198" t="s">
        <v>1238</v>
      </c>
      <c r="F3" s="67" t="s">
        <v>1007</v>
      </c>
      <c r="G3" s="68" t="s">
        <v>384</v>
      </c>
      <c r="H3" s="198" t="s">
        <v>1237</v>
      </c>
      <c r="I3" s="69" t="s">
        <v>435</v>
      </c>
      <c r="J3" s="69" t="s">
        <v>436</v>
      </c>
      <c r="K3" s="95">
        <v>5</v>
      </c>
      <c r="L3" s="207" t="s">
        <v>160</v>
      </c>
    </row>
    <row r="4" spans="1:12" ht="39.950000000000003" customHeight="1" x14ac:dyDescent="0.15">
      <c r="A4" s="45">
        <v>2</v>
      </c>
      <c r="B4" s="99" t="str">
        <f>G4</f>
        <v>鹿屋市</v>
      </c>
      <c r="C4" s="100" t="s">
        <v>387</v>
      </c>
      <c r="D4" s="101" t="s">
        <v>95</v>
      </c>
      <c r="E4" s="74" t="s">
        <v>1359</v>
      </c>
      <c r="F4" s="75" t="s">
        <v>1141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2" ht="39.950000000000003" customHeight="1" x14ac:dyDescent="0.15">
      <c r="A5" s="45">
        <v>3</v>
      </c>
      <c r="B5" s="99" t="str">
        <f t="shared" ref="B5:B44" si="0">G5</f>
        <v>鹿屋市</v>
      </c>
      <c r="C5" s="100">
        <v>4650002712</v>
      </c>
      <c r="D5" s="101" t="s">
        <v>615</v>
      </c>
      <c r="E5" s="74" t="s">
        <v>616</v>
      </c>
      <c r="F5" s="75" t="s">
        <v>2058</v>
      </c>
      <c r="G5" s="76" t="s">
        <v>384</v>
      </c>
      <c r="H5" s="74" t="s">
        <v>2059</v>
      </c>
      <c r="I5" s="96" t="s">
        <v>618</v>
      </c>
      <c r="J5" s="96" t="s">
        <v>2060</v>
      </c>
      <c r="K5" s="63">
        <v>10</v>
      </c>
      <c r="L5" s="102" t="s">
        <v>160</v>
      </c>
    </row>
    <row r="6" spans="1:12" ht="39.950000000000003" customHeight="1" x14ac:dyDescent="0.15">
      <c r="A6" s="45">
        <v>4</v>
      </c>
      <c r="B6" s="99" t="str">
        <f t="shared" si="0"/>
        <v>鹿屋市</v>
      </c>
      <c r="C6" s="100">
        <v>4650003728</v>
      </c>
      <c r="D6" s="101" t="s">
        <v>830</v>
      </c>
      <c r="E6" s="74" t="s">
        <v>831</v>
      </c>
      <c r="F6" s="75" t="s">
        <v>489</v>
      </c>
      <c r="G6" s="76" t="s">
        <v>384</v>
      </c>
      <c r="H6" s="74" t="s">
        <v>1322</v>
      </c>
      <c r="I6" s="96" t="s">
        <v>832</v>
      </c>
      <c r="J6" s="96" t="s">
        <v>832</v>
      </c>
      <c r="K6" s="63">
        <v>5</v>
      </c>
      <c r="L6" s="102" t="s">
        <v>160</v>
      </c>
    </row>
    <row r="7" spans="1:12" ht="39.950000000000003" customHeight="1" x14ac:dyDescent="0.15">
      <c r="A7" s="45">
        <v>5</v>
      </c>
      <c r="B7" s="99" t="str">
        <f t="shared" si="0"/>
        <v>鹿屋市</v>
      </c>
      <c r="C7" s="100">
        <v>4650003967</v>
      </c>
      <c r="D7" s="101" t="s">
        <v>844</v>
      </c>
      <c r="E7" s="74" t="s">
        <v>855</v>
      </c>
      <c r="F7" s="75" t="s">
        <v>1144</v>
      </c>
      <c r="G7" s="76" t="s">
        <v>384</v>
      </c>
      <c r="H7" s="74" t="s">
        <v>845</v>
      </c>
      <c r="I7" s="96" t="s">
        <v>846</v>
      </c>
      <c r="J7" s="96" t="s">
        <v>846</v>
      </c>
      <c r="K7" s="63">
        <v>5</v>
      </c>
      <c r="L7" s="102" t="s">
        <v>160</v>
      </c>
    </row>
    <row r="8" spans="1:12" ht="39.950000000000003" customHeight="1" x14ac:dyDescent="0.15">
      <c r="A8" s="45">
        <v>6</v>
      </c>
      <c r="B8" s="99" t="str">
        <f t="shared" si="0"/>
        <v>鹿屋市</v>
      </c>
      <c r="C8" s="100">
        <v>4650005137</v>
      </c>
      <c r="D8" s="101" t="s">
        <v>1084</v>
      </c>
      <c r="E8" s="74" t="s">
        <v>1085</v>
      </c>
      <c r="F8" s="75" t="s">
        <v>491</v>
      </c>
      <c r="G8" s="76" t="s">
        <v>43</v>
      </c>
      <c r="H8" s="74" t="s">
        <v>1086</v>
      </c>
      <c r="I8" s="96" t="s">
        <v>1087</v>
      </c>
      <c r="J8" s="96" t="s">
        <v>1088</v>
      </c>
      <c r="K8" s="103">
        <v>20</v>
      </c>
      <c r="L8" s="102" t="s">
        <v>160</v>
      </c>
    </row>
    <row r="9" spans="1:12" ht="39.950000000000003" customHeight="1" x14ac:dyDescent="0.15">
      <c r="A9" s="45">
        <v>7</v>
      </c>
      <c r="B9" s="99" t="str">
        <f t="shared" si="0"/>
        <v>鹿屋市</v>
      </c>
      <c r="C9" s="100">
        <v>4650005673</v>
      </c>
      <c r="D9" s="101" t="s">
        <v>1239</v>
      </c>
      <c r="E9" s="74" t="s">
        <v>1360</v>
      </c>
      <c r="F9" s="75" t="s">
        <v>489</v>
      </c>
      <c r="G9" s="76" t="s">
        <v>384</v>
      </c>
      <c r="H9" s="74" t="s">
        <v>1404</v>
      </c>
      <c r="I9" s="96" t="s">
        <v>1240</v>
      </c>
      <c r="J9" s="96" t="s">
        <v>1241</v>
      </c>
      <c r="K9" s="103">
        <v>10</v>
      </c>
      <c r="L9" s="102" t="s">
        <v>160</v>
      </c>
    </row>
    <row r="10" spans="1:12" ht="39.950000000000003" customHeight="1" x14ac:dyDescent="0.15">
      <c r="A10" s="45">
        <v>8</v>
      </c>
      <c r="B10" s="99" t="str">
        <f t="shared" si="0"/>
        <v>鹿屋市</v>
      </c>
      <c r="C10" s="100">
        <v>4650004957</v>
      </c>
      <c r="D10" s="101" t="s">
        <v>1266</v>
      </c>
      <c r="E10" s="74" t="s">
        <v>1063</v>
      </c>
      <c r="F10" s="75" t="s">
        <v>489</v>
      </c>
      <c r="G10" s="76" t="s">
        <v>43</v>
      </c>
      <c r="H10" s="74" t="s">
        <v>1267</v>
      </c>
      <c r="I10" s="96" t="s">
        <v>1268</v>
      </c>
      <c r="J10" s="96" t="s">
        <v>1269</v>
      </c>
      <c r="K10" s="103">
        <v>10</v>
      </c>
      <c r="L10" s="102" t="s">
        <v>160</v>
      </c>
    </row>
    <row r="11" spans="1:12" s="227" customFormat="1" ht="39.950000000000003" customHeight="1" x14ac:dyDescent="0.15">
      <c r="A11" s="45">
        <v>9</v>
      </c>
      <c r="B11" s="99" t="str">
        <f t="shared" si="0"/>
        <v>鹿屋市</v>
      </c>
      <c r="C11" s="100">
        <v>4650300082</v>
      </c>
      <c r="D11" s="101" t="s">
        <v>1408</v>
      </c>
      <c r="E11" s="101" t="s">
        <v>1526</v>
      </c>
      <c r="F11" s="75" t="s">
        <v>1007</v>
      </c>
      <c r="G11" s="76" t="s">
        <v>384</v>
      </c>
      <c r="H11" s="74" t="s">
        <v>1409</v>
      </c>
      <c r="I11" s="96" t="s">
        <v>1410</v>
      </c>
      <c r="J11" s="96" t="s">
        <v>939</v>
      </c>
      <c r="K11" s="63">
        <v>10</v>
      </c>
      <c r="L11" s="102" t="s">
        <v>160</v>
      </c>
    </row>
    <row r="12" spans="1:12" s="227" customFormat="1" ht="39.950000000000003" customHeight="1" x14ac:dyDescent="0.15">
      <c r="A12" s="45">
        <v>10</v>
      </c>
      <c r="B12" s="99" t="str">
        <f t="shared" si="0"/>
        <v>鹿屋市</v>
      </c>
      <c r="C12" s="100">
        <v>4650300090</v>
      </c>
      <c r="D12" s="101" t="s">
        <v>1424</v>
      </c>
      <c r="E12" s="101" t="s">
        <v>1425</v>
      </c>
      <c r="F12" s="75" t="s">
        <v>1014</v>
      </c>
      <c r="G12" s="76" t="s">
        <v>440</v>
      </c>
      <c r="H12" s="74" t="s">
        <v>1426</v>
      </c>
      <c r="I12" s="96" t="s">
        <v>1427</v>
      </c>
      <c r="J12" s="96" t="s">
        <v>1427</v>
      </c>
      <c r="K12" s="63">
        <v>10</v>
      </c>
      <c r="L12" s="102" t="s">
        <v>160</v>
      </c>
    </row>
    <row r="13" spans="1:12" s="227" customFormat="1" ht="39.950000000000003" customHeight="1" x14ac:dyDescent="0.15">
      <c r="A13" s="45">
        <v>11</v>
      </c>
      <c r="B13" s="99" t="str">
        <f t="shared" si="0"/>
        <v>鹿屋市</v>
      </c>
      <c r="C13" s="100">
        <v>4650300108</v>
      </c>
      <c r="D13" s="101" t="s">
        <v>1435</v>
      </c>
      <c r="E13" s="101" t="s">
        <v>1436</v>
      </c>
      <c r="F13" s="75" t="s">
        <v>1437</v>
      </c>
      <c r="G13" s="76" t="s">
        <v>440</v>
      </c>
      <c r="H13" s="74" t="s">
        <v>1454</v>
      </c>
      <c r="I13" s="96" t="s">
        <v>1192</v>
      </c>
      <c r="J13" s="96" t="s">
        <v>1438</v>
      </c>
      <c r="K13" s="63">
        <v>10</v>
      </c>
      <c r="L13" s="102" t="s">
        <v>160</v>
      </c>
    </row>
    <row r="14" spans="1:12" s="227" customFormat="1" ht="39.950000000000003" customHeight="1" x14ac:dyDescent="0.15">
      <c r="A14" s="45">
        <v>12</v>
      </c>
      <c r="B14" s="99" t="str">
        <f t="shared" si="0"/>
        <v>鹿屋市</v>
      </c>
      <c r="C14" s="100">
        <v>4650004148</v>
      </c>
      <c r="D14" s="101" t="s">
        <v>880</v>
      </c>
      <c r="E14" s="74" t="s">
        <v>1447</v>
      </c>
      <c r="F14" s="75" t="s">
        <v>1006</v>
      </c>
      <c r="G14" s="76" t="s">
        <v>384</v>
      </c>
      <c r="H14" s="74" t="s">
        <v>1441</v>
      </c>
      <c r="I14" s="96" t="s">
        <v>882</v>
      </c>
      <c r="J14" s="96" t="s">
        <v>1446</v>
      </c>
      <c r="K14" s="63">
        <v>20</v>
      </c>
      <c r="L14" s="102" t="s">
        <v>160</v>
      </c>
    </row>
    <row r="15" spans="1:12" s="227" customFormat="1" ht="39.950000000000003" customHeight="1" x14ac:dyDescent="0.15">
      <c r="A15" s="45">
        <v>13</v>
      </c>
      <c r="B15" s="99" t="str">
        <f t="shared" si="0"/>
        <v>鹿屋市</v>
      </c>
      <c r="C15" s="100">
        <v>4650300140</v>
      </c>
      <c r="D15" s="101" t="s">
        <v>830</v>
      </c>
      <c r="E15" s="74" t="s">
        <v>1539</v>
      </c>
      <c r="F15" s="75" t="s">
        <v>489</v>
      </c>
      <c r="G15" s="76" t="s">
        <v>440</v>
      </c>
      <c r="H15" s="74" t="s">
        <v>1540</v>
      </c>
      <c r="I15" s="96" t="s">
        <v>1541</v>
      </c>
      <c r="J15" s="96" t="s">
        <v>1541</v>
      </c>
      <c r="K15" s="63">
        <v>5</v>
      </c>
      <c r="L15" s="102" t="s">
        <v>160</v>
      </c>
    </row>
    <row r="16" spans="1:12" s="227" customFormat="1" ht="39.950000000000003" customHeight="1" x14ac:dyDescent="0.15">
      <c r="A16" s="45">
        <v>14</v>
      </c>
      <c r="B16" s="99" t="str">
        <f t="shared" si="0"/>
        <v>鹿屋市</v>
      </c>
      <c r="C16" s="100">
        <v>4650300124</v>
      </c>
      <c r="D16" s="101" t="s">
        <v>1570</v>
      </c>
      <c r="E16" s="74" t="s">
        <v>1574</v>
      </c>
      <c r="F16" s="75" t="s">
        <v>1007</v>
      </c>
      <c r="G16" s="76" t="s">
        <v>440</v>
      </c>
      <c r="H16" s="74" t="s">
        <v>1571</v>
      </c>
      <c r="I16" s="96" t="s">
        <v>1572</v>
      </c>
      <c r="J16" s="96" t="s">
        <v>1573</v>
      </c>
      <c r="K16" s="63">
        <v>10</v>
      </c>
      <c r="L16" s="102" t="s">
        <v>160</v>
      </c>
    </row>
    <row r="17" spans="1:12" s="227" customFormat="1" ht="39.950000000000003" customHeight="1" x14ac:dyDescent="0.15">
      <c r="A17" s="45">
        <v>15</v>
      </c>
      <c r="B17" s="99" t="str">
        <f t="shared" si="0"/>
        <v>鹿屋市</v>
      </c>
      <c r="C17" s="100">
        <v>4650300173</v>
      </c>
      <c r="D17" s="101" t="s">
        <v>1584</v>
      </c>
      <c r="E17" s="74" t="s">
        <v>1585</v>
      </c>
      <c r="F17" s="75" t="s">
        <v>522</v>
      </c>
      <c r="G17" s="76" t="s">
        <v>440</v>
      </c>
      <c r="H17" s="74" t="s">
        <v>1960</v>
      </c>
      <c r="I17" s="96" t="s">
        <v>1586</v>
      </c>
      <c r="J17" s="96"/>
      <c r="K17" s="63">
        <v>10</v>
      </c>
      <c r="L17" s="245" t="s">
        <v>933</v>
      </c>
    </row>
    <row r="18" spans="1:12" s="227" customFormat="1" ht="39.950000000000003" customHeight="1" x14ac:dyDescent="0.15">
      <c r="A18" s="45">
        <v>16</v>
      </c>
      <c r="B18" s="99" t="s">
        <v>523</v>
      </c>
      <c r="C18" s="100">
        <v>4650300207</v>
      </c>
      <c r="D18" s="101" t="s">
        <v>1668</v>
      </c>
      <c r="E18" s="74" t="s">
        <v>1669</v>
      </c>
      <c r="F18" s="75" t="s">
        <v>444</v>
      </c>
      <c r="G18" s="76" t="s">
        <v>440</v>
      </c>
      <c r="H18" s="74" t="s">
        <v>1670</v>
      </c>
      <c r="I18" s="96" t="s">
        <v>1671</v>
      </c>
      <c r="J18" s="96" t="s">
        <v>1671</v>
      </c>
      <c r="K18" s="63">
        <v>10</v>
      </c>
      <c r="L18" s="245" t="s">
        <v>933</v>
      </c>
    </row>
    <row r="19" spans="1:12" ht="39.950000000000003" customHeight="1" x14ac:dyDescent="0.15">
      <c r="A19" s="45">
        <v>17</v>
      </c>
      <c r="B19" s="99" t="str">
        <f t="shared" ref="B19:B20" si="1">G19</f>
        <v>鹿屋市</v>
      </c>
      <c r="C19" s="100">
        <v>4650004684</v>
      </c>
      <c r="D19" s="101" t="s">
        <v>936</v>
      </c>
      <c r="E19" s="74" t="s">
        <v>1525</v>
      </c>
      <c r="F19" s="75" t="s">
        <v>1111</v>
      </c>
      <c r="G19" s="76" t="s">
        <v>43</v>
      </c>
      <c r="H19" s="74" t="s">
        <v>1771</v>
      </c>
      <c r="I19" s="96" t="s">
        <v>938</v>
      </c>
      <c r="J19" s="96" t="s">
        <v>1531</v>
      </c>
      <c r="K19" s="63">
        <v>5</v>
      </c>
      <c r="L19" s="245" t="s">
        <v>933</v>
      </c>
    </row>
    <row r="20" spans="1:12" ht="39.950000000000003" customHeight="1" x14ac:dyDescent="0.15">
      <c r="A20" s="45">
        <v>18</v>
      </c>
      <c r="B20" s="99" t="str">
        <f t="shared" si="1"/>
        <v>鹿屋市</v>
      </c>
      <c r="C20" s="100">
        <v>4650300280</v>
      </c>
      <c r="D20" s="101" t="s">
        <v>1790</v>
      </c>
      <c r="E20" s="74" t="s">
        <v>1791</v>
      </c>
      <c r="F20" s="75" t="s">
        <v>958</v>
      </c>
      <c r="G20" s="76" t="s">
        <v>1793</v>
      </c>
      <c r="H20" s="74" t="s">
        <v>1794</v>
      </c>
      <c r="I20" s="96" t="s">
        <v>1795</v>
      </c>
      <c r="J20" s="96" t="s">
        <v>1796</v>
      </c>
      <c r="K20" s="63">
        <v>10</v>
      </c>
      <c r="L20" s="245" t="s">
        <v>443</v>
      </c>
    </row>
    <row r="21" spans="1:12" ht="39.950000000000003" customHeight="1" x14ac:dyDescent="0.15">
      <c r="A21" s="45">
        <v>19</v>
      </c>
      <c r="B21" s="99" t="str">
        <f t="shared" ref="B21" si="2">G21</f>
        <v>鹿屋市</v>
      </c>
      <c r="C21" s="100">
        <v>4650300256</v>
      </c>
      <c r="D21" s="101" t="s">
        <v>1834</v>
      </c>
      <c r="E21" s="74" t="s">
        <v>1835</v>
      </c>
      <c r="F21" s="75" t="s">
        <v>444</v>
      </c>
      <c r="G21" s="76" t="s">
        <v>440</v>
      </c>
      <c r="H21" s="74" t="s">
        <v>1845</v>
      </c>
      <c r="I21" s="96" t="s">
        <v>1846</v>
      </c>
      <c r="J21" s="96"/>
      <c r="K21" s="63">
        <v>10</v>
      </c>
      <c r="L21" s="245" t="s">
        <v>443</v>
      </c>
    </row>
    <row r="22" spans="1:12" ht="39.950000000000003" customHeight="1" x14ac:dyDescent="0.15">
      <c r="A22" s="45">
        <v>20</v>
      </c>
      <c r="B22" s="99" t="str">
        <f t="shared" ref="B22" si="3">G22</f>
        <v>鹿屋市</v>
      </c>
      <c r="C22" s="100">
        <v>4650300223</v>
      </c>
      <c r="D22" s="101" t="s">
        <v>1847</v>
      </c>
      <c r="E22" s="74" t="s">
        <v>1848</v>
      </c>
      <c r="F22" s="75" t="s">
        <v>444</v>
      </c>
      <c r="G22" s="76" t="s">
        <v>440</v>
      </c>
      <c r="H22" s="74" t="s">
        <v>1850</v>
      </c>
      <c r="I22" s="96" t="s">
        <v>1849</v>
      </c>
      <c r="J22" s="96"/>
      <c r="K22" s="63">
        <v>10</v>
      </c>
      <c r="L22" s="245" t="s">
        <v>443</v>
      </c>
    </row>
    <row r="23" spans="1:12" ht="39.950000000000003" customHeight="1" x14ac:dyDescent="0.15">
      <c r="A23" s="45">
        <v>21</v>
      </c>
      <c r="B23" s="99" t="str">
        <f t="shared" ref="B23" si="4">G23</f>
        <v>鹿屋市</v>
      </c>
      <c r="C23" s="100">
        <v>4650300249</v>
      </c>
      <c r="D23" s="101" t="s">
        <v>1851</v>
      </c>
      <c r="E23" s="74" t="s">
        <v>1852</v>
      </c>
      <c r="F23" s="75" t="s">
        <v>444</v>
      </c>
      <c r="G23" s="76" t="s">
        <v>440</v>
      </c>
      <c r="H23" s="74" t="s">
        <v>1853</v>
      </c>
      <c r="I23" s="96" t="s">
        <v>1854</v>
      </c>
      <c r="J23" s="96" t="s">
        <v>1855</v>
      </c>
      <c r="K23" s="63">
        <v>10</v>
      </c>
      <c r="L23" s="245" t="s">
        <v>443</v>
      </c>
    </row>
    <row r="24" spans="1:12" ht="39.950000000000003" customHeight="1" x14ac:dyDescent="0.15">
      <c r="A24" s="45">
        <v>22</v>
      </c>
      <c r="B24" s="99" t="str">
        <f t="shared" ref="B24:B27" si="5">G24</f>
        <v>鹿屋市</v>
      </c>
      <c r="C24" s="100">
        <v>4650300215</v>
      </c>
      <c r="D24" s="101" t="s">
        <v>1856</v>
      </c>
      <c r="E24" s="74" t="s">
        <v>1857</v>
      </c>
      <c r="F24" s="75" t="s">
        <v>1363</v>
      </c>
      <c r="G24" s="76" t="s">
        <v>440</v>
      </c>
      <c r="H24" s="74" t="s">
        <v>1858</v>
      </c>
      <c r="I24" s="96" t="s">
        <v>1859</v>
      </c>
      <c r="J24" s="96" t="s">
        <v>1860</v>
      </c>
      <c r="K24" s="63">
        <v>10</v>
      </c>
      <c r="L24" s="245" t="s">
        <v>443</v>
      </c>
    </row>
    <row r="25" spans="1:12" s="227" customFormat="1" ht="39.950000000000003" customHeight="1" x14ac:dyDescent="0.15">
      <c r="A25" s="45">
        <v>23</v>
      </c>
      <c r="B25" s="99" t="str">
        <f t="shared" si="5"/>
        <v>鹿屋市</v>
      </c>
      <c r="C25" s="100">
        <v>4650300314</v>
      </c>
      <c r="D25" s="101" t="s">
        <v>1956</v>
      </c>
      <c r="E25" s="74" t="s">
        <v>1954</v>
      </c>
      <c r="F25" s="75" t="s">
        <v>1014</v>
      </c>
      <c r="G25" s="76" t="s">
        <v>440</v>
      </c>
      <c r="H25" s="74" t="s">
        <v>1955</v>
      </c>
      <c r="I25" s="96" t="s">
        <v>1957</v>
      </c>
      <c r="J25" s="96" t="s">
        <v>1958</v>
      </c>
      <c r="K25" s="63">
        <v>10</v>
      </c>
      <c r="L25" s="245" t="s">
        <v>443</v>
      </c>
    </row>
    <row r="26" spans="1:12" s="227" customFormat="1" ht="39.950000000000003" customHeight="1" x14ac:dyDescent="0.15">
      <c r="A26" s="45">
        <v>24</v>
      </c>
      <c r="B26" s="99" t="str">
        <f t="shared" si="5"/>
        <v>鹿屋市</v>
      </c>
      <c r="C26" s="100">
        <v>4650300348</v>
      </c>
      <c r="D26" s="101" t="s">
        <v>2004</v>
      </c>
      <c r="E26" s="74" t="s">
        <v>2029</v>
      </c>
      <c r="F26" s="75" t="s">
        <v>1007</v>
      </c>
      <c r="G26" s="76" t="s">
        <v>440</v>
      </c>
      <c r="H26" s="74" t="s">
        <v>2031</v>
      </c>
      <c r="I26" s="96" t="s">
        <v>2008</v>
      </c>
      <c r="J26" s="96" t="s">
        <v>2009</v>
      </c>
      <c r="K26" s="63">
        <v>10</v>
      </c>
      <c r="L26" s="245" t="s">
        <v>443</v>
      </c>
    </row>
    <row r="27" spans="1:12" s="227" customFormat="1" ht="39.950000000000003" customHeight="1" x14ac:dyDescent="0.15">
      <c r="A27" s="45">
        <v>25</v>
      </c>
      <c r="B27" s="99" t="str">
        <f t="shared" si="5"/>
        <v>鹿屋市</v>
      </c>
      <c r="C27" s="100">
        <v>4650300355</v>
      </c>
      <c r="D27" s="101" t="s">
        <v>2034</v>
      </c>
      <c r="E27" s="74" t="s">
        <v>2035</v>
      </c>
      <c r="F27" s="75" t="s">
        <v>958</v>
      </c>
      <c r="G27" s="76" t="s">
        <v>440</v>
      </c>
      <c r="H27" s="74" t="s">
        <v>2037</v>
      </c>
      <c r="I27" s="96" t="s">
        <v>2038</v>
      </c>
      <c r="J27" s="96" t="s">
        <v>2039</v>
      </c>
      <c r="K27" s="63">
        <v>10</v>
      </c>
      <c r="L27" s="245" t="s">
        <v>443</v>
      </c>
    </row>
    <row r="28" spans="1:12" ht="39.950000000000003" customHeight="1" x14ac:dyDescent="0.15">
      <c r="A28" s="45">
        <v>26</v>
      </c>
      <c r="B28" s="99" t="str">
        <f t="shared" si="0"/>
        <v>垂水市</v>
      </c>
      <c r="C28" s="100">
        <v>4650005624</v>
      </c>
      <c r="D28" s="101" t="s">
        <v>1228</v>
      </c>
      <c r="E28" s="74" t="s">
        <v>1229</v>
      </c>
      <c r="F28" s="75" t="s">
        <v>520</v>
      </c>
      <c r="G28" s="76" t="s">
        <v>587</v>
      </c>
      <c r="H28" s="74" t="s">
        <v>1961</v>
      </c>
      <c r="I28" s="96" t="s">
        <v>1230</v>
      </c>
      <c r="J28" s="96" t="s">
        <v>1231</v>
      </c>
      <c r="K28" s="103">
        <v>10</v>
      </c>
      <c r="L28" s="102" t="s">
        <v>160</v>
      </c>
    </row>
    <row r="29" spans="1:12" ht="39.950000000000003" customHeight="1" x14ac:dyDescent="0.15">
      <c r="A29" s="45">
        <v>27</v>
      </c>
      <c r="B29" s="99" t="str">
        <f t="shared" si="0"/>
        <v>垂水市</v>
      </c>
      <c r="C29" s="100">
        <v>4651400022</v>
      </c>
      <c r="D29" s="101" t="s">
        <v>1601</v>
      </c>
      <c r="E29" s="74" t="s">
        <v>1602</v>
      </c>
      <c r="F29" s="75" t="s">
        <v>1304</v>
      </c>
      <c r="G29" s="76" t="s">
        <v>587</v>
      </c>
      <c r="H29" s="74" t="s">
        <v>1658</v>
      </c>
      <c r="I29" s="96" t="s">
        <v>1406</v>
      </c>
      <c r="J29" s="96" t="s">
        <v>1407</v>
      </c>
      <c r="K29" s="103">
        <v>10</v>
      </c>
      <c r="L29" s="102" t="s">
        <v>160</v>
      </c>
    </row>
    <row r="30" spans="1:12" ht="39.950000000000003" customHeight="1" x14ac:dyDescent="0.15">
      <c r="A30" s="45">
        <v>28</v>
      </c>
      <c r="B30" s="99" t="str">
        <f t="shared" si="0"/>
        <v>曽於市</v>
      </c>
      <c r="C30" s="100">
        <v>4650005111</v>
      </c>
      <c r="D30" s="101" t="s">
        <v>1051</v>
      </c>
      <c r="E30" s="74" t="s">
        <v>1052</v>
      </c>
      <c r="F30" s="75" t="s">
        <v>502</v>
      </c>
      <c r="G30" s="76" t="s">
        <v>454</v>
      </c>
      <c r="H30" s="74" t="s">
        <v>1053</v>
      </c>
      <c r="I30" s="96" t="s">
        <v>1054</v>
      </c>
      <c r="J30" s="96" t="s">
        <v>1055</v>
      </c>
      <c r="K30" s="63">
        <v>10</v>
      </c>
      <c r="L30" s="102" t="s">
        <v>160</v>
      </c>
    </row>
    <row r="31" spans="1:12" ht="39.950000000000003" customHeight="1" x14ac:dyDescent="0.15">
      <c r="A31" s="45">
        <v>29</v>
      </c>
      <c r="B31" s="99" t="str">
        <f t="shared" ref="B31:B32" si="6">G31</f>
        <v>曽於市</v>
      </c>
      <c r="C31" s="100">
        <v>4651700041</v>
      </c>
      <c r="D31" s="101" t="s">
        <v>1901</v>
      </c>
      <c r="E31" s="74" t="s">
        <v>1902</v>
      </c>
      <c r="F31" s="75" t="s">
        <v>1903</v>
      </c>
      <c r="G31" s="76" t="s">
        <v>454</v>
      </c>
      <c r="H31" s="74" t="s">
        <v>1904</v>
      </c>
      <c r="I31" s="96" t="s">
        <v>1905</v>
      </c>
      <c r="J31" s="96"/>
      <c r="K31" s="63">
        <v>10</v>
      </c>
      <c r="L31" s="102" t="s">
        <v>160</v>
      </c>
    </row>
    <row r="32" spans="1:12" ht="39.950000000000003" customHeight="1" x14ac:dyDescent="0.15">
      <c r="A32" s="45">
        <v>30</v>
      </c>
      <c r="B32" s="99" t="str">
        <f t="shared" si="6"/>
        <v>曽於市</v>
      </c>
      <c r="C32" s="100">
        <v>4651700017</v>
      </c>
      <c r="D32" s="101" t="s">
        <v>1933</v>
      </c>
      <c r="E32" s="74" t="s">
        <v>1934</v>
      </c>
      <c r="F32" s="75" t="s">
        <v>1935</v>
      </c>
      <c r="G32" s="76" t="s">
        <v>1936</v>
      </c>
      <c r="H32" s="74" t="s">
        <v>1937</v>
      </c>
      <c r="I32" s="96" t="s">
        <v>1938</v>
      </c>
      <c r="J32" s="96" t="s">
        <v>1939</v>
      </c>
      <c r="K32" s="63">
        <v>10</v>
      </c>
      <c r="L32" s="102" t="s">
        <v>1940</v>
      </c>
    </row>
    <row r="33" spans="1:12" ht="39.950000000000003" customHeight="1" x14ac:dyDescent="0.15">
      <c r="A33" s="45">
        <v>31</v>
      </c>
      <c r="B33" s="99" t="str">
        <f t="shared" ref="B33" si="7">G33</f>
        <v>曽於市</v>
      </c>
      <c r="C33" s="100">
        <v>4651700025</v>
      </c>
      <c r="D33" s="101" t="s">
        <v>2044</v>
      </c>
      <c r="E33" s="74" t="s">
        <v>1772</v>
      </c>
      <c r="F33" s="75" t="s">
        <v>1773</v>
      </c>
      <c r="G33" s="76" t="s">
        <v>454</v>
      </c>
      <c r="H33" s="74" t="s">
        <v>2045</v>
      </c>
      <c r="I33" s="96" t="s">
        <v>2046</v>
      </c>
      <c r="J33" s="96" t="s">
        <v>2046</v>
      </c>
      <c r="K33" s="63">
        <v>10</v>
      </c>
      <c r="L33" s="102" t="s">
        <v>443</v>
      </c>
    </row>
    <row r="34" spans="1:12" ht="39.950000000000003" customHeight="1" x14ac:dyDescent="0.15">
      <c r="A34" s="45">
        <v>32</v>
      </c>
      <c r="B34" s="99" t="str">
        <f t="shared" ref="B34:B35" si="8">G34</f>
        <v>曽於市</v>
      </c>
      <c r="C34" s="100">
        <v>4651700066</v>
      </c>
      <c r="D34" s="101" t="s">
        <v>1933</v>
      </c>
      <c r="E34" s="74" t="s">
        <v>2077</v>
      </c>
      <c r="F34" s="75" t="s">
        <v>1038</v>
      </c>
      <c r="G34" s="76" t="s">
        <v>454</v>
      </c>
      <c r="H34" s="74" t="s">
        <v>2078</v>
      </c>
      <c r="I34" s="96" t="s">
        <v>2079</v>
      </c>
      <c r="J34" s="96" t="s">
        <v>2080</v>
      </c>
      <c r="K34" s="63">
        <v>12</v>
      </c>
      <c r="L34" s="102" t="s">
        <v>443</v>
      </c>
    </row>
    <row r="35" spans="1:12" ht="39.950000000000003" customHeight="1" x14ac:dyDescent="0.15">
      <c r="A35" s="45">
        <v>33</v>
      </c>
      <c r="B35" s="99" t="str">
        <f t="shared" si="8"/>
        <v>曽於市</v>
      </c>
      <c r="C35" s="100">
        <v>4651700058</v>
      </c>
      <c r="D35" s="101" t="s">
        <v>2104</v>
      </c>
      <c r="E35" s="74" t="s">
        <v>2105</v>
      </c>
      <c r="F35" s="75" t="s">
        <v>2109</v>
      </c>
      <c r="G35" s="76" t="s">
        <v>454</v>
      </c>
      <c r="H35" s="74" t="s">
        <v>2106</v>
      </c>
      <c r="I35" s="96" t="s">
        <v>2107</v>
      </c>
      <c r="J35" s="96" t="s">
        <v>2108</v>
      </c>
      <c r="K35" s="63">
        <v>20</v>
      </c>
      <c r="L35" s="102" t="s">
        <v>443</v>
      </c>
    </row>
    <row r="36" spans="1:12" ht="39.950000000000003" customHeight="1" x14ac:dyDescent="0.15">
      <c r="A36" s="45">
        <v>34</v>
      </c>
      <c r="B36" s="99" t="str">
        <f t="shared" si="0"/>
        <v>志布志市</v>
      </c>
      <c r="C36" s="100" t="s">
        <v>389</v>
      </c>
      <c r="D36" s="101" t="s">
        <v>390</v>
      </c>
      <c r="E36" s="74" t="s">
        <v>1361</v>
      </c>
      <c r="F36" s="75" t="s">
        <v>1160</v>
      </c>
      <c r="G36" s="76" t="s">
        <v>388</v>
      </c>
      <c r="H36" s="74" t="s">
        <v>1256</v>
      </c>
      <c r="I36" s="96" t="s">
        <v>572</v>
      </c>
      <c r="J36" s="96" t="s">
        <v>573</v>
      </c>
      <c r="K36" s="63">
        <v>10</v>
      </c>
      <c r="L36" s="102" t="s">
        <v>160</v>
      </c>
    </row>
    <row r="37" spans="1:12" ht="39.950000000000003" customHeight="1" x14ac:dyDescent="0.15">
      <c r="A37" s="45">
        <v>35</v>
      </c>
      <c r="B37" s="99" t="str">
        <f t="shared" si="0"/>
        <v>志布志市</v>
      </c>
      <c r="C37" s="100">
        <v>4650005525</v>
      </c>
      <c r="D37" s="101" t="s">
        <v>1193</v>
      </c>
      <c r="E37" s="74" t="s">
        <v>1194</v>
      </c>
      <c r="F37" s="75" t="s">
        <v>1091</v>
      </c>
      <c r="G37" s="76" t="s">
        <v>388</v>
      </c>
      <c r="H37" s="74" t="s">
        <v>1195</v>
      </c>
      <c r="I37" s="96" t="s">
        <v>1199</v>
      </c>
      <c r="J37" s="96" t="s">
        <v>1200</v>
      </c>
      <c r="K37" s="63">
        <v>10</v>
      </c>
      <c r="L37" s="102" t="s">
        <v>160</v>
      </c>
    </row>
    <row r="38" spans="1:12" ht="39.950000000000003" customHeight="1" x14ac:dyDescent="0.15">
      <c r="A38" s="45">
        <v>36</v>
      </c>
      <c r="B38" s="99" t="str">
        <f t="shared" si="0"/>
        <v>志布志市</v>
      </c>
      <c r="C38" s="100">
        <v>4654100041</v>
      </c>
      <c r="D38" s="101" t="s">
        <v>1883</v>
      </c>
      <c r="E38" s="74" t="s">
        <v>1884</v>
      </c>
      <c r="F38" s="75" t="s">
        <v>1885</v>
      </c>
      <c r="G38" s="76" t="s">
        <v>1886</v>
      </c>
      <c r="H38" s="74" t="s">
        <v>1887</v>
      </c>
      <c r="I38" s="96" t="s">
        <v>1888</v>
      </c>
      <c r="J38" s="96" t="s">
        <v>1888</v>
      </c>
      <c r="K38" s="63">
        <v>10</v>
      </c>
      <c r="L38" s="98" t="s">
        <v>443</v>
      </c>
    </row>
    <row r="39" spans="1:12" s="3" customFormat="1" ht="39.950000000000003" customHeight="1" x14ac:dyDescent="0.15">
      <c r="A39" s="45">
        <v>37</v>
      </c>
      <c r="B39" s="99" t="str">
        <f t="shared" si="0"/>
        <v>志布志市</v>
      </c>
      <c r="C39" s="100">
        <v>4654100066</v>
      </c>
      <c r="D39" s="101" t="s">
        <v>2040</v>
      </c>
      <c r="E39" s="74" t="s">
        <v>2041</v>
      </c>
      <c r="F39" s="75" t="s">
        <v>556</v>
      </c>
      <c r="G39" s="76" t="s">
        <v>414</v>
      </c>
      <c r="H39" s="74" t="s">
        <v>2042</v>
      </c>
      <c r="I39" s="96" t="s">
        <v>2043</v>
      </c>
      <c r="J39" s="96"/>
      <c r="K39" s="63">
        <v>10</v>
      </c>
      <c r="L39" s="102" t="s">
        <v>443</v>
      </c>
    </row>
    <row r="40" spans="1:12" ht="39.950000000000003" customHeight="1" x14ac:dyDescent="0.15">
      <c r="A40" s="45">
        <v>38</v>
      </c>
      <c r="B40" s="99" t="str">
        <f>G40</f>
        <v>大崎町</v>
      </c>
      <c r="C40" s="100">
        <v>4652900012</v>
      </c>
      <c r="D40" s="101" t="s">
        <v>2097</v>
      </c>
      <c r="E40" s="74" t="s">
        <v>2098</v>
      </c>
      <c r="F40" s="75" t="s">
        <v>2103</v>
      </c>
      <c r="G40" s="76" t="s">
        <v>2099</v>
      </c>
      <c r="H40" s="74" t="s">
        <v>2100</v>
      </c>
      <c r="I40" s="96" t="s">
        <v>2101</v>
      </c>
      <c r="J40" s="96" t="s">
        <v>2102</v>
      </c>
      <c r="K40" s="63">
        <v>5</v>
      </c>
      <c r="L40" s="102" t="s">
        <v>160</v>
      </c>
    </row>
    <row r="41" spans="1:12" ht="39.950000000000003" customHeight="1" x14ac:dyDescent="0.15">
      <c r="A41" s="45">
        <v>39</v>
      </c>
      <c r="B41" s="99" t="str">
        <f t="shared" si="0"/>
        <v>肝付町</v>
      </c>
      <c r="C41" s="100" t="s">
        <v>392</v>
      </c>
      <c r="D41" s="101" t="s">
        <v>112</v>
      </c>
      <c r="E41" s="74" t="s">
        <v>1362</v>
      </c>
      <c r="F41" s="75" t="s">
        <v>1168</v>
      </c>
      <c r="G41" s="76" t="s">
        <v>391</v>
      </c>
      <c r="H41" s="74" t="s">
        <v>550</v>
      </c>
      <c r="I41" s="96" t="s">
        <v>398</v>
      </c>
      <c r="J41" s="96" t="s">
        <v>792</v>
      </c>
      <c r="K41" s="63">
        <v>10</v>
      </c>
      <c r="L41" s="102" t="s">
        <v>160</v>
      </c>
    </row>
    <row r="42" spans="1:12" ht="39.950000000000003" customHeight="1" x14ac:dyDescent="0.15">
      <c r="A42" s="45">
        <v>40</v>
      </c>
      <c r="B42" s="99" t="str">
        <f t="shared" si="0"/>
        <v>肝付町</v>
      </c>
      <c r="C42" s="100">
        <v>4650001847</v>
      </c>
      <c r="D42" s="101" t="s">
        <v>112</v>
      </c>
      <c r="E42" s="74" t="s">
        <v>511</v>
      </c>
      <c r="F42" s="75" t="s">
        <v>1168</v>
      </c>
      <c r="G42" s="76" t="s">
        <v>391</v>
      </c>
      <c r="H42" s="74" t="s">
        <v>548</v>
      </c>
      <c r="I42" s="96" t="s">
        <v>549</v>
      </c>
      <c r="J42" s="96" t="s">
        <v>549</v>
      </c>
      <c r="K42" s="63">
        <v>5</v>
      </c>
      <c r="L42" s="102" t="s">
        <v>160</v>
      </c>
    </row>
    <row r="43" spans="1:12" ht="39.950000000000003" customHeight="1" x14ac:dyDescent="0.15">
      <c r="A43" s="45">
        <v>41</v>
      </c>
      <c r="B43" s="99" t="str">
        <f t="shared" si="0"/>
        <v>肝付町</v>
      </c>
      <c r="C43" s="100">
        <v>4650004379</v>
      </c>
      <c r="D43" s="101" t="s">
        <v>615</v>
      </c>
      <c r="E43" s="74" t="s">
        <v>912</v>
      </c>
      <c r="F43" s="75" t="s">
        <v>1169</v>
      </c>
      <c r="G43" s="76" t="s">
        <v>391</v>
      </c>
      <c r="H43" s="74" t="s">
        <v>913</v>
      </c>
      <c r="I43" s="96" t="s">
        <v>914</v>
      </c>
      <c r="J43" s="96" t="s">
        <v>915</v>
      </c>
      <c r="K43" s="63">
        <v>10</v>
      </c>
      <c r="L43" s="98" t="s">
        <v>160</v>
      </c>
    </row>
    <row r="44" spans="1:12" ht="48" customHeight="1" thickBot="1" x14ac:dyDescent="0.2">
      <c r="A44" s="45">
        <v>42</v>
      </c>
      <c r="B44" s="135" t="str">
        <f t="shared" si="0"/>
        <v>肝付町</v>
      </c>
      <c r="C44" s="154">
        <v>4650004296</v>
      </c>
      <c r="D44" s="155" t="s">
        <v>888</v>
      </c>
      <c r="E44" s="156" t="s">
        <v>889</v>
      </c>
      <c r="F44" s="157" t="s">
        <v>1168</v>
      </c>
      <c r="G44" s="158" t="s">
        <v>468</v>
      </c>
      <c r="H44" s="156" t="s">
        <v>916</v>
      </c>
      <c r="I44" s="159" t="s">
        <v>920</v>
      </c>
      <c r="J44" s="159" t="s">
        <v>921</v>
      </c>
      <c r="K44" s="160">
        <v>10</v>
      </c>
      <c r="L44" s="161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D36 C3:D3 C41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5" t="s">
        <v>1221</v>
      </c>
      <c r="B1" s="365"/>
      <c r="C1" s="365"/>
      <c r="D1" s="365"/>
      <c r="E1" s="365"/>
      <c r="F1" s="2"/>
      <c r="G1" s="21"/>
      <c r="H1" s="19"/>
      <c r="I1" s="20"/>
      <c r="J1" s="20"/>
      <c r="K1" s="206" t="s">
        <v>2128</v>
      </c>
      <c r="L1" s="206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66" t="s">
        <v>422</v>
      </c>
      <c r="H2" s="367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8" t="s">
        <v>415</v>
      </c>
      <c r="F5" s="369"/>
      <c r="G5" s="369"/>
      <c r="H5" s="37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view="pageBreakPreview" zoomScaleNormal="100" zoomScaleSheetLayoutView="100" workbookViewId="0">
      <selection activeCell="D80" sqref="D80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65" t="s">
        <v>1222</v>
      </c>
      <c r="B1" s="365"/>
      <c r="C1" s="365"/>
      <c r="D1" s="365"/>
      <c r="E1" s="365"/>
      <c r="F1" s="2"/>
      <c r="G1" s="21"/>
      <c r="H1" s="19"/>
      <c r="I1" s="20"/>
      <c r="J1" s="20"/>
      <c r="K1" s="206" t="s">
        <v>2128</v>
      </c>
      <c r="L1" s="206"/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1801</v>
      </c>
      <c r="L2" s="125" t="s">
        <v>425</v>
      </c>
    </row>
    <row r="3" spans="1:13" ht="39.950000000000003" customHeight="1" thickTop="1" x14ac:dyDescent="0.15">
      <c r="A3" s="45">
        <v>1</v>
      </c>
      <c r="B3" s="195" t="str">
        <f>G3</f>
        <v>鹿屋市</v>
      </c>
      <c r="C3" s="196" t="s">
        <v>385</v>
      </c>
      <c r="D3" s="197" t="s">
        <v>386</v>
      </c>
      <c r="E3" s="198" t="s">
        <v>1238</v>
      </c>
      <c r="F3" s="67" t="s">
        <v>1007</v>
      </c>
      <c r="G3" s="68" t="s">
        <v>384</v>
      </c>
      <c r="H3" s="198" t="s">
        <v>1237</v>
      </c>
      <c r="I3" s="69" t="s">
        <v>393</v>
      </c>
      <c r="J3" s="69" t="s">
        <v>394</v>
      </c>
      <c r="K3" s="95">
        <v>15</v>
      </c>
      <c r="L3" s="207" t="s">
        <v>160</v>
      </c>
    </row>
    <row r="4" spans="1:13" ht="39.950000000000003" customHeight="1" x14ac:dyDescent="0.15">
      <c r="A4" s="45">
        <v>2</v>
      </c>
      <c r="B4" s="99" t="str">
        <f>G4</f>
        <v>鹿屋市</v>
      </c>
      <c r="C4" s="100" t="s">
        <v>387</v>
      </c>
      <c r="D4" s="101" t="s">
        <v>95</v>
      </c>
      <c r="E4" s="74" t="s">
        <v>395</v>
      </c>
      <c r="F4" s="75" t="s">
        <v>1103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3" ht="39.950000000000003" customHeight="1" x14ac:dyDescent="0.15">
      <c r="A5" s="45">
        <v>3</v>
      </c>
      <c r="B5" s="99" t="str">
        <f t="shared" ref="B5:B57" si="0">G5</f>
        <v>鹿屋市</v>
      </c>
      <c r="C5" s="100">
        <v>4650001904</v>
      </c>
      <c r="D5" s="101" t="s">
        <v>90</v>
      </c>
      <c r="E5" s="74" t="s">
        <v>563</v>
      </c>
      <c r="F5" s="75" t="s">
        <v>1104</v>
      </c>
      <c r="G5" s="76" t="s">
        <v>384</v>
      </c>
      <c r="H5" s="74" t="s">
        <v>564</v>
      </c>
      <c r="I5" s="96" t="s">
        <v>565</v>
      </c>
      <c r="J5" s="96" t="s">
        <v>566</v>
      </c>
      <c r="K5" s="63">
        <v>10</v>
      </c>
      <c r="L5" s="102" t="s">
        <v>160</v>
      </c>
    </row>
    <row r="6" spans="1:13" ht="39.950000000000003" customHeight="1" x14ac:dyDescent="0.15">
      <c r="A6" s="45">
        <v>4</v>
      </c>
      <c r="B6" s="99" t="str">
        <f t="shared" si="0"/>
        <v>鹿屋市</v>
      </c>
      <c r="C6" s="100">
        <v>4650002233</v>
      </c>
      <c r="D6" s="101" t="s">
        <v>591</v>
      </c>
      <c r="E6" s="74" t="s">
        <v>592</v>
      </c>
      <c r="F6" s="75" t="s">
        <v>1105</v>
      </c>
      <c r="G6" s="76" t="s">
        <v>384</v>
      </c>
      <c r="H6" s="74" t="s">
        <v>593</v>
      </c>
      <c r="I6" s="96" t="s">
        <v>594</v>
      </c>
      <c r="J6" s="96" t="s">
        <v>594</v>
      </c>
      <c r="K6" s="63">
        <v>10</v>
      </c>
      <c r="L6" s="102" t="s">
        <v>160</v>
      </c>
    </row>
    <row r="7" spans="1:13" ht="39.950000000000003" customHeight="1" x14ac:dyDescent="0.15">
      <c r="A7" s="45">
        <v>5</v>
      </c>
      <c r="B7" s="99" t="str">
        <f t="shared" si="0"/>
        <v>鹿屋市</v>
      </c>
      <c r="C7" s="100">
        <v>4650002712</v>
      </c>
      <c r="D7" s="101" t="s">
        <v>615</v>
      </c>
      <c r="E7" s="74" t="s">
        <v>616</v>
      </c>
      <c r="F7" s="75" t="s">
        <v>2061</v>
      </c>
      <c r="G7" s="76" t="s">
        <v>384</v>
      </c>
      <c r="H7" s="74" t="s">
        <v>2062</v>
      </c>
      <c r="I7" s="96" t="s">
        <v>618</v>
      </c>
      <c r="J7" s="96" t="s">
        <v>2060</v>
      </c>
      <c r="K7" s="63">
        <v>10</v>
      </c>
      <c r="L7" s="102" t="s">
        <v>160</v>
      </c>
    </row>
    <row r="8" spans="1:13" ht="39.950000000000003" customHeight="1" x14ac:dyDescent="0.15">
      <c r="A8" s="45">
        <v>6</v>
      </c>
      <c r="B8" s="99" t="str">
        <f t="shared" si="0"/>
        <v>鹿屋市</v>
      </c>
      <c r="C8" s="100">
        <v>4650003439</v>
      </c>
      <c r="D8" s="101" t="s">
        <v>329</v>
      </c>
      <c r="E8" s="62" t="s">
        <v>782</v>
      </c>
      <c r="F8" s="75" t="s">
        <v>1173</v>
      </c>
      <c r="G8" s="76" t="s">
        <v>43</v>
      </c>
      <c r="H8" s="74" t="s">
        <v>1174</v>
      </c>
      <c r="I8" s="96" t="s">
        <v>341</v>
      </c>
      <c r="J8" s="96" t="s">
        <v>342</v>
      </c>
      <c r="K8" s="63">
        <v>10</v>
      </c>
      <c r="L8" s="102" t="s">
        <v>160</v>
      </c>
    </row>
    <row r="9" spans="1:13" ht="39.950000000000003" customHeight="1" x14ac:dyDescent="0.15">
      <c r="A9" s="45">
        <v>7</v>
      </c>
      <c r="B9" s="99" t="str">
        <f t="shared" si="0"/>
        <v>鹿屋市</v>
      </c>
      <c r="C9" s="100">
        <v>4650003512</v>
      </c>
      <c r="D9" s="101" t="s">
        <v>784</v>
      </c>
      <c r="E9" s="62" t="s">
        <v>785</v>
      </c>
      <c r="F9" s="75" t="s">
        <v>1107</v>
      </c>
      <c r="G9" s="76" t="s">
        <v>43</v>
      </c>
      <c r="H9" s="74" t="s">
        <v>786</v>
      </c>
      <c r="I9" s="96" t="s">
        <v>787</v>
      </c>
      <c r="J9" s="96" t="s">
        <v>787</v>
      </c>
      <c r="K9" s="63">
        <v>10</v>
      </c>
      <c r="L9" s="102" t="s">
        <v>160</v>
      </c>
    </row>
    <row r="10" spans="1:13" ht="39.950000000000003" customHeight="1" x14ac:dyDescent="0.15">
      <c r="A10" s="45">
        <v>8</v>
      </c>
      <c r="B10" s="99" t="str">
        <f t="shared" si="0"/>
        <v>鹿屋市</v>
      </c>
      <c r="C10" s="100">
        <v>4650003678</v>
      </c>
      <c r="D10" s="101" t="s">
        <v>1125</v>
      </c>
      <c r="E10" s="62" t="s">
        <v>820</v>
      </c>
      <c r="F10" s="75" t="s">
        <v>1108</v>
      </c>
      <c r="G10" s="76" t="s">
        <v>43</v>
      </c>
      <c r="H10" s="74" t="s">
        <v>821</v>
      </c>
      <c r="I10" s="96" t="s">
        <v>822</v>
      </c>
      <c r="J10" s="96" t="s">
        <v>1092</v>
      </c>
      <c r="K10" s="63">
        <v>10</v>
      </c>
      <c r="L10" s="102" t="s">
        <v>160</v>
      </c>
    </row>
    <row r="11" spans="1:13" ht="39.950000000000003" customHeight="1" x14ac:dyDescent="0.15">
      <c r="A11" s="45">
        <v>9</v>
      </c>
      <c r="B11" s="99" t="str">
        <f t="shared" si="0"/>
        <v>鹿屋市</v>
      </c>
      <c r="C11" s="100">
        <v>4650003728</v>
      </c>
      <c r="D11" s="101" t="s">
        <v>830</v>
      </c>
      <c r="E11" s="74" t="s">
        <v>831</v>
      </c>
      <c r="F11" s="75" t="s">
        <v>1106</v>
      </c>
      <c r="G11" s="76" t="s">
        <v>384</v>
      </c>
      <c r="H11" s="74" t="s">
        <v>1322</v>
      </c>
      <c r="I11" s="96" t="s">
        <v>832</v>
      </c>
      <c r="J11" s="96" t="s">
        <v>832</v>
      </c>
      <c r="K11" s="63">
        <v>5</v>
      </c>
      <c r="L11" s="102" t="s">
        <v>160</v>
      </c>
    </row>
    <row r="12" spans="1:13" ht="39.950000000000003" customHeight="1" x14ac:dyDescent="0.15">
      <c r="A12" s="45">
        <v>10</v>
      </c>
      <c r="B12" s="99" t="str">
        <f t="shared" si="0"/>
        <v>鹿屋市</v>
      </c>
      <c r="C12" s="100">
        <v>4650003967</v>
      </c>
      <c r="D12" s="101" t="s">
        <v>844</v>
      </c>
      <c r="E12" s="74" t="s">
        <v>932</v>
      </c>
      <c r="F12" s="75" t="s">
        <v>1109</v>
      </c>
      <c r="G12" s="76" t="s">
        <v>384</v>
      </c>
      <c r="H12" s="74" t="s">
        <v>845</v>
      </c>
      <c r="I12" s="96" t="s">
        <v>846</v>
      </c>
      <c r="J12" s="96" t="s">
        <v>846</v>
      </c>
      <c r="K12" s="63">
        <v>5</v>
      </c>
      <c r="L12" s="102" t="s">
        <v>160</v>
      </c>
    </row>
    <row r="13" spans="1:13" ht="39.950000000000003" customHeight="1" x14ac:dyDescent="0.15">
      <c r="A13" s="45">
        <v>11</v>
      </c>
      <c r="B13" s="99" t="str">
        <f t="shared" si="0"/>
        <v>鹿屋市</v>
      </c>
      <c r="C13" s="100">
        <v>4650004148</v>
      </c>
      <c r="D13" s="101" t="s">
        <v>880</v>
      </c>
      <c r="E13" s="74" t="s">
        <v>881</v>
      </c>
      <c r="F13" s="75" t="s">
        <v>1006</v>
      </c>
      <c r="G13" s="76" t="s">
        <v>384</v>
      </c>
      <c r="H13" s="74" t="s">
        <v>1441</v>
      </c>
      <c r="I13" s="96" t="s">
        <v>882</v>
      </c>
      <c r="J13" s="96" t="s">
        <v>1446</v>
      </c>
      <c r="K13" s="63">
        <v>20</v>
      </c>
      <c r="L13" s="102" t="s">
        <v>160</v>
      </c>
    </row>
    <row r="14" spans="1:13" ht="39.950000000000003" customHeight="1" x14ac:dyDescent="0.15">
      <c r="A14" s="45">
        <v>12</v>
      </c>
      <c r="B14" s="99" t="str">
        <f t="shared" si="0"/>
        <v>鹿屋市</v>
      </c>
      <c r="C14" s="100">
        <v>4650004304</v>
      </c>
      <c r="D14" s="101" t="s">
        <v>899</v>
      </c>
      <c r="E14" s="74" t="s">
        <v>900</v>
      </c>
      <c r="F14" s="75" t="s">
        <v>901</v>
      </c>
      <c r="G14" s="76" t="s">
        <v>384</v>
      </c>
      <c r="H14" s="74" t="s">
        <v>902</v>
      </c>
      <c r="I14" s="96" t="s">
        <v>903</v>
      </c>
      <c r="J14" s="96" t="s">
        <v>903</v>
      </c>
      <c r="K14" s="63">
        <v>10</v>
      </c>
      <c r="L14" s="102" t="s">
        <v>160</v>
      </c>
    </row>
    <row r="15" spans="1:13" ht="39.950000000000003" customHeight="1" x14ac:dyDescent="0.15">
      <c r="A15" s="45">
        <v>13</v>
      </c>
      <c r="B15" s="99" t="str">
        <f t="shared" si="0"/>
        <v>鹿屋市</v>
      </c>
      <c r="C15" s="100">
        <v>4650004627</v>
      </c>
      <c r="D15" s="101" t="s">
        <v>352</v>
      </c>
      <c r="E15" s="74" t="s">
        <v>365</v>
      </c>
      <c r="F15" s="75" t="s">
        <v>1110</v>
      </c>
      <c r="G15" s="76" t="s">
        <v>43</v>
      </c>
      <c r="H15" s="74" t="s">
        <v>608</v>
      </c>
      <c r="I15" s="96" t="s">
        <v>375</v>
      </c>
      <c r="J15" s="96" t="s">
        <v>376</v>
      </c>
      <c r="K15" s="63">
        <v>10</v>
      </c>
      <c r="L15" s="98" t="s">
        <v>413</v>
      </c>
      <c r="M15" s="44" t="s">
        <v>1226</v>
      </c>
    </row>
    <row r="16" spans="1:13" ht="39.950000000000003" customHeight="1" x14ac:dyDescent="0.15">
      <c r="A16" s="45">
        <v>14</v>
      </c>
      <c r="B16" s="99" t="str">
        <f t="shared" si="0"/>
        <v>鹿屋市</v>
      </c>
      <c r="C16" s="100">
        <v>4650004684</v>
      </c>
      <c r="D16" s="101" t="s">
        <v>936</v>
      </c>
      <c r="E16" s="74" t="s">
        <v>1525</v>
      </c>
      <c r="F16" s="75" t="s">
        <v>1111</v>
      </c>
      <c r="G16" s="76" t="s">
        <v>43</v>
      </c>
      <c r="H16" s="74" t="s">
        <v>937</v>
      </c>
      <c r="I16" s="96" t="s">
        <v>938</v>
      </c>
      <c r="J16" s="96" t="s">
        <v>939</v>
      </c>
      <c r="K16" s="63">
        <v>5</v>
      </c>
      <c r="L16" s="102" t="s">
        <v>160</v>
      </c>
    </row>
    <row r="17" spans="1:13" ht="39.950000000000003" customHeight="1" x14ac:dyDescent="0.15">
      <c r="A17" s="45">
        <v>15</v>
      </c>
      <c r="B17" s="99" t="str">
        <f t="shared" si="0"/>
        <v>鹿屋市</v>
      </c>
      <c r="C17" s="100">
        <v>4650004734</v>
      </c>
      <c r="D17" s="101" t="s">
        <v>1874</v>
      </c>
      <c r="E17" s="74" t="s">
        <v>940</v>
      </c>
      <c r="F17" s="75" t="s">
        <v>1112</v>
      </c>
      <c r="G17" s="76" t="s">
        <v>43</v>
      </c>
      <c r="H17" s="74" t="s">
        <v>941</v>
      </c>
      <c r="I17" s="96" t="s">
        <v>942</v>
      </c>
      <c r="J17" s="96" t="s">
        <v>943</v>
      </c>
      <c r="K17" s="63">
        <v>10</v>
      </c>
      <c r="L17" s="102" t="s">
        <v>160</v>
      </c>
      <c r="M17" s="31" t="s">
        <v>1131</v>
      </c>
    </row>
    <row r="18" spans="1:13" ht="39.950000000000003" customHeight="1" x14ac:dyDescent="0.15">
      <c r="A18" s="45">
        <v>16</v>
      </c>
      <c r="B18" s="99" t="str">
        <f t="shared" si="0"/>
        <v>鹿屋市</v>
      </c>
      <c r="C18" s="100">
        <v>4650004924</v>
      </c>
      <c r="D18" s="101" t="s">
        <v>1043</v>
      </c>
      <c r="E18" s="74" t="s">
        <v>1044</v>
      </c>
      <c r="F18" s="75" t="s">
        <v>1006</v>
      </c>
      <c r="G18" s="76" t="s">
        <v>43</v>
      </c>
      <c r="H18" s="74" t="s">
        <v>1921</v>
      </c>
      <c r="I18" s="96" t="s">
        <v>1045</v>
      </c>
      <c r="J18" s="96" t="s">
        <v>1046</v>
      </c>
      <c r="K18" s="63">
        <v>10</v>
      </c>
      <c r="L18" s="102" t="s">
        <v>160</v>
      </c>
    </row>
    <row r="19" spans="1:13" ht="39.950000000000003" customHeight="1" x14ac:dyDescent="0.15">
      <c r="A19" s="45">
        <v>17</v>
      </c>
      <c r="B19" s="99" t="str">
        <f t="shared" si="0"/>
        <v>鹿屋市</v>
      </c>
      <c r="C19" s="100">
        <v>4650004957</v>
      </c>
      <c r="D19" s="101" t="s">
        <v>1062</v>
      </c>
      <c r="E19" s="74" t="s">
        <v>1063</v>
      </c>
      <c r="F19" s="75" t="s">
        <v>1106</v>
      </c>
      <c r="G19" s="76" t="s">
        <v>43</v>
      </c>
      <c r="H19" s="74" t="s">
        <v>1064</v>
      </c>
      <c r="I19" s="96" t="s">
        <v>1065</v>
      </c>
      <c r="J19" s="96" t="s">
        <v>1066</v>
      </c>
      <c r="K19" s="63">
        <v>10</v>
      </c>
      <c r="L19" s="102" t="s">
        <v>160</v>
      </c>
    </row>
    <row r="20" spans="1:13" ht="39.950000000000003" customHeight="1" x14ac:dyDescent="0.15">
      <c r="A20" s="45">
        <v>18</v>
      </c>
      <c r="B20" s="99" t="str">
        <f t="shared" si="0"/>
        <v>鹿屋市</v>
      </c>
      <c r="C20" s="100">
        <v>4650005137</v>
      </c>
      <c r="D20" s="101" t="s">
        <v>1084</v>
      </c>
      <c r="E20" s="74" t="s">
        <v>1085</v>
      </c>
      <c r="F20" s="75" t="s">
        <v>1006</v>
      </c>
      <c r="G20" s="76" t="s">
        <v>43</v>
      </c>
      <c r="H20" s="74" t="s">
        <v>1086</v>
      </c>
      <c r="I20" s="96" t="s">
        <v>1087</v>
      </c>
      <c r="J20" s="96" t="s">
        <v>1088</v>
      </c>
      <c r="K20" s="103">
        <v>20</v>
      </c>
      <c r="L20" s="102" t="s">
        <v>160</v>
      </c>
    </row>
    <row r="21" spans="1:13" ht="39.950000000000003" customHeight="1" x14ac:dyDescent="0.15">
      <c r="A21" s="45">
        <v>19</v>
      </c>
      <c r="B21" s="99" t="str">
        <f t="shared" si="0"/>
        <v>鹿屋市</v>
      </c>
      <c r="C21" s="100">
        <v>4650005251</v>
      </c>
      <c r="D21" s="101" t="s">
        <v>1094</v>
      </c>
      <c r="E21" s="74" t="s">
        <v>1095</v>
      </c>
      <c r="F21" s="75" t="s">
        <v>1113</v>
      </c>
      <c r="G21" s="76" t="s">
        <v>43</v>
      </c>
      <c r="H21" s="74" t="s">
        <v>1096</v>
      </c>
      <c r="I21" s="96" t="s">
        <v>1192</v>
      </c>
      <c r="J21" s="96" t="s">
        <v>1097</v>
      </c>
      <c r="K21" s="63">
        <v>10</v>
      </c>
      <c r="L21" s="102" t="s">
        <v>160</v>
      </c>
    </row>
    <row r="22" spans="1:13" ht="39.950000000000003" customHeight="1" x14ac:dyDescent="0.15">
      <c r="A22" s="45">
        <v>20</v>
      </c>
      <c r="B22" s="99" t="str">
        <f t="shared" si="0"/>
        <v>鹿屋市</v>
      </c>
      <c r="C22" s="100">
        <v>4650005269</v>
      </c>
      <c r="D22" s="101" t="s">
        <v>1099</v>
      </c>
      <c r="E22" s="74" t="s">
        <v>1098</v>
      </c>
      <c r="F22" s="75" t="s">
        <v>1006</v>
      </c>
      <c r="G22" s="76" t="s">
        <v>43</v>
      </c>
      <c r="H22" s="74" t="s">
        <v>1100</v>
      </c>
      <c r="I22" s="96" t="s">
        <v>1101</v>
      </c>
      <c r="J22" s="96" t="s">
        <v>1102</v>
      </c>
      <c r="K22" s="63">
        <v>10</v>
      </c>
      <c r="L22" s="102" t="s">
        <v>160</v>
      </c>
    </row>
    <row r="23" spans="1:13" ht="39.950000000000003" customHeight="1" x14ac:dyDescent="0.15">
      <c r="A23" s="45">
        <v>21</v>
      </c>
      <c r="B23" s="99" t="str">
        <f t="shared" si="0"/>
        <v>鹿屋市</v>
      </c>
      <c r="C23" s="100">
        <v>4650005517</v>
      </c>
      <c r="D23" s="101" t="s">
        <v>1185</v>
      </c>
      <c r="E23" s="74" t="s">
        <v>1186</v>
      </c>
      <c r="F23" s="75" t="s">
        <v>1187</v>
      </c>
      <c r="G23" s="76" t="s">
        <v>43</v>
      </c>
      <c r="H23" s="74" t="s">
        <v>1188</v>
      </c>
      <c r="I23" s="96" t="s">
        <v>1189</v>
      </c>
      <c r="J23" s="96" t="s">
        <v>1190</v>
      </c>
      <c r="K23" s="63">
        <v>10</v>
      </c>
      <c r="L23" s="102" t="s">
        <v>160</v>
      </c>
    </row>
    <row r="24" spans="1:13" ht="39.950000000000003" customHeight="1" x14ac:dyDescent="0.15">
      <c r="A24" s="45">
        <v>22</v>
      </c>
      <c r="B24" s="99" t="str">
        <f t="shared" si="0"/>
        <v>鹿屋市</v>
      </c>
      <c r="C24" s="100">
        <v>4650005665</v>
      </c>
      <c r="D24" s="101" t="s">
        <v>1232</v>
      </c>
      <c r="E24" s="74" t="s">
        <v>1233</v>
      </c>
      <c r="F24" s="75" t="s">
        <v>1236</v>
      </c>
      <c r="G24" s="76" t="s">
        <v>43</v>
      </c>
      <c r="H24" s="74" t="s">
        <v>1234</v>
      </c>
      <c r="I24" s="96" t="s">
        <v>1235</v>
      </c>
      <c r="J24" s="96" t="s">
        <v>1235</v>
      </c>
      <c r="K24" s="63">
        <v>10</v>
      </c>
      <c r="L24" s="102" t="s">
        <v>160</v>
      </c>
    </row>
    <row r="25" spans="1:13" ht="39.950000000000003" customHeight="1" x14ac:dyDescent="0.15">
      <c r="A25" s="45">
        <v>23</v>
      </c>
      <c r="B25" s="99" t="str">
        <f t="shared" si="0"/>
        <v>鹿屋市</v>
      </c>
      <c r="C25" s="100">
        <v>4650300033</v>
      </c>
      <c r="D25" s="101" t="s">
        <v>1270</v>
      </c>
      <c r="E25" s="74" t="s">
        <v>1271</v>
      </c>
      <c r="F25" s="75" t="s">
        <v>1006</v>
      </c>
      <c r="G25" s="76" t="s">
        <v>43</v>
      </c>
      <c r="H25" s="74" t="s">
        <v>1272</v>
      </c>
      <c r="I25" s="96" t="s">
        <v>1273</v>
      </c>
      <c r="J25" s="96" t="s">
        <v>1273</v>
      </c>
      <c r="K25" s="63">
        <v>10</v>
      </c>
      <c r="L25" s="102" t="s">
        <v>160</v>
      </c>
    </row>
    <row r="26" spans="1:13" ht="39.950000000000003" customHeight="1" x14ac:dyDescent="0.15">
      <c r="A26" s="45">
        <v>24</v>
      </c>
      <c r="B26" s="99" t="str">
        <f t="shared" si="0"/>
        <v>鹿屋市</v>
      </c>
      <c r="C26" s="100">
        <v>4650300025</v>
      </c>
      <c r="D26" s="101" t="s">
        <v>1291</v>
      </c>
      <c r="E26" s="74" t="s">
        <v>1290</v>
      </c>
      <c r="F26" s="75" t="s">
        <v>569</v>
      </c>
      <c r="G26" s="76" t="s">
        <v>43</v>
      </c>
      <c r="H26" s="74" t="s">
        <v>1312</v>
      </c>
      <c r="I26" s="96" t="s">
        <v>1292</v>
      </c>
      <c r="J26" s="96" t="s">
        <v>1293</v>
      </c>
      <c r="K26" s="63">
        <v>10</v>
      </c>
      <c r="L26" s="102" t="s">
        <v>160</v>
      </c>
    </row>
    <row r="27" spans="1:13" ht="39.950000000000003" customHeight="1" x14ac:dyDescent="0.15">
      <c r="A27" s="45">
        <v>25</v>
      </c>
      <c r="B27" s="99" t="str">
        <f t="shared" si="0"/>
        <v>鹿屋市</v>
      </c>
      <c r="C27" s="100">
        <v>4650300041</v>
      </c>
      <c r="D27" s="101" t="s">
        <v>1364</v>
      </c>
      <c r="E27" s="74" t="s">
        <v>1365</v>
      </c>
      <c r="F27" s="75" t="s">
        <v>945</v>
      </c>
      <c r="G27" s="76" t="s">
        <v>440</v>
      </c>
      <c r="H27" s="74" t="s">
        <v>1706</v>
      </c>
      <c r="I27" s="96" t="s">
        <v>1366</v>
      </c>
      <c r="J27" s="96" t="s">
        <v>1367</v>
      </c>
      <c r="K27" s="63">
        <v>10</v>
      </c>
      <c r="L27" s="102" t="s">
        <v>160</v>
      </c>
    </row>
    <row r="28" spans="1:13" s="227" customFormat="1" ht="39.950000000000003" customHeight="1" x14ac:dyDescent="0.15">
      <c r="A28" s="45">
        <v>26</v>
      </c>
      <c r="B28" s="99" t="str">
        <f t="shared" si="0"/>
        <v>鹿屋市</v>
      </c>
      <c r="C28" s="100">
        <v>4650300058</v>
      </c>
      <c r="D28" s="101" t="s">
        <v>1043</v>
      </c>
      <c r="E28" s="101" t="s">
        <v>1375</v>
      </c>
      <c r="F28" s="75" t="s">
        <v>1006</v>
      </c>
      <c r="G28" s="76" t="s">
        <v>440</v>
      </c>
      <c r="H28" s="74" t="s">
        <v>1376</v>
      </c>
      <c r="I28" s="96" t="s">
        <v>1428</v>
      </c>
      <c r="J28" s="96" t="s">
        <v>1046</v>
      </c>
      <c r="K28" s="63">
        <v>10</v>
      </c>
      <c r="L28" s="102" t="s">
        <v>160</v>
      </c>
    </row>
    <row r="29" spans="1:13" s="227" customFormat="1" ht="39.950000000000003" customHeight="1" x14ac:dyDescent="0.15">
      <c r="A29" s="45">
        <v>27</v>
      </c>
      <c r="B29" s="99" t="str">
        <f t="shared" si="0"/>
        <v>鹿屋市</v>
      </c>
      <c r="C29" s="100">
        <v>4650300074</v>
      </c>
      <c r="D29" s="101" t="s">
        <v>1399</v>
      </c>
      <c r="E29" s="101" t="s">
        <v>1398</v>
      </c>
      <c r="F29" s="75" t="s">
        <v>1401</v>
      </c>
      <c r="G29" s="76" t="s">
        <v>440</v>
      </c>
      <c r="H29" s="74" t="s">
        <v>1400</v>
      </c>
      <c r="I29" s="96" t="s">
        <v>1402</v>
      </c>
      <c r="J29" s="96" t="s">
        <v>1403</v>
      </c>
      <c r="K29" s="63">
        <v>10</v>
      </c>
      <c r="L29" s="102" t="s">
        <v>160</v>
      </c>
    </row>
    <row r="30" spans="1:13" s="227" customFormat="1" ht="39.950000000000003" customHeight="1" x14ac:dyDescent="0.15">
      <c r="A30" s="45">
        <v>28</v>
      </c>
      <c r="B30" s="99" t="str">
        <f t="shared" si="0"/>
        <v>鹿屋市</v>
      </c>
      <c r="C30" s="100">
        <v>4650300116</v>
      </c>
      <c r="D30" s="101" t="s">
        <v>1459</v>
      </c>
      <c r="E30" s="101" t="s">
        <v>1460</v>
      </c>
      <c r="F30" s="75" t="s">
        <v>1461</v>
      </c>
      <c r="G30" s="76" t="s">
        <v>384</v>
      </c>
      <c r="H30" s="74" t="s">
        <v>1462</v>
      </c>
      <c r="I30" s="96" t="s">
        <v>1463</v>
      </c>
      <c r="J30" s="96" t="s">
        <v>1464</v>
      </c>
      <c r="K30" s="63">
        <v>10</v>
      </c>
      <c r="L30" s="102" t="s">
        <v>160</v>
      </c>
    </row>
    <row r="31" spans="1:13" s="227" customFormat="1" ht="39.950000000000003" customHeight="1" x14ac:dyDescent="0.15">
      <c r="A31" s="45">
        <v>29</v>
      </c>
      <c r="B31" s="99" t="str">
        <f t="shared" si="0"/>
        <v>鹿屋市</v>
      </c>
      <c r="C31" s="100">
        <v>4650300157</v>
      </c>
      <c r="D31" s="101" t="s">
        <v>1062</v>
      </c>
      <c r="E31" s="74" t="s">
        <v>1554</v>
      </c>
      <c r="F31" s="75" t="s">
        <v>1006</v>
      </c>
      <c r="G31" s="76" t="s">
        <v>43</v>
      </c>
      <c r="H31" s="74" t="s">
        <v>1555</v>
      </c>
      <c r="I31" s="96" t="s">
        <v>1065</v>
      </c>
      <c r="J31" s="96" t="s">
        <v>1066</v>
      </c>
      <c r="K31" s="63">
        <v>10</v>
      </c>
      <c r="L31" s="102" t="s">
        <v>160</v>
      </c>
    </row>
    <row r="32" spans="1:13" s="227" customFormat="1" ht="39.950000000000003" customHeight="1" x14ac:dyDescent="0.15">
      <c r="A32" s="45">
        <v>30</v>
      </c>
      <c r="B32" s="99" t="s">
        <v>384</v>
      </c>
      <c r="C32" s="100">
        <v>4650300132</v>
      </c>
      <c r="D32" s="101" t="s">
        <v>1620</v>
      </c>
      <c r="E32" s="74" t="s">
        <v>1621</v>
      </c>
      <c r="F32" s="75" t="s">
        <v>1014</v>
      </c>
      <c r="G32" s="76" t="s">
        <v>440</v>
      </c>
      <c r="H32" s="74" t="s">
        <v>1622</v>
      </c>
      <c r="I32" s="96" t="s">
        <v>1623</v>
      </c>
      <c r="J32" s="96" t="s">
        <v>1624</v>
      </c>
      <c r="K32" s="63">
        <v>10</v>
      </c>
      <c r="L32" s="102" t="s">
        <v>160</v>
      </c>
    </row>
    <row r="33" spans="1:12" s="227" customFormat="1" ht="39.950000000000003" customHeight="1" x14ac:dyDescent="0.15">
      <c r="A33" s="45">
        <v>31</v>
      </c>
      <c r="B33" s="99" t="str">
        <f t="shared" si="0"/>
        <v>鹿屋市</v>
      </c>
      <c r="C33" s="100">
        <v>4650300140</v>
      </c>
      <c r="D33" s="101" t="s">
        <v>830</v>
      </c>
      <c r="E33" s="74" t="s">
        <v>1539</v>
      </c>
      <c r="F33" s="75" t="s">
        <v>489</v>
      </c>
      <c r="G33" s="76" t="s">
        <v>440</v>
      </c>
      <c r="H33" s="74" t="s">
        <v>1540</v>
      </c>
      <c r="I33" s="96" t="s">
        <v>1541</v>
      </c>
      <c r="J33" s="96" t="s">
        <v>1541</v>
      </c>
      <c r="K33" s="63">
        <v>5</v>
      </c>
      <c r="L33" s="102" t="s">
        <v>160</v>
      </c>
    </row>
    <row r="34" spans="1:12" s="227" customFormat="1" ht="39.950000000000003" customHeight="1" x14ac:dyDescent="0.15">
      <c r="A34" s="45">
        <v>32</v>
      </c>
      <c r="B34" s="99" t="str">
        <f t="shared" si="0"/>
        <v>鹿屋市</v>
      </c>
      <c r="C34" s="100">
        <v>4650300090</v>
      </c>
      <c r="D34" s="101" t="s">
        <v>1424</v>
      </c>
      <c r="E34" s="101" t="s">
        <v>1425</v>
      </c>
      <c r="F34" s="75" t="s">
        <v>1014</v>
      </c>
      <c r="G34" s="76" t="s">
        <v>440</v>
      </c>
      <c r="H34" s="74" t="s">
        <v>1542</v>
      </c>
      <c r="I34" s="96" t="s">
        <v>1427</v>
      </c>
      <c r="J34" s="96" t="s">
        <v>1427</v>
      </c>
      <c r="K34" s="63">
        <v>10</v>
      </c>
      <c r="L34" s="102" t="s">
        <v>160</v>
      </c>
    </row>
    <row r="35" spans="1:12" s="227" customFormat="1" ht="39.950000000000003" customHeight="1" x14ac:dyDescent="0.15">
      <c r="A35" s="45">
        <v>33</v>
      </c>
      <c r="B35" s="99" t="str">
        <f t="shared" si="0"/>
        <v>鹿屋市</v>
      </c>
      <c r="C35" s="100">
        <v>4650300082</v>
      </c>
      <c r="D35" s="101" t="s">
        <v>1408</v>
      </c>
      <c r="E35" s="101" t="s">
        <v>1526</v>
      </c>
      <c r="F35" s="75" t="s">
        <v>1007</v>
      </c>
      <c r="G35" s="76" t="s">
        <v>384</v>
      </c>
      <c r="H35" s="74" t="s">
        <v>1409</v>
      </c>
      <c r="I35" s="96" t="s">
        <v>1410</v>
      </c>
      <c r="J35" s="96" t="s">
        <v>939</v>
      </c>
      <c r="K35" s="63">
        <v>10</v>
      </c>
      <c r="L35" s="102" t="s">
        <v>160</v>
      </c>
    </row>
    <row r="36" spans="1:12" s="227" customFormat="1" ht="39.950000000000003" customHeight="1" x14ac:dyDescent="0.15">
      <c r="A36" s="45">
        <v>34</v>
      </c>
      <c r="B36" s="99" t="str">
        <f t="shared" si="0"/>
        <v>鹿屋市</v>
      </c>
      <c r="C36" s="100">
        <v>4650300124</v>
      </c>
      <c r="D36" s="101" t="s">
        <v>1570</v>
      </c>
      <c r="E36" s="74" t="s">
        <v>1575</v>
      </c>
      <c r="F36" s="75" t="s">
        <v>1007</v>
      </c>
      <c r="G36" s="76" t="s">
        <v>440</v>
      </c>
      <c r="H36" s="74" t="s">
        <v>1571</v>
      </c>
      <c r="I36" s="96" t="s">
        <v>1572</v>
      </c>
      <c r="J36" s="96" t="s">
        <v>1573</v>
      </c>
      <c r="K36" s="63">
        <v>10</v>
      </c>
      <c r="L36" s="102" t="s">
        <v>160</v>
      </c>
    </row>
    <row r="37" spans="1:12" s="227" customFormat="1" ht="39.950000000000003" customHeight="1" x14ac:dyDescent="0.15">
      <c r="A37" s="45">
        <v>35</v>
      </c>
      <c r="B37" s="99" t="str">
        <f t="shared" si="0"/>
        <v>鹿屋市</v>
      </c>
      <c r="C37" s="100">
        <v>4650300165</v>
      </c>
      <c r="D37" s="101" t="s">
        <v>1579</v>
      </c>
      <c r="E37" s="74" t="s">
        <v>1580</v>
      </c>
      <c r="F37" s="75" t="s">
        <v>1113</v>
      </c>
      <c r="G37" s="76" t="s">
        <v>440</v>
      </c>
      <c r="H37" s="74" t="s">
        <v>1581</v>
      </c>
      <c r="I37" s="96" t="s">
        <v>1582</v>
      </c>
      <c r="J37" s="96" t="s">
        <v>1583</v>
      </c>
      <c r="K37" s="63">
        <v>10</v>
      </c>
      <c r="L37" s="245" t="s">
        <v>933</v>
      </c>
    </row>
    <row r="38" spans="1:12" s="227" customFormat="1" ht="39.950000000000003" customHeight="1" x14ac:dyDescent="0.15">
      <c r="A38" s="45">
        <v>36</v>
      </c>
      <c r="B38" s="99" t="str">
        <f t="shared" si="0"/>
        <v>鹿屋市</v>
      </c>
      <c r="C38" s="100">
        <v>4650300173</v>
      </c>
      <c r="D38" s="101" t="s">
        <v>1584</v>
      </c>
      <c r="E38" s="74" t="s">
        <v>1585</v>
      </c>
      <c r="F38" s="75" t="s">
        <v>522</v>
      </c>
      <c r="G38" s="76" t="s">
        <v>440</v>
      </c>
      <c r="H38" s="74" t="s">
        <v>1960</v>
      </c>
      <c r="I38" s="96" t="s">
        <v>1586</v>
      </c>
      <c r="J38" s="96"/>
      <c r="K38" s="63">
        <v>10</v>
      </c>
      <c r="L38" s="245" t="s">
        <v>933</v>
      </c>
    </row>
    <row r="39" spans="1:12" s="227" customFormat="1" ht="39.950000000000003" customHeight="1" x14ac:dyDescent="0.15">
      <c r="A39" s="45">
        <v>37</v>
      </c>
      <c r="B39" s="99" t="str">
        <f t="shared" si="0"/>
        <v>鹿屋市</v>
      </c>
      <c r="C39" s="100">
        <v>4650300181</v>
      </c>
      <c r="D39" s="101" t="s">
        <v>1634</v>
      </c>
      <c r="E39" s="74" t="s">
        <v>1635</v>
      </c>
      <c r="F39" s="75" t="s">
        <v>1014</v>
      </c>
      <c r="G39" s="76" t="s">
        <v>440</v>
      </c>
      <c r="H39" s="74" t="s">
        <v>1657</v>
      </c>
      <c r="I39" s="96" t="s">
        <v>1552</v>
      </c>
      <c r="J39" s="96" t="s">
        <v>1553</v>
      </c>
      <c r="K39" s="63">
        <v>10</v>
      </c>
      <c r="L39" s="245" t="s">
        <v>933</v>
      </c>
    </row>
    <row r="40" spans="1:12" s="227" customFormat="1" ht="39.950000000000003" customHeight="1" x14ac:dyDescent="0.15">
      <c r="A40" s="45">
        <v>38</v>
      </c>
      <c r="B40" s="99" t="str">
        <f t="shared" si="0"/>
        <v>鹿屋市</v>
      </c>
      <c r="C40" s="100">
        <v>4650300199</v>
      </c>
      <c r="D40" s="101" t="s">
        <v>1659</v>
      </c>
      <c r="E40" s="74" t="s">
        <v>1660</v>
      </c>
      <c r="F40" s="75" t="s">
        <v>1006</v>
      </c>
      <c r="G40" s="76" t="s">
        <v>440</v>
      </c>
      <c r="H40" s="74" t="s">
        <v>1661</v>
      </c>
      <c r="I40" s="96" t="s">
        <v>1662</v>
      </c>
      <c r="J40" s="96" t="s">
        <v>1102</v>
      </c>
      <c r="K40" s="63">
        <v>10</v>
      </c>
      <c r="L40" s="245" t="s">
        <v>933</v>
      </c>
    </row>
    <row r="41" spans="1:12" s="227" customFormat="1" ht="39.950000000000003" customHeight="1" x14ac:dyDescent="0.15">
      <c r="A41" s="45">
        <v>39</v>
      </c>
      <c r="B41" s="99" t="str">
        <f t="shared" si="0"/>
        <v>鹿屋市</v>
      </c>
      <c r="C41" s="100">
        <v>4650300231</v>
      </c>
      <c r="D41" s="101" t="s">
        <v>1185</v>
      </c>
      <c r="E41" s="74" t="s">
        <v>1740</v>
      </c>
      <c r="F41" s="75" t="s">
        <v>1107</v>
      </c>
      <c r="G41" s="76" t="s">
        <v>440</v>
      </c>
      <c r="H41" s="74" t="s">
        <v>1741</v>
      </c>
      <c r="I41" s="96" t="s">
        <v>1662</v>
      </c>
      <c r="J41" s="96" t="s">
        <v>1102</v>
      </c>
      <c r="K41" s="63">
        <v>10</v>
      </c>
      <c r="L41" s="102" t="s">
        <v>160</v>
      </c>
    </row>
    <row r="42" spans="1:12" s="227" customFormat="1" ht="39.950000000000003" customHeight="1" x14ac:dyDescent="0.15">
      <c r="A42" s="45">
        <v>40</v>
      </c>
      <c r="B42" s="99" t="str">
        <f t="shared" ref="B42" si="1">G42</f>
        <v>鹿屋市</v>
      </c>
      <c r="C42" s="100">
        <v>4650300264</v>
      </c>
      <c r="D42" s="101" t="s">
        <v>1863</v>
      </c>
      <c r="E42" s="74" t="s">
        <v>1862</v>
      </c>
      <c r="F42" s="75" t="s">
        <v>958</v>
      </c>
      <c r="G42" s="76" t="s">
        <v>440</v>
      </c>
      <c r="H42" s="74" t="s">
        <v>1864</v>
      </c>
      <c r="I42" s="96" t="s">
        <v>1427</v>
      </c>
      <c r="J42" s="96" t="s">
        <v>1865</v>
      </c>
      <c r="K42" s="63">
        <v>10</v>
      </c>
      <c r="L42" s="102" t="s">
        <v>160</v>
      </c>
    </row>
    <row r="43" spans="1:12" s="227" customFormat="1" ht="39.950000000000003" customHeight="1" x14ac:dyDescent="0.15">
      <c r="A43" s="45">
        <v>41</v>
      </c>
      <c r="B43" s="99" t="str">
        <f t="shared" si="0"/>
        <v>鹿屋市</v>
      </c>
      <c r="C43" s="100">
        <v>4650300256</v>
      </c>
      <c r="D43" s="101" t="s">
        <v>1834</v>
      </c>
      <c r="E43" s="74" t="s">
        <v>1835</v>
      </c>
      <c r="F43" s="75" t="s">
        <v>958</v>
      </c>
      <c r="G43" s="76" t="s">
        <v>440</v>
      </c>
      <c r="H43" s="74" t="s">
        <v>1845</v>
      </c>
      <c r="I43" s="96" t="s">
        <v>1846</v>
      </c>
      <c r="J43" s="96"/>
      <c r="K43" s="63">
        <v>10</v>
      </c>
      <c r="L43" s="102" t="s">
        <v>160</v>
      </c>
    </row>
    <row r="44" spans="1:12" s="227" customFormat="1" ht="39.950000000000003" customHeight="1" x14ac:dyDescent="0.15">
      <c r="A44" s="45">
        <v>42</v>
      </c>
      <c r="B44" s="99" t="str">
        <f t="shared" ref="B44" si="2">G44</f>
        <v>鹿屋市</v>
      </c>
      <c r="C44" s="100">
        <v>4650300223</v>
      </c>
      <c r="D44" s="101" t="s">
        <v>1847</v>
      </c>
      <c r="E44" s="74" t="s">
        <v>1848</v>
      </c>
      <c r="F44" s="75" t="s">
        <v>958</v>
      </c>
      <c r="G44" s="76" t="s">
        <v>440</v>
      </c>
      <c r="H44" s="74" t="s">
        <v>1861</v>
      </c>
      <c r="I44" s="96" t="s">
        <v>1849</v>
      </c>
      <c r="J44" s="96"/>
      <c r="K44" s="63">
        <v>10</v>
      </c>
      <c r="L44" s="102" t="s">
        <v>160</v>
      </c>
    </row>
    <row r="45" spans="1:12" s="227" customFormat="1" ht="39.950000000000003" customHeight="1" x14ac:dyDescent="0.15">
      <c r="A45" s="45">
        <v>43</v>
      </c>
      <c r="B45" s="99" t="str">
        <f t="shared" si="0"/>
        <v>鹿屋市</v>
      </c>
      <c r="C45" s="100">
        <v>4650300272</v>
      </c>
      <c r="D45" s="101" t="s">
        <v>1821</v>
      </c>
      <c r="E45" s="74" t="s">
        <v>1822</v>
      </c>
      <c r="F45" s="75" t="s">
        <v>1823</v>
      </c>
      <c r="G45" s="76" t="s">
        <v>1824</v>
      </c>
      <c r="H45" s="74" t="s">
        <v>1825</v>
      </c>
      <c r="I45" s="96" t="s">
        <v>1826</v>
      </c>
      <c r="J45" s="96"/>
      <c r="K45" s="63">
        <v>10</v>
      </c>
      <c r="L45" s="102" t="s">
        <v>160</v>
      </c>
    </row>
    <row r="46" spans="1:12" s="227" customFormat="1" ht="39.950000000000003" customHeight="1" x14ac:dyDescent="0.15">
      <c r="A46" s="45">
        <v>44</v>
      </c>
      <c r="B46" s="99" t="str">
        <f t="shared" si="0"/>
        <v>鹿屋市</v>
      </c>
      <c r="C46" s="100">
        <v>4650300298</v>
      </c>
      <c r="D46" s="101" t="s">
        <v>1827</v>
      </c>
      <c r="E46" s="74" t="s">
        <v>1828</v>
      </c>
      <c r="F46" s="75" t="s">
        <v>1829</v>
      </c>
      <c r="G46" s="76" t="s">
        <v>1830</v>
      </c>
      <c r="H46" s="74" t="s">
        <v>1831</v>
      </c>
      <c r="I46" s="96" t="s">
        <v>1832</v>
      </c>
      <c r="J46" s="96" t="s">
        <v>1833</v>
      </c>
      <c r="K46" s="63">
        <v>10</v>
      </c>
      <c r="L46" s="102" t="s">
        <v>160</v>
      </c>
    </row>
    <row r="47" spans="1:12" s="227" customFormat="1" ht="39.950000000000003" customHeight="1" x14ac:dyDescent="0.15">
      <c r="A47" s="45">
        <v>45</v>
      </c>
      <c r="B47" s="99" t="str">
        <f t="shared" ref="B47" si="3">G47</f>
        <v>鹿屋市</v>
      </c>
      <c r="C47" s="100">
        <v>4650300306</v>
      </c>
      <c r="D47" s="101" t="s">
        <v>1928</v>
      </c>
      <c r="E47" s="74" t="s">
        <v>1929</v>
      </c>
      <c r="F47" s="75" t="s">
        <v>1443</v>
      </c>
      <c r="G47" s="76" t="s">
        <v>440</v>
      </c>
      <c r="H47" s="74" t="s">
        <v>1930</v>
      </c>
      <c r="I47" s="96" t="s">
        <v>1931</v>
      </c>
      <c r="J47" s="96" t="s">
        <v>1932</v>
      </c>
      <c r="K47" s="63">
        <v>10</v>
      </c>
      <c r="L47" s="102" t="s">
        <v>160</v>
      </c>
    </row>
    <row r="48" spans="1:12" s="227" customFormat="1" ht="39.950000000000003" customHeight="1" x14ac:dyDescent="0.15">
      <c r="A48" s="45">
        <v>46</v>
      </c>
      <c r="B48" s="99" t="str">
        <f t="shared" ref="B48:B49" si="4">G48</f>
        <v>鹿屋市</v>
      </c>
      <c r="C48" s="100">
        <v>4650300314</v>
      </c>
      <c r="D48" s="101" t="s">
        <v>1956</v>
      </c>
      <c r="E48" s="74" t="s">
        <v>1954</v>
      </c>
      <c r="F48" s="75" t="s">
        <v>1014</v>
      </c>
      <c r="G48" s="76" t="s">
        <v>440</v>
      </c>
      <c r="H48" s="74" t="s">
        <v>1955</v>
      </c>
      <c r="I48" s="96" t="s">
        <v>1957</v>
      </c>
      <c r="J48" s="96" t="s">
        <v>1958</v>
      </c>
      <c r="K48" s="63">
        <v>10</v>
      </c>
      <c r="L48" s="102" t="s">
        <v>160</v>
      </c>
    </row>
    <row r="49" spans="1:12" s="227" customFormat="1" ht="39.950000000000003" customHeight="1" x14ac:dyDescent="0.15">
      <c r="A49" s="45">
        <v>47</v>
      </c>
      <c r="B49" s="99" t="str">
        <f t="shared" si="4"/>
        <v>鹿屋市</v>
      </c>
      <c r="C49" s="100">
        <v>4650300322</v>
      </c>
      <c r="D49" s="101" t="s">
        <v>2017</v>
      </c>
      <c r="E49" s="74" t="s">
        <v>2018</v>
      </c>
      <c r="F49" s="75" t="s">
        <v>2019</v>
      </c>
      <c r="G49" s="76" t="s">
        <v>2020</v>
      </c>
      <c r="H49" s="74" t="s">
        <v>1542</v>
      </c>
      <c r="I49" s="96" t="s">
        <v>2021</v>
      </c>
      <c r="J49" s="96" t="s">
        <v>2021</v>
      </c>
      <c r="K49" s="63">
        <v>10</v>
      </c>
      <c r="L49" s="102" t="s">
        <v>160</v>
      </c>
    </row>
    <row r="50" spans="1:12" s="227" customFormat="1" ht="39.950000000000003" customHeight="1" x14ac:dyDescent="0.15">
      <c r="A50" s="45">
        <v>48</v>
      </c>
      <c r="B50" s="99" t="str">
        <f t="shared" ref="B50" si="5">G50</f>
        <v>鹿屋市</v>
      </c>
      <c r="C50" s="100">
        <v>4650300330</v>
      </c>
      <c r="D50" s="101" t="s">
        <v>2022</v>
      </c>
      <c r="E50" s="74" t="s">
        <v>2023</v>
      </c>
      <c r="F50" s="75" t="s">
        <v>2024</v>
      </c>
      <c r="G50" s="76" t="s">
        <v>2020</v>
      </c>
      <c r="H50" s="74" t="s">
        <v>2025</v>
      </c>
      <c r="I50" s="96" t="s">
        <v>2026</v>
      </c>
      <c r="J50" s="96" t="s">
        <v>2027</v>
      </c>
      <c r="K50" s="63">
        <v>10</v>
      </c>
      <c r="L50" s="102" t="s">
        <v>160</v>
      </c>
    </row>
    <row r="51" spans="1:12" s="227" customFormat="1" ht="39.950000000000003" customHeight="1" x14ac:dyDescent="0.15">
      <c r="A51" s="45">
        <v>49</v>
      </c>
      <c r="B51" s="99" t="str">
        <f t="shared" ref="B51" si="6">G51</f>
        <v>鹿屋市</v>
      </c>
      <c r="C51" s="100">
        <v>4650300348</v>
      </c>
      <c r="D51" s="101" t="s">
        <v>2028</v>
      </c>
      <c r="E51" s="74" t="s">
        <v>2029</v>
      </c>
      <c r="F51" s="75" t="s">
        <v>2030</v>
      </c>
      <c r="G51" s="76" t="s">
        <v>2020</v>
      </c>
      <c r="H51" s="74" t="s">
        <v>2031</v>
      </c>
      <c r="I51" s="96" t="s">
        <v>2032</v>
      </c>
      <c r="J51" s="96" t="s">
        <v>2033</v>
      </c>
      <c r="K51" s="63">
        <v>10</v>
      </c>
      <c r="L51" s="102" t="s">
        <v>160</v>
      </c>
    </row>
    <row r="52" spans="1:12" s="227" customFormat="1" ht="39.950000000000003" customHeight="1" x14ac:dyDescent="0.15">
      <c r="A52" s="45">
        <v>50</v>
      </c>
      <c r="B52" s="99" t="str">
        <f t="shared" ref="B52" si="7">G52</f>
        <v>鹿屋市</v>
      </c>
      <c r="C52" s="100">
        <v>4650300355</v>
      </c>
      <c r="D52" s="101" t="s">
        <v>2034</v>
      </c>
      <c r="E52" s="74" t="s">
        <v>2035</v>
      </c>
      <c r="F52" s="75" t="s">
        <v>2036</v>
      </c>
      <c r="G52" s="76" t="s">
        <v>2020</v>
      </c>
      <c r="H52" s="74" t="s">
        <v>2037</v>
      </c>
      <c r="I52" s="96" t="s">
        <v>2038</v>
      </c>
      <c r="J52" s="96" t="s">
        <v>2039</v>
      </c>
      <c r="K52" s="63">
        <v>10</v>
      </c>
      <c r="L52" s="102" t="s">
        <v>160</v>
      </c>
    </row>
    <row r="53" spans="1:12" s="227" customFormat="1" ht="39.950000000000003" customHeight="1" x14ac:dyDescent="0.15">
      <c r="A53" s="45">
        <v>51</v>
      </c>
      <c r="B53" s="99" t="str">
        <f t="shared" ref="B53" si="8">G53</f>
        <v>鹿屋市</v>
      </c>
      <c r="C53" s="100">
        <v>4650300363</v>
      </c>
      <c r="D53" s="101" t="s">
        <v>2116</v>
      </c>
      <c r="E53" s="74" t="s">
        <v>2117</v>
      </c>
      <c r="F53" s="75" t="s">
        <v>2119</v>
      </c>
      <c r="G53" s="76" t="s">
        <v>2111</v>
      </c>
      <c r="H53" s="74" t="s">
        <v>2118</v>
      </c>
      <c r="I53" s="96" t="s">
        <v>2120</v>
      </c>
      <c r="J53" s="96" t="s">
        <v>2121</v>
      </c>
      <c r="K53" s="63">
        <v>10</v>
      </c>
      <c r="L53" s="102" t="s">
        <v>160</v>
      </c>
    </row>
    <row r="54" spans="1:12" ht="39.950000000000003" customHeight="1" x14ac:dyDescent="0.15">
      <c r="A54" s="45">
        <v>52</v>
      </c>
      <c r="B54" s="99" t="str">
        <f t="shared" si="0"/>
        <v>垂水市</v>
      </c>
      <c r="C54" s="100">
        <v>4650005624</v>
      </c>
      <c r="D54" s="101" t="s">
        <v>1228</v>
      </c>
      <c r="E54" s="74" t="s">
        <v>1229</v>
      </c>
      <c r="F54" s="75" t="s">
        <v>520</v>
      </c>
      <c r="G54" s="76" t="s">
        <v>587</v>
      </c>
      <c r="H54" s="74" t="s">
        <v>1961</v>
      </c>
      <c r="I54" s="96" t="s">
        <v>1230</v>
      </c>
      <c r="J54" s="96" t="s">
        <v>1231</v>
      </c>
      <c r="K54" s="103">
        <v>10</v>
      </c>
      <c r="L54" s="102" t="s">
        <v>160</v>
      </c>
    </row>
    <row r="55" spans="1:12" ht="39.950000000000003" customHeight="1" x14ac:dyDescent="0.15">
      <c r="A55" s="45">
        <v>53</v>
      </c>
      <c r="B55" s="99" t="str">
        <f t="shared" si="0"/>
        <v>垂水市</v>
      </c>
      <c r="C55" s="100">
        <v>4651400022</v>
      </c>
      <c r="D55" s="101" t="s">
        <v>1601</v>
      </c>
      <c r="E55" s="74" t="s">
        <v>1602</v>
      </c>
      <c r="F55" s="75" t="s">
        <v>1304</v>
      </c>
      <c r="G55" s="76" t="s">
        <v>587</v>
      </c>
      <c r="H55" s="74" t="s">
        <v>1658</v>
      </c>
      <c r="I55" s="96" t="s">
        <v>1406</v>
      </c>
      <c r="J55" s="96" t="s">
        <v>1407</v>
      </c>
      <c r="K55" s="103">
        <v>10</v>
      </c>
      <c r="L55" s="98" t="s">
        <v>933</v>
      </c>
    </row>
    <row r="56" spans="1:12" s="3" customFormat="1" ht="39.950000000000003" customHeight="1" x14ac:dyDescent="0.15">
      <c r="A56" s="45">
        <v>54</v>
      </c>
      <c r="B56" s="99" t="str">
        <f t="shared" si="0"/>
        <v>曽於市</v>
      </c>
      <c r="C56" s="100">
        <v>4650003694</v>
      </c>
      <c r="D56" s="101" t="s">
        <v>823</v>
      </c>
      <c r="E56" s="74" t="s">
        <v>824</v>
      </c>
      <c r="F56" s="75" t="s">
        <v>1114</v>
      </c>
      <c r="G56" s="76" t="s">
        <v>45</v>
      </c>
      <c r="H56" s="74" t="s">
        <v>1368</v>
      </c>
      <c r="I56" s="66" t="s">
        <v>825</v>
      </c>
      <c r="J56" s="66" t="s">
        <v>847</v>
      </c>
      <c r="K56" s="63">
        <v>10</v>
      </c>
      <c r="L56" s="102" t="s">
        <v>160</v>
      </c>
    </row>
    <row r="57" spans="1:12" ht="39.950000000000003" customHeight="1" x14ac:dyDescent="0.15">
      <c r="A57" s="45">
        <v>55</v>
      </c>
      <c r="B57" s="99" t="str">
        <f t="shared" si="0"/>
        <v>曽於市</v>
      </c>
      <c r="C57" s="100">
        <v>4650005111</v>
      </c>
      <c r="D57" s="101" t="s">
        <v>1051</v>
      </c>
      <c r="E57" s="74" t="s">
        <v>1052</v>
      </c>
      <c r="F57" s="75" t="s">
        <v>502</v>
      </c>
      <c r="G57" s="76" t="s">
        <v>454</v>
      </c>
      <c r="H57" s="74" t="s">
        <v>1053</v>
      </c>
      <c r="I57" s="96" t="s">
        <v>1054</v>
      </c>
      <c r="J57" s="96" t="s">
        <v>1055</v>
      </c>
      <c r="K57" s="63">
        <v>10</v>
      </c>
      <c r="L57" s="102" t="s">
        <v>160</v>
      </c>
    </row>
    <row r="58" spans="1:12" ht="39.950000000000003" customHeight="1" x14ac:dyDescent="0.15">
      <c r="A58" s="45">
        <v>56</v>
      </c>
      <c r="B58" s="99" t="str">
        <f t="shared" ref="B58:B80" si="9">G58</f>
        <v>曽於市</v>
      </c>
      <c r="C58" s="100">
        <v>4651700025</v>
      </c>
      <c r="D58" s="101" t="s">
        <v>1966</v>
      </c>
      <c r="E58" s="74" t="s">
        <v>1772</v>
      </c>
      <c r="F58" s="75" t="s">
        <v>1773</v>
      </c>
      <c r="G58" s="76" t="s">
        <v>454</v>
      </c>
      <c r="H58" s="74" t="s">
        <v>1774</v>
      </c>
      <c r="I58" s="96" t="s">
        <v>1775</v>
      </c>
      <c r="J58" s="96" t="s">
        <v>1776</v>
      </c>
      <c r="K58" s="63">
        <v>10</v>
      </c>
      <c r="L58" s="102" t="s">
        <v>160</v>
      </c>
    </row>
    <row r="59" spans="1:12" ht="39.950000000000003" customHeight="1" x14ac:dyDescent="0.15">
      <c r="A59" s="45">
        <v>57</v>
      </c>
      <c r="B59" s="99" t="str">
        <f t="shared" si="9"/>
        <v>曽於市</v>
      </c>
      <c r="C59" s="100">
        <v>4651700033</v>
      </c>
      <c r="D59" s="101" t="s">
        <v>1807</v>
      </c>
      <c r="E59" s="74" t="s">
        <v>1808</v>
      </c>
      <c r="F59" s="75" t="s">
        <v>1809</v>
      </c>
      <c r="G59" s="76" t="s">
        <v>1810</v>
      </c>
      <c r="H59" s="74" t="s">
        <v>1811</v>
      </c>
      <c r="I59" s="96" t="s">
        <v>1812</v>
      </c>
      <c r="J59" s="96" t="s">
        <v>1812</v>
      </c>
      <c r="K59" s="63">
        <v>10</v>
      </c>
      <c r="L59" s="98" t="s">
        <v>443</v>
      </c>
    </row>
    <row r="60" spans="1:12" ht="39.950000000000003" customHeight="1" x14ac:dyDescent="0.15">
      <c r="A60" s="45">
        <v>58</v>
      </c>
      <c r="B60" s="99" t="str">
        <f t="shared" si="9"/>
        <v>曽於市</v>
      </c>
      <c r="C60" s="100">
        <v>4651700041</v>
      </c>
      <c r="D60" s="101" t="s">
        <v>1901</v>
      </c>
      <c r="E60" s="74" t="s">
        <v>1902</v>
      </c>
      <c r="F60" s="75" t="s">
        <v>1903</v>
      </c>
      <c r="G60" s="76" t="s">
        <v>454</v>
      </c>
      <c r="H60" s="74" t="s">
        <v>1904</v>
      </c>
      <c r="I60" s="96" t="s">
        <v>1905</v>
      </c>
      <c r="J60" s="96"/>
      <c r="K60" s="63">
        <v>10</v>
      </c>
      <c r="L60" s="98" t="s">
        <v>443</v>
      </c>
    </row>
    <row r="61" spans="1:12" ht="39.950000000000003" customHeight="1" x14ac:dyDescent="0.15">
      <c r="A61" s="45">
        <v>59</v>
      </c>
      <c r="B61" s="99" t="str">
        <f t="shared" si="9"/>
        <v>曽於市</v>
      </c>
      <c r="C61" s="100">
        <v>4651700017</v>
      </c>
      <c r="D61" s="101" t="s">
        <v>1933</v>
      </c>
      <c r="E61" s="74" t="s">
        <v>1934</v>
      </c>
      <c r="F61" s="75" t="s">
        <v>1935</v>
      </c>
      <c r="G61" s="76" t="s">
        <v>1936</v>
      </c>
      <c r="H61" s="74" t="s">
        <v>1937</v>
      </c>
      <c r="I61" s="96" t="s">
        <v>1938</v>
      </c>
      <c r="J61" s="96" t="s">
        <v>1939</v>
      </c>
      <c r="K61" s="63">
        <v>10</v>
      </c>
      <c r="L61" s="102" t="s">
        <v>1940</v>
      </c>
    </row>
    <row r="62" spans="1:12" ht="39.950000000000003" customHeight="1" x14ac:dyDescent="0.15">
      <c r="A62" s="45">
        <v>60</v>
      </c>
      <c r="B62" s="99" t="str">
        <f t="shared" si="9"/>
        <v>曽於市</v>
      </c>
      <c r="C62" s="100">
        <v>4651700066</v>
      </c>
      <c r="D62" s="101" t="s">
        <v>1933</v>
      </c>
      <c r="E62" s="74" t="s">
        <v>2077</v>
      </c>
      <c r="F62" s="75" t="s">
        <v>1038</v>
      </c>
      <c r="G62" s="76" t="s">
        <v>454</v>
      </c>
      <c r="H62" s="74" t="s">
        <v>2078</v>
      </c>
      <c r="I62" s="96" t="s">
        <v>2079</v>
      </c>
      <c r="J62" s="96" t="s">
        <v>2080</v>
      </c>
      <c r="K62" s="63">
        <v>12</v>
      </c>
      <c r="L62" s="102" t="s">
        <v>443</v>
      </c>
    </row>
    <row r="63" spans="1:12" ht="39.950000000000003" customHeight="1" x14ac:dyDescent="0.15">
      <c r="A63" s="45">
        <v>61</v>
      </c>
      <c r="B63" s="99" t="str">
        <f t="shared" ref="B63" si="10">G63</f>
        <v>曽於市</v>
      </c>
      <c r="C63" s="100">
        <v>4651700058</v>
      </c>
      <c r="D63" s="101" t="s">
        <v>2104</v>
      </c>
      <c r="E63" s="74" t="s">
        <v>2105</v>
      </c>
      <c r="F63" s="75" t="s">
        <v>2109</v>
      </c>
      <c r="G63" s="76" t="s">
        <v>454</v>
      </c>
      <c r="H63" s="74" t="s">
        <v>2106</v>
      </c>
      <c r="I63" s="96" t="s">
        <v>2107</v>
      </c>
      <c r="J63" s="96" t="s">
        <v>2108</v>
      </c>
      <c r="K63" s="63">
        <v>20</v>
      </c>
      <c r="L63" s="102" t="s">
        <v>443</v>
      </c>
    </row>
    <row r="64" spans="1:12" s="3" customFormat="1" ht="39.950000000000003" customHeight="1" x14ac:dyDescent="0.15">
      <c r="A64" s="45">
        <v>62</v>
      </c>
      <c r="B64" s="99" t="str">
        <f t="shared" si="9"/>
        <v>志布志市</v>
      </c>
      <c r="C64" s="100">
        <v>4650005889</v>
      </c>
      <c r="D64" s="101" t="s">
        <v>1251</v>
      </c>
      <c r="E64" s="74" t="s">
        <v>1191</v>
      </c>
      <c r="F64" s="75" t="s">
        <v>1115</v>
      </c>
      <c r="G64" s="76" t="s">
        <v>46</v>
      </c>
      <c r="H64" s="74" t="s">
        <v>1556</v>
      </c>
      <c r="I64" s="96" t="s">
        <v>381</v>
      </c>
      <c r="J64" s="96" t="s">
        <v>382</v>
      </c>
      <c r="K64" s="63">
        <v>20</v>
      </c>
      <c r="L64" s="102" t="s">
        <v>160</v>
      </c>
    </row>
    <row r="65" spans="1:13" s="3" customFormat="1" ht="39.950000000000003" customHeight="1" x14ac:dyDescent="0.15">
      <c r="A65" s="45">
        <v>63</v>
      </c>
      <c r="B65" s="99" t="str">
        <f t="shared" si="9"/>
        <v>志布志市</v>
      </c>
      <c r="C65" s="100">
        <v>4654100017</v>
      </c>
      <c r="D65" s="101" t="s">
        <v>1626</v>
      </c>
      <c r="E65" s="74" t="s">
        <v>1627</v>
      </c>
      <c r="F65" s="75" t="s">
        <v>1091</v>
      </c>
      <c r="G65" s="76" t="s">
        <v>1625</v>
      </c>
      <c r="H65" s="74" t="s">
        <v>1628</v>
      </c>
      <c r="I65" s="96" t="s">
        <v>1590</v>
      </c>
      <c r="J65" s="96" t="s">
        <v>1590</v>
      </c>
      <c r="K65" s="63">
        <v>10</v>
      </c>
      <c r="L65" s="98" t="s">
        <v>933</v>
      </c>
    </row>
    <row r="66" spans="1:13" s="3" customFormat="1" ht="39.950000000000003" customHeight="1" x14ac:dyDescent="0.15">
      <c r="A66" s="45">
        <v>64</v>
      </c>
      <c r="B66" s="99" t="str">
        <f t="shared" si="9"/>
        <v>志布志市</v>
      </c>
      <c r="C66" s="100">
        <v>4654100025</v>
      </c>
      <c r="D66" s="101" t="s">
        <v>1723</v>
      </c>
      <c r="E66" s="74" t="s">
        <v>1724</v>
      </c>
      <c r="F66" s="75" t="s">
        <v>1725</v>
      </c>
      <c r="G66" s="76" t="s">
        <v>1719</v>
      </c>
      <c r="H66" s="74" t="s">
        <v>1720</v>
      </c>
      <c r="I66" s="96" t="s">
        <v>1721</v>
      </c>
      <c r="J66" s="96" t="s">
        <v>1722</v>
      </c>
      <c r="K66" s="63">
        <v>10</v>
      </c>
      <c r="L66" s="98" t="s">
        <v>933</v>
      </c>
    </row>
    <row r="67" spans="1:13" s="3" customFormat="1" ht="39.950000000000003" customHeight="1" x14ac:dyDescent="0.15">
      <c r="A67" s="45">
        <v>65</v>
      </c>
      <c r="B67" s="99" t="str">
        <f t="shared" si="9"/>
        <v>志布志市</v>
      </c>
      <c r="C67" s="100">
        <v>4654100033</v>
      </c>
      <c r="D67" s="101" t="s">
        <v>1813</v>
      </c>
      <c r="E67" s="74" t="s">
        <v>1814</v>
      </c>
      <c r="F67" s="75" t="s">
        <v>556</v>
      </c>
      <c r="G67" s="76" t="s">
        <v>1625</v>
      </c>
      <c r="H67" s="74" t="s">
        <v>1815</v>
      </c>
      <c r="I67" s="96" t="s">
        <v>1816</v>
      </c>
      <c r="J67" s="96" t="s">
        <v>1817</v>
      </c>
      <c r="K67" s="63">
        <v>10</v>
      </c>
      <c r="L67" s="98" t="s">
        <v>933</v>
      </c>
    </row>
    <row r="68" spans="1:13" s="3" customFormat="1" ht="39.950000000000003" customHeight="1" x14ac:dyDescent="0.15">
      <c r="A68" s="45">
        <v>66</v>
      </c>
      <c r="B68" s="99" t="str">
        <f t="shared" si="9"/>
        <v>志布志市</v>
      </c>
      <c r="C68" s="100">
        <v>4654100041</v>
      </c>
      <c r="D68" s="101" t="s">
        <v>1883</v>
      </c>
      <c r="E68" s="74" t="s">
        <v>1884</v>
      </c>
      <c r="F68" s="75" t="s">
        <v>1885</v>
      </c>
      <c r="G68" s="76" t="s">
        <v>1886</v>
      </c>
      <c r="H68" s="74" t="s">
        <v>1887</v>
      </c>
      <c r="I68" s="96" t="s">
        <v>1888</v>
      </c>
      <c r="J68" s="96" t="s">
        <v>1888</v>
      </c>
      <c r="K68" s="63">
        <v>10</v>
      </c>
      <c r="L68" s="98" t="s">
        <v>443</v>
      </c>
    </row>
    <row r="69" spans="1:13" s="3" customFormat="1" ht="39.950000000000003" customHeight="1" x14ac:dyDescent="0.15">
      <c r="A69" s="45">
        <v>67</v>
      </c>
      <c r="B69" s="99" t="str">
        <f t="shared" si="9"/>
        <v>志布志市</v>
      </c>
      <c r="C69" s="100">
        <v>4654100058</v>
      </c>
      <c r="D69" s="101" t="s">
        <v>1996</v>
      </c>
      <c r="E69" s="74" t="s">
        <v>1997</v>
      </c>
      <c r="F69" s="75" t="s">
        <v>1091</v>
      </c>
      <c r="G69" s="76" t="s">
        <v>414</v>
      </c>
      <c r="H69" s="74" t="s">
        <v>1998</v>
      </c>
      <c r="I69" s="96" t="s">
        <v>1999</v>
      </c>
      <c r="J69" s="96"/>
      <c r="K69" s="63">
        <v>10</v>
      </c>
      <c r="L69" s="98" t="s">
        <v>443</v>
      </c>
    </row>
    <row r="70" spans="1:13" s="3" customFormat="1" ht="39.950000000000003" customHeight="1" x14ac:dyDescent="0.15">
      <c r="A70" s="45">
        <v>68</v>
      </c>
      <c r="B70" s="99" t="str">
        <f t="shared" ref="B70" si="11">G70</f>
        <v>志布志市</v>
      </c>
      <c r="C70" s="100">
        <v>4654100066</v>
      </c>
      <c r="D70" s="101" t="s">
        <v>2040</v>
      </c>
      <c r="E70" s="74" t="s">
        <v>2041</v>
      </c>
      <c r="F70" s="75" t="s">
        <v>556</v>
      </c>
      <c r="G70" s="76" t="s">
        <v>414</v>
      </c>
      <c r="H70" s="74" t="s">
        <v>2042</v>
      </c>
      <c r="I70" s="96" t="s">
        <v>2043</v>
      </c>
      <c r="J70" s="96"/>
      <c r="K70" s="63">
        <v>10</v>
      </c>
      <c r="L70" s="98" t="s">
        <v>443</v>
      </c>
    </row>
    <row r="71" spans="1:13" s="3" customFormat="1" ht="39.950000000000003" customHeight="1" x14ac:dyDescent="0.15">
      <c r="A71" s="45">
        <v>69</v>
      </c>
      <c r="B71" s="99" t="str">
        <f t="shared" si="9"/>
        <v>志布志市</v>
      </c>
      <c r="C71" s="100">
        <v>4654100074</v>
      </c>
      <c r="D71" s="101" t="s">
        <v>2011</v>
      </c>
      <c r="E71" s="74" t="s">
        <v>2012</v>
      </c>
      <c r="F71" s="75" t="s">
        <v>2013</v>
      </c>
      <c r="G71" s="76" t="s">
        <v>2010</v>
      </c>
      <c r="H71" s="74" t="s">
        <v>2014</v>
      </c>
      <c r="I71" s="96" t="s">
        <v>2015</v>
      </c>
      <c r="J71" s="96" t="s">
        <v>2016</v>
      </c>
      <c r="K71" s="63">
        <v>10</v>
      </c>
      <c r="L71" s="98" t="s">
        <v>443</v>
      </c>
    </row>
    <row r="72" spans="1:13" s="3" customFormat="1" ht="39.950000000000003" customHeight="1" x14ac:dyDescent="0.15">
      <c r="A72" s="45">
        <v>70</v>
      </c>
      <c r="B72" s="341" t="str">
        <f t="shared" ref="B72" si="12">G72</f>
        <v>志布志市</v>
      </c>
      <c r="C72" s="342">
        <v>4654100082</v>
      </c>
      <c r="D72" s="343" t="s">
        <v>2130</v>
      </c>
      <c r="E72" s="344" t="s">
        <v>2131</v>
      </c>
      <c r="F72" s="345" t="s">
        <v>2132</v>
      </c>
      <c r="G72" s="346" t="s">
        <v>2133</v>
      </c>
      <c r="H72" s="344" t="s">
        <v>2134</v>
      </c>
      <c r="I72" s="347" t="s">
        <v>2135</v>
      </c>
      <c r="J72" s="347"/>
      <c r="K72" s="340">
        <v>10</v>
      </c>
      <c r="L72" s="338" t="s">
        <v>2129</v>
      </c>
    </row>
    <row r="73" spans="1:13" ht="39.950000000000003" customHeight="1" x14ac:dyDescent="0.15">
      <c r="A73" s="45">
        <v>71</v>
      </c>
      <c r="B73" s="99" t="str">
        <f>G73</f>
        <v>大崎町</v>
      </c>
      <c r="C73" s="100">
        <v>4652900012</v>
      </c>
      <c r="D73" s="101" t="s">
        <v>2097</v>
      </c>
      <c r="E73" s="74" t="s">
        <v>2098</v>
      </c>
      <c r="F73" s="75" t="s">
        <v>2103</v>
      </c>
      <c r="G73" s="76" t="s">
        <v>2099</v>
      </c>
      <c r="H73" s="74" t="s">
        <v>2100</v>
      </c>
      <c r="I73" s="96" t="s">
        <v>2101</v>
      </c>
      <c r="J73" s="96" t="s">
        <v>2102</v>
      </c>
      <c r="K73" s="63">
        <v>5</v>
      </c>
      <c r="L73" s="98" t="s">
        <v>443</v>
      </c>
    </row>
    <row r="74" spans="1:13" s="3" customFormat="1" ht="39.950000000000003" customHeight="1" x14ac:dyDescent="0.15">
      <c r="A74" s="45">
        <v>72</v>
      </c>
      <c r="B74" s="99" t="str">
        <f t="shared" si="9"/>
        <v>東串良町</v>
      </c>
      <c r="C74" s="100">
        <v>4653000010</v>
      </c>
      <c r="D74" s="101" t="s">
        <v>1543</v>
      </c>
      <c r="E74" s="74" t="s">
        <v>1544</v>
      </c>
      <c r="F74" s="75" t="s">
        <v>1545</v>
      </c>
      <c r="G74" s="76" t="s">
        <v>559</v>
      </c>
      <c r="H74" s="74" t="s">
        <v>1546</v>
      </c>
      <c r="I74" s="96" t="s">
        <v>1547</v>
      </c>
      <c r="J74" s="96" t="s">
        <v>1547</v>
      </c>
      <c r="K74" s="63">
        <v>10</v>
      </c>
      <c r="L74" s="102" t="s">
        <v>160</v>
      </c>
    </row>
    <row r="75" spans="1:13" ht="39.950000000000003" customHeight="1" x14ac:dyDescent="0.15">
      <c r="A75" s="45">
        <v>73</v>
      </c>
      <c r="B75" s="99" t="str">
        <f t="shared" si="9"/>
        <v>肝付町</v>
      </c>
      <c r="C75" s="100" t="s">
        <v>399</v>
      </c>
      <c r="D75" s="101" t="s">
        <v>112</v>
      </c>
      <c r="E75" s="74" t="s">
        <v>400</v>
      </c>
      <c r="F75" s="75" t="s">
        <v>1116</v>
      </c>
      <c r="G75" s="76" t="s">
        <v>391</v>
      </c>
      <c r="H75" s="74" t="s">
        <v>230</v>
      </c>
      <c r="I75" s="96" t="s">
        <v>401</v>
      </c>
      <c r="J75" s="96" t="s">
        <v>401</v>
      </c>
      <c r="K75" s="63">
        <v>10</v>
      </c>
      <c r="L75" s="102" t="s">
        <v>160</v>
      </c>
    </row>
    <row r="76" spans="1:13" ht="39.950000000000003" customHeight="1" x14ac:dyDescent="0.15">
      <c r="A76" s="45">
        <v>74</v>
      </c>
      <c r="B76" s="99" t="str">
        <f t="shared" si="9"/>
        <v>肝付町</v>
      </c>
      <c r="C76" s="100">
        <v>4650001847</v>
      </c>
      <c r="D76" s="101" t="s">
        <v>112</v>
      </c>
      <c r="E76" s="74" t="s">
        <v>511</v>
      </c>
      <c r="F76" s="75" t="s">
        <v>1117</v>
      </c>
      <c r="G76" s="76" t="s">
        <v>391</v>
      </c>
      <c r="H76" s="74" t="s">
        <v>548</v>
      </c>
      <c r="I76" s="96" t="s">
        <v>549</v>
      </c>
      <c r="J76" s="96" t="s">
        <v>549</v>
      </c>
      <c r="K76" s="63">
        <v>5</v>
      </c>
      <c r="L76" s="102" t="s">
        <v>160</v>
      </c>
    </row>
    <row r="77" spans="1:13" ht="39.950000000000003" customHeight="1" x14ac:dyDescent="0.15">
      <c r="A77" s="45">
        <v>75</v>
      </c>
      <c r="B77" s="99" t="str">
        <f t="shared" si="9"/>
        <v>肝付町</v>
      </c>
      <c r="C77" s="100">
        <v>4650002993</v>
      </c>
      <c r="D77" s="101" t="s">
        <v>639</v>
      </c>
      <c r="E77" s="74" t="s">
        <v>854</v>
      </c>
      <c r="F77" s="75" t="s">
        <v>1117</v>
      </c>
      <c r="G77" s="76" t="s">
        <v>391</v>
      </c>
      <c r="H77" s="74" t="s">
        <v>904</v>
      </c>
      <c r="I77" s="96" t="s">
        <v>893</v>
      </c>
      <c r="J77" s="96" t="s">
        <v>898</v>
      </c>
      <c r="K77" s="63">
        <v>15</v>
      </c>
      <c r="L77" s="102" t="s">
        <v>160</v>
      </c>
    </row>
    <row r="78" spans="1:13" ht="39.950000000000003" customHeight="1" x14ac:dyDescent="0.15">
      <c r="A78" s="45">
        <v>76</v>
      </c>
      <c r="B78" s="99" t="str">
        <f t="shared" si="9"/>
        <v>肝付町</v>
      </c>
      <c r="C78" s="100">
        <v>4650004379</v>
      </c>
      <c r="D78" s="101" t="s">
        <v>615</v>
      </c>
      <c r="E78" s="74" t="s">
        <v>912</v>
      </c>
      <c r="F78" s="75" t="s">
        <v>1118</v>
      </c>
      <c r="G78" s="76" t="s">
        <v>391</v>
      </c>
      <c r="H78" s="74" t="s">
        <v>913</v>
      </c>
      <c r="I78" s="96" t="s">
        <v>914</v>
      </c>
      <c r="J78" s="96" t="s">
        <v>915</v>
      </c>
      <c r="K78" s="63">
        <v>10</v>
      </c>
      <c r="L78" s="102" t="s">
        <v>160</v>
      </c>
    </row>
    <row r="79" spans="1:13" ht="39.950000000000003" customHeight="1" x14ac:dyDescent="0.15">
      <c r="A79" s="45">
        <v>77</v>
      </c>
      <c r="B79" s="99" t="str">
        <f t="shared" si="9"/>
        <v>肝付町</v>
      </c>
      <c r="C79" s="100">
        <v>4650004296</v>
      </c>
      <c r="D79" s="101" t="s">
        <v>888</v>
      </c>
      <c r="E79" s="74" t="s">
        <v>889</v>
      </c>
      <c r="F79" s="75" t="s">
        <v>1117</v>
      </c>
      <c r="G79" s="76" t="s">
        <v>468</v>
      </c>
      <c r="H79" s="74" t="s">
        <v>916</v>
      </c>
      <c r="I79" s="96" t="s">
        <v>920</v>
      </c>
      <c r="J79" s="96" t="s">
        <v>921</v>
      </c>
      <c r="K79" s="63">
        <v>10</v>
      </c>
      <c r="L79" s="307" t="s">
        <v>160</v>
      </c>
    </row>
    <row r="80" spans="1:13" s="227" customFormat="1" ht="39.950000000000003" customHeight="1" thickBot="1" x14ac:dyDescent="0.2">
      <c r="A80" s="45">
        <v>78</v>
      </c>
      <c r="B80" s="99" t="str">
        <f t="shared" si="9"/>
        <v>肝付町</v>
      </c>
      <c r="C80" s="154">
        <v>4650300066</v>
      </c>
      <c r="D80" s="155" t="s">
        <v>1378</v>
      </c>
      <c r="E80" s="155" t="s">
        <v>1377</v>
      </c>
      <c r="F80" s="157" t="s">
        <v>874</v>
      </c>
      <c r="G80" s="158" t="s">
        <v>468</v>
      </c>
      <c r="H80" s="156" t="s">
        <v>1872</v>
      </c>
      <c r="I80" s="159" t="s">
        <v>1047</v>
      </c>
      <c r="J80" s="159" t="s">
        <v>1048</v>
      </c>
      <c r="K80" s="160">
        <v>10</v>
      </c>
      <c r="L80" s="306" t="s">
        <v>160</v>
      </c>
      <c r="M80" s="279"/>
    </row>
    <row r="81" spans="2:2" x14ac:dyDescent="0.15">
      <c r="B81" s="24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5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65" t="s">
        <v>1223</v>
      </c>
      <c r="B1" s="365"/>
      <c r="C1" s="365"/>
      <c r="D1" s="365"/>
      <c r="E1" s="365"/>
      <c r="F1" s="2"/>
      <c r="G1" s="21"/>
      <c r="H1" s="19"/>
      <c r="I1" s="20"/>
      <c r="J1" s="20"/>
      <c r="K1" s="206" t="s">
        <v>2128</v>
      </c>
    </row>
    <row r="2" spans="1:11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66" t="s">
        <v>422</v>
      </c>
      <c r="H2" s="367"/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194">
        <v>1</v>
      </c>
      <c r="B3" s="89" t="str">
        <f>G3</f>
        <v>鹿屋市</v>
      </c>
      <c r="C3" s="90">
        <v>4650003728</v>
      </c>
      <c r="D3" s="91" t="s">
        <v>830</v>
      </c>
      <c r="E3" s="71" t="s">
        <v>1242</v>
      </c>
      <c r="F3" s="92" t="s">
        <v>489</v>
      </c>
      <c r="G3" s="93" t="s">
        <v>384</v>
      </c>
      <c r="H3" s="71" t="s">
        <v>1322</v>
      </c>
      <c r="I3" s="94" t="s">
        <v>1243</v>
      </c>
      <c r="J3" s="94" t="s">
        <v>1243</v>
      </c>
      <c r="K3" s="208" t="s">
        <v>443</v>
      </c>
    </row>
    <row r="4" spans="1:11" ht="39.950000000000003" customHeight="1" thickBot="1" x14ac:dyDescent="0.2">
      <c r="A4" s="194">
        <v>2</v>
      </c>
      <c r="B4" s="210" t="str">
        <f>G4</f>
        <v>肝付町</v>
      </c>
      <c r="C4" s="211">
        <v>4650001847</v>
      </c>
      <c r="D4" s="212" t="s">
        <v>112</v>
      </c>
      <c r="E4" s="150" t="s">
        <v>511</v>
      </c>
      <c r="F4" s="213" t="s">
        <v>1168</v>
      </c>
      <c r="G4" s="214" t="s">
        <v>391</v>
      </c>
      <c r="H4" s="150" t="s">
        <v>1274</v>
      </c>
      <c r="I4" s="215" t="s">
        <v>1275</v>
      </c>
      <c r="J4" s="215" t="s">
        <v>1275</v>
      </c>
      <c r="K4" s="216" t="s">
        <v>443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12" zoomScaleNormal="100" zoomScaleSheetLayoutView="100" workbookViewId="0">
      <selection activeCell="A10" sqref="A10:A18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65" t="s">
        <v>1224</v>
      </c>
      <c r="B1" s="365"/>
      <c r="C1" s="365"/>
      <c r="D1" s="365"/>
      <c r="E1" s="365"/>
      <c r="F1" s="2"/>
      <c r="G1" s="21"/>
      <c r="H1" s="19"/>
      <c r="I1" s="20"/>
      <c r="J1" s="20"/>
      <c r="K1" s="206" t="s">
        <v>2128</v>
      </c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3" ht="39.950000000000003" customHeight="1" thickTop="1" x14ac:dyDescent="0.15">
      <c r="A3" s="45">
        <v>1</v>
      </c>
      <c r="B3" s="99" t="str">
        <f>G3</f>
        <v>鹿屋市</v>
      </c>
      <c r="C3" s="100">
        <v>4650002712</v>
      </c>
      <c r="D3" s="101" t="s">
        <v>615</v>
      </c>
      <c r="E3" s="74" t="s">
        <v>616</v>
      </c>
      <c r="F3" s="75" t="s">
        <v>1167</v>
      </c>
      <c r="G3" s="76" t="s">
        <v>384</v>
      </c>
      <c r="H3" s="74" t="s">
        <v>617</v>
      </c>
      <c r="I3" s="96" t="s">
        <v>768</v>
      </c>
      <c r="J3" s="96" t="s">
        <v>768</v>
      </c>
      <c r="K3" s="102" t="s">
        <v>443</v>
      </c>
    </row>
    <row r="4" spans="1:13" ht="39.950000000000003" customHeight="1" x14ac:dyDescent="0.15">
      <c r="A4" s="45">
        <v>2</v>
      </c>
      <c r="B4" s="99" t="str">
        <f>G4</f>
        <v>鹿屋市</v>
      </c>
      <c r="C4" s="100">
        <v>4650004924</v>
      </c>
      <c r="D4" s="101" t="s">
        <v>1043</v>
      </c>
      <c r="E4" s="74" t="s">
        <v>1044</v>
      </c>
      <c r="F4" s="75" t="s">
        <v>491</v>
      </c>
      <c r="G4" s="76" t="s">
        <v>43</v>
      </c>
      <c r="H4" s="74" t="s">
        <v>1921</v>
      </c>
      <c r="I4" s="96" t="s">
        <v>1045</v>
      </c>
      <c r="J4" s="96" t="s">
        <v>1046</v>
      </c>
      <c r="K4" s="102" t="s">
        <v>160</v>
      </c>
    </row>
    <row r="5" spans="1:13" ht="39.950000000000003" customHeight="1" x14ac:dyDescent="0.15">
      <c r="A5" s="45">
        <v>3</v>
      </c>
      <c r="B5" s="99" t="str">
        <f t="shared" ref="B5:B18" si="0">G5</f>
        <v>鹿屋市</v>
      </c>
      <c r="C5" s="100">
        <v>4650005137</v>
      </c>
      <c r="D5" s="101" t="s">
        <v>1084</v>
      </c>
      <c r="E5" s="74" t="s">
        <v>1085</v>
      </c>
      <c r="F5" s="75" t="s">
        <v>491</v>
      </c>
      <c r="G5" s="76" t="s">
        <v>43</v>
      </c>
      <c r="H5" s="74" t="s">
        <v>1086</v>
      </c>
      <c r="I5" s="96" t="s">
        <v>1087</v>
      </c>
      <c r="J5" s="96" t="s">
        <v>1088</v>
      </c>
      <c r="K5" s="102" t="s">
        <v>160</v>
      </c>
    </row>
    <row r="6" spans="1:13" ht="39.950000000000003" customHeight="1" x14ac:dyDescent="0.15">
      <c r="A6" s="45">
        <v>4</v>
      </c>
      <c r="B6" s="99" t="str">
        <f t="shared" si="0"/>
        <v>鹿屋市</v>
      </c>
      <c r="C6" s="100">
        <v>4650300058</v>
      </c>
      <c r="D6" s="101" t="s">
        <v>1043</v>
      </c>
      <c r="E6" s="74" t="s">
        <v>1568</v>
      </c>
      <c r="F6" s="75" t="s">
        <v>1006</v>
      </c>
      <c r="G6" s="76" t="s">
        <v>440</v>
      </c>
      <c r="H6" s="74" t="s">
        <v>1376</v>
      </c>
      <c r="I6" s="96" t="s">
        <v>1428</v>
      </c>
      <c r="J6" s="96" t="s">
        <v>1569</v>
      </c>
      <c r="K6" s="102" t="s">
        <v>160</v>
      </c>
      <c r="L6" s="242"/>
    </row>
    <row r="7" spans="1:13" ht="39.950000000000003" customHeight="1" x14ac:dyDescent="0.15">
      <c r="A7" s="45">
        <v>5</v>
      </c>
      <c r="B7" s="99" t="str">
        <f t="shared" si="0"/>
        <v>鹿屋市</v>
      </c>
      <c r="C7" s="100">
        <v>4650300124</v>
      </c>
      <c r="D7" s="101" t="s">
        <v>1570</v>
      </c>
      <c r="E7" s="74" t="s">
        <v>1576</v>
      </c>
      <c r="F7" s="75" t="s">
        <v>1007</v>
      </c>
      <c r="G7" s="76" t="s">
        <v>440</v>
      </c>
      <c r="H7" s="74" t="s">
        <v>1571</v>
      </c>
      <c r="I7" s="96" t="s">
        <v>1577</v>
      </c>
      <c r="J7" s="96" t="s">
        <v>1578</v>
      </c>
      <c r="K7" s="102" t="s">
        <v>160</v>
      </c>
      <c r="L7" s="244"/>
      <c r="M7" s="243"/>
    </row>
    <row r="8" spans="1:13" ht="39.950000000000003" customHeight="1" x14ac:dyDescent="0.15">
      <c r="A8" s="45">
        <v>6</v>
      </c>
      <c r="B8" s="99" t="str">
        <f t="shared" si="0"/>
        <v>鹿屋市</v>
      </c>
      <c r="C8" s="100">
        <v>4650300280</v>
      </c>
      <c r="D8" s="101" t="s">
        <v>1790</v>
      </c>
      <c r="E8" s="74" t="s">
        <v>1791</v>
      </c>
      <c r="F8" s="75" t="s">
        <v>1792</v>
      </c>
      <c r="G8" s="76" t="s">
        <v>1793</v>
      </c>
      <c r="H8" s="74" t="s">
        <v>1794</v>
      </c>
      <c r="I8" s="96" t="s">
        <v>1795</v>
      </c>
      <c r="J8" s="96" t="s">
        <v>1796</v>
      </c>
      <c r="K8" s="245" t="s">
        <v>443</v>
      </c>
      <c r="L8" s="244"/>
      <c r="M8" s="243"/>
    </row>
    <row r="9" spans="1:13" ht="39.950000000000003" customHeight="1" x14ac:dyDescent="0.15">
      <c r="A9" s="45">
        <v>7</v>
      </c>
      <c r="B9" s="99" t="str">
        <f t="shared" si="0"/>
        <v>鹿屋市</v>
      </c>
      <c r="C9" s="100">
        <v>4650300256</v>
      </c>
      <c r="D9" s="101" t="s">
        <v>1834</v>
      </c>
      <c r="E9" s="74" t="s">
        <v>1835</v>
      </c>
      <c r="F9" s="75" t="s">
        <v>1836</v>
      </c>
      <c r="G9" s="76" t="s">
        <v>1830</v>
      </c>
      <c r="H9" s="74" t="s">
        <v>1837</v>
      </c>
      <c r="I9" s="96" t="s">
        <v>1839</v>
      </c>
      <c r="J9" s="96" t="s">
        <v>1838</v>
      </c>
      <c r="K9" s="245" t="s">
        <v>443</v>
      </c>
      <c r="L9" s="244"/>
      <c r="M9" s="243"/>
    </row>
    <row r="10" spans="1:13" s="227" customFormat="1" ht="39.950000000000003" customHeight="1" x14ac:dyDescent="0.15">
      <c r="A10" s="45">
        <v>8</v>
      </c>
      <c r="B10" s="99" t="str">
        <f t="shared" si="0"/>
        <v>鹿屋市</v>
      </c>
      <c r="C10" s="100">
        <v>4650300090</v>
      </c>
      <c r="D10" s="101" t="s">
        <v>1424</v>
      </c>
      <c r="E10" s="101" t="s">
        <v>1425</v>
      </c>
      <c r="F10" s="75" t="s">
        <v>1014</v>
      </c>
      <c r="G10" s="76" t="s">
        <v>440</v>
      </c>
      <c r="H10" s="74" t="s">
        <v>1426</v>
      </c>
      <c r="I10" s="96" t="s">
        <v>1427</v>
      </c>
      <c r="J10" s="96" t="s">
        <v>1906</v>
      </c>
      <c r="K10" s="245" t="s">
        <v>443</v>
      </c>
      <c r="L10" s="311"/>
      <c r="M10" s="310"/>
    </row>
    <row r="11" spans="1:13" s="227" customFormat="1" ht="39.950000000000003" customHeight="1" x14ac:dyDescent="0.15">
      <c r="A11" s="45">
        <v>9</v>
      </c>
      <c r="B11" s="99" t="str">
        <f t="shared" ref="B11" si="1">G11</f>
        <v>鹿屋市</v>
      </c>
      <c r="C11" s="100">
        <v>4650300165</v>
      </c>
      <c r="D11" s="101" t="s">
        <v>1579</v>
      </c>
      <c r="E11" s="101" t="s">
        <v>1950</v>
      </c>
      <c r="F11" s="75" t="s">
        <v>1113</v>
      </c>
      <c r="G11" s="76" t="s">
        <v>440</v>
      </c>
      <c r="H11" s="74" t="s">
        <v>1951</v>
      </c>
      <c r="I11" s="96" t="s">
        <v>1952</v>
      </c>
      <c r="J11" s="96" t="s">
        <v>1953</v>
      </c>
      <c r="K11" s="245" t="s">
        <v>443</v>
      </c>
      <c r="L11" s="311"/>
      <c r="M11" s="310"/>
    </row>
    <row r="12" spans="1:13" s="227" customFormat="1" ht="39.950000000000003" customHeight="1" x14ac:dyDescent="0.15">
      <c r="A12" s="45">
        <v>10</v>
      </c>
      <c r="B12" s="99" t="str">
        <f t="shared" ref="B12" si="2">G12</f>
        <v>鹿屋市</v>
      </c>
      <c r="C12" s="100">
        <v>4650300264</v>
      </c>
      <c r="D12" s="101" t="s">
        <v>2110</v>
      </c>
      <c r="E12" s="101" t="s">
        <v>1862</v>
      </c>
      <c r="F12" s="75" t="s">
        <v>2113</v>
      </c>
      <c r="G12" s="76" t="s">
        <v>2111</v>
      </c>
      <c r="H12" s="74" t="s">
        <v>2127</v>
      </c>
      <c r="I12" s="96" t="s">
        <v>2112</v>
      </c>
      <c r="J12" s="96" t="s">
        <v>2112</v>
      </c>
      <c r="K12" s="245" t="s">
        <v>443</v>
      </c>
      <c r="L12" s="311"/>
      <c r="M12" s="310"/>
    </row>
    <row r="13" spans="1:13" s="227" customFormat="1" ht="39.950000000000003" customHeight="1" x14ac:dyDescent="0.15">
      <c r="A13" s="45">
        <v>11</v>
      </c>
      <c r="B13" s="99" t="str">
        <f t="shared" ref="B13" si="3">G13</f>
        <v>鹿屋市</v>
      </c>
      <c r="C13" s="100">
        <v>4650300322</v>
      </c>
      <c r="D13" s="101" t="s">
        <v>2110</v>
      </c>
      <c r="E13" s="101" t="s">
        <v>2114</v>
      </c>
      <c r="F13" s="75" t="s">
        <v>2113</v>
      </c>
      <c r="G13" s="76" t="s">
        <v>2111</v>
      </c>
      <c r="H13" s="74" t="s">
        <v>2115</v>
      </c>
      <c r="I13" s="96" t="s">
        <v>2112</v>
      </c>
      <c r="J13" s="96" t="s">
        <v>2112</v>
      </c>
      <c r="K13" s="245" t="s">
        <v>443</v>
      </c>
      <c r="L13" s="311"/>
      <c r="M13" s="310"/>
    </row>
    <row r="14" spans="1:13" s="227" customFormat="1" ht="39.950000000000003" customHeight="1" x14ac:dyDescent="0.15">
      <c r="A14" s="45">
        <v>12</v>
      </c>
      <c r="B14" s="341" t="str">
        <f t="shared" ref="B14" si="4">G14</f>
        <v>鹿屋市</v>
      </c>
      <c r="C14" s="342">
        <v>4650005673</v>
      </c>
      <c r="D14" s="343" t="s">
        <v>2137</v>
      </c>
      <c r="E14" s="343" t="s">
        <v>2138</v>
      </c>
      <c r="F14" s="345" t="s">
        <v>444</v>
      </c>
      <c r="G14" s="346" t="s">
        <v>440</v>
      </c>
      <c r="H14" s="344" t="s">
        <v>2139</v>
      </c>
      <c r="I14" s="347" t="s">
        <v>2140</v>
      </c>
      <c r="J14" s="347" t="s">
        <v>2141</v>
      </c>
      <c r="K14" s="241" t="s">
        <v>2136</v>
      </c>
      <c r="L14" s="311"/>
      <c r="M14" s="310"/>
    </row>
    <row r="15" spans="1:13" ht="39.950000000000003" customHeight="1" x14ac:dyDescent="0.15">
      <c r="A15" s="45">
        <v>13</v>
      </c>
      <c r="B15" s="99" t="str">
        <f t="shared" si="0"/>
        <v>曽於市</v>
      </c>
      <c r="C15" s="100">
        <v>4650005111</v>
      </c>
      <c r="D15" s="101" t="s">
        <v>1051</v>
      </c>
      <c r="E15" s="74" t="s">
        <v>1052</v>
      </c>
      <c r="F15" s="75" t="s">
        <v>502</v>
      </c>
      <c r="G15" s="76" t="s">
        <v>454</v>
      </c>
      <c r="H15" s="74" t="s">
        <v>1053</v>
      </c>
      <c r="I15" s="96" t="s">
        <v>1054</v>
      </c>
      <c r="J15" s="96" t="s">
        <v>1055</v>
      </c>
      <c r="K15" s="102" t="s">
        <v>160</v>
      </c>
    </row>
    <row r="16" spans="1:13" s="3" customFormat="1" ht="39.950000000000003" customHeight="1" x14ac:dyDescent="0.15">
      <c r="A16" s="45">
        <v>14</v>
      </c>
      <c r="B16" s="99" t="str">
        <f t="shared" si="0"/>
        <v>曽於市</v>
      </c>
      <c r="C16" s="100">
        <v>4650003694</v>
      </c>
      <c r="D16" s="101" t="s">
        <v>823</v>
      </c>
      <c r="E16" s="74" t="s">
        <v>824</v>
      </c>
      <c r="F16" s="75" t="s">
        <v>1151</v>
      </c>
      <c r="G16" s="76" t="s">
        <v>45</v>
      </c>
      <c r="H16" s="74" t="s">
        <v>1368</v>
      </c>
      <c r="I16" s="66" t="s">
        <v>825</v>
      </c>
      <c r="J16" s="66" t="s">
        <v>847</v>
      </c>
      <c r="K16" s="102" t="s">
        <v>160</v>
      </c>
    </row>
    <row r="17" spans="1:11" s="3" customFormat="1" ht="39.950000000000003" customHeight="1" x14ac:dyDescent="0.15">
      <c r="A17" s="45">
        <v>15</v>
      </c>
      <c r="B17" s="99" t="str">
        <f t="shared" si="0"/>
        <v>肝付町</v>
      </c>
      <c r="C17" s="100">
        <v>4650000559</v>
      </c>
      <c r="D17" s="101" t="s">
        <v>112</v>
      </c>
      <c r="E17" s="74" t="s">
        <v>397</v>
      </c>
      <c r="F17" s="75" t="s">
        <v>1168</v>
      </c>
      <c r="G17" s="76" t="s">
        <v>391</v>
      </c>
      <c r="H17" s="74" t="s">
        <v>550</v>
      </c>
      <c r="I17" s="96" t="s">
        <v>398</v>
      </c>
      <c r="J17" s="96" t="s">
        <v>792</v>
      </c>
      <c r="K17" s="102" t="s">
        <v>160</v>
      </c>
    </row>
    <row r="18" spans="1:11" s="3" customFormat="1" ht="39.950000000000003" customHeight="1" thickBot="1" x14ac:dyDescent="0.2">
      <c r="A18" s="45">
        <v>16</v>
      </c>
      <c r="B18" s="135" t="str">
        <f t="shared" si="0"/>
        <v>肝付町</v>
      </c>
      <c r="C18" s="136">
        <v>4650004379</v>
      </c>
      <c r="D18" s="137" t="s">
        <v>615</v>
      </c>
      <c r="E18" s="138" t="s">
        <v>912</v>
      </c>
      <c r="F18" s="139" t="s">
        <v>1169</v>
      </c>
      <c r="G18" s="140" t="s">
        <v>391</v>
      </c>
      <c r="H18" s="138" t="s">
        <v>913</v>
      </c>
      <c r="I18" s="141" t="s">
        <v>914</v>
      </c>
      <c r="J18" s="141" t="s">
        <v>915</v>
      </c>
      <c r="K18" s="228" t="s">
        <v>160</v>
      </c>
    </row>
    <row r="19" spans="1:11" x14ac:dyDescent="0.15">
      <c r="B19" s="24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25" zoomScaleNormal="100" zoomScaleSheetLayoutView="100" workbookViewId="0">
      <selection activeCell="E16" sqref="E1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5" t="s">
        <v>1225</v>
      </c>
      <c r="B1" s="365"/>
      <c r="C1" s="365"/>
      <c r="D1" s="365"/>
      <c r="E1" s="365"/>
      <c r="G1" s="21"/>
      <c r="K1" s="206" t="s">
        <v>2128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v>1</v>
      </c>
      <c r="B3" s="99" t="str">
        <f>G3</f>
        <v>鹿屋市</v>
      </c>
      <c r="C3" s="100">
        <v>4670001181</v>
      </c>
      <c r="D3" s="101" t="s">
        <v>461</v>
      </c>
      <c r="E3" s="74" t="s">
        <v>974</v>
      </c>
      <c r="F3" s="75" t="s">
        <v>1141</v>
      </c>
      <c r="G3" s="76" t="s">
        <v>440</v>
      </c>
      <c r="H3" s="74" t="s">
        <v>975</v>
      </c>
      <c r="I3" s="96" t="s">
        <v>976</v>
      </c>
      <c r="J3" s="96" t="s">
        <v>994</v>
      </c>
      <c r="K3" s="102" t="s">
        <v>160</v>
      </c>
    </row>
    <row r="4" spans="1:11" ht="39.950000000000003" customHeight="1" x14ac:dyDescent="0.15">
      <c r="A4" s="3">
        <v>2</v>
      </c>
      <c r="B4" s="99" t="str">
        <f>G4</f>
        <v>鹿屋市</v>
      </c>
      <c r="C4" s="100">
        <v>4670001710</v>
      </c>
      <c r="D4" s="101" t="s">
        <v>193</v>
      </c>
      <c r="E4" s="74" t="s">
        <v>452</v>
      </c>
      <c r="F4" s="75" t="s">
        <v>492</v>
      </c>
      <c r="G4" s="76" t="s">
        <v>43</v>
      </c>
      <c r="H4" s="74" t="s">
        <v>453</v>
      </c>
      <c r="I4" s="96" t="s">
        <v>471</v>
      </c>
      <c r="J4" s="96" t="s">
        <v>472</v>
      </c>
      <c r="K4" s="102" t="s">
        <v>160</v>
      </c>
    </row>
    <row r="5" spans="1:11" ht="39.950000000000003" customHeight="1" x14ac:dyDescent="0.15">
      <c r="A5" s="3">
        <v>3</v>
      </c>
      <c r="B5" s="99" t="str">
        <f t="shared" ref="B5:B34" si="0">G5</f>
        <v>鹿屋市</v>
      </c>
      <c r="C5" s="100">
        <v>4670001736</v>
      </c>
      <c r="D5" s="101" t="s">
        <v>450</v>
      </c>
      <c r="E5" s="74" t="s">
        <v>1093</v>
      </c>
      <c r="F5" s="75" t="s">
        <v>522</v>
      </c>
      <c r="G5" s="76" t="s">
        <v>43</v>
      </c>
      <c r="H5" s="74" t="s">
        <v>1619</v>
      </c>
      <c r="I5" s="96" t="s">
        <v>1496</v>
      </c>
      <c r="J5" s="96" t="s">
        <v>1419</v>
      </c>
      <c r="K5" s="102" t="s">
        <v>160</v>
      </c>
    </row>
    <row r="6" spans="1:11" ht="39.950000000000003" customHeight="1" x14ac:dyDescent="0.15">
      <c r="A6" s="3">
        <v>4</v>
      </c>
      <c r="B6" s="99" t="str">
        <f t="shared" si="0"/>
        <v>鹿屋市</v>
      </c>
      <c r="C6" s="100">
        <v>4670300070</v>
      </c>
      <c r="D6" s="101" t="s">
        <v>1711</v>
      </c>
      <c r="E6" s="74" t="s">
        <v>1726</v>
      </c>
      <c r="F6" s="75" t="s">
        <v>489</v>
      </c>
      <c r="G6" s="76" t="s">
        <v>43</v>
      </c>
      <c r="H6" s="74" t="s">
        <v>607</v>
      </c>
      <c r="I6" s="96" t="s">
        <v>445</v>
      </c>
      <c r="J6" s="96" t="s">
        <v>446</v>
      </c>
      <c r="K6" s="102" t="s">
        <v>160</v>
      </c>
    </row>
    <row r="7" spans="1:11" ht="39.950000000000003" customHeight="1" x14ac:dyDescent="0.15">
      <c r="A7" s="3">
        <v>5</v>
      </c>
      <c r="B7" s="99" t="str">
        <f t="shared" si="0"/>
        <v>鹿屋市</v>
      </c>
      <c r="C7" s="100">
        <v>4670004839</v>
      </c>
      <c r="D7" s="101" t="s">
        <v>978</v>
      </c>
      <c r="E7" s="74" t="s">
        <v>979</v>
      </c>
      <c r="F7" s="75" t="s">
        <v>489</v>
      </c>
      <c r="G7" s="76" t="s">
        <v>440</v>
      </c>
      <c r="H7" s="74" t="s">
        <v>1405</v>
      </c>
      <c r="I7" s="96" t="s">
        <v>980</v>
      </c>
      <c r="J7" s="96" t="s">
        <v>981</v>
      </c>
      <c r="K7" s="102" t="s">
        <v>160</v>
      </c>
    </row>
    <row r="8" spans="1:11" ht="39.950000000000003" customHeight="1" x14ac:dyDescent="0.15">
      <c r="A8" s="3">
        <v>6</v>
      </c>
      <c r="B8" s="99" t="str">
        <f t="shared" si="0"/>
        <v>鹿屋市</v>
      </c>
      <c r="C8" s="100">
        <v>4670005828</v>
      </c>
      <c r="D8" s="101" t="s">
        <v>458</v>
      </c>
      <c r="E8" s="74" t="s">
        <v>459</v>
      </c>
      <c r="F8" s="75" t="s">
        <v>495</v>
      </c>
      <c r="G8" s="76" t="s">
        <v>43</v>
      </c>
      <c r="H8" s="74" t="s">
        <v>460</v>
      </c>
      <c r="I8" s="96" t="s">
        <v>485</v>
      </c>
      <c r="J8" s="96" t="s">
        <v>486</v>
      </c>
      <c r="K8" s="102" t="s">
        <v>160</v>
      </c>
    </row>
    <row r="9" spans="1:11" s="167" customFormat="1" ht="39.950000000000003" customHeight="1" x14ac:dyDescent="0.15">
      <c r="A9" s="3">
        <v>7</v>
      </c>
      <c r="B9" s="99" t="str">
        <f t="shared" si="0"/>
        <v>鹿屋市</v>
      </c>
      <c r="C9" s="100">
        <v>4670300021</v>
      </c>
      <c r="D9" s="101" t="s">
        <v>1515</v>
      </c>
      <c r="E9" s="74" t="s">
        <v>1516</v>
      </c>
      <c r="F9" s="75" t="s">
        <v>1007</v>
      </c>
      <c r="G9" s="76" t="s">
        <v>43</v>
      </c>
      <c r="H9" s="74" t="s">
        <v>1517</v>
      </c>
      <c r="I9" s="96" t="s">
        <v>393</v>
      </c>
      <c r="J9" s="96" t="s">
        <v>394</v>
      </c>
      <c r="K9" s="102" t="s">
        <v>160</v>
      </c>
    </row>
    <row r="10" spans="1:11" s="167" customFormat="1" ht="39.950000000000003" customHeight="1" x14ac:dyDescent="0.15">
      <c r="A10" s="3">
        <v>8</v>
      </c>
      <c r="B10" s="99" t="str">
        <f t="shared" si="0"/>
        <v>鹿屋市</v>
      </c>
      <c r="C10" s="100">
        <v>4670300013</v>
      </c>
      <c r="D10" s="101" t="s">
        <v>1518</v>
      </c>
      <c r="E10" s="74" t="s">
        <v>1519</v>
      </c>
      <c r="F10" s="75" t="s">
        <v>1520</v>
      </c>
      <c r="G10" s="76" t="s">
        <v>440</v>
      </c>
      <c r="H10" s="74" t="s">
        <v>1454</v>
      </c>
      <c r="I10" s="96" t="s">
        <v>1593</v>
      </c>
      <c r="J10" s="96" t="s">
        <v>1594</v>
      </c>
      <c r="K10" s="102" t="s">
        <v>160</v>
      </c>
    </row>
    <row r="11" spans="1:11" s="167" customFormat="1" ht="39.950000000000003" customHeight="1" x14ac:dyDescent="0.15">
      <c r="A11" s="3">
        <v>9</v>
      </c>
      <c r="B11" s="99" t="str">
        <f t="shared" si="0"/>
        <v>鹿屋市</v>
      </c>
      <c r="C11" s="100">
        <v>4670300039</v>
      </c>
      <c r="D11" s="101" t="s">
        <v>1548</v>
      </c>
      <c r="E11" s="74" t="s">
        <v>1549</v>
      </c>
      <c r="F11" s="75" t="s">
        <v>1014</v>
      </c>
      <c r="G11" s="76" t="s">
        <v>1550</v>
      </c>
      <c r="H11" s="74" t="s">
        <v>1551</v>
      </c>
      <c r="I11" s="96" t="s">
        <v>1552</v>
      </c>
      <c r="J11" s="96" t="s">
        <v>1553</v>
      </c>
      <c r="K11" s="102" t="s">
        <v>160</v>
      </c>
    </row>
    <row r="12" spans="1:11" s="167" customFormat="1" ht="39.950000000000003" customHeight="1" x14ac:dyDescent="0.15">
      <c r="A12" s="3">
        <v>10</v>
      </c>
      <c r="B12" s="99" t="str">
        <f t="shared" si="0"/>
        <v>鹿屋市</v>
      </c>
      <c r="C12" s="100">
        <v>467030054</v>
      </c>
      <c r="D12" s="101" t="s">
        <v>1697</v>
      </c>
      <c r="E12" s="74" t="s">
        <v>1698</v>
      </c>
      <c r="F12" s="75" t="s">
        <v>522</v>
      </c>
      <c r="G12" s="76" t="s">
        <v>440</v>
      </c>
      <c r="H12" s="74" t="s">
        <v>1699</v>
      </c>
      <c r="I12" s="96" t="s">
        <v>1705</v>
      </c>
      <c r="J12" s="96" t="s">
        <v>1531</v>
      </c>
      <c r="K12" s="102" t="s">
        <v>160</v>
      </c>
    </row>
    <row r="13" spans="1:11" s="167" customFormat="1" ht="39.950000000000003" customHeight="1" x14ac:dyDescent="0.15">
      <c r="A13" s="3">
        <v>11</v>
      </c>
      <c r="B13" s="99" t="str">
        <f>G13</f>
        <v>鹿屋市</v>
      </c>
      <c r="C13" s="100">
        <v>4670300062</v>
      </c>
      <c r="D13" s="101" t="s">
        <v>1700</v>
      </c>
      <c r="E13" s="74" t="s">
        <v>1701</v>
      </c>
      <c r="F13" s="75" t="s">
        <v>1113</v>
      </c>
      <c r="G13" s="76" t="s">
        <v>440</v>
      </c>
      <c r="H13" s="74" t="s">
        <v>1707</v>
      </c>
      <c r="I13" s="96" t="s">
        <v>1463</v>
      </c>
      <c r="J13" s="96" t="s">
        <v>1464</v>
      </c>
      <c r="K13" s="102" t="s">
        <v>160</v>
      </c>
    </row>
    <row r="14" spans="1:11" s="167" customFormat="1" ht="39.950000000000003" customHeight="1" x14ac:dyDescent="0.15">
      <c r="A14" s="3">
        <v>12</v>
      </c>
      <c r="B14" s="99" t="str">
        <f>G14</f>
        <v>鹿屋市</v>
      </c>
      <c r="C14" s="100">
        <v>4670300088</v>
      </c>
      <c r="D14" s="101" t="s">
        <v>1818</v>
      </c>
      <c r="E14" s="74" t="s">
        <v>1819</v>
      </c>
      <c r="F14" s="75" t="s">
        <v>1401</v>
      </c>
      <c r="G14" s="76" t="s">
        <v>440</v>
      </c>
      <c r="H14" s="74" t="s">
        <v>1820</v>
      </c>
      <c r="I14" s="96" t="s">
        <v>1866</v>
      </c>
      <c r="J14" s="96" t="s">
        <v>1867</v>
      </c>
      <c r="K14" s="102" t="s">
        <v>160</v>
      </c>
    </row>
    <row r="15" spans="1:11" s="167" customFormat="1" ht="39.950000000000003" customHeight="1" x14ac:dyDescent="0.15">
      <c r="A15" s="3">
        <v>13</v>
      </c>
      <c r="B15" s="99" t="str">
        <f>G15</f>
        <v>鹿屋市</v>
      </c>
      <c r="C15" s="100">
        <v>4670300096</v>
      </c>
      <c r="D15" s="101" t="s">
        <v>1896</v>
      </c>
      <c r="E15" s="74" t="s">
        <v>1897</v>
      </c>
      <c r="F15" s="75" t="s">
        <v>1891</v>
      </c>
      <c r="G15" s="76" t="s">
        <v>1892</v>
      </c>
      <c r="H15" s="74" t="s">
        <v>1893</v>
      </c>
      <c r="I15" s="96" t="s">
        <v>1894</v>
      </c>
      <c r="J15" s="96" t="s">
        <v>1895</v>
      </c>
      <c r="K15" s="98" t="s">
        <v>443</v>
      </c>
    </row>
    <row r="16" spans="1:11" s="167" customFormat="1" ht="39.950000000000003" customHeight="1" x14ac:dyDescent="0.15">
      <c r="A16" s="3">
        <v>14</v>
      </c>
      <c r="B16" s="99" t="str">
        <f t="shared" ref="B16" si="1">G16</f>
        <v>鹿屋市</v>
      </c>
      <c r="C16" s="100">
        <v>4670300104</v>
      </c>
      <c r="D16" s="101" t="s">
        <v>1947</v>
      </c>
      <c r="E16" s="74" t="s">
        <v>1948</v>
      </c>
      <c r="F16" s="75" t="s">
        <v>522</v>
      </c>
      <c r="G16" s="76" t="s">
        <v>440</v>
      </c>
      <c r="H16" s="74" t="s">
        <v>1949</v>
      </c>
      <c r="I16" s="96" t="s">
        <v>1959</v>
      </c>
      <c r="J16" s="96" t="s">
        <v>1959</v>
      </c>
      <c r="K16" s="98" t="s">
        <v>443</v>
      </c>
    </row>
    <row r="17" spans="1:11" ht="39.950000000000003" customHeight="1" x14ac:dyDescent="0.15">
      <c r="A17" s="3">
        <v>15</v>
      </c>
      <c r="B17" s="99" t="str">
        <f t="shared" si="0"/>
        <v>鹿屋市</v>
      </c>
      <c r="C17" s="100">
        <v>4630301291</v>
      </c>
      <c r="D17" s="101" t="s">
        <v>1834</v>
      </c>
      <c r="E17" s="74" t="s">
        <v>1972</v>
      </c>
      <c r="F17" s="75" t="s">
        <v>569</v>
      </c>
      <c r="G17" s="76" t="s">
        <v>440</v>
      </c>
      <c r="H17" s="74" t="s">
        <v>1973</v>
      </c>
      <c r="I17" s="96" t="s">
        <v>1974</v>
      </c>
      <c r="J17" s="96" t="s">
        <v>1975</v>
      </c>
      <c r="K17" s="98" t="s">
        <v>443</v>
      </c>
    </row>
    <row r="18" spans="1:11" ht="39.950000000000003" customHeight="1" x14ac:dyDescent="0.15">
      <c r="A18" s="3">
        <v>16</v>
      </c>
      <c r="B18" s="99" t="str">
        <f t="shared" ref="B18" si="2">G18</f>
        <v>鹿屋市</v>
      </c>
      <c r="C18" s="100">
        <v>4670300120</v>
      </c>
      <c r="D18" s="101" t="s">
        <v>2004</v>
      </c>
      <c r="E18" s="74" t="s">
        <v>2003</v>
      </c>
      <c r="F18" s="75" t="s">
        <v>2005</v>
      </c>
      <c r="G18" s="76" t="s">
        <v>2006</v>
      </c>
      <c r="H18" s="74" t="s">
        <v>2007</v>
      </c>
      <c r="I18" s="96" t="s">
        <v>2008</v>
      </c>
      <c r="J18" s="96" t="s">
        <v>2009</v>
      </c>
      <c r="K18" s="98" t="s">
        <v>443</v>
      </c>
    </row>
    <row r="19" spans="1:11" ht="39.950000000000003" customHeight="1" x14ac:dyDescent="0.15">
      <c r="A19" s="3">
        <v>17</v>
      </c>
      <c r="B19" s="99" t="str">
        <f t="shared" si="0"/>
        <v>垂水市</v>
      </c>
      <c r="C19" s="100">
        <v>4670002148</v>
      </c>
      <c r="D19" s="101" t="s">
        <v>588</v>
      </c>
      <c r="E19" s="74" t="s">
        <v>589</v>
      </c>
      <c r="F19" s="75" t="s">
        <v>1150</v>
      </c>
      <c r="G19" s="76" t="s">
        <v>587</v>
      </c>
      <c r="H19" s="74" t="s">
        <v>1197</v>
      </c>
      <c r="I19" s="96" t="s">
        <v>590</v>
      </c>
      <c r="J19" s="96" t="s">
        <v>1196</v>
      </c>
      <c r="K19" s="102" t="s">
        <v>160</v>
      </c>
    </row>
    <row r="20" spans="1:11" ht="39.950000000000003" customHeight="1" x14ac:dyDescent="0.15">
      <c r="A20" s="3">
        <v>18</v>
      </c>
      <c r="B20" s="99" t="s">
        <v>1702</v>
      </c>
      <c r="C20" s="100">
        <v>4671400010</v>
      </c>
      <c r="D20" s="101" t="s">
        <v>1601</v>
      </c>
      <c r="E20" s="74" t="s">
        <v>1703</v>
      </c>
      <c r="F20" s="75" t="s">
        <v>1304</v>
      </c>
      <c r="G20" s="76" t="s">
        <v>587</v>
      </c>
      <c r="H20" s="74" t="s">
        <v>1704</v>
      </c>
      <c r="I20" s="96" t="s">
        <v>1406</v>
      </c>
      <c r="J20" s="96" t="s">
        <v>1407</v>
      </c>
      <c r="K20" s="102" t="s">
        <v>160</v>
      </c>
    </row>
    <row r="21" spans="1:11" ht="39.950000000000003" customHeight="1" x14ac:dyDescent="0.15">
      <c r="A21" s="3">
        <v>19</v>
      </c>
      <c r="B21" s="99" t="str">
        <f t="shared" si="0"/>
        <v>曽於市</v>
      </c>
      <c r="C21" s="100">
        <v>4670000738</v>
      </c>
      <c r="D21" s="101" t="s">
        <v>102</v>
      </c>
      <c r="E21" s="74" t="s">
        <v>409</v>
      </c>
      <c r="F21" s="75" t="s">
        <v>504</v>
      </c>
      <c r="G21" s="76" t="s">
        <v>45</v>
      </c>
      <c r="H21" s="74" t="s">
        <v>465</v>
      </c>
      <c r="I21" s="96" t="s">
        <v>474</v>
      </c>
      <c r="J21" s="96" t="s">
        <v>475</v>
      </c>
      <c r="K21" s="102" t="s">
        <v>160</v>
      </c>
    </row>
    <row r="22" spans="1:11" ht="39.950000000000003" customHeight="1" x14ac:dyDescent="0.15">
      <c r="A22" s="3">
        <v>20</v>
      </c>
      <c r="B22" s="99" t="str">
        <f t="shared" si="0"/>
        <v>曽於市</v>
      </c>
      <c r="C22" s="100">
        <v>4670000746</v>
      </c>
      <c r="D22" s="101" t="s">
        <v>188</v>
      </c>
      <c r="E22" s="74" t="s">
        <v>407</v>
      </c>
      <c r="F22" s="75" t="s">
        <v>1151</v>
      </c>
      <c r="G22" s="76" t="s">
        <v>45</v>
      </c>
      <c r="H22" s="74" t="s">
        <v>476</v>
      </c>
      <c r="I22" s="96" t="s">
        <v>247</v>
      </c>
      <c r="J22" s="96" t="s">
        <v>248</v>
      </c>
      <c r="K22" s="102" t="s">
        <v>160</v>
      </c>
    </row>
    <row r="23" spans="1:11" ht="39.950000000000003" customHeight="1" x14ac:dyDescent="0.15">
      <c r="A23" s="3">
        <v>21</v>
      </c>
      <c r="B23" s="99" t="str">
        <f t="shared" si="0"/>
        <v>曽於市</v>
      </c>
      <c r="C23" s="100">
        <v>4670000753</v>
      </c>
      <c r="D23" s="101" t="s">
        <v>333</v>
      </c>
      <c r="E23" s="74" t="s">
        <v>406</v>
      </c>
      <c r="F23" s="75" t="s">
        <v>502</v>
      </c>
      <c r="G23" s="76" t="s">
        <v>45</v>
      </c>
      <c r="H23" s="74" t="s">
        <v>410</v>
      </c>
      <c r="I23" s="96" t="s">
        <v>345</v>
      </c>
      <c r="J23" s="96" t="s">
        <v>346</v>
      </c>
      <c r="K23" s="102" t="s">
        <v>160</v>
      </c>
    </row>
    <row r="24" spans="1:11" ht="39.950000000000003" customHeight="1" x14ac:dyDescent="0.15">
      <c r="A24" s="3">
        <v>22</v>
      </c>
      <c r="B24" s="99" t="str">
        <f t="shared" si="0"/>
        <v>曽於市</v>
      </c>
      <c r="C24" s="100">
        <v>4670000779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477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v>23</v>
      </c>
      <c r="B25" s="99" t="str">
        <f t="shared" si="0"/>
        <v>曽於市</v>
      </c>
      <c r="C25" s="100">
        <v>4670001637</v>
      </c>
      <c r="D25" s="101" t="s">
        <v>455</v>
      </c>
      <c r="E25" s="74" t="s">
        <v>456</v>
      </c>
      <c r="F25" s="75" t="s">
        <v>1162</v>
      </c>
      <c r="G25" s="76" t="s">
        <v>45</v>
      </c>
      <c r="H25" s="74" t="s">
        <v>457</v>
      </c>
      <c r="I25" s="96" t="s">
        <v>480</v>
      </c>
      <c r="J25" s="96" t="s">
        <v>480</v>
      </c>
      <c r="K25" s="102" t="s">
        <v>160</v>
      </c>
    </row>
    <row r="26" spans="1:11" ht="39.950000000000003" customHeight="1" x14ac:dyDescent="0.15">
      <c r="A26" s="3">
        <v>24</v>
      </c>
      <c r="B26" s="99" t="str">
        <f t="shared" si="0"/>
        <v>曽於市</v>
      </c>
      <c r="C26" s="100">
        <v>4671700013</v>
      </c>
      <c r="D26" s="101" t="s">
        <v>1051</v>
      </c>
      <c r="E26" s="74" t="s">
        <v>1532</v>
      </c>
      <c r="F26" s="75" t="s">
        <v>1021</v>
      </c>
      <c r="G26" s="76" t="s">
        <v>454</v>
      </c>
      <c r="H26" s="74" t="s">
        <v>1533</v>
      </c>
      <c r="I26" s="96" t="s">
        <v>1534</v>
      </c>
      <c r="J26" s="96" t="s">
        <v>847</v>
      </c>
      <c r="K26" s="102" t="s">
        <v>160</v>
      </c>
    </row>
    <row r="27" spans="1:11" ht="39.950000000000003" customHeight="1" x14ac:dyDescent="0.15">
      <c r="A27" s="3">
        <v>25</v>
      </c>
      <c r="B27" s="99" t="str">
        <f t="shared" si="0"/>
        <v>志布志市</v>
      </c>
      <c r="C27" s="100">
        <v>4670000795</v>
      </c>
      <c r="D27" s="101" t="s">
        <v>105</v>
      </c>
      <c r="E27" s="74" t="s">
        <v>883</v>
      </c>
      <c r="F27" s="75" t="s">
        <v>507</v>
      </c>
      <c r="G27" s="76" t="s">
        <v>46</v>
      </c>
      <c r="H27" s="74" t="s">
        <v>1471</v>
      </c>
      <c r="I27" s="96" t="s">
        <v>1473</v>
      </c>
      <c r="J27" s="96" t="s">
        <v>1475</v>
      </c>
      <c r="K27" s="102" t="s">
        <v>160</v>
      </c>
    </row>
    <row r="28" spans="1:11" ht="39.950000000000003" customHeight="1" x14ac:dyDescent="0.15">
      <c r="A28" s="3">
        <v>26</v>
      </c>
      <c r="B28" s="99" t="str">
        <f t="shared" si="0"/>
        <v>志布志市</v>
      </c>
      <c r="C28" s="100">
        <v>4670001975</v>
      </c>
      <c r="D28" s="101" t="s">
        <v>578</v>
      </c>
      <c r="E28" s="74" t="s">
        <v>579</v>
      </c>
      <c r="F28" s="75" t="s">
        <v>1160</v>
      </c>
      <c r="G28" s="76" t="s">
        <v>46</v>
      </c>
      <c r="H28" s="74" t="s">
        <v>583</v>
      </c>
      <c r="I28" s="96" t="s">
        <v>584</v>
      </c>
      <c r="J28" s="96" t="s">
        <v>585</v>
      </c>
      <c r="K28" s="102" t="s">
        <v>160</v>
      </c>
    </row>
    <row r="29" spans="1:11" ht="39.950000000000003" customHeight="1" x14ac:dyDescent="0.15">
      <c r="A29" s="3">
        <v>27</v>
      </c>
      <c r="B29" s="99" t="str">
        <f t="shared" si="0"/>
        <v>大崎町</v>
      </c>
      <c r="C29" s="100">
        <v>4670000787</v>
      </c>
      <c r="D29" s="101" t="s">
        <v>191</v>
      </c>
      <c r="E29" s="74" t="s">
        <v>638</v>
      </c>
      <c r="F29" s="75" t="s">
        <v>508</v>
      </c>
      <c r="G29" s="76" t="s">
        <v>47</v>
      </c>
      <c r="H29" s="74" t="s">
        <v>225</v>
      </c>
      <c r="I29" s="96" t="s">
        <v>433</v>
      </c>
      <c r="J29" s="96" t="s">
        <v>428</v>
      </c>
      <c r="K29" s="102" t="s">
        <v>160</v>
      </c>
    </row>
    <row r="30" spans="1:11" ht="39.950000000000003" customHeight="1" x14ac:dyDescent="0.15">
      <c r="A30" s="3">
        <v>28</v>
      </c>
      <c r="B30" s="99" t="str">
        <f t="shared" si="0"/>
        <v>東串良町</v>
      </c>
      <c r="C30" s="100">
        <v>4670005141</v>
      </c>
      <c r="D30" s="101" t="s">
        <v>574</v>
      </c>
      <c r="E30" s="101" t="s">
        <v>1050</v>
      </c>
      <c r="F30" s="75" t="s">
        <v>1154</v>
      </c>
      <c r="G30" s="76" t="s">
        <v>559</v>
      </c>
      <c r="H30" s="74" t="s">
        <v>575</v>
      </c>
      <c r="I30" s="96" t="s">
        <v>576</v>
      </c>
      <c r="J30" s="96" t="s">
        <v>577</v>
      </c>
      <c r="K30" s="102" t="s">
        <v>933</v>
      </c>
    </row>
    <row r="31" spans="1:11" ht="39.950000000000003" customHeight="1" x14ac:dyDescent="0.15">
      <c r="A31" s="3">
        <v>29</v>
      </c>
      <c r="B31" s="99" t="str">
        <f t="shared" si="0"/>
        <v>錦江町</v>
      </c>
      <c r="C31" s="100">
        <v>4670004771</v>
      </c>
      <c r="D31" s="101" t="s">
        <v>949</v>
      </c>
      <c r="E31" s="168" t="s">
        <v>950</v>
      </c>
      <c r="F31" s="169" t="s">
        <v>1165</v>
      </c>
      <c r="G31" s="170" t="s">
        <v>951</v>
      </c>
      <c r="H31" s="171" t="s">
        <v>952</v>
      </c>
      <c r="I31" s="172" t="s">
        <v>953</v>
      </c>
      <c r="J31" s="172" t="s">
        <v>954</v>
      </c>
      <c r="K31" s="102" t="s">
        <v>933</v>
      </c>
    </row>
    <row r="32" spans="1:11" ht="39.950000000000003" customHeight="1" x14ac:dyDescent="0.15">
      <c r="A32" s="3">
        <v>30</v>
      </c>
      <c r="B32" s="99" t="str">
        <f t="shared" si="0"/>
        <v>南大隅町</v>
      </c>
      <c r="C32" s="175">
        <v>4670004847</v>
      </c>
      <c r="D32" s="168" t="s">
        <v>983</v>
      </c>
      <c r="E32" s="168" t="s">
        <v>982</v>
      </c>
      <c r="F32" s="169" t="s">
        <v>1166</v>
      </c>
      <c r="G32" s="170" t="s">
        <v>797</v>
      </c>
      <c r="H32" s="171" t="s">
        <v>984</v>
      </c>
      <c r="I32" s="172" t="s">
        <v>985</v>
      </c>
      <c r="J32" s="172" t="s">
        <v>986</v>
      </c>
      <c r="K32" s="102" t="s">
        <v>160</v>
      </c>
    </row>
    <row r="33" spans="1:12" ht="39.950000000000003" customHeight="1" x14ac:dyDescent="0.15">
      <c r="A33" s="3">
        <v>31</v>
      </c>
      <c r="B33" s="99" t="str">
        <f t="shared" si="0"/>
        <v>肝付町</v>
      </c>
      <c r="C33" s="100">
        <v>4670001819</v>
      </c>
      <c r="D33" s="101" t="s">
        <v>470</v>
      </c>
      <c r="E33" s="101" t="s">
        <v>469</v>
      </c>
      <c r="F33" s="75" t="s">
        <v>497</v>
      </c>
      <c r="G33" s="76" t="s">
        <v>468</v>
      </c>
      <c r="H33" s="74" t="s">
        <v>781</v>
      </c>
      <c r="I33" s="96" t="s">
        <v>1914</v>
      </c>
      <c r="J33" s="96" t="s">
        <v>1915</v>
      </c>
      <c r="K33" s="308" t="s">
        <v>160</v>
      </c>
      <c r="L33" s="325"/>
    </row>
    <row r="34" spans="1:12" ht="39.950000000000003" customHeight="1" thickBot="1" x14ac:dyDescent="0.2">
      <c r="A34" s="3">
        <v>32</v>
      </c>
      <c r="B34" s="258" t="str">
        <f t="shared" si="0"/>
        <v>肝付町</v>
      </c>
      <c r="C34" s="154">
        <v>4673000016</v>
      </c>
      <c r="D34" s="155" t="s">
        <v>1765</v>
      </c>
      <c r="E34" s="155" t="s">
        <v>1766</v>
      </c>
      <c r="F34" s="157" t="s">
        <v>1767</v>
      </c>
      <c r="G34" s="158" t="s">
        <v>468</v>
      </c>
      <c r="H34" s="156" t="s">
        <v>1768</v>
      </c>
      <c r="I34" s="159" t="s">
        <v>1769</v>
      </c>
      <c r="J34" s="159" t="s">
        <v>1770</v>
      </c>
      <c r="K34" s="228" t="s">
        <v>160</v>
      </c>
      <c r="L34" s="32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2023-07-07T00:15:30Z</dcterms:modified>
</cp:coreProperties>
</file>