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52\"/>
    </mc:Choice>
  </mc:AlternateContent>
  <xr:revisionPtr revIDLastSave="0" documentId="8_{9683D8B9-1F55-42E9-9712-07D390C0B5DE}" xr6:coauthVersionLast="45" xr6:coauthVersionMax="45" xr10:uidLastSave="{00000000-0000-0000-0000-000000000000}"/>
  <bookViews>
    <workbookView xWindow="-28920" yWindow="-30" windowWidth="29040" windowHeight="15840" xr2:uid="{107071EB-9377-4639-900A-11DA702C0D71}"/>
  </bookViews>
  <sheets>
    <sheet name="23-4" sheetId="1" r:id="rId1"/>
  </sheets>
  <externalReferences>
    <externalReference r:id="rId2"/>
  </externalReferences>
  <definedNames>
    <definedName name="_xlnm.Database">#REF!</definedName>
    <definedName name="_xlnm.Print_Area" localSheetId="0">'23-4'!$A$1:$O$41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1" l="1"/>
  <c r="N38" i="1"/>
  <c r="M38" i="1"/>
  <c r="L38" i="1"/>
  <c r="K38" i="1"/>
  <c r="J38" i="1"/>
  <c r="I38" i="1"/>
  <c r="I12" i="1" s="1"/>
  <c r="H38" i="1"/>
  <c r="H12" i="1" s="1"/>
  <c r="G38" i="1"/>
  <c r="F38" i="1"/>
  <c r="E38" i="1"/>
  <c r="D38" i="1"/>
  <c r="C38" i="1"/>
  <c r="B38" i="1"/>
  <c r="N34" i="1"/>
  <c r="M34" i="1"/>
  <c r="I34" i="1"/>
  <c r="G34" i="1"/>
  <c r="F34" i="1"/>
  <c r="E34" i="1"/>
  <c r="D34" i="1"/>
  <c r="C34" i="1"/>
  <c r="B34" i="1"/>
  <c r="O32" i="1"/>
  <c r="N32" i="1"/>
  <c r="M32" i="1"/>
  <c r="L32" i="1"/>
  <c r="K32" i="1"/>
  <c r="J32" i="1"/>
  <c r="I32" i="1"/>
  <c r="H32" i="1"/>
  <c r="G32" i="1"/>
  <c r="G12" i="1" s="1"/>
  <c r="F32" i="1"/>
  <c r="E32" i="1"/>
  <c r="D32" i="1"/>
  <c r="C32" i="1"/>
  <c r="B32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N26" i="1"/>
  <c r="N12" i="1" s="1"/>
  <c r="M26" i="1"/>
  <c r="L26" i="1"/>
  <c r="K26" i="1"/>
  <c r="J26" i="1"/>
  <c r="I26" i="1"/>
  <c r="H26" i="1"/>
  <c r="G26" i="1"/>
  <c r="F26" i="1"/>
  <c r="F12" i="1" s="1"/>
  <c r="E26" i="1"/>
  <c r="D26" i="1"/>
  <c r="C26" i="1"/>
  <c r="B26" i="1"/>
  <c r="B12" i="1" s="1"/>
  <c r="O24" i="1"/>
  <c r="N24" i="1"/>
  <c r="M24" i="1"/>
  <c r="L24" i="1"/>
  <c r="L12" i="1" s="1"/>
  <c r="K24" i="1"/>
  <c r="K12" i="1" s="1"/>
  <c r="J24" i="1"/>
  <c r="J12" i="1" s="1"/>
  <c r="I24" i="1"/>
  <c r="H24" i="1"/>
  <c r="G24" i="1"/>
  <c r="F24" i="1"/>
  <c r="E24" i="1"/>
  <c r="D24" i="1"/>
  <c r="C24" i="1"/>
  <c r="C12" i="1" s="1"/>
  <c r="B24" i="1"/>
  <c r="M12" i="1"/>
  <c r="E12" i="1"/>
  <c r="D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<sst xmlns="http://schemas.openxmlformats.org/spreadsheetml/2006/main" count="168" uniqueCount="64">
  <si>
    <t>23-4 在留外国人登録国籍別人員 －市町－ (平成25～29年)</t>
    <rPh sb="5" eb="7">
      <t>ザイリュウ</t>
    </rPh>
    <rPh sb="24" eb="26">
      <t>ヘイセイ</t>
    </rPh>
    <rPh sb="31" eb="32">
      <t>ネン</t>
    </rPh>
    <phoneticPr fontId="4"/>
  </si>
  <si>
    <t>平成25年～平成28年：12月末日現在。平成29年：平成30年1月1日現在</t>
    <rPh sb="0" eb="2">
      <t>ヘイセイ</t>
    </rPh>
    <rPh sb="4" eb="5">
      <t>ネン</t>
    </rPh>
    <rPh sb="6" eb="8">
      <t>ヘイセイ</t>
    </rPh>
    <rPh sb="10" eb="11">
      <t>ネン</t>
    </rPh>
    <rPh sb="20" eb="22">
      <t>ヘイセイ</t>
    </rPh>
    <rPh sb="24" eb="25">
      <t>ネン</t>
    </rPh>
    <rPh sb="26" eb="28">
      <t>ヘイセイ</t>
    </rPh>
    <rPh sb="30" eb="31">
      <t>ネン</t>
    </rPh>
    <rPh sb="32" eb="33">
      <t>ガツ</t>
    </rPh>
    <rPh sb="34" eb="35">
      <t>ニチ</t>
    </rPh>
    <rPh sb="35" eb="37">
      <t>ゲンザイ</t>
    </rPh>
    <phoneticPr fontId="4"/>
  </si>
  <si>
    <t>（単位：人）</t>
  </si>
  <si>
    <t>年  次
市　町</t>
  </si>
  <si>
    <t>総数</t>
  </si>
  <si>
    <t>中国</t>
  </si>
  <si>
    <t>朝鮮
韓国</t>
  </si>
  <si>
    <t>ベトナム</t>
    <phoneticPr fontId="9"/>
  </si>
  <si>
    <t>フィリピン</t>
  </si>
  <si>
    <t xml:space="preserve"> ネシア
インド</t>
  </si>
  <si>
    <t>ネパール</t>
    <phoneticPr fontId="9"/>
  </si>
  <si>
    <t>アメリカ</t>
  </si>
  <si>
    <t>タイ</t>
    <phoneticPr fontId="9"/>
  </si>
  <si>
    <t>デシュ
バングラ</t>
    <phoneticPr fontId="9"/>
  </si>
  <si>
    <t>スリランカ</t>
    <phoneticPr fontId="9"/>
  </si>
  <si>
    <t>台湾</t>
    <rPh sb="0" eb="2">
      <t>タイワン</t>
    </rPh>
    <phoneticPr fontId="9"/>
  </si>
  <si>
    <t>その他</t>
  </si>
  <si>
    <t>無国籍</t>
  </si>
  <si>
    <t xml:space="preserve">  平成 25 年</t>
    <phoneticPr fontId="9"/>
  </si>
  <si>
    <t>4 229</t>
  </si>
  <si>
    <t>1 647</t>
    <phoneticPr fontId="9"/>
  </si>
  <si>
    <t xml:space="preserve">       26</t>
  </si>
  <si>
    <t xml:space="preserve">       27</t>
  </si>
  <si>
    <t>4 536</t>
  </si>
  <si>
    <t>1 297</t>
  </si>
  <si>
    <t>-</t>
  </si>
  <si>
    <t xml:space="preserve">       28</t>
  </si>
  <si>
    <t>5 140</t>
  </si>
  <si>
    <t>1 276</t>
  </si>
  <si>
    <t xml:space="preserve">       29</t>
    <phoneticPr fontId="9"/>
  </si>
  <si>
    <t>5 666</t>
    <phoneticPr fontId="9"/>
  </si>
  <si>
    <t>1 236</t>
    <phoneticPr fontId="9"/>
  </si>
  <si>
    <t>1 295</t>
    <phoneticPr fontId="9"/>
  </si>
  <si>
    <t>市部</t>
  </si>
  <si>
    <t>郡部</t>
  </si>
  <si>
    <t>-</t>
    <phoneticPr fontId="9"/>
  </si>
  <si>
    <t>1佐賀市</t>
    <phoneticPr fontId="9"/>
  </si>
  <si>
    <t>2唐津市</t>
    <phoneticPr fontId="9"/>
  </si>
  <si>
    <t>3鳥栖市</t>
    <phoneticPr fontId="9"/>
  </si>
  <si>
    <t>4多久市</t>
    <phoneticPr fontId="9"/>
  </si>
  <si>
    <t>5伊万里市</t>
    <phoneticPr fontId="9"/>
  </si>
  <si>
    <t>6武雄市</t>
    <phoneticPr fontId="9"/>
  </si>
  <si>
    <t>7鹿島市</t>
    <phoneticPr fontId="9"/>
  </si>
  <si>
    <t>8小城市</t>
    <rPh sb="1" eb="4">
      <t>オギシ</t>
    </rPh>
    <phoneticPr fontId="4"/>
  </si>
  <si>
    <t>9嬉野市</t>
    <rPh sb="1" eb="3">
      <t>ウレシノ</t>
    </rPh>
    <rPh sb="3" eb="4">
      <t>シ</t>
    </rPh>
    <phoneticPr fontId="4"/>
  </si>
  <si>
    <t>10神埼市</t>
    <rPh sb="2" eb="4">
      <t>カンザキ</t>
    </rPh>
    <rPh sb="4" eb="5">
      <t>シ</t>
    </rPh>
    <phoneticPr fontId="4"/>
  </si>
  <si>
    <t>神埼郡</t>
    <phoneticPr fontId="9"/>
  </si>
  <si>
    <t>11吉野ヶ里町</t>
    <rPh sb="2" eb="6">
      <t>ヨシノガリ</t>
    </rPh>
    <rPh sb="6" eb="7">
      <t>マチ</t>
    </rPh>
    <phoneticPr fontId="4"/>
  </si>
  <si>
    <t>三養基郡</t>
    <phoneticPr fontId="9"/>
  </si>
  <si>
    <t>12基山町</t>
    <phoneticPr fontId="9"/>
  </si>
  <si>
    <t>13上峰町</t>
    <phoneticPr fontId="9"/>
  </si>
  <si>
    <t>14みやき町</t>
    <rPh sb="5" eb="6">
      <t>チョウ</t>
    </rPh>
    <phoneticPr fontId="4"/>
  </si>
  <si>
    <t>東松浦郡</t>
    <phoneticPr fontId="9"/>
  </si>
  <si>
    <t>15玄海町</t>
    <phoneticPr fontId="9"/>
  </si>
  <si>
    <t>西松浦郡</t>
  </si>
  <si>
    <t>16有田町</t>
    <phoneticPr fontId="9"/>
  </si>
  <si>
    <t>杵島郡</t>
  </si>
  <si>
    <t>17大町町</t>
    <phoneticPr fontId="9"/>
  </si>
  <si>
    <t>18江北町</t>
    <phoneticPr fontId="9"/>
  </si>
  <si>
    <t>19白石町</t>
    <phoneticPr fontId="9"/>
  </si>
  <si>
    <t>藤津郡</t>
    <phoneticPr fontId="9"/>
  </si>
  <si>
    <t>20太良町</t>
    <phoneticPr fontId="9"/>
  </si>
  <si>
    <t>資料:県国際課</t>
    <phoneticPr fontId="9"/>
  </si>
  <si>
    <t>※　外国人登録制度廃止（平成24年7月末）以前は、外国人登録数</t>
    <rPh sb="2" eb="4">
      <t>ガイコク</t>
    </rPh>
    <rPh sb="4" eb="5">
      <t>ジン</t>
    </rPh>
    <rPh sb="5" eb="7">
      <t>トウロク</t>
    </rPh>
    <rPh sb="7" eb="9">
      <t>セイド</t>
    </rPh>
    <rPh sb="9" eb="11">
      <t>ハイシ</t>
    </rPh>
    <rPh sb="12" eb="14">
      <t>ヘイセイ</t>
    </rPh>
    <rPh sb="16" eb="17">
      <t>ネン</t>
    </rPh>
    <rPh sb="18" eb="19">
      <t>ガツ</t>
    </rPh>
    <rPh sb="19" eb="20">
      <t>マツ</t>
    </rPh>
    <rPh sb="21" eb="23">
      <t>イゼン</t>
    </rPh>
    <rPh sb="25" eb="27">
      <t>ガイコク</t>
    </rPh>
    <rPh sb="27" eb="28">
      <t>ジン</t>
    </rPh>
    <rPh sb="28" eb="31">
      <t>トウロクスウ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</si>
</sst>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#"/>
    <numFmt numFmtId="177" formatCode="#\ ###\ ##0"/>
    <numFmt numFmtId="178" formatCode="#,##0_ "/>
  </numFmts>
  <fonts count="11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1" applyFont="1" applyAlignment="1">
      <alignment horizontal="centerContinuous"/>
    </xf>
    <xf numFmtId="0" fontId="2" fillId="0" borderId="0" xfId="1" applyFont="1"/>
    <xf numFmtId="0" fontId="5" fillId="0" borderId="0" xfId="1" applyFont="1"/>
    <xf numFmtId="0" fontId="6" fillId="0" borderId="0" xfId="0" applyFont="1"/>
    <xf numFmtId="0" fontId="7" fillId="0" borderId="0" xfId="0" applyFont="1"/>
    <xf numFmtId="0" fontId="8" fillId="0" borderId="0" xfId="1" applyFont="1" applyAlignment="1">
      <alignment horizontal="right"/>
    </xf>
    <xf numFmtId="0" fontId="8" fillId="0" borderId="0" xfId="1" applyFont="1"/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distributed" textRotation="255" justifyLastLine="1"/>
    </xf>
    <xf numFmtId="0" fontId="8" fillId="0" borderId="2" xfId="1" applyFont="1" applyBorder="1" applyAlignment="1">
      <alignment horizontal="center" vertical="distributed" textRotation="255" wrapText="1" justifyLastLine="1"/>
    </xf>
    <xf numFmtId="0" fontId="8" fillId="0" borderId="2" xfId="1" applyFont="1" applyBorder="1" applyAlignment="1">
      <alignment vertical="distributed" textRotation="255" justifyLastLine="1"/>
    </xf>
    <xf numFmtId="0" fontId="8" fillId="0" borderId="3" xfId="1" applyFont="1" applyBorder="1" applyAlignment="1">
      <alignment horizontal="center" vertical="distributed" textRotation="255" justifyLastLine="1"/>
    </xf>
    <xf numFmtId="49" fontId="8" fillId="0" borderId="4" xfId="1" quotePrefix="1" applyNumberFormat="1" applyFont="1" applyBorder="1"/>
    <xf numFmtId="0" fontId="8" fillId="0" borderId="5" xfId="1" applyFont="1" applyBorder="1" applyAlignment="1">
      <alignment horizontal="right"/>
    </xf>
    <xf numFmtId="0" fontId="8" fillId="0" borderId="0" xfId="0" applyFont="1" applyAlignment="1">
      <alignment horizontal="right"/>
    </xf>
    <xf numFmtId="176" fontId="8" fillId="0" borderId="6" xfId="1" applyNumberFormat="1" applyFont="1" applyBorder="1" applyAlignment="1">
      <alignment horizontal="right"/>
    </xf>
    <xf numFmtId="176" fontId="8" fillId="0" borderId="5" xfId="1" applyNumberFormat="1" applyFont="1" applyBorder="1" applyAlignment="1">
      <alignment horizontal="right"/>
    </xf>
    <xf numFmtId="176" fontId="8" fillId="0" borderId="0" xfId="1" applyNumberFormat="1" applyFont="1" applyAlignment="1">
      <alignment horizontal="right"/>
    </xf>
    <xf numFmtId="176" fontId="8" fillId="0" borderId="0" xfId="1" applyNumberFormat="1" applyFont="1"/>
    <xf numFmtId="176" fontId="8" fillId="0" borderId="0" xfId="0" applyNumberFormat="1" applyFont="1" applyAlignment="1">
      <alignment horizontal="right"/>
    </xf>
    <xf numFmtId="0" fontId="8" fillId="0" borderId="6" xfId="1" applyFont="1" applyBorder="1"/>
    <xf numFmtId="49" fontId="10" fillId="0" borderId="4" xfId="1" quotePrefix="1" applyNumberFormat="1" applyFont="1" applyBorder="1"/>
    <xf numFmtId="0" fontId="10" fillId="0" borderId="0" xfId="1" applyFont="1"/>
    <xf numFmtId="0" fontId="10" fillId="0" borderId="6" xfId="1" applyFont="1" applyBorder="1"/>
    <xf numFmtId="176" fontId="10" fillId="0" borderId="7" xfId="1" applyNumberFormat="1" applyFont="1" applyBorder="1"/>
    <xf numFmtId="0" fontId="10" fillId="0" borderId="4" xfId="1" applyFont="1" applyBorder="1"/>
    <xf numFmtId="0" fontId="8" fillId="0" borderId="6" xfId="1" applyFont="1" applyBorder="1" applyAlignment="1">
      <alignment horizontal="right"/>
    </xf>
    <xf numFmtId="0" fontId="10" fillId="0" borderId="4" xfId="1" applyFont="1" applyBorder="1" applyAlignment="1">
      <alignment horizontal="distributed"/>
    </xf>
    <xf numFmtId="177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6" xfId="0" applyFont="1" applyBorder="1" applyAlignment="1">
      <alignment horizontal="right"/>
    </xf>
    <xf numFmtId="176" fontId="10" fillId="0" borderId="0" xfId="1" applyNumberFormat="1" applyFont="1"/>
    <xf numFmtId="0" fontId="8" fillId="0" borderId="4" xfId="1" applyFont="1" applyBorder="1" applyAlignment="1">
      <alignment horizontal="distributed"/>
    </xf>
    <xf numFmtId="0" fontId="8" fillId="0" borderId="5" xfId="0" applyFont="1" applyBorder="1" applyAlignment="1">
      <alignment horizontal="right"/>
    </xf>
    <xf numFmtId="0" fontId="10" fillId="0" borderId="0" xfId="1" applyFont="1" applyAlignment="1">
      <alignment horizontal="right"/>
    </xf>
    <xf numFmtId="0" fontId="10" fillId="0" borderId="6" xfId="1" applyFont="1" applyBorder="1" applyAlignment="1">
      <alignment horizontal="right"/>
    </xf>
    <xf numFmtId="176" fontId="8" fillId="0" borderId="5" xfId="0" applyNumberFormat="1" applyFont="1" applyBorder="1" applyAlignment="1">
      <alignment horizontal="right"/>
    </xf>
    <xf numFmtId="178" fontId="7" fillId="0" borderId="0" xfId="0" applyNumberFormat="1" applyFont="1"/>
    <xf numFmtId="176" fontId="10" fillId="0" borderId="0" xfId="0" applyNumberFormat="1" applyFont="1" applyAlignment="1">
      <alignment horizontal="right"/>
    </xf>
    <xf numFmtId="176" fontId="10" fillId="0" borderId="6" xfId="1" applyNumberFormat="1" applyFont="1" applyBorder="1" applyAlignment="1">
      <alignment horizontal="right"/>
    </xf>
    <xf numFmtId="176" fontId="10" fillId="0" borderId="5" xfId="0" applyNumberFormat="1" applyFont="1" applyBorder="1" applyAlignment="1">
      <alignment horizontal="right"/>
    </xf>
    <xf numFmtId="176" fontId="10" fillId="0" borderId="0" xfId="1" applyNumberFormat="1" applyFont="1" applyAlignment="1">
      <alignment horizontal="right"/>
    </xf>
    <xf numFmtId="0" fontId="8" fillId="0" borderId="8" xfId="1" applyFont="1" applyBorder="1" applyAlignment="1">
      <alignment horizontal="distributed"/>
    </xf>
    <xf numFmtId="176" fontId="8" fillId="0" borderId="9" xfId="0" applyNumberFormat="1" applyFont="1" applyBorder="1" applyAlignment="1">
      <alignment horizontal="right"/>
    </xf>
    <xf numFmtId="176" fontId="8" fillId="0" borderId="10" xfId="1" applyNumberFormat="1" applyFont="1" applyBorder="1" applyAlignment="1">
      <alignment horizontal="right"/>
    </xf>
    <xf numFmtId="176" fontId="8" fillId="0" borderId="10" xfId="0" applyNumberFormat="1" applyFont="1" applyBorder="1" applyAlignment="1">
      <alignment horizontal="right"/>
    </xf>
    <xf numFmtId="176" fontId="8" fillId="0" borderId="11" xfId="1" applyNumberFormat="1" applyFont="1" applyBorder="1" applyAlignment="1">
      <alignment horizontal="right"/>
    </xf>
    <xf numFmtId="0" fontId="8" fillId="0" borderId="12" xfId="1" applyFont="1" applyBorder="1"/>
    <xf numFmtId="0" fontId="8" fillId="0" borderId="0" xfId="1" applyFont="1" applyAlignment="1">
      <alignment horizontal="left"/>
    </xf>
    <xf numFmtId="0" fontId="8" fillId="0" borderId="0" xfId="0" applyFont="1"/>
    <xf numFmtId="178" fontId="8" fillId="0" borderId="0" xfId="0" applyNumberFormat="1" applyFont="1"/>
    <xf numFmtId="0" fontId="10" fillId="0" borderId="0" xfId="0" applyFont="1"/>
    <xf numFmtId="178" fontId="10" fillId="0" borderId="0" xfId="0" applyNumberFormat="1" applyFont="1"/>
  </cellXfs>
  <cellStyles count="2">
    <cellStyle name="標準" xfId="0" builtinId="0"/>
    <cellStyle name="標準_33_人口労働力" xfId="1" xr:uid="{EADB22B5-42FE-4005-826C-70A51D7B7C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2_&#20304;&#36032;&#30476;&#32113;&#35336;&#24180;&#37969;&#65288;H30)_&#31532;23&#31456;_&#22269;&#38555;&#20132;&#2796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-1"/>
      <sheetName val="23-2 "/>
      <sheetName val="23-3"/>
      <sheetName val="23-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1D2A6-1825-45D6-A068-1D10DAE1A91D}">
  <sheetPr>
    <tabColor rgb="FFFF0000"/>
    <pageSetUpPr fitToPage="1"/>
  </sheetPr>
  <dimension ref="A1:AD76"/>
  <sheetViews>
    <sheetView showGridLines="0" tabSelected="1" view="pageBreakPreview" zoomScaleNormal="11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" defaultRowHeight="11" x14ac:dyDescent="0.2"/>
  <cols>
    <col min="1" max="1" width="14.7265625" style="7" customWidth="1"/>
    <col min="2" max="2" width="7.7265625" style="7" customWidth="1"/>
    <col min="3" max="4" width="6.26953125" style="7" customWidth="1"/>
    <col min="5" max="13" width="5.90625" style="7" customWidth="1"/>
    <col min="14" max="14" width="7.36328125" style="7" customWidth="1"/>
    <col min="15" max="15" width="5.90625" style="7" customWidth="1"/>
    <col min="16" max="16384" width="8" style="7"/>
  </cols>
  <sheetData>
    <row r="1" spans="1:30" s="2" customFormat="1" ht="18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30" s="2" customFormat="1" ht="18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30" ht="15" customHeight="1" thickBot="1" x14ac:dyDescent="0.25">
      <c r="A3" s="3" t="s">
        <v>1</v>
      </c>
      <c r="B3" s="4"/>
      <c r="C3" s="4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6" t="s">
        <v>2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62.25" customHeight="1" x14ac:dyDescent="0.2">
      <c r="A4" s="8" t="s">
        <v>3</v>
      </c>
      <c r="B4" s="9" t="s">
        <v>4</v>
      </c>
      <c r="C4" s="9" t="s">
        <v>5</v>
      </c>
      <c r="D4" s="10" t="s">
        <v>6</v>
      </c>
      <c r="E4" s="9" t="s">
        <v>7</v>
      </c>
      <c r="F4" s="9" t="s">
        <v>8</v>
      </c>
      <c r="G4" s="10" t="s">
        <v>9</v>
      </c>
      <c r="H4" s="11" t="s">
        <v>10</v>
      </c>
      <c r="I4" s="9" t="s">
        <v>11</v>
      </c>
      <c r="J4" s="10" t="s">
        <v>12</v>
      </c>
      <c r="K4" s="10" t="s">
        <v>13</v>
      </c>
      <c r="L4" s="9" t="s">
        <v>14</v>
      </c>
      <c r="M4" s="9" t="s">
        <v>15</v>
      </c>
      <c r="N4" s="9" t="s">
        <v>16</v>
      </c>
      <c r="O4" s="12" t="s">
        <v>17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15.75" customHeight="1" x14ac:dyDescent="0.2">
      <c r="A5" s="13" t="s">
        <v>18</v>
      </c>
      <c r="B5" s="14" t="s">
        <v>19</v>
      </c>
      <c r="C5" s="6" t="s">
        <v>20</v>
      </c>
      <c r="D5" s="7">
        <v>749</v>
      </c>
      <c r="E5" s="7">
        <v>346</v>
      </c>
      <c r="F5" s="7">
        <v>505</v>
      </c>
      <c r="G5" s="7">
        <v>249</v>
      </c>
      <c r="H5" s="7">
        <v>208</v>
      </c>
      <c r="I5" s="7">
        <v>112</v>
      </c>
      <c r="J5" s="7">
        <v>57</v>
      </c>
      <c r="K5" s="7">
        <v>43</v>
      </c>
      <c r="L5" s="7">
        <v>32</v>
      </c>
      <c r="M5" s="7">
        <v>27</v>
      </c>
      <c r="N5" s="15">
        <v>254</v>
      </c>
      <c r="O5" s="16">
        <v>1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ht="15.75" customHeight="1" x14ac:dyDescent="0.2">
      <c r="A6" s="13" t="s">
        <v>21</v>
      </c>
      <c r="B6" s="17">
        <v>4285</v>
      </c>
      <c r="C6" s="18">
        <v>1463</v>
      </c>
      <c r="D6" s="18">
        <v>741</v>
      </c>
      <c r="E6" s="19">
        <v>446</v>
      </c>
      <c r="F6" s="19">
        <v>535</v>
      </c>
      <c r="G6" s="19">
        <v>293</v>
      </c>
      <c r="H6" s="19">
        <v>221</v>
      </c>
      <c r="I6" s="19">
        <v>116</v>
      </c>
      <c r="J6" s="19">
        <v>67</v>
      </c>
      <c r="K6" s="19">
        <v>43</v>
      </c>
      <c r="L6" s="19">
        <v>33</v>
      </c>
      <c r="M6" s="19">
        <v>22</v>
      </c>
      <c r="N6" s="20">
        <v>305</v>
      </c>
      <c r="O6" s="16">
        <v>3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15.75" customHeight="1" x14ac:dyDescent="0.2">
      <c r="A7" s="13" t="s">
        <v>22</v>
      </c>
      <c r="B7" s="17" t="s">
        <v>23</v>
      </c>
      <c r="C7" s="18" t="s">
        <v>24</v>
      </c>
      <c r="D7" s="18">
        <v>634</v>
      </c>
      <c r="E7" s="18">
        <v>765</v>
      </c>
      <c r="F7" s="18">
        <v>502</v>
      </c>
      <c r="G7" s="18">
        <v>419</v>
      </c>
      <c r="H7" s="18">
        <v>275</v>
      </c>
      <c r="I7" s="18">
        <v>98</v>
      </c>
      <c r="J7" s="18">
        <v>71</v>
      </c>
      <c r="K7" s="18" t="s">
        <v>25</v>
      </c>
      <c r="L7" s="18" t="s">
        <v>25</v>
      </c>
      <c r="M7" s="18">
        <v>52</v>
      </c>
      <c r="N7" s="15">
        <v>320</v>
      </c>
      <c r="O7" s="16">
        <v>1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ht="15.75" customHeight="1" x14ac:dyDescent="0.2">
      <c r="A8" s="13" t="s">
        <v>26</v>
      </c>
      <c r="B8" s="6" t="s">
        <v>27</v>
      </c>
      <c r="C8" s="6" t="s">
        <v>28</v>
      </c>
      <c r="D8" s="7">
        <v>717</v>
      </c>
      <c r="E8" s="7">
        <v>978</v>
      </c>
      <c r="F8" s="7">
        <v>602</v>
      </c>
      <c r="G8" s="7">
        <v>455</v>
      </c>
      <c r="H8" s="7">
        <v>283</v>
      </c>
      <c r="I8" s="7">
        <v>117</v>
      </c>
      <c r="J8" s="7">
        <v>83</v>
      </c>
      <c r="K8" s="7">
        <v>75</v>
      </c>
      <c r="L8" s="7">
        <v>101</v>
      </c>
      <c r="M8" s="7">
        <v>54</v>
      </c>
      <c r="N8" s="7">
        <v>396</v>
      </c>
      <c r="O8" s="21">
        <v>3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7">
        <v>470</v>
      </c>
      <c r="AD8" s="7" t="s">
        <v>25</v>
      </c>
    </row>
    <row r="9" spans="1:30" s="23" customFormat="1" ht="15.75" customHeight="1" x14ac:dyDescent="0.2">
      <c r="A9" s="22" t="s">
        <v>29</v>
      </c>
      <c r="B9" s="6" t="s">
        <v>30</v>
      </c>
      <c r="C9" s="6" t="s">
        <v>31</v>
      </c>
      <c r="D9" s="7">
        <v>722</v>
      </c>
      <c r="E9" s="6" t="s">
        <v>32</v>
      </c>
      <c r="F9" s="7">
        <v>625</v>
      </c>
      <c r="G9" s="7">
        <v>511</v>
      </c>
      <c r="H9" s="7">
        <v>339</v>
      </c>
      <c r="I9" s="23">
        <v>111</v>
      </c>
      <c r="J9" s="23">
        <v>77</v>
      </c>
      <c r="K9" s="23">
        <v>88</v>
      </c>
      <c r="L9" s="23">
        <v>183</v>
      </c>
      <c r="M9" s="23">
        <v>48</v>
      </c>
      <c r="N9" s="23">
        <v>428</v>
      </c>
      <c r="O9" s="24">
        <v>3</v>
      </c>
      <c r="P9" s="25"/>
    </row>
    <row r="10" spans="1:30" s="23" customFormat="1" ht="17.25" customHeight="1" x14ac:dyDescent="0.2">
      <c r="A10" s="2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27"/>
    </row>
    <row r="11" spans="1:30" s="23" customFormat="1" ht="15.75" customHeight="1" x14ac:dyDescent="0.2">
      <c r="A11" s="28" t="s">
        <v>33</v>
      </c>
      <c r="B11" s="29">
        <f>SUM(B14:B23)</f>
        <v>4851</v>
      </c>
      <c r="C11" s="29">
        <f t="shared" ref="C11:O11" si="0">SUM(C14:C23)</f>
        <v>1033</v>
      </c>
      <c r="D11" s="29">
        <f t="shared" si="0"/>
        <v>645</v>
      </c>
      <c r="E11" s="29">
        <f t="shared" si="0"/>
        <v>1021</v>
      </c>
      <c r="F11" s="30">
        <f t="shared" si="0"/>
        <v>528</v>
      </c>
      <c r="G11" s="30">
        <f t="shared" si="0"/>
        <v>474</v>
      </c>
      <c r="H11" s="30">
        <f t="shared" si="0"/>
        <v>336</v>
      </c>
      <c r="I11" s="30">
        <f t="shared" si="0"/>
        <v>96</v>
      </c>
      <c r="J11" s="30">
        <f t="shared" si="0"/>
        <v>65</v>
      </c>
      <c r="K11" s="30">
        <f t="shared" si="0"/>
        <v>87</v>
      </c>
      <c r="L11" s="30">
        <f t="shared" si="0"/>
        <v>175</v>
      </c>
      <c r="M11" s="30">
        <f t="shared" si="0"/>
        <v>44</v>
      </c>
      <c r="N11" s="30">
        <f t="shared" si="0"/>
        <v>344</v>
      </c>
      <c r="O11" s="31">
        <f t="shared" si="0"/>
        <v>3</v>
      </c>
      <c r="P11" s="32"/>
    </row>
    <row r="12" spans="1:30" s="23" customFormat="1" ht="15.75" customHeight="1" x14ac:dyDescent="0.2">
      <c r="A12" s="28" t="s">
        <v>34</v>
      </c>
      <c r="B12" s="30">
        <f>SUM(B24,B26,B30,B32,B34,B38)</f>
        <v>815</v>
      </c>
      <c r="C12" s="30">
        <f t="shared" ref="C12:N12" si="1">SUM(C24,C26,C30,C32,C34,C38)</f>
        <v>203</v>
      </c>
      <c r="D12" s="30">
        <f t="shared" si="1"/>
        <v>77</v>
      </c>
      <c r="E12" s="30">
        <f t="shared" si="1"/>
        <v>274</v>
      </c>
      <c r="F12" s="30">
        <f t="shared" si="1"/>
        <v>97</v>
      </c>
      <c r="G12" s="30">
        <f t="shared" si="1"/>
        <v>37</v>
      </c>
      <c r="H12" s="30">
        <f t="shared" si="1"/>
        <v>3</v>
      </c>
      <c r="I12" s="30">
        <f t="shared" si="1"/>
        <v>15</v>
      </c>
      <c r="J12" s="30">
        <f t="shared" si="1"/>
        <v>12</v>
      </c>
      <c r="K12" s="30">
        <f t="shared" si="1"/>
        <v>1</v>
      </c>
      <c r="L12" s="30">
        <f t="shared" si="1"/>
        <v>8</v>
      </c>
      <c r="M12" s="30">
        <f t="shared" si="1"/>
        <v>4</v>
      </c>
      <c r="N12" s="30">
        <f t="shared" si="1"/>
        <v>84</v>
      </c>
      <c r="O12" s="31" t="s">
        <v>35</v>
      </c>
      <c r="P12" s="32"/>
    </row>
    <row r="13" spans="1:30" ht="6.75" customHeight="1" x14ac:dyDescent="0.2">
      <c r="A13" s="33"/>
      <c r="B13" s="34"/>
      <c r="C13" s="15"/>
      <c r="D13" s="15"/>
      <c r="E13" s="35"/>
      <c r="F13" s="35"/>
      <c r="G13" s="35"/>
      <c r="H13" s="15"/>
      <c r="I13" s="35"/>
      <c r="J13" s="35"/>
      <c r="K13" s="35"/>
      <c r="L13" s="35"/>
      <c r="M13" s="35"/>
      <c r="N13" s="30"/>
      <c r="O13" s="36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6.5" customHeight="1" x14ac:dyDescent="0.2">
      <c r="A14" s="33" t="s">
        <v>36</v>
      </c>
      <c r="B14" s="37">
        <v>1633</v>
      </c>
      <c r="C14" s="18">
        <v>388</v>
      </c>
      <c r="D14" s="20">
        <v>270</v>
      </c>
      <c r="E14" s="18">
        <v>277</v>
      </c>
      <c r="F14" s="18">
        <v>199</v>
      </c>
      <c r="G14" s="18">
        <v>68</v>
      </c>
      <c r="H14" s="18">
        <v>62</v>
      </c>
      <c r="I14" s="18">
        <v>42</v>
      </c>
      <c r="J14" s="18">
        <v>30</v>
      </c>
      <c r="K14" s="18">
        <v>76</v>
      </c>
      <c r="L14" s="18">
        <v>42</v>
      </c>
      <c r="M14" s="18">
        <v>25</v>
      </c>
      <c r="N14" s="20">
        <v>153</v>
      </c>
      <c r="O14" s="16">
        <v>1</v>
      </c>
      <c r="P14" s="19"/>
      <c r="Q14" s="38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ht="16.5" customHeight="1" x14ac:dyDescent="0.2">
      <c r="A15" s="33" t="s">
        <v>37</v>
      </c>
      <c r="B15" s="37">
        <v>659</v>
      </c>
      <c r="C15" s="18">
        <v>227</v>
      </c>
      <c r="D15" s="20">
        <v>77</v>
      </c>
      <c r="E15" s="18">
        <v>210</v>
      </c>
      <c r="F15" s="18">
        <v>52</v>
      </c>
      <c r="G15" s="18">
        <v>9</v>
      </c>
      <c r="H15" s="18">
        <v>23</v>
      </c>
      <c r="I15" s="18">
        <v>16</v>
      </c>
      <c r="J15" s="18">
        <v>2</v>
      </c>
      <c r="K15" s="18" t="s">
        <v>35</v>
      </c>
      <c r="L15" s="18">
        <v>3</v>
      </c>
      <c r="M15" s="20">
        <v>1</v>
      </c>
      <c r="N15" s="20">
        <v>39</v>
      </c>
      <c r="O15" s="16" t="s">
        <v>35</v>
      </c>
      <c r="P15" s="19"/>
      <c r="Q15" s="38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ht="16.5" customHeight="1" x14ac:dyDescent="0.2">
      <c r="A16" s="33" t="s">
        <v>38</v>
      </c>
      <c r="B16" s="37">
        <v>1060</v>
      </c>
      <c r="C16" s="18">
        <v>99</v>
      </c>
      <c r="D16" s="20">
        <v>96</v>
      </c>
      <c r="E16" s="18">
        <v>279</v>
      </c>
      <c r="F16" s="18">
        <v>135</v>
      </c>
      <c r="G16" s="18">
        <v>18</v>
      </c>
      <c r="H16" s="18">
        <v>234</v>
      </c>
      <c r="I16" s="18">
        <v>8</v>
      </c>
      <c r="J16" s="18">
        <v>16</v>
      </c>
      <c r="K16" s="18">
        <v>11</v>
      </c>
      <c r="L16" s="18">
        <v>128</v>
      </c>
      <c r="M16" s="20">
        <v>9</v>
      </c>
      <c r="N16" s="20">
        <v>26</v>
      </c>
      <c r="O16" s="16">
        <v>1</v>
      </c>
      <c r="P16" s="19"/>
      <c r="Q16" s="38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17" ht="16.5" customHeight="1" x14ac:dyDescent="0.2">
      <c r="A17" s="33" t="s">
        <v>39</v>
      </c>
      <c r="B17" s="37">
        <v>153</v>
      </c>
      <c r="C17" s="18">
        <v>20</v>
      </c>
      <c r="D17" s="20">
        <v>11</v>
      </c>
      <c r="E17" s="18">
        <v>33</v>
      </c>
      <c r="F17" s="18">
        <v>10</v>
      </c>
      <c r="G17" s="18">
        <v>56</v>
      </c>
      <c r="H17" s="20" t="s">
        <v>35</v>
      </c>
      <c r="I17" s="18">
        <v>3</v>
      </c>
      <c r="J17" s="20">
        <v>3</v>
      </c>
      <c r="K17" s="20" t="s">
        <v>35</v>
      </c>
      <c r="L17" s="20" t="s">
        <v>35</v>
      </c>
      <c r="M17" s="20" t="s">
        <v>35</v>
      </c>
      <c r="N17" s="20">
        <v>17</v>
      </c>
      <c r="O17" s="16" t="s">
        <v>35</v>
      </c>
      <c r="P17" s="19"/>
      <c r="Q17" s="38"/>
    </row>
    <row r="18" spans="1:17" ht="16.5" customHeight="1" x14ac:dyDescent="0.2">
      <c r="A18" s="33" t="s">
        <v>40</v>
      </c>
      <c r="B18" s="37">
        <v>565</v>
      </c>
      <c r="C18" s="18">
        <v>90</v>
      </c>
      <c r="D18" s="20">
        <v>67</v>
      </c>
      <c r="E18" s="18">
        <v>63</v>
      </c>
      <c r="F18" s="18">
        <v>19</v>
      </c>
      <c r="G18" s="18">
        <v>274</v>
      </c>
      <c r="H18" s="20">
        <v>5</v>
      </c>
      <c r="I18" s="18">
        <v>6</v>
      </c>
      <c r="J18" s="18">
        <v>3</v>
      </c>
      <c r="K18" s="18" t="s">
        <v>35</v>
      </c>
      <c r="L18" s="18" t="s">
        <v>35</v>
      </c>
      <c r="M18" s="20">
        <v>6</v>
      </c>
      <c r="N18" s="20">
        <v>31</v>
      </c>
      <c r="O18" s="16">
        <v>1</v>
      </c>
      <c r="P18" s="19"/>
      <c r="Q18" s="38"/>
    </row>
    <row r="19" spans="1:17" ht="16.5" customHeight="1" x14ac:dyDescent="0.2">
      <c r="A19" s="33" t="s">
        <v>41</v>
      </c>
      <c r="B19" s="37">
        <v>176</v>
      </c>
      <c r="C19" s="18">
        <v>43</v>
      </c>
      <c r="D19" s="20">
        <v>22</v>
      </c>
      <c r="E19" s="18">
        <v>37</v>
      </c>
      <c r="F19" s="18">
        <v>24</v>
      </c>
      <c r="G19" s="18">
        <v>15</v>
      </c>
      <c r="H19" s="20">
        <v>7</v>
      </c>
      <c r="I19" s="18">
        <v>10</v>
      </c>
      <c r="J19" s="18">
        <v>2</v>
      </c>
      <c r="K19" s="18" t="s">
        <v>35</v>
      </c>
      <c r="L19" s="18" t="s">
        <v>35</v>
      </c>
      <c r="M19" s="18" t="s">
        <v>35</v>
      </c>
      <c r="N19" s="20">
        <v>16</v>
      </c>
      <c r="O19" s="16" t="s">
        <v>35</v>
      </c>
      <c r="P19" s="19"/>
      <c r="Q19" s="38"/>
    </row>
    <row r="20" spans="1:17" ht="16.5" customHeight="1" x14ac:dyDescent="0.2">
      <c r="A20" s="33" t="s">
        <v>42</v>
      </c>
      <c r="B20" s="37">
        <v>145</v>
      </c>
      <c r="C20" s="18">
        <v>56</v>
      </c>
      <c r="D20" s="20">
        <v>10</v>
      </c>
      <c r="E20" s="18">
        <v>27</v>
      </c>
      <c r="F20" s="18">
        <v>15</v>
      </c>
      <c r="G20" s="18">
        <v>10</v>
      </c>
      <c r="H20" s="20">
        <v>4</v>
      </c>
      <c r="I20" s="18">
        <v>3</v>
      </c>
      <c r="J20" s="18">
        <v>5</v>
      </c>
      <c r="K20" s="20" t="s">
        <v>35</v>
      </c>
      <c r="L20" s="20" t="s">
        <v>35</v>
      </c>
      <c r="M20" s="18" t="s">
        <v>35</v>
      </c>
      <c r="N20" s="20">
        <v>15</v>
      </c>
      <c r="O20" s="16" t="s">
        <v>35</v>
      </c>
      <c r="P20" s="19"/>
      <c r="Q20" s="38"/>
    </row>
    <row r="21" spans="1:17" ht="16.5" customHeight="1" x14ac:dyDescent="0.2">
      <c r="A21" s="33" t="s">
        <v>43</v>
      </c>
      <c r="B21" s="37">
        <v>175</v>
      </c>
      <c r="C21" s="18">
        <v>56</v>
      </c>
      <c r="D21" s="20">
        <v>25</v>
      </c>
      <c r="E21" s="18">
        <v>33</v>
      </c>
      <c r="F21" s="18">
        <v>22</v>
      </c>
      <c r="G21" s="18">
        <v>19</v>
      </c>
      <c r="H21" s="18" t="s">
        <v>35</v>
      </c>
      <c r="I21" s="18">
        <v>2</v>
      </c>
      <c r="J21" s="20" t="s">
        <v>35</v>
      </c>
      <c r="K21" s="18" t="s">
        <v>35</v>
      </c>
      <c r="L21" s="20">
        <v>2</v>
      </c>
      <c r="M21" s="20">
        <v>2</v>
      </c>
      <c r="N21" s="20">
        <v>14</v>
      </c>
      <c r="O21" s="16" t="s">
        <v>35</v>
      </c>
      <c r="P21" s="19"/>
      <c r="Q21" s="38"/>
    </row>
    <row r="22" spans="1:17" ht="16.5" customHeight="1" x14ac:dyDescent="0.2">
      <c r="A22" s="33" t="s">
        <v>44</v>
      </c>
      <c r="B22" s="37">
        <v>170</v>
      </c>
      <c r="C22" s="18">
        <v>26</v>
      </c>
      <c r="D22" s="20">
        <v>58</v>
      </c>
      <c r="E22" s="18">
        <v>19</v>
      </c>
      <c r="F22" s="18">
        <v>33</v>
      </c>
      <c r="G22" s="20">
        <v>3</v>
      </c>
      <c r="H22" s="20">
        <v>1</v>
      </c>
      <c r="I22" s="18">
        <v>6</v>
      </c>
      <c r="J22" s="18">
        <v>2</v>
      </c>
      <c r="K22" s="20" t="s">
        <v>35</v>
      </c>
      <c r="L22" s="20" t="s">
        <v>35</v>
      </c>
      <c r="M22" s="20" t="s">
        <v>35</v>
      </c>
      <c r="N22" s="20">
        <v>22</v>
      </c>
      <c r="O22" s="16" t="s">
        <v>35</v>
      </c>
      <c r="P22" s="19"/>
      <c r="Q22" s="38"/>
    </row>
    <row r="23" spans="1:17" ht="16.5" customHeight="1" x14ac:dyDescent="0.2">
      <c r="A23" s="33" t="s">
        <v>45</v>
      </c>
      <c r="B23" s="37">
        <v>115</v>
      </c>
      <c r="C23" s="18">
        <v>28</v>
      </c>
      <c r="D23" s="20">
        <v>9</v>
      </c>
      <c r="E23" s="18">
        <v>43</v>
      </c>
      <c r="F23" s="18">
        <v>19</v>
      </c>
      <c r="G23" s="20">
        <v>2</v>
      </c>
      <c r="H23" s="20" t="s">
        <v>35</v>
      </c>
      <c r="I23" s="18" t="s">
        <v>35</v>
      </c>
      <c r="J23" s="18">
        <v>2</v>
      </c>
      <c r="K23" s="18" t="s">
        <v>35</v>
      </c>
      <c r="L23" s="20" t="s">
        <v>35</v>
      </c>
      <c r="M23" s="20">
        <v>1</v>
      </c>
      <c r="N23" s="20">
        <v>11</v>
      </c>
      <c r="O23" s="16" t="s">
        <v>35</v>
      </c>
      <c r="P23" s="19"/>
      <c r="Q23" s="38"/>
    </row>
    <row r="24" spans="1:17" s="23" customFormat="1" ht="16.5" customHeight="1" x14ac:dyDescent="0.2">
      <c r="A24" s="28" t="s">
        <v>46</v>
      </c>
      <c r="B24" s="39">
        <f>B25</f>
        <v>105</v>
      </c>
      <c r="C24" s="39">
        <f t="shared" ref="C24:O24" si="2">C25</f>
        <v>37</v>
      </c>
      <c r="D24" s="39">
        <f t="shared" si="2"/>
        <v>12</v>
      </c>
      <c r="E24" s="39">
        <f t="shared" si="2"/>
        <v>34</v>
      </c>
      <c r="F24" s="39">
        <f t="shared" si="2"/>
        <v>13</v>
      </c>
      <c r="G24" s="39" t="str">
        <f t="shared" si="2"/>
        <v>-</v>
      </c>
      <c r="H24" s="39" t="str">
        <f t="shared" si="2"/>
        <v>-</v>
      </c>
      <c r="I24" s="39" t="str">
        <f t="shared" si="2"/>
        <v>-</v>
      </c>
      <c r="J24" s="39">
        <f t="shared" si="2"/>
        <v>5</v>
      </c>
      <c r="K24" s="39" t="str">
        <f t="shared" si="2"/>
        <v>-</v>
      </c>
      <c r="L24" s="39" t="str">
        <f t="shared" si="2"/>
        <v>-</v>
      </c>
      <c r="M24" s="39" t="str">
        <f t="shared" si="2"/>
        <v>-</v>
      </c>
      <c r="N24" s="39">
        <f t="shared" si="2"/>
        <v>4</v>
      </c>
      <c r="O24" s="40" t="str">
        <f t="shared" si="2"/>
        <v>-</v>
      </c>
      <c r="P24" s="19"/>
      <c r="Q24" s="38"/>
    </row>
    <row r="25" spans="1:17" ht="16.5" customHeight="1" x14ac:dyDescent="0.2">
      <c r="A25" s="33" t="s">
        <v>47</v>
      </c>
      <c r="B25" s="37">
        <v>105</v>
      </c>
      <c r="C25" s="18">
        <v>37</v>
      </c>
      <c r="D25" s="20">
        <v>12</v>
      </c>
      <c r="E25" s="18">
        <v>34</v>
      </c>
      <c r="F25" s="18">
        <v>13</v>
      </c>
      <c r="G25" s="20" t="s">
        <v>35</v>
      </c>
      <c r="H25" s="18" t="s">
        <v>35</v>
      </c>
      <c r="I25" s="18" t="s">
        <v>35</v>
      </c>
      <c r="J25" s="18">
        <v>5</v>
      </c>
      <c r="K25" s="20" t="s">
        <v>35</v>
      </c>
      <c r="L25" s="18" t="s">
        <v>35</v>
      </c>
      <c r="M25" s="20" t="s">
        <v>35</v>
      </c>
      <c r="N25" s="20">
        <v>4</v>
      </c>
      <c r="O25" s="16" t="s">
        <v>35</v>
      </c>
      <c r="P25" s="19"/>
      <c r="Q25" s="38"/>
    </row>
    <row r="26" spans="1:17" s="23" customFormat="1" ht="16.5" customHeight="1" x14ac:dyDescent="0.2">
      <c r="A26" s="28" t="s">
        <v>48</v>
      </c>
      <c r="B26" s="39">
        <f>SUM(B27:B29)</f>
        <v>329</v>
      </c>
      <c r="C26" s="39">
        <f t="shared" ref="C26:N26" si="3">SUM(C27:C29)</f>
        <v>111</v>
      </c>
      <c r="D26" s="39">
        <f t="shared" si="3"/>
        <v>23</v>
      </c>
      <c r="E26" s="39">
        <f t="shared" si="3"/>
        <v>97</v>
      </c>
      <c r="F26" s="39">
        <f t="shared" si="3"/>
        <v>46</v>
      </c>
      <c r="G26" s="39">
        <f t="shared" si="3"/>
        <v>1</v>
      </c>
      <c r="H26" s="39">
        <f t="shared" si="3"/>
        <v>3</v>
      </c>
      <c r="I26" s="39">
        <f t="shared" si="3"/>
        <v>6</v>
      </c>
      <c r="J26" s="39">
        <f t="shared" si="3"/>
        <v>7</v>
      </c>
      <c r="K26" s="39">
        <f t="shared" si="3"/>
        <v>1</v>
      </c>
      <c r="L26" s="39">
        <f t="shared" si="3"/>
        <v>8</v>
      </c>
      <c r="M26" s="39">
        <f t="shared" si="3"/>
        <v>3</v>
      </c>
      <c r="N26" s="39">
        <f t="shared" si="3"/>
        <v>23</v>
      </c>
      <c r="O26" s="16" t="s">
        <v>35</v>
      </c>
      <c r="P26" s="19"/>
      <c r="Q26" s="38"/>
    </row>
    <row r="27" spans="1:17" ht="16.5" customHeight="1" x14ac:dyDescent="0.2">
      <c r="A27" s="33" t="s">
        <v>49</v>
      </c>
      <c r="B27" s="37">
        <v>163</v>
      </c>
      <c r="C27" s="18">
        <v>40</v>
      </c>
      <c r="D27" s="20">
        <v>10</v>
      </c>
      <c r="E27" s="18">
        <v>64</v>
      </c>
      <c r="F27" s="18">
        <v>14</v>
      </c>
      <c r="G27" s="20">
        <v>1</v>
      </c>
      <c r="H27" s="20" t="s">
        <v>35</v>
      </c>
      <c r="I27" s="18">
        <v>4</v>
      </c>
      <c r="J27" s="20">
        <v>5</v>
      </c>
      <c r="K27" s="20" t="s">
        <v>35</v>
      </c>
      <c r="L27" s="20">
        <v>8</v>
      </c>
      <c r="M27" s="20">
        <v>3</v>
      </c>
      <c r="N27" s="20">
        <v>14</v>
      </c>
      <c r="O27" s="16" t="s">
        <v>35</v>
      </c>
      <c r="P27" s="19"/>
      <c r="Q27" s="38"/>
    </row>
    <row r="28" spans="1:17" ht="16.5" customHeight="1" x14ac:dyDescent="0.2">
      <c r="A28" s="33" t="s">
        <v>50</v>
      </c>
      <c r="B28" s="37">
        <v>37</v>
      </c>
      <c r="C28" s="18">
        <v>13</v>
      </c>
      <c r="D28" s="20">
        <v>6</v>
      </c>
      <c r="E28" s="18">
        <v>6</v>
      </c>
      <c r="F28" s="18">
        <v>5</v>
      </c>
      <c r="G28" s="20" t="s">
        <v>35</v>
      </c>
      <c r="H28" s="20" t="s">
        <v>35</v>
      </c>
      <c r="I28" s="20" t="s">
        <v>35</v>
      </c>
      <c r="J28" s="20">
        <v>1</v>
      </c>
      <c r="K28" s="20" t="s">
        <v>35</v>
      </c>
      <c r="L28" s="20" t="s">
        <v>35</v>
      </c>
      <c r="M28" s="20" t="s">
        <v>35</v>
      </c>
      <c r="N28" s="20">
        <v>6</v>
      </c>
      <c r="O28" s="16" t="s">
        <v>35</v>
      </c>
      <c r="P28" s="19"/>
      <c r="Q28" s="38"/>
    </row>
    <row r="29" spans="1:17" ht="16.5" customHeight="1" x14ac:dyDescent="0.2">
      <c r="A29" s="33" t="s">
        <v>51</v>
      </c>
      <c r="B29" s="37">
        <v>129</v>
      </c>
      <c r="C29" s="18">
        <v>58</v>
      </c>
      <c r="D29" s="20">
        <v>7</v>
      </c>
      <c r="E29" s="18">
        <v>27</v>
      </c>
      <c r="F29" s="18">
        <v>27</v>
      </c>
      <c r="G29" s="20" t="s">
        <v>35</v>
      </c>
      <c r="H29" s="18">
        <v>3</v>
      </c>
      <c r="I29" s="18">
        <v>2</v>
      </c>
      <c r="J29" s="20">
        <v>1</v>
      </c>
      <c r="K29" s="20">
        <v>1</v>
      </c>
      <c r="L29" s="20" t="s">
        <v>35</v>
      </c>
      <c r="M29" s="20" t="s">
        <v>35</v>
      </c>
      <c r="N29" s="20">
        <v>3</v>
      </c>
      <c r="O29" s="16" t="s">
        <v>35</v>
      </c>
      <c r="P29" s="19"/>
      <c r="Q29" s="38"/>
    </row>
    <row r="30" spans="1:17" s="23" customFormat="1" ht="16.5" customHeight="1" x14ac:dyDescent="0.2">
      <c r="A30" s="28" t="s">
        <v>52</v>
      </c>
      <c r="B30" s="41">
        <f>B31</f>
        <v>3</v>
      </c>
      <c r="C30" s="39" t="str">
        <f t="shared" ref="C30:O30" si="4">C31</f>
        <v>-</v>
      </c>
      <c r="D30" s="39">
        <f t="shared" si="4"/>
        <v>1</v>
      </c>
      <c r="E30" s="42" t="str">
        <f t="shared" si="4"/>
        <v>-</v>
      </c>
      <c r="F30" s="42">
        <f t="shared" si="4"/>
        <v>1</v>
      </c>
      <c r="G30" s="39" t="str">
        <f t="shared" si="4"/>
        <v>-</v>
      </c>
      <c r="H30" s="39" t="str">
        <f t="shared" si="4"/>
        <v>-</v>
      </c>
      <c r="I30" s="42" t="str">
        <f t="shared" si="4"/>
        <v>-</v>
      </c>
      <c r="J30" s="39" t="str">
        <f t="shared" si="4"/>
        <v>-</v>
      </c>
      <c r="K30" s="42" t="str">
        <f t="shared" si="4"/>
        <v>-</v>
      </c>
      <c r="L30" s="39" t="str">
        <f t="shared" si="4"/>
        <v>-</v>
      </c>
      <c r="M30" s="39" t="str">
        <f t="shared" si="4"/>
        <v>-</v>
      </c>
      <c r="N30" s="39">
        <f t="shared" si="4"/>
        <v>1</v>
      </c>
      <c r="O30" s="40" t="str">
        <f t="shared" si="4"/>
        <v>-</v>
      </c>
      <c r="P30" s="19"/>
      <c r="Q30" s="38"/>
    </row>
    <row r="31" spans="1:17" ht="16.5" customHeight="1" x14ac:dyDescent="0.2">
      <c r="A31" s="33" t="s">
        <v>53</v>
      </c>
      <c r="B31" s="37">
        <v>3</v>
      </c>
      <c r="C31" s="20" t="s">
        <v>35</v>
      </c>
      <c r="D31" s="20">
        <v>1</v>
      </c>
      <c r="E31" s="18" t="s">
        <v>35</v>
      </c>
      <c r="F31" s="18">
        <v>1</v>
      </c>
      <c r="G31" s="20" t="s">
        <v>35</v>
      </c>
      <c r="H31" s="20" t="s">
        <v>35</v>
      </c>
      <c r="I31" s="18" t="s">
        <v>35</v>
      </c>
      <c r="J31" s="20" t="s">
        <v>35</v>
      </c>
      <c r="K31" s="18" t="s">
        <v>35</v>
      </c>
      <c r="L31" s="20" t="s">
        <v>35</v>
      </c>
      <c r="M31" s="20" t="s">
        <v>35</v>
      </c>
      <c r="N31" s="20">
        <v>1</v>
      </c>
      <c r="O31" s="16" t="s">
        <v>35</v>
      </c>
      <c r="P31" s="19"/>
      <c r="Q31" s="38"/>
    </row>
    <row r="32" spans="1:17" s="23" customFormat="1" ht="16.5" customHeight="1" x14ac:dyDescent="0.2">
      <c r="A32" s="28" t="s">
        <v>54</v>
      </c>
      <c r="B32" s="41">
        <f>B33</f>
        <v>113</v>
      </c>
      <c r="C32" s="39">
        <f t="shared" ref="C32:O32" si="5">C33</f>
        <v>10</v>
      </c>
      <c r="D32" s="39">
        <f t="shared" si="5"/>
        <v>17</v>
      </c>
      <c r="E32" s="42">
        <f t="shared" si="5"/>
        <v>12</v>
      </c>
      <c r="F32" s="42">
        <f t="shared" si="5"/>
        <v>12</v>
      </c>
      <c r="G32" s="39">
        <f t="shared" si="5"/>
        <v>34</v>
      </c>
      <c r="H32" s="39" t="str">
        <f t="shared" si="5"/>
        <v>-</v>
      </c>
      <c r="I32" s="42">
        <f t="shared" si="5"/>
        <v>3</v>
      </c>
      <c r="J32" s="39" t="str">
        <f t="shared" si="5"/>
        <v>-</v>
      </c>
      <c r="K32" s="42" t="str">
        <f t="shared" si="5"/>
        <v>-</v>
      </c>
      <c r="L32" s="39" t="str">
        <f t="shared" si="5"/>
        <v>-</v>
      </c>
      <c r="M32" s="39" t="str">
        <f t="shared" si="5"/>
        <v>-</v>
      </c>
      <c r="N32" s="39">
        <f t="shared" si="5"/>
        <v>25</v>
      </c>
      <c r="O32" s="40" t="str">
        <f t="shared" si="5"/>
        <v>-</v>
      </c>
      <c r="P32" s="19"/>
      <c r="Q32" s="38"/>
    </row>
    <row r="33" spans="1:17" ht="16.5" customHeight="1" x14ac:dyDescent="0.2">
      <c r="A33" s="33" t="s">
        <v>55</v>
      </c>
      <c r="B33" s="37">
        <v>113</v>
      </c>
      <c r="C33" s="18">
        <v>10</v>
      </c>
      <c r="D33" s="20">
        <v>17</v>
      </c>
      <c r="E33" s="18">
        <v>12</v>
      </c>
      <c r="F33" s="18">
        <v>12</v>
      </c>
      <c r="G33" s="18">
        <v>34</v>
      </c>
      <c r="H33" s="20" t="s">
        <v>35</v>
      </c>
      <c r="I33" s="18">
        <v>3</v>
      </c>
      <c r="J33" s="18" t="s">
        <v>35</v>
      </c>
      <c r="K33" s="20" t="s">
        <v>35</v>
      </c>
      <c r="L33" s="18" t="s">
        <v>35</v>
      </c>
      <c r="M33" s="20" t="s">
        <v>35</v>
      </c>
      <c r="N33" s="20">
        <v>25</v>
      </c>
      <c r="O33" s="16" t="s">
        <v>35</v>
      </c>
      <c r="P33" s="19"/>
      <c r="Q33" s="38"/>
    </row>
    <row r="34" spans="1:17" s="23" customFormat="1" ht="16.5" customHeight="1" x14ac:dyDescent="0.2">
      <c r="A34" s="28" t="s">
        <v>56</v>
      </c>
      <c r="B34" s="41">
        <f>SUM(B35:B37)</f>
        <v>225</v>
      </c>
      <c r="C34" s="39">
        <f t="shared" ref="C34:N34" si="6">SUM(C35:C37)</f>
        <v>36</v>
      </c>
      <c r="D34" s="39">
        <f t="shared" si="6"/>
        <v>22</v>
      </c>
      <c r="E34" s="42">
        <f t="shared" si="6"/>
        <v>116</v>
      </c>
      <c r="F34" s="42">
        <f t="shared" si="6"/>
        <v>21</v>
      </c>
      <c r="G34" s="39">
        <f t="shared" si="6"/>
        <v>2</v>
      </c>
      <c r="H34" s="20" t="s">
        <v>35</v>
      </c>
      <c r="I34" s="42">
        <f t="shared" si="6"/>
        <v>6</v>
      </c>
      <c r="J34" s="18" t="s">
        <v>35</v>
      </c>
      <c r="K34" s="20" t="s">
        <v>35</v>
      </c>
      <c r="L34" s="18" t="s">
        <v>35</v>
      </c>
      <c r="M34" s="39">
        <f t="shared" si="6"/>
        <v>1</v>
      </c>
      <c r="N34" s="39">
        <f t="shared" si="6"/>
        <v>21</v>
      </c>
      <c r="O34" s="16" t="s">
        <v>35</v>
      </c>
      <c r="P34" s="19"/>
      <c r="Q34" s="38"/>
    </row>
    <row r="35" spans="1:17" ht="16.5" customHeight="1" x14ac:dyDescent="0.2">
      <c r="A35" s="33" t="s">
        <v>57</v>
      </c>
      <c r="B35" s="37">
        <v>34</v>
      </c>
      <c r="C35" s="18">
        <v>10</v>
      </c>
      <c r="D35" s="20">
        <v>6</v>
      </c>
      <c r="E35" s="18" t="s">
        <v>35</v>
      </c>
      <c r="F35" s="18">
        <v>4</v>
      </c>
      <c r="G35" s="20" t="s">
        <v>35</v>
      </c>
      <c r="H35" s="20" t="s">
        <v>35</v>
      </c>
      <c r="I35" s="18">
        <v>1</v>
      </c>
      <c r="J35" s="20" t="s">
        <v>35</v>
      </c>
      <c r="K35" s="20" t="s">
        <v>35</v>
      </c>
      <c r="L35" s="20" t="s">
        <v>35</v>
      </c>
      <c r="M35" s="20">
        <v>1</v>
      </c>
      <c r="N35" s="20">
        <v>12</v>
      </c>
      <c r="O35" s="16" t="s">
        <v>35</v>
      </c>
      <c r="P35" s="19"/>
      <c r="Q35" s="38"/>
    </row>
    <row r="36" spans="1:17" ht="16.5" customHeight="1" x14ac:dyDescent="0.2">
      <c r="A36" s="33" t="s">
        <v>58</v>
      </c>
      <c r="B36" s="37">
        <v>50</v>
      </c>
      <c r="C36" s="18">
        <v>4</v>
      </c>
      <c r="D36" s="20">
        <v>5</v>
      </c>
      <c r="E36" s="18">
        <v>37</v>
      </c>
      <c r="F36" s="18" t="s">
        <v>35</v>
      </c>
      <c r="G36" s="20" t="s">
        <v>35</v>
      </c>
      <c r="H36" s="20" t="s">
        <v>35</v>
      </c>
      <c r="I36" s="18">
        <v>2</v>
      </c>
      <c r="J36" s="20" t="s">
        <v>35</v>
      </c>
      <c r="K36" s="20" t="s">
        <v>35</v>
      </c>
      <c r="L36" s="20" t="s">
        <v>35</v>
      </c>
      <c r="M36" s="20" t="s">
        <v>35</v>
      </c>
      <c r="N36" s="20">
        <v>2</v>
      </c>
      <c r="O36" s="16" t="s">
        <v>35</v>
      </c>
      <c r="P36" s="19"/>
      <c r="Q36" s="38"/>
    </row>
    <row r="37" spans="1:17" ht="16.5" customHeight="1" x14ac:dyDescent="0.2">
      <c r="A37" s="33" t="s">
        <v>59</v>
      </c>
      <c r="B37" s="37">
        <v>141</v>
      </c>
      <c r="C37" s="18">
        <v>22</v>
      </c>
      <c r="D37" s="20">
        <v>11</v>
      </c>
      <c r="E37" s="18">
        <v>79</v>
      </c>
      <c r="F37" s="18">
        <v>17</v>
      </c>
      <c r="G37" s="18">
        <v>2</v>
      </c>
      <c r="H37" s="20" t="s">
        <v>35</v>
      </c>
      <c r="I37" s="18">
        <v>3</v>
      </c>
      <c r="J37" s="20" t="s">
        <v>35</v>
      </c>
      <c r="K37" s="20" t="s">
        <v>35</v>
      </c>
      <c r="L37" s="20" t="s">
        <v>35</v>
      </c>
      <c r="M37" s="20" t="s">
        <v>35</v>
      </c>
      <c r="N37" s="20">
        <v>7</v>
      </c>
      <c r="O37" s="16" t="s">
        <v>35</v>
      </c>
      <c r="P37" s="19"/>
      <c r="Q37" s="38"/>
    </row>
    <row r="38" spans="1:17" s="23" customFormat="1" ht="16.5" customHeight="1" x14ac:dyDescent="0.2">
      <c r="A38" s="28" t="s">
        <v>60</v>
      </c>
      <c r="B38" s="41">
        <f>B39</f>
        <v>40</v>
      </c>
      <c r="C38" s="39">
        <f t="shared" ref="C38:O38" si="7">C39</f>
        <v>9</v>
      </c>
      <c r="D38" s="39">
        <f t="shared" si="7"/>
        <v>2</v>
      </c>
      <c r="E38" s="42">
        <f t="shared" si="7"/>
        <v>15</v>
      </c>
      <c r="F38" s="42">
        <f t="shared" si="7"/>
        <v>4</v>
      </c>
      <c r="G38" s="39" t="str">
        <f t="shared" si="7"/>
        <v>-</v>
      </c>
      <c r="H38" s="39" t="str">
        <f t="shared" si="7"/>
        <v>-</v>
      </c>
      <c r="I38" s="42" t="str">
        <f t="shared" si="7"/>
        <v>-</v>
      </c>
      <c r="J38" s="39" t="str">
        <f t="shared" si="7"/>
        <v>-</v>
      </c>
      <c r="K38" s="42" t="str">
        <f t="shared" si="7"/>
        <v>-</v>
      </c>
      <c r="L38" s="39" t="str">
        <f t="shared" si="7"/>
        <v>-</v>
      </c>
      <c r="M38" s="39" t="str">
        <f t="shared" si="7"/>
        <v>-</v>
      </c>
      <c r="N38" s="39">
        <f t="shared" si="7"/>
        <v>10</v>
      </c>
      <c r="O38" s="40" t="str">
        <f t="shared" si="7"/>
        <v>-</v>
      </c>
      <c r="P38" s="19"/>
      <c r="Q38" s="38"/>
    </row>
    <row r="39" spans="1:17" ht="16.5" customHeight="1" thickBot="1" x14ac:dyDescent="0.25">
      <c r="A39" s="43" t="s">
        <v>61</v>
      </c>
      <c r="B39" s="44">
        <v>40</v>
      </c>
      <c r="C39" s="45">
        <v>9</v>
      </c>
      <c r="D39" s="46">
        <v>2</v>
      </c>
      <c r="E39" s="45">
        <v>15</v>
      </c>
      <c r="F39" s="45">
        <v>4</v>
      </c>
      <c r="G39" s="46" t="s">
        <v>35</v>
      </c>
      <c r="H39" s="46" t="s">
        <v>35</v>
      </c>
      <c r="I39" s="46" t="s">
        <v>35</v>
      </c>
      <c r="J39" s="45" t="s">
        <v>35</v>
      </c>
      <c r="K39" s="46" t="s">
        <v>35</v>
      </c>
      <c r="L39" s="46" t="s">
        <v>35</v>
      </c>
      <c r="M39" s="46" t="s">
        <v>35</v>
      </c>
      <c r="N39" s="46">
        <v>10</v>
      </c>
      <c r="O39" s="47" t="s">
        <v>35</v>
      </c>
      <c r="P39" s="19"/>
      <c r="Q39" s="38"/>
    </row>
    <row r="40" spans="1:17" ht="11.25" customHeight="1" x14ac:dyDescent="0.2">
      <c r="A40" s="48" t="s">
        <v>62</v>
      </c>
      <c r="B40" s="48" t="s">
        <v>63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>
        <v>0</v>
      </c>
      <c r="P40" s="5"/>
    </row>
    <row r="41" spans="1:17" x14ac:dyDescent="0.2">
      <c r="A41" s="49"/>
      <c r="B41" s="49"/>
      <c r="C41" s="49"/>
      <c r="D41" s="49"/>
      <c r="E41" s="49"/>
      <c r="F41" s="49"/>
      <c r="G41" s="49"/>
      <c r="H41" s="49"/>
    </row>
    <row r="42" spans="1:17" ht="13" x14ac:dyDescent="0.2">
      <c r="A42" s="5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</row>
    <row r="43" spans="1:17" ht="13" x14ac:dyDescent="0.2">
      <c r="A43" s="5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</row>
    <row r="44" spans="1:17" ht="13" x14ac:dyDescent="0.2">
      <c r="A44" s="5"/>
      <c r="B44" s="6"/>
      <c r="C44" s="6"/>
      <c r="O44" s="6"/>
    </row>
    <row r="45" spans="1:17" ht="13" x14ac:dyDescent="0.2">
      <c r="A45" s="5"/>
      <c r="B45" s="6"/>
      <c r="C45" s="6"/>
      <c r="O45" s="6"/>
    </row>
    <row r="46" spans="1:17" ht="13" x14ac:dyDescent="0.2">
      <c r="A46" s="5"/>
      <c r="B46" s="35"/>
      <c r="C46" s="35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35"/>
    </row>
    <row r="47" spans="1:17" ht="13" x14ac:dyDescent="0.2">
      <c r="A47" s="5"/>
      <c r="B47" s="6"/>
      <c r="C47" s="6"/>
      <c r="O47" s="6"/>
    </row>
    <row r="48" spans="1:17" x14ac:dyDescent="0.2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6"/>
    </row>
    <row r="49" spans="2:15" x14ac:dyDescent="0.2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6"/>
    </row>
    <row r="50" spans="2:15" x14ac:dyDescent="0.2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6"/>
    </row>
    <row r="51" spans="2:15" x14ac:dyDescent="0.2">
      <c r="B51" s="50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20"/>
      <c r="O51" s="6"/>
    </row>
    <row r="52" spans="2:15" x14ac:dyDescent="0.2">
      <c r="B52" s="50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20"/>
      <c r="O52" s="6"/>
    </row>
    <row r="53" spans="2:15" x14ac:dyDescent="0.2">
      <c r="B53" s="50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20"/>
      <c r="O53" s="6"/>
    </row>
    <row r="54" spans="2:15" x14ac:dyDescent="0.2">
      <c r="B54" s="50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20"/>
      <c r="O54" s="6"/>
    </row>
    <row r="55" spans="2:15" x14ac:dyDescent="0.2">
      <c r="B55" s="50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20"/>
      <c r="O55" s="6"/>
    </row>
    <row r="56" spans="2:15" x14ac:dyDescent="0.2">
      <c r="B56" s="50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20"/>
      <c r="O56" s="6"/>
    </row>
    <row r="57" spans="2:15" x14ac:dyDescent="0.2">
      <c r="B57" s="50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20"/>
      <c r="O57" s="6"/>
    </row>
    <row r="58" spans="2:15" x14ac:dyDescent="0.2">
      <c r="B58" s="50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20"/>
      <c r="O58" s="6"/>
    </row>
    <row r="59" spans="2:15" x14ac:dyDescent="0.2">
      <c r="B59" s="50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20"/>
      <c r="O59" s="6"/>
    </row>
    <row r="60" spans="2:15" x14ac:dyDescent="0.2">
      <c r="B60" s="50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20"/>
      <c r="O60" s="6"/>
    </row>
    <row r="61" spans="2:15" x14ac:dyDescent="0.2">
      <c r="B61" s="52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39"/>
      <c r="O61" s="35"/>
    </row>
    <row r="62" spans="2:15" x14ac:dyDescent="0.2">
      <c r="B62" s="50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20"/>
      <c r="O62" s="6"/>
    </row>
    <row r="63" spans="2:15" x14ac:dyDescent="0.2">
      <c r="B63" s="52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39"/>
      <c r="O63" s="35"/>
    </row>
    <row r="64" spans="2:15" x14ac:dyDescent="0.2">
      <c r="B64" s="50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20"/>
      <c r="O64" s="6"/>
    </row>
    <row r="65" spans="2:15" x14ac:dyDescent="0.2">
      <c r="B65" s="50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20"/>
      <c r="O65" s="6"/>
    </row>
    <row r="66" spans="2:15" x14ac:dyDescent="0.2">
      <c r="B66" s="50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20"/>
      <c r="O66" s="6"/>
    </row>
    <row r="67" spans="2:15" x14ac:dyDescent="0.2">
      <c r="B67" s="52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9"/>
      <c r="O67" s="35"/>
    </row>
    <row r="68" spans="2:15" x14ac:dyDescent="0.2">
      <c r="B68" s="50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20"/>
      <c r="O68" s="6"/>
    </row>
    <row r="69" spans="2:15" x14ac:dyDescent="0.2">
      <c r="B69" s="52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39"/>
      <c r="O69" s="35"/>
    </row>
    <row r="70" spans="2:15" x14ac:dyDescent="0.2">
      <c r="B70" s="50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20"/>
      <c r="O70" s="6"/>
    </row>
    <row r="71" spans="2:15" x14ac:dyDescent="0.2">
      <c r="B71" s="52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39"/>
      <c r="O71" s="35"/>
    </row>
    <row r="72" spans="2:15" x14ac:dyDescent="0.2">
      <c r="B72" s="50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20"/>
      <c r="O72" s="6"/>
    </row>
    <row r="73" spans="2:15" x14ac:dyDescent="0.2">
      <c r="B73" s="50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20"/>
      <c r="O73" s="6"/>
    </row>
    <row r="74" spans="2:15" x14ac:dyDescent="0.2">
      <c r="B74" s="50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20"/>
      <c r="O74" s="6"/>
    </row>
    <row r="75" spans="2:15" x14ac:dyDescent="0.2">
      <c r="B75" s="52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39"/>
      <c r="O75" s="35"/>
    </row>
    <row r="76" spans="2:15" x14ac:dyDescent="0.2">
      <c r="B76" s="50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20"/>
      <c r="O76" s="6"/>
    </row>
  </sheetData>
  <mergeCells count="1">
    <mergeCell ref="A41:H41"/>
  </mergeCells>
  <phoneticPr fontId="3"/>
  <pageMargins left="0.28999999999999998" right="0.28000000000000003" top="0.59055118110236227" bottom="0.27559055118110237" header="0.39370078740157483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23-4</vt:lpstr>
      <vt:lpstr>'23-4'!Print_Area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2020-10-05T04:55:07Z</dcterms:created>
  <dcterms:modified xsi:type="dcterms:W3CDTF">2020-10-05T04:55:15Z</dcterms:modified>
</cp:coreProperties>
</file>