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03 庶務関係\オープンデータ\行政\H28\"/>
    </mc:Choice>
  </mc:AlternateContent>
  <bookViews>
    <workbookView xWindow="0" yWindow="0" windowWidth="16635" windowHeight="7320" firstSheet="3" activeTab="7"/>
  </bookViews>
  <sheets>
    <sheet name="総括" sheetId="1" r:id="rId1"/>
    <sheet name="議" sheetId="2" r:id="rId2"/>
    <sheet name="総" sheetId="3" r:id="rId3"/>
    <sheet name="税" sheetId="4" r:id="rId4"/>
    <sheet name="民" sheetId="5" r:id="rId5"/>
    <sheet name="衛" sheetId="6" r:id="rId6"/>
    <sheet name="労" sheetId="7" r:id="rId7"/>
    <sheet name="農" sheetId="8" r:id="rId8"/>
    <sheet name="商" sheetId="9" r:id="rId9"/>
    <sheet name="土" sheetId="10" r:id="rId10"/>
    <sheet name="一行" sheetId="11" r:id="rId11"/>
    <sheet name="教" sheetId="12" r:id="rId12"/>
    <sheet name="消" sheetId="13" r:id="rId13"/>
    <sheet name="特行" sheetId="14" r:id="rId14"/>
    <sheet name="病" sheetId="15" r:id="rId15"/>
    <sheet name="水" sheetId="16" r:id="rId16"/>
    <sheet name="下" sheetId="17" r:id="rId17"/>
    <sheet name="交" sheetId="18" r:id="rId18"/>
    <sheet name="他" sheetId="19" r:id="rId19"/>
    <sheet name="公企" sheetId="20" r:id="rId20"/>
    <sheet name="合計" sheetId="21" r:id="rId21"/>
  </sheets>
  <externalReferences>
    <externalReference r:id="rId2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8" l="1"/>
  <c r="D2" i="18"/>
  <c r="E2" i="18"/>
  <c r="F2" i="18"/>
  <c r="G2" i="18"/>
  <c r="H2" i="18"/>
  <c r="B3" i="18"/>
  <c r="M3" i="18" s="1"/>
  <c r="H3" i="18"/>
  <c r="I3" i="18"/>
  <c r="J3" i="18"/>
  <c r="K3" i="18"/>
  <c r="L3" i="18"/>
  <c r="B4" i="18"/>
  <c r="H4" i="18"/>
  <c r="I4" i="18" s="1"/>
  <c r="J4" i="18"/>
  <c r="L4" i="18"/>
  <c r="B5" i="18"/>
  <c r="H5" i="18"/>
  <c r="K5" i="18" s="1"/>
  <c r="I5" i="18"/>
  <c r="J5" i="18"/>
  <c r="L5" i="18"/>
  <c r="M5" i="18"/>
  <c r="B6" i="18"/>
  <c r="H6" i="18"/>
  <c r="K6" i="18" s="1"/>
  <c r="I6" i="18"/>
  <c r="J6" i="18"/>
  <c r="L6" i="18"/>
  <c r="M6" i="18"/>
  <c r="B7" i="18"/>
  <c r="M7" i="18" s="1"/>
  <c r="H7" i="18"/>
  <c r="I7" i="18"/>
  <c r="J7" i="18"/>
  <c r="K7" i="18"/>
  <c r="L7" i="18"/>
  <c r="B8" i="18"/>
  <c r="H8" i="18"/>
  <c r="I8" i="18" s="1"/>
  <c r="J8" i="18"/>
  <c r="M8" i="18"/>
  <c r="B9" i="18"/>
  <c r="H9" i="18"/>
  <c r="K9" i="18" s="1"/>
  <c r="I9" i="18"/>
  <c r="J9" i="18"/>
  <c r="M9" i="18"/>
  <c r="B10" i="18"/>
  <c r="H10" i="18"/>
  <c r="I10" i="18" s="1"/>
  <c r="J10" i="18"/>
  <c r="L10" i="18"/>
  <c r="B11" i="18"/>
  <c r="H11" i="18"/>
  <c r="K11" i="18" s="1"/>
  <c r="I11" i="18"/>
  <c r="J11" i="18"/>
  <c r="M11" i="18"/>
  <c r="B12" i="18"/>
  <c r="M12" i="18" s="1"/>
  <c r="H12" i="18"/>
  <c r="I12" i="18"/>
  <c r="J12" i="18"/>
  <c r="K12" i="18"/>
  <c r="L12" i="18"/>
  <c r="B13" i="18"/>
  <c r="H13" i="18"/>
  <c r="I13" i="18" s="1"/>
  <c r="J13" i="18"/>
  <c r="L13" i="18"/>
  <c r="B14" i="18"/>
  <c r="H14" i="18"/>
  <c r="K14" i="18" s="1"/>
  <c r="I14" i="18"/>
  <c r="J14" i="18"/>
  <c r="L14" i="18"/>
  <c r="M14" i="18"/>
  <c r="B15" i="18"/>
  <c r="H15" i="18"/>
  <c r="K15" i="18" s="1"/>
  <c r="I15" i="18"/>
  <c r="J15" i="18"/>
  <c r="L15" i="18"/>
  <c r="M15" i="18"/>
  <c r="B16" i="18"/>
  <c r="M16" i="18" s="1"/>
  <c r="H16" i="18"/>
  <c r="I16" i="18"/>
  <c r="J16" i="18"/>
  <c r="K16" i="18"/>
  <c r="L16" i="18"/>
  <c r="B17" i="18"/>
  <c r="H17" i="18"/>
  <c r="I17" i="18" s="1"/>
  <c r="B18" i="18"/>
  <c r="M18" i="18" s="1"/>
  <c r="H18" i="18"/>
  <c r="I18" i="18"/>
  <c r="J18" i="18"/>
  <c r="K18" i="18"/>
  <c r="L18" i="18"/>
  <c r="B19" i="18"/>
  <c r="H19" i="18"/>
  <c r="I19" i="18" s="1"/>
  <c r="J19" i="18"/>
  <c r="L19" i="18"/>
  <c r="B20" i="18"/>
  <c r="H20" i="18"/>
  <c r="K20" i="18" s="1"/>
  <c r="I20" i="18"/>
  <c r="J20" i="18"/>
  <c r="L20" i="18"/>
  <c r="M20" i="18"/>
  <c r="B21" i="18"/>
  <c r="H21" i="18"/>
  <c r="K21" i="18" s="1"/>
  <c r="I21" i="18"/>
  <c r="J21" i="18"/>
  <c r="L21" i="18"/>
  <c r="M21" i="18"/>
  <c r="B22" i="18"/>
  <c r="M22" i="18" s="1"/>
  <c r="H22" i="18"/>
  <c r="I22" i="18"/>
  <c r="J22" i="18"/>
  <c r="K22" i="18"/>
  <c r="L22" i="18"/>
  <c r="B23" i="18"/>
  <c r="H23" i="18"/>
  <c r="I23" i="18" s="1"/>
  <c r="J23" i="18"/>
  <c r="L23" i="18"/>
  <c r="B24" i="18"/>
  <c r="H24" i="18"/>
  <c r="K24" i="18" s="1"/>
  <c r="I24" i="18"/>
  <c r="J24" i="18"/>
  <c r="L24" i="18"/>
  <c r="M24" i="18"/>
  <c r="B25" i="18"/>
  <c r="H25" i="18"/>
  <c r="K25" i="18" s="1"/>
  <c r="I25" i="18"/>
  <c r="J25" i="18"/>
  <c r="L25" i="18"/>
  <c r="B26" i="18"/>
  <c r="H26" i="18"/>
  <c r="I26" i="18" s="1"/>
  <c r="J26" i="18"/>
  <c r="L26" i="18"/>
  <c r="B27" i="18"/>
  <c r="H27" i="18"/>
  <c r="K27" i="18" s="1"/>
  <c r="I27" i="18"/>
  <c r="J27" i="18"/>
  <c r="L27" i="18"/>
  <c r="M27" i="18"/>
  <c r="B28" i="18"/>
  <c r="H28" i="18"/>
  <c r="K28" i="18" s="1"/>
  <c r="I28" i="18"/>
  <c r="J28" i="18"/>
  <c r="L28" i="18"/>
  <c r="M28" i="18"/>
  <c r="B29" i="18"/>
  <c r="M29" i="18" s="1"/>
  <c r="H29" i="18"/>
  <c r="I29" i="18"/>
  <c r="J29" i="18"/>
  <c r="K29" i="18"/>
  <c r="L29" i="18"/>
  <c r="B30" i="18"/>
  <c r="H30" i="18"/>
  <c r="I30" i="18" s="1"/>
  <c r="J30" i="18"/>
  <c r="L30" i="18"/>
  <c r="B31" i="18"/>
  <c r="H31" i="18"/>
  <c r="K31" i="18" s="1"/>
  <c r="I31" i="18"/>
  <c r="A32" i="18"/>
  <c r="A33" i="18"/>
  <c r="K30" i="18" l="1"/>
  <c r="K26" i="18"/>
  <c r="K23" i="18"/>
  <c r="K19" i="18"/>
  <c r="M17" i="18"/>
  <c r="K13" i="18"/>
  <c r="K10" i="18"/>
  <c r="K8" i="18"/>
  <c r="K4" i="18"/>
  <c r="M31" i="18"/>
  <c r="K17" i="18"/>
  <c r="M30" i="18"/>
  <c r="M26" i="18"/>
  <c r="M23" i="18"/>
  <c r="M19" i="18"/>
  <c r="M13" i="18"/>
  <c r="M10" i="18"/>
  <c r="M4" i="18"/>
</calcChain>
</file>

<file path=xl/sharedStrings.xml><?xml version="1.0" encoding="utf-8"?>
<sst xmlns="http://schemas.openxmlformats.org/spreadsheetml/2006/main" count="934" uniqueCount="82">
  <si>
    <t>※　市町村合併をした団体の職員数は、合併前の年について、合併関係市町村の職員数を合算している。（「7部門別職員数の推移（平成２２～２７
　年）」の全ての部門の表に共通）</t>
    <rPh sb="2" eb="5">
      <t>シチョウソン</t>
    </rPh>
    <rPh sb="5" eb="7">
      <t>ガッペイ</t>
    </rPh>
    <rPh sb="10" eb="12">
      <t>ダンタイ</t>
    </rPh>
    <rPh sb="13" eb="15">
      <t>ショクイン</t>
    </rPh>
    <rPh sb="15" eb="16">
      <t>スウ</t>
    </rPh>
    <rPh sb="18" eb="20">
      <t>ガッペイ</t>
    </rPh>
    <rPh sb="20" eb="21">
      <t>マエ</t>
    </rPh>
    <rPh sb="22" eb="23">
      <t>ネン</t>
    </rPh>
    <rPh sb="28" eb="30">
      <t>ガッペイ</t>
    </rPh>
    <rPh sb="30" eb="32">
      <t>カンケイ</t>
    </rPh>
    <rPh sb="32" eb="35">
      <t>シチョウソン</t>
    </rPh>
    <rPh sb="36" eb="38">
      <t>ショクイン</t>
    </rPh>
    <rPh sb="38" eb="39">
      <t>スウ</t>
    </rPh>
    <rPh sb="40" eb="42">
      <t>ガッサン</t>
    </rPh>
    <rPh sb="76" eb="78">
      <t>ブモン</t>
    </rPh>
    <rPh sb="81" eb="83">
      <t>キョウツウ</t>
    </rPh>
    <phoneticPr fontId="2"/>
  </si>
  <si>
    <t>総合計</t>
    <rPh sb="0" eb="1">
      <t>ソウ</t>
    </rPh>
    <rPh sb="1" eb="3">
      <t>ゴウケイ</t>
    </rPh>
    <phoneticPr fontId="2"/>
  </si>
  <si>
    <t>公営企業等
会計計</t>
    <rPh sb="0" eb="2">
      <t>コウエイ</t>
    </rPh>
    <rPh sb="2" eb="4">
      <t>キギョウ</t>
    </rPh>
    <rPh sb="4" eb="5">
      <t>トウ</t>
    </rPh>
    <rPh sb="6" eb="8">
      <t>カイケイ</t>
    </rPh>
    <rPh sb="8" eb="9">
      <t>ケイ</t>
    </rPh>
    <phoneticPr fontId="2"/>
  </si>
  <si>
    <t>その他</t>
    <rPh sb="2" eb="3">
      <t>タ</t>
    </rPh>
    <phoneticPr fontId="2"/>
  </si>
  <si>
    <t>皆減</t>
    <rPh sb="0" eb="1">
      <t>ミナ</t>
    </rPh>
    <rPh sb="1" eb="2">
      <t>ゲン</t>
    </rPh>
    <phoneticPr fontId="2"/>
  </si>
  <si>
    <t>交通</t>
    <rPh sb="0" eb="2">
      <t>コウツウ</t>
    </rPh>
    <phoneticPr fontId="2"/>
  </si>
  <si>
    <t>下水道</t>
    <rPh sb="0" eb="3">
      <t>ゲスイドウ</t>
    </rPh>
    <phoneticPr fontId="2"/>
  </si>
  <si>
    <t>水道</t>
    <rPh sb="0" eb="2">
      <t>スイドウ</t>
    </rPh>
    <phoneticPr fontId="2"/>
  </si>
  <si>
    <t>病院</t>
    <rPh sb="0" eb="2">
      <t>ビョウイン</t>
    </rPh>
    <phoneticPr fontId="2"/>
  </si>
  <si>
    <t>特別行政計</t>
    <rPh sb="0" eb="2">
      <t>トクベツ</t>
    </rPh>
    <rPh sb="2" eb="4">
      <t>ギョウセイ</t>
    </rPh>
    <rPh sb="4" eb="5">
      <t>ケイ</t>
    </rPh>
    <phoneticPr fontId="2"/>
  </si>
  <si>
    <t>消防</t>
    <rPh sb="0" eb="2">
      <t>ショウボウ</t>
    </rPh>
    <phoneticPr fontId="2"/>
  </si>
  <si>
    <t>教育</t>
    <rPh sb="0" eb="2">
      <t>キョウイク</t>
    </rPh>
    <phoneticPr fontId="2"/>
  </si>
  <si>
    <t>一般行政計</t>
    <rPh sb="0" eb="2">
      <t>イッパン</t>
    </rPh>
    <rPh sb="2" eb="4">
      <t>ギョウセイ</t>
    </rPh>
    <rPh sb="4" eb="5">
      <t>ケイ</t>
    </rPh>
    <phoneticPr fontId="2"/>
  </si>
  <si>
    <t>土木</t>
    <rPh sb="0" eb="2">
      <t>ドボク</t>
    </rPh>
    <phoneticPr fontId="2"/>
  </si>
  <si>
    <t>商工</t>
    <rPh sb="0" eb="2">
      <t>ショウコウ</t>
    </rPh>
    <phoneticPr fontId="2"/>
  </si>
  <si>
    <t>農林水産</t>
    <rPh sb="0" eb="2">
      <t>ノウリン</t>
    </rPh>
    <rPh sb="2" eb="4">
      <t>スイサン</t>
    </rPh>
    <phoneticPr fontId="2"/>
  </si>
  <si>
    <t>労働</t>
    <rPh sb="0" eb="2">
      <t>ロウドウ</t>
    </rPh>
    <phoneticPr fontId="2"/>
  </si>
  <si>
    <t>衛生</t>
    <rPh sb="0" eb="2">
      <t>エイセイ</t>
    </rPh>
    <phoneticPr fontId="2"/>
  </si>
  <si>
    <t>民生</t>
    <rPh sb="0" eb="2">
      <t>ミンセイ</t>
    </rPh>
    <phoneticPr fontId="2"/>
  </si>
  <si>
    <t>税務</t>
    <rPh sb="0" eb="2">
      <t>ゼイム</t>
    </rPh>
    <phoneticPr fontId="2"/>
  </si>
  <si>
    <t>総務</t>
    <rPh sb="0" eb="2">
      <t>ソウム</t>
    </rPh>
    <phoneticPr fontId="2"/>
  </si>
  <si>
    <t>議会</t>
    <rPh sb="0" eb="2">
      <t>ギカイ</t>
    </rPh>
    <phoneticPr fontId="2"/>
  </si>
  <si>
    <t>５年間の
増減率</t>
    <rPh sb="1" eb="3">
      <t>ネンカン</t>
    </rPh>
    <rPh sb="5" eb="7">
      <t>ゾウゲン</t>
    </rPh>
    <rPh sb="7" eb="8">
      <t>リツ</t>
    </rPh>
    <phoneticPr fontId="2"/>
  </si>
  <si>
    <t>５年間の
増減数</t>
    <rPh sb="1" eb="3">
      <t>ネンカン</t>
    </rPh>
    <rPh sb="5" eb="7">
      <t>ゾウゲン</t>
    </rPh>
    <rPh sb="7" eb="8">
      <t>スウ</t>
    </rPh>
    <phoneticPr fontId="2"/>
  </si>
  <si>
    <t>対前年
増減率</t>
    <rPh sb="0" eb="1">
      <t>タイ</t>
    </rPh>
    <rPh sb="1" eb="3">
      <t>ゼンネン</t>
    </rPh>
    <rPh sb="4" eb="6">
      <t>ゾウゲン</t>
    </rPh>
    <rPh sb="6" eb="7">
      <t>リツ</t>
    </rPh>
    <phoneticPr fontId="2"/>
  </si>
  <si>
    <t>対前年
増減数</t>
    <rPh sb="0" eb="1">
      <t>タイ</t>
    </rPh>
    <rPh sb="1" eb="3">
      <t>ゼンネン</t>
    </rPh>
    <rPh sb="4" eb="6">
      <t>ゾウゲン</t>
    </rPh>
    <rPh sb="6" eb="7">
      <t>スウ</t>
    </rPh>
    <phoneticPr fontId="2"/>
  </si>
  <si>
    <t>平成２７年</t>
    <rPh sb="0" eb="2">
      <t>ヘイセイ</t>
    </rPh>
    <rPh sb="4" eb="5">
      <t>ネン</t>
    </rPh>
    <phoneticPr fontId="2"/>
  </si>
  <si>
    <t>平成２６年</t>
    <rPh sb="0" eb="2">
      <t>ヘイセイ</t>
    </rPh>
    <rPh sb="4" eb="5">
      <t>ネン</t>
    </rPh>
    <phoneticPr fontId="2"/>
  </si>
  <si>
    <t>平成２５年</t>
    <rPh sb="0" eb="2">
      <t>ヘイセイ</t>
    </rPh>
    <rPh sb="4" eb="5">
      <t>ネン</t>
    </rPh>
    <phoneticPr fontId="2"/>
  </si>
  <si>
    <t>平成２４年</t>
    <rPh sb="0" eb="2">
      <t>ヘイセイ</t>
    </rPh>
    <rPh sb="4" eb="5">
      <t>ネン</t>
    </rPh>
    <phoneticPr fontId="2"/>
  </si>
  <si>
    <t>平成２３年</t>
    <rPh sb="0" eb="2">
      <t>ヘイセイ</t>
    </rPh>
    <rPh sb="4" eb="5">
      <t>ネン</t>
    </rPh>
    <phoneticPr fontId="2"/>
  </si>
  <si>
    <t>平成２２年</t>
    <rPh sb="0" eb="2">
      <t>ヘイセイ</t>
    </rPh>
    <rPh sb="4" eb="5">
      <t>ネン</t>
    </rPh>
    <phoneticPr fontId="2"/>
  </si>
  <si>
    <t>（単位：人、％）</t>
    <phoneticPr fontId="2"/>
  </si>
  <si>
    <t>※  人口千人当たりの職員数＝平成２７年の職員数／平成２７年３月３１日現在の住民基本台帳人口×１，０００</t>
    <rPh sb="41" eb="44">
      <t>ジュウ</t>
    </rPh>
    <phoneticPr fontId="2"/>
  </si>
  <si>
    <t>※　人口は、平成２７年３月３１日現在の住民基本台帳人口である。</t>
    <rPh sb="2" eb="3">
      <t>ジンコウ</t>
    </rPh>
    <rPh sb="6" eb="7">
      <t>ヘイセイ</t>
    </rPh>
    <rPh sb="10" eb="11">
      <t>ネン</t>
    </rPh>
    <rPh sb="12" eb="13">
      <t>ガツ</t>
    </rPh>
    <rPh sb="15" eb="16">
      <t>ニチ</t>
    </rPh>
    <rPh sb="16" eb="17">
      <t>ゲンザイ</t>
    </rPh>
    <rPh sb="19" eb="20">
      <t>ジュウミン</t>
    </rPh>
    <rPh sb="21" eb="22">
      <t>キホン</t>
    </rPh>
    <rPh sb="23" eb="24">
      <t>ダイチョウ</t>
    </rPh>
    <rPh sb="25" eb="26">
      <t>ジンコウ</t>
    </rPh>
    <phoneticPr fontId="2"/>
  </si>
  <si>
    <t>市町村計</t>
    <rPh sb="0" eb="4">
      <t>シチョウソンケイ</t>
    </rPh>
    <phoneticPr fontId="2"/>
  </si>
  <si>
    <t xml:space="preserve"> 町 村 計</t>
    <rPh sb="1" eb="4">
      <t>チョウソン</t>
    </rPh>
    <rPh sb="5" eb="6">
      <t>ケイ</t>
    </rPh>
    <phoneticPr fontId="2"/>
  </si>
  <si>
    <t>那珂川町</t>
    <rPh sb="0" eb="4">
      <t>ナカガワマチ</t>
    </rPh>
    <phoneticPr fontId="2"/>
  </si>
  <si>
    <t>那須町</t>
  </si>
  <si>
    <t>高根沢町</t>
  </si>
  <si>
    <t>塩谷町</t>
  </si>
  <si>
    <t>-</t>
    <phoneticPr fontId="2"/>
  </si>
  <si>
    <t>岩舟町</t>
  </si>
  <si>
    <t>野木町</t>
  </si>
  <si>
    <t>壬生町</t>
  </si>
  <si>
    <t>芳賀町</t>
  </si>
  <si>
    <t>市貝町</t>
  </si>
  <si>
    <t>茂木町</t>
  </si>
  <si>
    <t>益子町</t>
  </si>
  <si>
    <t>上三川町</t>
  </si>
  <si>
    <t>　市　計</t>
    <rPh sb="1" eb="2">
      <t>シ</t>
    </rPh>
    <rPh sb="2" eb="4">
      <t>ショウケイ</t>
    </rPh>
    <phoneticPr fontId="2"/>
  </si>
  <si>
    <t>下野市</t>
    <rPh sb="0" eb="2">
      <t>シモツケ</t>
    </rPh>
    <rPh sb="2" eb="3">
      <t>シ</t>
    </rPh>
    <phoneticPr fontId="2"/>
  </si>
  <si>
    <t>那須烏山市</t>
    <rPh sb="0" eb="2">
      <t>ナス</t>
    </rPh>
    <rPh sb="2" eb="4">
      <t>カラスヤマ</t>
    </rPh>
    <rPh sb="4" eb="5">
      <t>シ</t>
    </rPh>
    <phoneticPr fontId="2"/>
  </si>
  <si>
    <t>さくら市</t>
    <rPh sb="3" eb="4">
      <t>シ</t>
    </rPh>
    <phoneticPr fontId="2"/>
  </si>
  <si>
    <t>那須塩原市</t>
    <rPh sb="0" eb="2">
      <t>ナス</t>
    </rPh>
    <rPh sb="2" eb="4">
      <t>シオバラ</t>
    </rPh>
    <rPh sb="4" eb="5">
      <t>シ</t>
    </rPh>
    <phoneticPr fontId="2"/>
  </si>
  <si>
    <t>矢板市</t>
  </si>
  <si>
    <t>大田原市</t>
  </si>
  <si>
    <t>真岡市</t>
  </si>
  <si>
    <t>小山市</t>
  </si>
  <si>
    <t>日光市</t>
  </si>
  <si>
    <t>鹿沼市</t>
  </si>
  <si>
    <t>佐野市</t>
  </si>
  <si>
    <t>栃木市</t>
  </si>
  <si>
    <t>足利市</t>
  </si>
  <si>
    <t>宇都宮市</t>
    <rPh sb="0" eb="4">
      <t>ウツノミヤシ</t>
    </rPh>
    <phoneticPr fontId="2"/>
  </si>
  <si>
    <t>人口千人当たり
の職員数</t>
    <rPh sb="0" eb="2">
      <t>ジンコウ</t>
    </rPh>
    <rPh sb="2" eb="3">
      <t>セン</t>
    </rPh>
    <rPh sb="3" eb="4">
      <t>ニン</t>
    </rPh>
    <rPh sb="4" eb="5">
      <t>ア</t>
    </rPh>
    <rPh sb="9" eb="12">
      <t>ショクインスウ</t>
    </rPh>
    <phoneticPr fontId="2"/>
  </si>
  <si>
    <t>平成２７年</t>
  </si>
  <si>
    <t>平成２６年</t>
  </si>
  <si>
    <t>平成２５年</t>
  </si>
  <si>
    <t>平成２４年</t>
  </si>
  <si>
    <t>平成２３年</t>
  </si>
  <si>
    <t>平成２２年</t>
  </si>
  <si>
    <t>　人　口</t>
    <rPh sb="1" eb="4">
      <t>ジンコウ</t>
    </rPh>
    <phoneticPr fontId="2"/>
  </si>
  <si>
    <t>（単位：人、％）</t>
    <rPh sb="1" eb="3">
      <t>タンイ</t>
    </rPh>
    <rPh sb="4" eb="5">
      <t>ニン</t>
    </rPh>
    <phoneticPr fontId="2"/>
  </si>
  <si>
    <t>※  人口千人当たりの職員数＝平成２７年の職員数／平成２７年３月３１日現在の住民基本台帳人口×１，０００</t>
  </si>
  <si>
    <t>※　人口は、平成２７年３月３１日現在の住民基本台帳人口である。</t>
  </si>
  <si>
    <t>皆増</t>
    <phoneticPr fontId="2"/>
  </si>
  <si>
    <t>皆増</t>
    <rPh sb="0" eb="1">
      <t>ミナ</t>
    </rPh>
    <rPh sb="1" eb="2">
      <t>ゾウ</t>
    </rPh>
    <phoneticPr fontId="2"/>
  </si>
  <si>
    <t>※　佐野地区広域消防組合は、平成26年3月31日に解散し、職員は佐野市に引き継がれた。</t>
    <rPh sb="2" eb="4">
      <t>サノ</t>
    </rPh>
    <rPh sb="4" eb="6">
      <t>チク</t>
    </rPh>
    <rPh sb="6" eb="8">
      <t>コウイキ</t>
    </rPh>
    <rPh sb="8" eb="10">
      <t>ショウボウ</t>
    </rPh>
    <rPh sb="10" eb="12">
      <t>クミアイ</t>
    </rPh>
    <rPh sb="14" eb="16">
      <t>ヘイセイ</t>
    </rPh>
    <rPh sb="18" eb="19">
      <t>ネン</t>
    </rPh>
    <rPh sb="20" eb="21">
      <t>ガツ</t>
    </rPh>
    <rPh sb="23" eb="24">
      <t>ヒ</t>
    </rPh>
    <rPh sb="25" eb="27">
      <t>カイサン</t>
    </rPh>
    <rPh sb="29" eb="31">
      <t>ショクイン</t>
    </rPh>
    <rPh sb="32" eb="35">
      <t>サノシ</t>
    </rPh>
    <rPh sb="36" eb="37">
      <t>ヒ</t>
    </rPh>
    <rPh sb="38" eb="39">
      <t>ツ</t>
    </rPh>
    <phoneticPr fontId="2"/>
  </si>
  <si>
    <t>※　栃木市と西方町の市町村合併（平成23年10月1日合併）に伴い、栃木地区広域行政事務組合の事務のうち、消防及びし尿処理の事務については栃木市が処理することとなり、消防に係る職員が栃木市に引き継がれた。</t>
    <rPh sb="2" eb="5">
      <t>トチギシ</t>
    </rPh>
    <rPh sb="6" eb="9">
      <t>ニシカタマチ</t>
    </rPh>
    <rPh sb="10" eb="13">
      <t>シチョウソン</t>
    </rPh>
    <rPh sb="13" eb="15">
      <t>ガッペイ</t>
    </rPh>
    <rPh sb="16" eb="18">
      <t>ヘイセイ</t>
    </rPh>
    <rPh sb="20" eb="21">
      <t>ネン</t>
    </rPh>
    <rPh sb="23" eb="24">
      <t>ガツ</t>
    </rPh>
    <rPh sb="25" eb="26">
      <t>ヒ</t>
    </rPh>
    <rPh sb="26" eb="28">
      <t>ガッペイ</t>
    </rPh>
    <rPh sb="30" eb="31">
      <t>トモナ</t>
    </rPh>
    <rPh sb="33" eb="35">
      <t>トチギ</t>
    </rPh>
    <rPh sb="35" eb="37">
      <t>チク</t>
    </rPh>
    <rPh sb="37" eb="39">
      <t>コウイキ</t>
    </rPh>
    <rPh sb="39" eb="41">
      <t>ギョウセイ</t>
    </rPh>
    <rPh sb="41" eb="43">
      <t>ジム</t>
    </rPh>
    <rPh sb="43" eb="45">
      <t>クミアイ</t>
    </rPh>
    <rPh sb="46" eb="48">
      <t>ジム</t>
    </rPh>
    <rPh sb="52" eb="54">
      <t>ショウボウ</t>
    </rPh>
    <rPh sb="54" eb="55">
      <t>オヨ</t>
    </rPh>
    <rPh sb="57" eb="58">
      <t>ニョウ</t>
    </rPh>
    <rPh sb="58" eb="60">
      <t>ショリ</t>
    </rPh>
    <rPh sb="61" eb="63">
      <t>ジム</t>
    </rPh>
    <rPh sb="68" eb="71">
      <t>トチギシ</t>
    </rPh>
    <rPh sb="72" eb="74">
      <t>ショリ</t>
    </rPh>
    <rPh sb="82" eb="84">
      <t>ショウボウ</t>
    </rPh>
    <rPh sb="85" eb="86">
      <t>カカ</t>
    </rPh>
    <rPh sb="87" eb="89">
      <t>ショクイン</t>
    </rPh>
    <rPh sb="90" eb="93">
      <t>トチギシ</t>
    </rPh>
    <rPh sb="94" eb="95">
      <t>ヒ</t>
    </rPh>
    <rPh sb="96" eb="97">
      <t>ツ</t>
    </rPh>
    <phoneticPr fontId="2"/>
  </si>
  <si>
    <t>※　職員数が０人（空欄）の団体の消防については、一部事務組合において処理されている。</t>
    <rPh sb="2" eb="5">
      <t>ショクインスウ</t>
    </rPh>
    <rPh sb="7" eb="8">
      <t>ニン</t>
    </rPh>
    <rPh sb="9" eb="11">
      <t>クウラン</t>
    </rPh>
    <rPh sb="13" eb="15">
      <t>ダンタイ</t>
    </rPh>
    <rPh sb="16" eb="18">
      <t>ショウボウ</t>
    </rPh>
    <rPh sb="24" eb="26">
      <t>イチブ</t>
    </rPh>
    <rPh sb="26" eb="28">
      <t>ジム</t>
    </rPh>
    <rPh sb="28" eb="30">
      <t>クミアイ</t>
    </rPh>
    <rPh sb="34" eb="36">
      <t>ショリ</t>
    </rPh>
    <phoneticPr fontId="2"/>
  </si>
  <si>
    <t>※　一般地方独立行政法人が平成25年4月1日に設立され、職員は小山市から引き継がれた。</t>
    <rPh sb="2" eb="4">
      <t>イッパン</t>
    </rPh>
    <rPh sb="4" eb="6">
      <t>チホウ</t>
    </rPh>
    <rPh sb="6" eb="8">
      <t>ドクリツ</t>
    </rPh>
    <rPh sb="8" eb="10">
      <t>ギョウセイ</t>
    </rPh>
    <rPh sb="10" eb="12">
      <t>ホウジン</t>
    </rPh>
    <rPh sb="28" eb="30">
      <t>ショクイン</t>
    </rPh>
    <rPh sb="31" eb="34">
      <t>オヤマシ</t>
    </rPh>
    <rPh sb="36" eb="37">
      <t>ヒ</t>
    </rPh>
    <rPh sb="38" eb="39">
      <t>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</si>
</sst>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0.00;&quot;▲ &quot;0.00"/>
    <numFmt numFmtId="177" formatCode="0;&quot;▲ &quot;0"/>
    <numFmt numFmtId="178" formatCode="#,##0;&quot;▲ &quot;#,##0"/>
    <numFmt numFmtId="179" formatCode="#,##0.00;&quot;▲ &quot;#,##0.00"/>
    <numFmt numFmtId="180" formatCode="#,##0_ "/>
    <numFmt numFmtId="181" formatCode="0.000"/>
  </numFmts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29">
    <xf numFmtId="0" fontId="0" fillId="0" borderId="0" xfId="0"/>
    <xf numFmtId="38" fontId="0" fillId="0" borderId="0" xfId="0" applyNumberFormat="1"/>
    <xf numFmtId="3" fontId="0" fillId="0" borderId="0" xfId="0" applyNumberFormat="1"/>
    <xf numFmtId="0" fontId="0" fillId="0" borderId="0" xfId="0" applyAlignment="1">
      <alignment vertical="center"/>
    </xf>
    <xf numFmtId="176" fontId="0" fillId="0" borderId="0" xfId="0" applyNumberFormat="1" applyFill="1" applyBorder="1" applyAlignment="1">
      <alignment vertical="center"/>
    </xf>
    <xf numFmtId="177" fontId="0" fillId="0" borderId="0" xfId="0" applyNumberFormat="1" applyFill="1" applyBorder="1" applyAlignment="1">
      <alignment vertical="center"/>
    </xf>
    <xf numFmtId="38" fontId="0" fillId="0" borderId="0" xfId="0" applyNumberForma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176" fontId="0" fillId="0" borderId="2" xfId="0" applyNumberFormat="1" applyBorder="1" applyAlignment="1">
      <alignment vertical="center"/>
    </xf>
    <xf numFmtId="178" fontId="0" fillId="0" borderId="3" xfId="0" applyNumberFormat="1" applyBorder="1" applyAlignment="1">
      <alignment vertical="center"/>
    </xf>
    <xf numFmtId="179" fontId="0" fillId="0" borderId="3" xfId="0" applyNumberFormat="1" applyBorder="1" applyAlignment="1">
      <alignment vertical="center"/>
    </xf>
    <xf numFmtId="178" fontId="0" fillId="0" borderId="3" xfId="0" applyNumberFormat="1" applyFill="1" applyBorder="1" applyAlignment="1">
      <alignment vertical="center"/>
    </xf>
    <xf numFmtId="38" fontId="0" fillId="0" borderId="3" xfId="0" applyNumberFormat="1" applyFill="1" applyBorder="1" applyAlignment="1">
      <alignment vertical="center"/>
    </xf>
    <xf numFmtId="0" fontId="0" fillId="0" borderId="4" xfId="0" applyFill="1" applyBorder="1" applyAlignment="1">
      <alignment vertical="center"/>
    </xf>
    <xf numFmtId="38" fontId="0" fillId="0" borderId="3" xfId="1" applyFont="1" applyFill="1" applyBorder="1" applyAlignment="1">
      <alignment vertical="center"/>
    </xf>
    <xf numFmtId="0" fontId="0" fillId="0" borderId="4" xfId="0" applyFill="1" applyBorder="1" applyAlignment="1">
      <alignment vertical="center" wrapText="1"/>
    </xf>
    <xf numFmtId="176" fontId="0" fillId="0" borderId="5" xfId="0" applyNumberFormat="1" applyBorder="1" applyAlignment="1">
      <alignment vertical="center"/>
    </xf>
    <xf numFmtId="178" fontId="0" fillId="0" borderId="6" xfId="0" applyNumberFormat="1" applyBorder="1" applyAlignment="1">
      <alignment vertical="center"/>
    </xf>
    <xf numFmtId="179" fontId="0" fillId="0" borderId="7" xfId="0" applyNumberFormat="1" applyBorder="1" applyAlignment="1">
      <alignment vertical="center"/>
    </xf>
    <xf numFmtId="178" fontId="0" fillId="0" borderId="7" xfId="0" applyNumberFormat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8" xfId="0" applyFill="1" applyBorder="1" applyAlignment="1">
      <alignment vertical="center"/>
    </xf>
    <xf numFmtId="176" fontId="0" fillId="0" borderId="9" xfId="0" applyNumberFormat="1" applyBorder="1" applyAlignment="1">
      <alignment horizontal="right" vertical="center"/>
    </xf>
    <xf numFmtId="0" fontId="0" fillId="0" borderId="7" xfId="0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176" fontId="0" fillId="0" borderId="9" xfId="0" applyNumberFormat="1" applyBorder="1" applyAlignment="1">
      <alignment vertical="center"/>
    </xf>
    <xf numFmtId="176" fontId="0" fillId="0" borderId="11" xfId="0" applyNumberFormat="1" applyBorder="1" applyAlignment="1">
      <alignment vertical="center"/>
    </xf>
    <xf numFmtId="178" fontId="0" fillId="0" borderId="12" xfId="0" applyNumberFormat="1" applyBorder="1" applyAlignment="1">
      <alignment vertical="center"/>
    </xf>
    <xf numFmtId="179" fontId="0" fillId="0" borderId="12" xfId="0" applyNumberFormat="1" applyBorder="1" applyAlignment="1">
      <alignment vertical="center"/>
    </xf>
    <xf numFmtId="0" fontId="0" fillId="0" borderId="12" xfId="0" applyFill="1" applyBorder="1" applyAlignment="1">
      <alignment vertical="center"/>
    </xf>
    <xf numFmtId="0" fontId="0" fillId="0" borderId="13" xfId="0" applyFill="1" applyBorder="1" applyAlignment="1">
      <alignment vertical="center"/>
    </xf>
    <xf numFmtId="179" fontId="0" fillId="0" borderId="6" xfId="0" applyNumberFormat="1" applyBorder="1" applyAlignment="1">
      <alignment vertical="center"/>
    </xf>
    <xf numFmtId="38" fontId="0" fillId="0" borderId="6" xfId="1" applyFont="1" applyFill="1" applyBorder="1" applyAlignment="1">
      <alignment vertical="center"/>
    </xf>
    <xf numFmtId="38" fontId="0" fillId="0" borderId="12" xfId="0" applyNumberFormat="1" applyFill="1" applyBorder="1" applyAlignment="1">
      <alignment vertical="center"/>
    </xf>
    <xf numFmtId="3" fontId="0" fillId="0" borderId="3" xfId="0" applyNumberFormat="1" applyFill="1" applyBorder="1" applyAlignment="1">
      <alignment vertical="center"/>
    </xf>
    <xf numFmtId="3" fontId="0" fillId="0" borderId="6" xfId="0" applyNumberFormat="1" applyFill="1" applyBorder="1" applyAlignment="1">
      <alignment vertical="center"/>
    </xf>
    <xf numFmtId="3" fontId="0" fillId="0" borderId="6" xfId="0" applyNumberFormat="1" applyBorder="1" applyAlignment="1">
      <alignment vertical="center"/>
    </xf>
    <xf numFmtId="0" fontId="0" fillId="0" borderId="8" xfId="0" applyBorder="1" applyAlignment="1">
      <alignment vertical="center"/>
    </xf>
    <xf numFmtId="3" fontId="0" fillId="0" borderId="7" xfId="0" applyNumberFormat="1" applyFill="1" applyBorder="1" applyAlignment="1">
      <alignment vertical="center"/>
    </xf>
    <xf numFmtId="3" fontId="0" fillId="0" borderId="7" xfId="0" applyNumberFormat="1" applyBorder="1" applyAlignment="1">
      <alignment vertical="center"/>
    </xf>
    <xf numFmtId="0" fontId="0" fillId="0" borderId="10" xfId="0" applyBorder="1" applyAlignment="1">
      <alignment vertical="center"/>
    </xf>
    <xf numFmtId="38" fontId="0" fillId="0" borderId="7" xfId="0" applyNumberFormat="1" applyFill="1" applyBorder="1" applyAlignment="1">
      <alignment vertical="center"/>
    </xf>
    <xf numFmtId="38" fontId="0" fillId="0" borderId="7" xfId="0" applyNumberFormat="1" applyBorder="1" applyAlignment="1">
      <alignment vertical="center"/>
    </xf>
    <xf numFmtId="0" fontId="0" fillId="0" borderId="7" xfId="0" applyBorder="1" applyAlignment="1">
      <alignment vertical="center"/>
    </xf>
    <xf numFmtId="180" fontId="4" fillId="0" borderId="14" xfId="0" applyNumberFormat="1" applyFont="1" applyFill="1" applyBorder="1" applyAlignment="1">
      <alignment horizontal="center" vertical="center" wrapText="1"/>
    </xf>
    <xf numFmtId="180" fontId="4" fillId="0" borderId="15" xfId="0" applyNumberFormat="1" applyFont="1" applyFill="1" applyBorder="1" applyAlignment="1">
      <alignment horizontal="center" vertical="center" wrapText="1"/>
    </xf>
    <xf numFmtId="180" fontId="4" fillId="0" borderId="15" xfId="0" applyNumberFormat="1" applyFont="1" applyFill="1" applyBorder="1" applyAlignment="1">
      <alignment horizontal="center" vertical="center"/>
    </xf>
    <xf numFmtId="0" fontId="0" fillId="0" borderId="16" xfId="0" applyBorder="1"/>
    <xf numFmtId="0" fontId="0" fillId="0" borderId="0" xfId="0" applyAlignment="1">
      <alignment horizontal="right"/>
    </xf>
    <xf numFmtId="0" fontId="5" fillId="0" borderId="0" xfId="0" applyFont="1" applyBorder="1" applyAlignment="1">
      <alignment vertical="top" wrapText="1"/>
    </xf>
    <xf numFmtId="180" fontId="0" fillId="0" borderId="0" xfId="0" applyNumberFormat="1" applyFill="1"/>
    <xf numFmtId="38" fontId="0" fillId="0" borderId="0" xfId="1" applyFont="1" applyFill="1"/>
    <xf numFmtId="38" fontId="3" fillId="0" borderId="0" xfId="1" applyFont="1" applyFill="1"/>
    <xf numFmtId="180" fontId="3" fillId="0" borderId="0" xfId="0" applyNumberFormat="1" applyFont="1" applyFill="1"/>
    <xf numFmtId="180" fontId="0" fillId="0" borderId="0" xfId="0" applyNumberFormat="1" applyFill="1" applyAlignment="1">
      <alignment vertical="center"/>
    </xf>
    <xf numFmtId="2" fontId="0" fillId="0" borderId="2" xfId="0" applyNumberFormat="1" applyFill="1" applyBorder="1" applyAlignment="1">
      <alignment vertical="center"/>
    </xf>
    <xf numFmtId="176" fontId="0" fillId="0" borderId="18" xfId="1" applyNumberFormat="1" applyFont="1" applyFill="1" applyBorder="1" applyAlignment="1">
      <alignment vertical="center"/>
    </xf>
    <xf numFmtId="177" fontId="0" fillId="0" borderId="3" xfId="1" applyNumberFormat="1" applyFont="1" applyFill="1" applyBorder="1" applyAlignment="1">
      <alignment vertical="center"/>
    </xf>
    <xf numFmtId="179" fontId="0" fillId="0" borderId="3" xfId="1" applyNumberFormat="1" applyFont="1" applyFill="1" applyBorder="1" applyAlignment="1">
      <alignment vertical="center"/>
    </xf>
    <xf numFmtId="38" fontId="0" fillId="0" borderId="3" xfId="1" applyNumberFormat="1" applyFont="1" applyFill="1" applyBorder="1" applyAlignment="1">
      <alignment vertical="center"/>
    </xf>
    <xf numFmtId="38" fontId="0" fillId="0" borderId="3" xfId="1" applyNumberFormat="1" applyFont="1" applyFill="1" applyBorder="1" applyAlignment="1">
      <alignment horizontal="right" vertical="center"/>
    </xf>
    <xf numFmtId="38" fontId="0" fillId="0" borderId="3" xfId="0" applyNumberFormat="1" applyFill="1" applyBorder="1" applyAlignment="1">
      <alignment horizontal="right" vertical="center"/>
    </xf>
    <xf numFmtId="180" fontId="0" fillId="0" borderId="4" xfId="0" applyNumberFormat="1" applyFill="1" applyBorder="1" applyAlignment="1">
      <alignment vertical="center" shrinkToFit="1"/>
    </xf>
    <xf numFmtId="2" fontId="0" fillId="0" borderId="5" xfId="0" applyNumberFormat="1" applyFill="1" applyBorder="1" applyAlignment="1">
      <alignment vertical="center"/>
    </xf>
    <xf numFmtId="176" fontId="0" fillId="0" borderId="19" xfId="1" applyNumberFormat="1" applyFont="1" applyFill="1" applyBorder="1" applyAlignment="1">
      <alignment vertical="center"/>
    </xf>
    <xf numFmtId="177" fontId="0" fillId="0" borderId="20" xfId="1" applyNumberFormat="1" applyFont="1" applyFill="1" applyBorder="1" applyAlignment="1">
      <alignment vertical="center"/>
    </xf>
    <xf numFmtId="179" fontId="0" fillId="0" borderId="6" xfId="1" applyNumberFormat="1" applyFont="1" applyFill="1" applyBorder="1" applyAlignment="1">
      <alignment vertical="center"/>
    </xf>
    <xf numFmtId="38" fontId="0" fillId="0" borderId="6" xfId="1" applyNumberFormat="1" applyFont="1" applyFill="1" applyBorder="1" applyAlignment="1">
      <alignment vertical="center"/>
    </xf>
    <xf numFmtId="38" fontId="0" fillId="0" borderId="20" xfId="1" applyNumberFormat="1" applyFont="1" applyFill="1" applyBorder="1" applyAlignment="1">
      <alignment vertical="center"/>
    </xf>
    <xf numFmtId="38" fontId="0" fillId="0" borderId="12" xfId="0" applyNumberFormat="1" applyFill="1" applyBorder="1" applyAlignment="1">
      <alignment horizontal="right" vertical="center"/>
    </xf>
    <xf numFmtId="180" fontId="0" fillId="0" borderId="21" xfId="0" applyNumberFormat="1" applyFill="1" applyBorder="1" applyAlignment="1">
      <alignment vertical="center" shrinkToFit="1"/>
    </xf>
    <xf numFmtId="2" fontId="0" fillId="0" borderId="9" xfId="0" applyNumberFormat="1" applyFill="1" applyBorder="1" applyAlignment="1">
      <alignment vertical="center"/>
    </xf>
    <xf numFmtId="176" fontId="0" fillId="0" borderId="7" xfId="1" applyNumberFormat="1" applyFont="1" applyFill="1" applyBorder="1" applyAlignment="1">
      <alignment vertical="center"/>
    </xf>
    <xf numFmtId="177" fontId="0" fillId="0" borderId="7" xfId="1" applyNumberFormat="1" applyFont="1" applyFill="1" applyBorder="1" applyAlignment="1">
      <alignment vertical="center"/>
    </xf>
    <xf numFmtId="179" fontId="0" fillId="0" borderId="7" xfId="1" applyNumberFormat="1" applyFont="1" applyFill="1" applyBorder="1" applyAlignment="1">
      <alignment vertical="center"/>
    </xf>
    <xf numFmtId="177" fontId="0" fillId="0" borderId="12" xfId="1" applyNumberFormat="1" applyFont="1" applyFill="1" applyBorder="1" applyAlignment="1">
      <alignment vertical="center"/>
    </xf>
    <xf numFmtId="38" fontId="0" fillId="0" borderId="7" xfId="1" applyNumberFormat="1" applyFont="1" applyFill="1" applyBorder="1" applyAlignment="1">
      <alignment vertical="center"/>
    </xf>
    <xf numFmtId="38" fontId="0" fillId="0" borderId="12" xfId="1" applyNumberFormat="1" applyFont="1" applyFill="1" applyBorder="1" applyAlignment="1">
      <alignment vertical="center"/>
    </xf>
    <xf numFmtId="180" fontId="0" fillId="0" borderId="10" xfId="0" applyNumberFormat="1" applyFill="1" applyBorder="1" applyAlignment="1">
      <alignment vertical="center" shrinkToFit="1"/>
    </xf>
    <xf numFmtId="2" fontId="0" fillId="0" borderId="9" xfId="0" applyNumberFormat="1" applyFill="1" applyBorder="1" applyAlignment="1">
      <alignment horizontal="right" vertical="center"/>
    </xf>
    <xf numFmtId="2" fontId="0" fillId="0" borderId="11" xfId="0" applyNumberFormat="1" applyFill="1" applyBorder="1" applyAlignment="1">
      <alignment vertical="center"/>
    </xf>
    <xf numFmtId="176" fontId="0" fillId="0" borderId="12" xfId="1" applyNumberFormat="1" applyFont="1" applyFill="1" applyBorder="1" applyAlignment="1">
      <alignment vertical="center"/>
    </xf>
    <xf numFmtId="179" fontId="0" fillId="0" borderId="12" xfId="1" applyNumberFormat="1" applyFont="1" applyFill="1" applyBorder="1" applyAlignment="1">
      <alignment vertical="center"/>
    </xf>
    <xf numFmtId="180" fontId="0" fillId="0" borderId="13" xfId="0" applyNumberFormat="1" applyFill="1" applyBorder="1" applyAlignment="1">
      <alignment vertical="center" shrinkToFit="1"/>
    </xf>
    <xf numFmtId="176" fontId="0" fillId="0" borderId="6" xfId="1" applyNumberFormat="1" applyFont="1" applyFill="1" applyBorder="1" applyAlignment="1">
      <alignment vertical="center"/>
    </xf>
    <xf numFmtId="177" fontId="0" fillId="0" borderId="6" xfId="1" applyNumberFormat="1" applyFont="1" applyFill="1" applyBorder="1" applyAlignment="1">
      <alignment vertical="center"/>
    </xf>
    <xf numFmtId="38" fontId="0" fillId="0" borderId="7" xfId="0" applyNumberFormat="1" applyFont="1" applyFill="1" applyBorder="1" applyAlignment="1">
      <alignment horizontal="right" vertical="center" shrinkToFit="1"/>
    </xf>
    <xf numFmtId="180" fontId="0" fillId="0" borderId="8" xfId="0" applyNumberFormat="1" applyFill="1" applyBorder="1" applyAlignment="1">
      <alignment vertical="center" shrinkToFit="1"/>
    </xf>
    <xf numFmtId="180" fontId="6" fillId="0" borderId="16" xfId="0" applyNumberFormat="1" applyFont="1" applyFill="1" applyBorder="1" applyAlignment="1">
      <alignment vertical="center"/>
    </xf>
    <xf numFmtId="180" fontId="7" fillId="0" borderId="0" xfId="0" applyNumberFormat="1" applyFont="1" applyFill="1" applyBorder="1" applyAlignment="1">
      <alignment vertical="top" wrapText="1"/>
    </xf>
    <xf numFmtId="180" fontId="6" fillId="0" borderId="0" xfId="0" applyNumberFormat="1" applyFont="1" applyFill="1" applyAlignment="1">
      <alignment horizontal="center"/>
    </xf>
    <xf numFmtId="38" fontId="0" fillId="0" borderId="0" xfId="1" applyFont="1" applyFill="1" applyAlignment="1">
      <alignment vertical="center"/>
    </xf>
    <xf numFmtId="38" fontId="0" fillId="0" borderId="7" xfId="0" applyNumberFormat="1" applyFill="1" applyBorder="1" applyAlignment="1">
      <alignment horizontal="right" vertical="center"/>
    </xf>
    <xf numFmtId="38" fontId="0" fillId="0" borderId="22" xfId="1" applyFont="1" applyFill="1" applyBorder="1" applyAlignment="1">
      <alignment vertical="center" shrinkToFit="1"/>
    </xf>
    <xf numFmtId="38" fontId="0" fillId="0" borderId="10" xfId="1" applyFont="1" applyFill="1" applyBorder="1" applyAlignment="1">
      <alignment vertical="center" shrinkToFit="1"/>
    </xf>
    <xf numFmtId="180" fontId="7" fillId="0" borderId="0" xfId="0" applyNumberFormat="1" applyFont="1" applyFill="1" applyAlignment="1">
      <alignment wrapText="1"/>
    </xf>
    <xf numFmtId="38" fontId="6" fillId="0" borderId="0" xfId="1" applyFont="1" applyFill="1"/>
    <xf numFmtId="38" fontId="1" fillId="0" borderId="3" xfId="1" applyNumberFormat="1" applyFont="1" applyFill="1" applyBorder="1" applyAlignment="1">
      <alignment vertical="center"/>
    </xf>
    <xf numFmtId="38" fontId="1" fillId="0" borderId="6" xfId="1" applyNumberFormat="1" applyFont="1" applyFill="1" applyBorder="1" applyAlignment="1">
      <alignment vertical="center"/>
    </xf>
    <xf numFmtId="38" fontId="1" fillId="0" borderId="7" xfId="1" applyNumberFormat="1" applyFont="1" applyFill="1" applyBorder="1" applyAlignment="1">
      <alignment vertical="center"/>
    </xf>
    <xf numFmtId="38" fontId="1" fillId="0" borderId="12" xfId="1" applyNumberFormat="1" applyFont="1" applyFill="1" applyBorder="1" applyAlignment="1">
      <alignment vertical="center"/>
    </xf>
    <xf numFmtId="38" fontId="0" fillId="0" borderId="8" xfId="1" applyFont="1" applyFill="1" applyBorder="1" applyAlignment="1">
      <alignment vertical="center" shrinkToFit="1"/>
    </xf>
    <xf numFmtId="181" fontId="0" fillId="0" borderId="2" xfId="0" applyNumberFormat="1" applyFill="1" applyBorder="1" applyAlignment="1">
      <alignment vertical="center"/>
    </xf>
    <xf numFmtId="176" fontId="0" fillId="0" borderId="18" xfId="1" applyNumberFormat="1" applyFont="1" applyFill="1" applyBorder="1" applyAlignment="1">
      <alignment horizontal="right" vertical="center"/>
    </xf>
    <xf numFmtId="179" fontId="0" fillId="0" borderId="20" xfId="1" applyNumberFormat="1" applyFont="1" applyFill="1" applyBorder="1" applyAlignment="1">
      <alignment vertical="center"/>
    </xf>
    <xf numFmtId="176" fontId="8" fillId="0" borderId="12" xfId="1" applyNumberFormat="1" applyFont="1" applyFill="1" applyBorder="1" applyAlignment="1">
      <alignment horizontal="right" vertical="center"/>
    </xf>
    <xf numFmtId="176" fontId="0" fillId="0" borderId="12" xfId="1" applyNumberFormat="1" applyFont="1" applyFill="1" applyBorder="1" applyAlignment="1">
      <alignment horizontal="right" vertical="center"/>
    </xf>
    <xf numFmtId="176" fontId="8" fillId="0" borderId="7" xfId="1" applyNumberFormat="1" applyFont="1" applyFill="1" applyBorder="1" applyAlignment="1">
      <alignment horizontal="right" vertical="center"/>
    </xf>
    <xf numFmtId="2" fontId="0" fillId="0" borderId="11" xfId="0" applyNumberFormat="1" applyFill="1" applyBorder="1" applyAlignment="1">
      <alignment horizontal="right" vertical="center"/>
    </xf>
    <xf numFmtId="180" fontId="0" fillId="0" borderId="22" xfId="0" applyNumberFormat="1" applyFill="1" applyBorder="1" applyAlignment="1">
      <alignment vertical="center" shrinkToFit="1"/>
    </xf>
    <xf numFmtId="180" fontId="6" fillId="0" borderId="0" xfId="0" applyNumberFormat="1" applyFont="1" applyFill="1"/>
    <xf numFmtId="178" fontId="0" fillId="0" borderId="3" xfId="1" applyNumberFormat="1" applyFont="1" applyFill="1" applyBorder="1" applyAlignment="1">
      <alignment vertical="center"/>
    </xf>
    <xf numFmtId="38" fontId="1" fillId="0" borderId="12" xfId="0" applyNumberFormat="1" applyFont="1" applyFill="1" applyBorder="1" applyAlignment="1" applyProtection="1">
      <alignment horizontal="right" vertical="center"/>
    </xf>
    <xf numFmtId="38" fontId="1" fillId="0" borderId="7" xfId="0" applyNumberFormat="1" applyFont="1" applyFill="1" applyBorder="1" applyAlignment="1" applyProtection="1">
      <alignment horizontal="right" vertical="center"/>
    </xf>
    <xf numFmtId="38" fontId="1" fillId="0" borderId="23" xfId="0" applyNumberFormat="1" applyFont="1" applyFill="1" applyBorder="1" applyAlignment="1" applyProtection="1">
      <alignment horizontal="right" vertical="center"/>
    </xf>
    <xf numFmtId="179" fontId="0" fillId="0" borderId="3" xfId="1" applyNumberFormat="1" applyFont="1" applyFill="1" applyBorder="1" applyAlignment="1">
      <alignment horizontal="right" vertical="center"/>
    </xf>
    <xf numFmtId="176" fontId="0" fillId="0" borderId="7" xfId="1" applyNumberFormat="1" applyFont="1" applyFill="1" applyBorder="1" applyAlignment="1">
      <alignment horizontal="right" vertical="center"/>
    </xf>
    <xf numFmtId="178" fontId="0" fillId="0" borderId="20" xfId="1" applyNumberFormat="1" applyFont="1" applyFill="1" applyBorder="1" applyAlignment="1">
      <alignment vertical="center"/>
    </xf>
    <xf numFmtId="178" fontId="0" fillId="0" borderId="7" xfId="1" applyNumberFormat="1" applyFont="1" applyFill="1" applyBorder="1" applyAlignment="1">
      <alignment vertical="center"/>
    </xf>
    <xf numFmtId="178" fontId="0" fillId="0" borderId="12" xfId="1" applyNumberFormat="1" applyFont="1" applyFill="1" applyBorder="1" applyAlignment="1">
      <alignment vertical="center"/>
    </xf>
    <xf numFmtId="0" fontId="5" fillId="0" borderId="17" xfId="0" applyFont="1" applyBorder="1" applyAlignment="1">
      <alignment horizontal="left" vertical="top" wrapText="1"/>
    </xf>
    <xf numFmtId="0" fontId="0" fillId="0" borderId="17" xfId="0" applyBorder="1"/>
    <xf numFmtId="0" fontId="3" fillId="0" borderId="1" xfId="0" applyFont="1" applyFill="1" applyBorder="1" applyAlignment="1">
      <alignment wrapText="1"/>
    </xf>
    <xf numFmtId="0" fontId="0" fillId="0" borderId="1" xfId="0" applyBorder="1"/>
    <xf numFmtId="0" fontId="3" fillId="0" borderId="0" xfId="0" applyFont="1" applyFill="1" applyBorder="1" applyAlignment="1">
      <alignment wrapText="1"/>
    </xf>
    <xf numFmtId="0" fontId="0" fillId="0" borderId="0" xfId="0"/>
    <xf numFmtId="180" fontId="3" fillId="0" borderId="0" xfId="0" applyNumberFormat="1" applyFont="1" applyFill="1" applyAlignment="1">
      <alignment wrapText="1"/>
    </xf>
    <xf numFmtId="0" fontId="3" fillId="0" borderId="0" xfId="0" applyFont="1" applyAlignment="1">
      <alignment wrapText="1"/>
    </xf>
    <xf numFmtId="180" fontId="3" fillId="0" borderId="0" xfId="0" applyNumberFormat="1" applyFont="1" applyFill="1" applyAlignment="1">
      <alignment horizontal="left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0226211\Desktop\02&#12304;&#36039;&#26009;&#32232;&#12305;&#653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2【集計表】copy"/>
      <sheetName val="住基"/>
      <sheetName val="総括"/>
      <sheetName val="議"/>
      <sheetName val="総"/>
      <sheetName val="税"/>
      <sheetName val="民"/>
      <sheetName val="衛"/>
      <sheetName val="労"/>
      <sheetName val="農"/>
      <sheetName val="商"/>
      <sheetName val="土"/>
      <sheetName val="一行"/>
      <sheetName val="教"/>
      <sheetName val="消"/>
      <sheetName val="特行"/>
      <sheetName val="病"/>
      <sheetName val="水"/>
      <sheetName val="下"/>
      <sheetName val="交"/>
      <sheetName val="他"/>
      <sheetName val="公企"/>
      <sheetName val="合計"/>
    </sheetNames>
    <sheetDataSet>
      <sheetData sheetId="0">
        <row r="7">
          <cell r="DK7">
            <v>0</v>
          </cell>
        </row>
        <row r="8">
          <cell r="DK8">
            <v>0</v>
          </cell>
        </row>
        <row r="9">
          <cell r="DK9">
            <v>0</v>
          </cell>
        </row>
        <row r="10">
          <cell r="DK10">
            <v>0</v>
          </cell>
        </row>
        <row r="11">
          <cell r="DK11">
            <v>0</v>
          </cell>
        </row>
        <row r="12">
          <cell r="DK12">
            <v>0</v>
          </cell>
        </row>
        <row r="13">
          <cell r="DK13">
            <v>0</v>
          </cell>
        </row>
        <row r="14">
          <cell r="DK14">
            <v>0</v>
          </cell>
        </row>
        <row r="15">
          <cell r="DK15">
            <v>0</v>
          </cell>
        </row>
        <row r="16">
          <cell r="DK16">
            <v>0</v>
          </cell>
        </row>
        <row r="17">
          <cell r="DK17">
            <v>0</v>
          </cell>
        </row>
        <row r="18">
          <cell r="DK18">
            <v>0</v>
          </cell>
        </row>
        <row r="19">
          <cell r="DK19">
            <v>0</v>
          </cell>
        </row>
        <row r="20">
          <cell r="DK20">
            <v>0</v>
          </cell>
        </row>
        <row r="21">
          <cell r="DK21">
            <v>0</v>
          </cell>
        </row>
        <row r="22">
          <cell r="DK22">
            <v>0</v>
          </cell>
        </row>
        <row r="23">
          <cell r="DK23">
            <v>0</v>
          </cell>
        </row>
        <row r="24">
          <cell r="DK24">
            <v>0</v>
          </cell>
        </row>
        <row r="25">
          <cell r="DK25">
            <v>0</v>
          </cell>
        </row>
        <row r="26">
          <cell r="DK26">
            <v>0</v>
          </cell>
        </row>
        <row r="27">
          <cell r="DK27">
            <v>0</v>
          </cell>
        </row>
        <row r="28">
          <cell r="DK28">
            <v>0</v>
          </cell>
        </row>
        <row r="29">
          <cell r="DK29">
            <v>0</v>
          </cell>
        </row>
        <row r="30">
          <cell r="DK30">
            <v>0</v>
          </cell>
        </row>
        <row r="31">
          <cell r="DK31">
            <v>0</v>
          </cell>
        </row>
        <row r="32">
          <cell r="DK32">
            <v>0</v>
          </cell>
        </row>
        <row r="33">
          <cell r="DK33">
            <v>0</v>
          </cell>
        </row>
        <row r="34">
          <cell r="DK34">
            <v>0</v>
          </cell>
        </row>
        <row r="35">
          <cell r="DK35">
            <v>0</v>
          </cell>
        </row>
      </sheetData>
      <sheetData sheetId="1">
        <row r="2">
          <cell r="B2">
            <v>519904</v>
          </cell>
        </row>
        <row r="3">
          <cell r="B3">
            <v>152752</v>
          </cell>
        </row>
        <row r="4">
          <cell r="B4">
            <v>163765</v>
          </cell>
        </row>
        <row r="5">
          <cell r="B5">
            <v>121522</v>
          </cell>
        </row>
        <row r="6">
          <cell r="B6">
            <v>100405</v>
          </cell>
        </row>
        <row r="7">
          <cell r="B7">
            <v>86770</v>
          </cell>
        </row>
        <row r="8">
          <cell r="B8">
            <v>166011</v>
          </cell>
        </row>
        <row r="9">
          <cell r="B9">
            <v>81119</v>
          </cell>
        </row>
        <row r="10">
          <cell r="B10">
            <v>72996</v>
          </cell>
        </row>
        <row r="11">
          <cell r="B11">
            <v>34048</v>
          </cell>
        </row>
        <row r="12">
          <cell r="B12">
            <v>118351</v>
          </cell>
        </row>
        <row r="13">
          <cell r="B13">
            <v>44315</v>
          </cell>
        </row>
        <row r="14">
          <cell r="B14">
            <v>28291</v>
          </cell>
        </row>
        <row r="15">
          <cell r="B15">
            <v>60066</v>
          </cell>
        </row>
        <row r="16">
          <cell r="B16">
            <v>1750315</v>
          </cell>
        </row>
        <row r="17">
          <cell r="B17">
            <v>31299</v>
          </cell>
        </row>
        <row r="18">
          <cell r="B18">
            <v>24197</v>
          </cell>
        </row>
        <row r="19">
          <cell r="B19">
            <v>14124</v>
          </cell>
        </row>
        <row r="20">
          <cell r="B20">
            <v>12120</v>
          </cell>
        </row>
        <row r="21">
          <cell r="B21">
            <v>16016</v>
          </cell>
        </row>
        <row r="22">
          <cell r="B22">
            <v>39808</v>
          </cell>
        </row>
        <row r="23">
          <cell r="B23">
            <v>25885</v>
          </cell>
        </row>
        <row r="25">
          <cell r="B25">
            <v>12215</v>
          </cell>
        </row>
        <row r="26">
          <cell r="B26">
            <v>29918</v>
          </cell>
        </row>
        <row r="27">
          <cell r="B27">
            <v>26347</v>
          </cell>
        </row>
        <row r="28">
          <cell r="B28">
            <v>17842</v>
          </cell>
        </row>
        <row r="29">
          <cell r="B29">
            <v>249771</v>
          </cell>
        </row>
        <row r="30">
          <cell r="B30">
            <v>2000086</v>
          </cell>
        </row>
      </sheetData>
      <sheetData sheetId="2">
        <row r="2">
          <cell r="B2" t="str">
            <v>平成２２年</v>
          </cell>
          <cell r="C2" t="str">
            <v>平成２３年</v>
          </cell>
          <cell r="D2" t="str">
            <v>平成２４年</v>
          </cell>
          <cell r="E2" t="str">
            <v>平成２５年</v>
          </cell>
          <cell r="F2" t="str">
            <v>平成２６年</v>
          </cell>
          <cell r="G2" t="str">
            <v>平成２７年</v>
          </cell>
        </row>
      </sheetData>
      <sheetData sheetId="3">
        <row r="32">
          <cell r="A32" t="str">
            <v>※　人口は、平成２７年３月３１日現在の住民基本台帳人口である。</v>
          </cell>
        </row>
        <row r="33">
          <cell r="A33" t="str">
            <v>※  人口千人当たりの職員数＝平成２７年の職員数／平成２７年３月３１日現在の住民基本台帳人口×１，０００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4"/>
  <sheetViews>
    <sheetView workbookViewId="0">
      <selection activeCell="A2" sqref="A2"/>
    </sheetView>
  </sheetViews>
  <sheetFormatPr defaultRowHeight="13.5"/>
  <cols>
    <col min="1" max="1" width="13" customWidth="1"/>
    <col min="2" max="7" width="8.375" customWidth="1"/>
    <col min="8" max="8" width="9.125" bestFit="1" customWidth="1"/>
    <col min="9" max="9" width="9.375" bestFit="1" customWidth="1"/>
    <col min="10" max="10" width="9.125" bestFit="1" customWidth="1"/>
    <col min="11" max="11" width="9.5" customWidth="1"/>
  </cols>
  <sheetData>
    <row r="1" spans="1:11" ht="19.5" customHeight="1" thickBot="1">
      <c r="A1" s="120"/>
      <c r="B1" s="121"/>
      <c r="C1" s="121"/>
      <c r="D1" s="121"/>
      <c r="E1" s="121"/>
      <c r="F1" s="49"/>
      <c r="G1" s="49"/>
      <c r="H1" s="49"/>
      <c r="I1" s="49"/>
      <c r="K1" s="48" t="s">
        <v>32</v>
      </c>
    </row>
    <row r="2" spans="1:11" ht="27" customHeight="1">
      <c r="A2" s="47"/>
      <c r="B2" s="46" t="s">
        <v>31</v>
      </c>
      <c r="C2" s="46" t="s">
        <v>30</v>
      </c>
      <c r="D2" s="46" t="s">
        <v>29</v>
      </c>
      <c r="E2" s="46" t="s">
        <v>28</v>
      </c>
      <c r="F2" s="46" t="s">
        <v>27</v>
      </c>
      <c r="G2" s="46" t="s">
        <v>26</v>
      </c>
      <c r="H2" s="45" t="s">
        <v>25</v>
      </c>
      <c r="I2" s="45" t="s">
        <v>24</v>
      </c>
      <c r="J2" s="45" t="s">
        <v>23</v>
      </c>
      <c r="K2" s="44" t="s">
        <v>22</v>
      </c>
    </row>
    <row r="3" spans="1:11" s="3" customFormat="1" ht="25.5" customHeight="1">
      <c r="A3" s="40" t="s">
        <v>21</v>
      </c>
      <c r="B3" s="43">
        <v>151</v>
      </c>
      <c r="C3" s="43">
        <v>150</v>
      </c>
      <c r="D3" s="23">
        <v>151</v>
      </c>
      <c r="E3" s="23">
        <v>150</v>
      </c>
      <c r="F3" s="23">
        <v>146</v>
      </c>
      <c r="G3" s="23">
        <v>144</v>
      </c>
      <c r="H3" s="19">
        <v>-2</v>
      </c>
      <c r="I3" s="18">
        <v>-1.3698630136986301</v>
      </c>
      <c r="J3" s="19">
        <v>-7</v>
      </c>
      <c r="K3" s="25">
        <v>-4.6399999999999997</v>
      </c>
    </row>
    <row r="4" spans="1:11" s="3" customFormat="1" ht="25.5" customHeight="1">
      <c r="A4" s="40" t="s">
        <v>20</v>
      </c>
      <c r="B4" s="42">
        <v>2925</v>
      </c>
      <c r="C4" s="42">
        <v>2907</v>
      </c>
      <c r="D4" s="41">
        <v>2868</v>
      </c>
      <c r="E4" s="41">
        <v>2835</v>
      </c>
      <c r="F4" s="41">
        <v>2838</v>
      </c>
      <c r="G4" s="41">
        <v>2899</v>
      </c>
      <c r="H4" s="19">
        <v>61</v>
      </c>
      <c r="I4" s="18">
        <v>2.149400986610289</v>
      </c>
      <c r="J4" s="19">
        <v>-26</v>
      </c>
      <c r="K4" s="25">
        <v>-0.89</v>
      </c>
    </row>
    <row r="5" spans="1:11" s="3" customFormat="1" ht="25.5" customHeight="1">
      <c r="A5" s="40" t="s">
        <v>19</v>
      </c>
      <c r="B5" s="42">
        <v>898</v>
      </c>
      <c r="C5" s="42">
        <v>900</v>
      </c>
      <c r="D5" s="41">
        <v>895</v>
      </c>
      <c r="E5" s="41">
        <v>881</v>
      </c>
      <c r="F5" s="41">
        <v>868</v>
      </c>
      <c r="G5" s="41">
        <v>859</v>
      </c>
      <c r="H5" s="19">
        <v>-9</v>
      </c>
      <c r="I5" s="18">
        <v>-1.0368663594470047</v>
      </c>
      <c r="J5" s="19">
        <v>-39</v>
      </c>
      <c r="K5" s="25">
        <v>-4.34</v>
      </c>
    </row>
    <row r="6" spans="1:11" s="3" customFormat="1" ht="25.5" customHeight="1">
      <c r="A6" s="40" t="s">
        <v>18</v>
      </c>
      <c r="B6" s="42">
        <v>2688</v>
      </c>
      <c r="C6" s="42">
        <v>2630</v>
      </c>
      <c r="D6" s="41">
        <v>2563</v>
      </c>
      <c r="E6" s="41">
        <v>2550</v>
      </c>
      <c r="F6" s="41">
        <v>2555</v>
      </c>
      <c r="G6" s="41">
        <v>2510</v>
      </c>
      <c r="H6" s="19">
        <v>-45</v>
      </c>
      <c r="I6" s="18">
        <v>-1.7612524461839529</v>
      </c>
      <c r="J6" s="19">
        <v>-178</v>
      </c>
      <c r="K6" s="25">
        <v>-6.62</v>
      </c>
    </row>
    <row r="7" spans="1:11" s="3" customFormat="1" ht="25.5" customHeight="1">
      <c r="A7" s="40" t="s">
        <v>17</v>
      </c>
      <c r="B7" s="42">
        <v>1262</v>
      </c>
      <c r="C7" s="42">
        <v>1230</v>
      </c>
      <c r="D7" s="41">
        <v>1196</v>
      </c>
      <c r="E7" s="41">
        <v>1202</v>
      </c>
      <c r="F7" s="41">
        <v>1200</v>
      </c>
      <c r="G7" s="41">
        <v>1185</v>
      </c>
      <c r="H7" s="19">
        <v>-15</v>
      </c>
      <c r="I7" s="18">
        <v>-1.25</v>
      </c>
      <c r="J7" s="19">
        <v>-77</v>
      </c>
      <c r="K7" s="25">
        <v>-6.1</v>
      </c>
    </row>
    <row r="8" spans="1:11" s="3" customFormat="1" ht="25.5" customHeight="1">
      <c r="A8" s="40" t="s">
        <v>16</v>
      </c>
      <c r="B8" s="42">
        <v>18</v>
      </c>
      <c r="C8" s="42">
        <v>18</v>
      </c>
      <c r="D8" s="41">
        <v>20</v>
      </c>
      <c r="E8" s="41">
        <v>19</v>
      </c>
      <c r="F8" s="41">
        <v>19</v>
      </c>
      <c r="G8" s="41">
        <v>17</v>
      </c>
      <c r="H8" s="19">
        <v>-2</v>
      </c>
      <c r="I8" s="18">
        <v>-10.526315789473683</v>
      </c>
      <c r="J8" s="19">
        <v>-1</v>
      </c>
      <c r="K8" s="25">
        <v>-5.56</v>
      </c>
    </row>
    <row r="9" spans="1:11" s="3" customFormat="1" ht="25.5" customHeight="1">
      <c r="A9" s="40" t="s">
        <v>15</v>
      </c>
      <c r="B9" s="42">
        <v>670</v>
      </c>
      <c r="C9" s="42">
        <v>655</v>
      </c>
      <c r="D9" s="41">
        <v>641</v>
      </c>
      <c r="E9" s="41">
        <v>635</v>
      </c>
      <c r="F9" s="41">
        <v>627</v>
      </c>
      <c r="G9" s="41">
        <v>613</v>
      </c>
      <c r="H9" s="19">
        <v>-14</v>
      </c>
      <c r="I9" s="18">
        <v>-2.2328548644338118</v>
      </c>
      <c r="J9" s="19">
        <v>-57</v>
      </c>
      <c r="K9" s="25">
        <v>-8.51</v>
      </c>
    </row>
    <row r="10" spans="1:11" s="3" customFormat="1" ht="25.5" customHeight="1">
      <c r="A10" s="40" t="s">
        <v>14</v>
      </c>
      <c r="B10" s="39">
        <v>321</v>
      </c>
      <c r="C10" s="39">
        <v>318</v>
      </c>
      <c r="D10" s="38">
        <v>331</v>
      </c>
      <c r="E10" s="38">
        <v>335</v>
      </c>
      <c r="F10" s="38">
        <v>355</v>
      </c>
      <c r="G10" s="38">
        <v>372</v>
      </c>
      <c r="H10" s="19">
        <v>17</v>
      </c>
      <c r="I10" s="18">
        <v>4.788732394366197</v>
      </c>
      <c r="J10" s="19">
        <v>51</v>
      </c>
      <c r="K10" s="25">
        <v>15.89</v>
      </c>
    </row>
    <row r="11" spans="1:11" s="3" customFormat="1" ht="25.5" customHeight="1" thickBot="1">
      <c r="A11" s="37" t="s">
        <v>13</v>
      </c>
      <c r="B11" s="36">
        <v>1613</v>
      </c>
      <c r="C11" s="36">
        <v>1566</v>
      </c>
      <c r="D11" s="35">
        <v>1537</v>
      </c>
      <c r="E11" s="35">
        <v>1514</v>
      </c>
      <c r="F11" s="35">
        <v>1514</v>
      </c>
      <c r="G11" s="35">
        <v>1547</v>
      </c>
      <c r="H11" s="17">
        <v>33</v>
      </c>
      <c r="I11" s="31">
        <v>2.179656538969617</v>
      </c>
      <c r="J11" s="17">
        <v>-66</v>
      </c>
      <c r="K11" s="16">
        <v>-4.09</v>
      </c>
    </row>
    <row r="12" spans="1:11" s="3" customFormat="1" ht="28.5" customHeight="1" thickBot="1">
      <c r="A12" s="13" t="s">
        <v>12</v>
      </c>
      <c r="B12" s="34">
        <v>10546</v>
      </c>
      <c r="C12" s="34">
        <v>10374</v>
      </c>
      <c r="D12" s="34">
        <v>10202</v>
      </c>
      <c r="E12" s="34">
        <v>10121</v>
      </c>
      <c r="F12" s="34">
        <v>10122</v>
      </c>
      <c r="G12" s="34">
        <v>10146</v>
      </c>
      <c r="H12" s="9">
        <v>24</v>
      </c>
      <c r="I12" s="10">
        <v>0.23710729104919975</v>
      </c>
      <c r="J12" s="9">
        <v>-400</v>
      </c>
      <c r="K12" s="8">
        <v>-3.79</v>
      </c>
    </row>
    <row r="13" spans="1:11" s="3" customFormat="1" ht="25.5" customHeight="1">
      <c r="A13" s="30" t="s">
        <v>11</v>
      </c>
      <c r="B13" s="33">
        <v>2541</v>
      </c>
      <c r="C13" s="33">
        <v>2431</v>
      </c>
      <c r="D13" s="33">
        <v>2316</v>
      </c>
      <c r="E13" s="33">
        <v>2212</v>
      </c>
      <c r="F13" s="33">
        <v>2103</v>
      </c>
      <c r="G13" s="33">
        <v>1954</v>
      </c>
      <c r="H13" s="27">
        <v>-149</v>
      </c>
      <c r="I13" s="28">
        <v>-7.0851165002377554</v>
      </c>
      <c r="J13" s="27">
        <v>-587</v>
      </c>
      <c r="K13" s="26">
        <v>-23.1</v>
      </c>
    </row>
    <row r="14" spans="1:11" s="3" customFormat="1" ht="25.5" customHeight="1" thickBot="1">
      <c r="A14" s="21" t="s">
        <v>10</v>
      </c>
      <c r="B14" s="32">
        <v>1137</v>
      </c>
      <c r="C14" s="32">
        <v>1133</v>
      </c>
      <c r="D14" s="32">
        <v>1308</v>
      </c>
      <c r="E14" s="32">
        <v>1317</v>
      </c>
      <c r="F14" s="32">
        <v>1468</v>
      </c>
      <c r="G14" s="32">
        <v>1477</v>
      </c>
      <c r="H14" s="17">
        <v>9</v>
      </c>
      <c r="I14" s="31">
        <v>0.61307901907356954</v>
      </c>
      <c r="J14" s="17">
        <v>340</v>
      </c>
      <c r="K14" s="16">
        <v>29.9</v>
      </c>
    </row>
    <row r="15" spans="1:11" s="3" customFormat="1" ht="28.5" customHeight="1" thickBot="1">
      <c r="A15" s="13" t="s">
        <v>9</v>
      </c>
      <c r="B15" s="12">
        <v>3678</v>
      </c>
      <c r="C15" s="12">
        <v>3564</v>
      </c>
      <c r="D15" s="12">
        <v>3624</v>
      </c>
      <c r="E15" s="12">
        <v>3529</v>
      </c>
      <c r="F15" s="12">
        <v>3571</v>
      </c>
      <c r="G15" s="12">
        <v>3431</v>
      </c>
      <c r="H15" s="9">
        <v>-140</v>
      </c>
      <c r="I15" s="10">
        <v>-3.9204704564547748</v>
      </c>
      <c r="J15" s="9">
        <v>-247</v>
      </c>
      <c r="K15" s="8">
        <v>-6.72</v>
      </c>
    </row>
    <row r="16" spans="1:11" s="3" customFormat="1" ht="25.5" customHeight="1">
      <c r="A16" s="30" t="s">
        <v>8</v>
      </c>
      <c r="B16" s="29">
        <v>345</v>
      </c>
      <c r="C16" s="29">
        <v>342</v>
      </c>
      <c r="D16" s="29">
        <v>338</v>
      </c>
      <c r="E16" s="29">
        <v>31</v>
      </c>
      <c r="F16" s="29">
        <v>24</v>
      </c>
      <c r="G16" s="29">
        <v>20</v>
      </c>
      <c r="H16" s="27">
        <v>-4</v>
      </c>
      <c r="I16" s="28">
        <v>-16.666666666666664</v>
      </c>
      <c r="J16" s="27">
        <v>-325</v>
      </c>
      <c r="K16" s="26">
        <v>-94.2</v>
      </c>
    </row>
    <row r="17" spans="1:11" s="3" customFormat="1" ht="25.5" customHeight="1">
      <c r="A17" s="24" t="s">
        <v>7</v>
      </c>
      <c r="B17" s="23">
        <v>481</v>
      </c>
      <c r="C17" s="23">
        <v>462</v>
      </c>
      <c r="D17" s="23">
        <v>445</v>
      </c>
      <c r="E17" s="23">
        <v>436</v>
      </c>
      <c r="F17" s="23">
        <v>419</v>
      </c>
      <c r="G17" s="23">
        <v>406</v>
      </c>
      <c r="H17" s="19">
        <v>-13</v>
      </c>
      <c r="I17" s="18">
        <v>-3.1026252983293556</v>
      </c>
      <c r="J17" s="19">
        <v>-75</v>
      </c>
      <c r="K17" s="25">
        <v>-15.59</v>
      </c>
    </row>
    <row r="18" spans="1:11" s="3" customFormat="1" ht="25.5" customHeight="1">
      <c r="A18" s="24" t="s">
        <v>6</v>
      </c>
      <c r="B18" s="23">
        <v>399</v>
      </c>
      <c r="C18" s="23">
        <v>393</v>
      </c>
      <c r="D18" s="23">
        <v>387</v>
      </c>
      <c r="E18" s="23">
        <v>381</v>
      </c>
      <c r="F18" s="23">
        <v>363</v>
      </c>
      <c r="G18" s="23">
        <v>361</v>
      </c>
      <c r="H18" s="19">
        <v>-2</v>
      </c>
      <c r="I18" s="18">
        <v>-0.55096418732782371</v>
      </c>
      <c r="J18" s="19">
        <v>-38</v>
      </c>
      <c r="K18" s="25">
        <v>-9.52</v>
      </c>
    </row>
    <row r="19" spans="1:11" s="3" customFormat="1" ht="25.5" customHeight="1">
      <c r="A19" s="24" t="s">
        <v>5</v>
      </c>
      <c r="B19" s="23">
        <v>8</v>
      </c>
      <c r="C19" s="23"/>
      <c r="D19" s="23"/>
      <c r="E19" s="23">
        <v>0</v>
      </c>
      <c r="F19" s="23">
        <v>0</v>
      </c>
      <c r="G19" s="23">
        <v>0</v>
      </c>
      <c r="H19" s="19">
        <v>0</v>
      </c>
      <c r="I19" s="18"/>
      <c r="J19" s="19">
        <v>-8</v>
      </c>
      <c r="K19" s="22" t="s">
        <v>4</v>
      </c>
    </row>
    <row r="20" spans="1:11" s="3" customFormat="1" ht="25.5" customHeight="1" thickBot="1">
      <c r="A20" s="21" t="s">
        <v>3</v>
      </c>
      <c r="B20" s="20">
        <v>679</v>
      </c>
      <c r="C20" s="20">
        <v>677</v>
      </c>
      <c r="D20" s="20">
        <v>682</v>
      </c>
      <c r="E20" s="20">
        <v>676</v>
      </c>
      <c r="F20" s="20">
        <v>671</v>
      </c>
      <c r="G20" s="20">
        <v>663</v>
      </c>
      <c r="H20" s="19">
        <v>-8</v>
      </c>
      <c r="I20" s="18">
        <v>-1.1922503725782414</v>
      </c>
      <c r="J20" s="17">
        <v>-16</v>
      </c>
      <c r="K20" s="16">
        <v>-2.36</v>
      </c>
    </row>
    <row r="21" spans="1:11" s="3" customFormat="1" ht="28.5" customHeight="1" thickBot="1">
      <c r="A21" s="15" t="s">
        <v>2</v>
      </c>
      <c r="B21" s="14">
        <v>1912</v>
      </c>
      <c r="C21" s="14">
        <v>1874</v>
      </c>
      <c r="D21" s="14">
        <v>1852</v>
      </c>
      <c r="E21" s="14">
        <v>1524</v>
      </c>
      <c r="F21" s="14">
        <v>1477</v>
      </c>
      <c r="G21" s="14">
        <v>1450</v>
      </c>
      <c r="H21" s="9">
        <v>-27</v>
      </c>
      <c r="I21" s="10">
        <v>-1.8280297901150981</v>
      </c>
      <c r="J21" s="9">
        <v>-462</v>
      </c>
      <c r="K21" s="8">
        <v>-24.16</v>
      </c>
    </row>
    <row r="22" spans="1:11" s="3" customFormat="1" ht="28.5" customHeight="1" thickBot="1">
      <c r="A22" s="13" t="s">
        <v>1</v>
      </c>
      <c r="B22" s="12">
        <v>16136</v>
      </c>
      <c r="C22" s="12">
        <v>15812</v>
      </c>
      <c r="D22" s="12">
        <v>15678</v>
      </c>
      <c r="E22" s="12">
        <v>15174</v>
      </c>
      <c r="F22" s="12">
        <v>15170</v>
      </c>
      <c r="G22" s="12">
        <v>15027</v>
      </c>
      <c r="H22" s="11">
        <v>-143</v>
      </c>
      <c r="I22" s="10">
        <v>-0.94264996704021098</v>
      </c>
      <c r="J22" s="9">
        <v>-1109</v>
      </c>
      <c r="K22" s="8">
        <v>-6.87</v>
      </c>
    </row>
    <row r="23" spans="1:11" s="3" customFormat="1" ht="30.75" customHeight="1">
      <c r="A23" s="122" t="s">
        <v>0</v>
      </c>
      <c r="B23" s="123"/>
      <c r="C23" s="123"/>
      <c r="D23" s="123"/>
      <c r="E23" s="123"/>
      <c r="F23" s="123"/>
      <c r="G23" s="123"/>
      <c r="H23" s="123"/>
      <c r="I23" s="123"/>
      <c r="J23" s="123"/>
      <c r="K23" s="123"/>
    </row>
    <row r="24" spans="1:11" s="3" customFormat="1" ht="28.5" customHeight="1">
      <c r="A24" s="124"/>
      <c r="B24" s="125"/>
      <c r="C24" s="125"/>
      <c r="D24" s="125"/>
      <c r="E24" s="125"/>
      <c r="F24" s="125"/>
      <c r="G24" s="125"/>
      <c r="H24" s="125"/>
      <c r="I24" s="125"/>
      <c r="J24" s="125"/>
      <c r="K24" s="125"/>
    </row>
    <row r="25" spans="1:11" s="3" customFormat="1" ht="18" customHeight="1">
      <c r="A25" s="7"/>
      <c r="B25" s="6"/>
      <c r="C25" s="6"/>
      <c r="D25" s="6"/>
      <c r="E25" s="6"/>
      <c r="F25" s="6"/>
      <c r="G25" s="6"/>
      <c r="H25" s="5"/>
      <c r="I25" s="4"/>
      <c r="J25" s="5"/>
      <c r="K25" s="4"/>
    </row>
    <row r="28" spans="1:11">
      <c r="B28" s="2"/>
      <c r="C28" s="2"/>
      <c r="D28" s="2"/>
      <c r="E28" s="2"/>
      <c r="F28" s="2"/>
      <c r="G28" s="2"/>
    </row>
    <row r="29" spans="1:11">
      <c r="B29" s="1"/>
      <c r="C29" s="1"/>
      <c r="D29" s="1"/>
      <c r="E29" s="1"/>
      <c r="F29" s="1"/>
      <c r="G29" s="1"/>
    </row>
    <row r="30" spans="1:11">
      <c r="B30" s="1"/>
      <c r="C30" s="1"/>
      <c r="D30" s="1"/>
      <c r="E30" s="1"/>
      <c r="F30" s="1"/>
      <c r="G30" s="1"/>
    </row>
    <row r="33" spans="2:7">
      <c r="B33" s="1"/>
      <c r="C33" s="1"/>
      <c r="D33" s="1"/>
      <c r="E33" s="1"/>
      <c r="F33" s="1"/>
      <c r="G33" s="1"/>
    </row>
    <row r="34" spans="2:7">
      <c r="B34" s="1"/>
      <c r="C34" s="1"/>
      <c r="D34" s="1"/>
      <c r="E34" s="1"/>
      <c r="F34" s="1"/>
      <c r="G34" s="1"/>
    </row>
  </sheetData>
  <mergeCells count="3">
    <mergeCell ref="A1:E1"/>
    <mergeCell ref="A23:K23"/>
    <mergeCell ref="A24:K24"/>
  </mergeCells>
  <phoneticPr fontId="2"/>
  <pageMargins left="0.7" right="0.7" top="0.75" bottom="0.75" header="0.3" footer="0.3"/>
  <pageSetup paperSize="9" scale="8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280"/>
  <sheetViews>
    <sheetView workbookViewId="0">
      <selection activeCell="E14" sqref="E14"/>
    </sheetView>
  </sheetViews>
  <sheetFormatPr defaultRowHeight="13.5"/>
  <cols>
    <col min="1" max="1" width="9.625" style="50" customWidth="1"/>
    <col min="2" max="2" width="9.25" style="50" customWidth="1"/>
    <col min="3" max="8" width="7.625" style="51" customWidth="1"/>
    <col min="9" max="10" width="8.625" style="51" customWidth="1"/>
    <col min="11" max="12" width="9.625" style="51" customWidth="1"/>
    <col min="13" max="13" width="12.375" style="51" customWidth="1"/>
    <col min="14" max="16384" width="9" style="50"/>
  </cols>
  <sheetData>
    <row r="1" spans="1:13" ht="15" customHeight="1" thickBot="1">
      <c r="A1" s="110"/>
      <c r="B1" s="95"/>
      <c r="M1" s="50" t="s">
        <v>73</v>
      </c>
    </row>
    <row r="2" spans="1:13" s="54" customFormat="1" ht="27" customHeight="1">
      <c r="A2" s="88"/>
      <c r="B2" s="46" t="s">
        <v>72</v>
      </c>
      <c r="C2" s="46" t="s">
        <v>71</v>
      </c>
      <c r="D2" s="46" t="s">
        <v>70</v>
      </c>
      <c r="E2" s="46" t="s">
        <v>69</v>
      </c>
      <c r="F2" s="46" t="s">
        <v>68</v>
      </c>
      <c r="G2" s="46" t="s">
        <v>67</v>
      </c>
      <c r="H2" s="46" t="s">
        <v>66</v>
      </c>
      <c r="I2" s="45" t="s">
        <v>25</v>
      </c>
      <c r="J2" s="45" t="s">
        <v>24</v>
      </c>
      <c r="K2" s="45" t="s">
        <v>23</v>
      </c>
      <c r="L2" s="45" t="s">
        <v>22</v>
      </c>
      <c r="M2" s="44" t="s">
        <v>65</v>
      </c>
    </row>
    <row r="3" spans="1:13" s="54" customFormat="1" ht="25.5" customHeight="1">
      <c r="A3" s="78" t="s">
        <v>64</v>
      </c>
      <c r="B3" s="92">
        <v>519904</v>
      </c>
      <c r="C3" s="76">
        <v>496</v>
      </c>
      <c r="D3" s="76">
        <v>475</v>
      </c>
      <c r="E3" s="76">
        <v>477</v>
      </c>
      <c r="F3" s="76">
        <v>471</v>
      </c>
      <c r="G3" s="76">
        <v>472</v>
      </c>
      <c r="H3" s="76">
        <v>490</v>
      </c>
      <c r="I3" s="73">
        <v>18</v>
      </c>
      <c r="J3" s="74">
        <v>3.8135593220338984</v>
      </c>
      <c r="K3" s="73">
        <v>-6</v>
      </c>
      <c r="L3" s="72">
        <v>-1.2096774193548387</v>
      </c>
      <c r="M3" s="71">
        <v>0.94</v>
      </c>
    </row>
    <row r="4" spans="1:13" s="54" customFormat="1" ht="25.5" customHeight="1">
      <c r="A4" s="78" t="s">
        <v>63</v>
      </c>
      <c r="B4" s="92">
        <v>152752</v>
      </c>
      <c r="C4" s="76">
        <v>113</v>
      </c>
      <c r="D4" s="76">
        <v>103</v>
      </c>
      <c r="E4" s="76">
        <v>105</v>
      </c>
      <c r="F4" s="76">
        <v>105</v>
      </c>
      <c r="G4" s="76">
        <v>107</v>
      </c>
      <c r="H4" s="76">
        <v>107</v>
      </c>
      <c r="I4" s="73">
        <v>0</v>
      </c>
      <c r="J4" s="74">
        <v>0</v>
      </c>
      <c r="K4" s="73">
        <v>-6</v>
      </c>
      <c r="L4" s="72">
        <v>-5.3097345132743365</v>
      </c>
      <c r="M4" s="71">
        <v>0.7</v>
      </c>
    </row>
    <row r="5" spans="1:13" s="54" customFormat="1" ht="25.5" customHeight="1">
      <c r="A5" s="78" t="s">
        <v>62</v>
      </c>
      <c r="B5" s="92">
        <v>163765</v>
      </c>
      <c r="C5" s="76">
        <v>119</v>
      </c>
      <c r="D5" s="76">
        <v>111</v>
      </c>
      <c r="E5" s="76">
        <v>107</v>
      </c>
      <c r="F5" s="76">
        <v>108</v>
      </c>
      <c r="G5" s="76">
        <v>112</v>
      </c>
      <c r="H5" s="76">
        <v>136</v>
      </c>
      <c r="I5" s="73">
        <v>24</v>
      </c>
      <c r="J5" s="74">
        <v>21.428571428571427</v>
      </c>
      <c r="K5" s="73">
        <v>17</v>
      </c>
      <c r="L5" s="72">
        <v>14.285714285714285</v>
      </c>
      <c r="M5" s="71">
        <v>0.83</v>
      </c>
    </row>
    <row r="6" spans="1:13" s="54" customFormat="1" ht="25.5" customHeight="1">
      <c r="A6" s="78" t="s">
        <v>61</v>
      </c>
      <c r="B6" s="92">
        <v>121522</v>
      </c>
      <c r="C6" s="76">
        <v>108</v>
      </c>
      <c r="D6" s="76">
        <v>106</v>
      </c>
      <c r="E6" s="76">
        <v>103</v>
      </c>
      <c r="F6" s="76">
        <v>99</v>
      </c>
      <c r="G6" s="76">
        <v>95</v>
      </c>
      <c r="H6" s="76">
        <v>95</v>
      </c>
      <c r="I6" s="73">
        <v>0</v>
      </c>
      <c r="J6" s="74">
        <v>0</v>
      </c>
      <c r="K6" s="73">
        <v>-13</v>
      </c>
      <c r="L6" s="72">
        <v>-12.037037037037036</v>
      </c>
      <c r="M6" s="71">
        <v>0.78</v>
      </c>
    </row>
    <row r="7" spans="1:13" s="54" customFormat="1" ht="25.5" customHeight="1">
      <c r="A7" s="78" t="s">
        <v>60</v>
      </c>
      <c r="B7" s="92">
        <v>100405</v>
      </c>
      <c r="C7" s="76">
        <v>99</v>
      </c>
      <c r="D7" s="76">
        <v>98</v>
      </c>
      <c r="E7" s="76">
        <v>91</v>
      </c>
      <c r="F7" s="76">
        <v>89</v>
      </c>
      <c r="G7" s="76">
        <v>87</v>
      </c>
      <c r="H7" s="76">
        <v>88</v>
      </c>
      <c r="I7" s="73">
        <v>1</v>
      </c>
      <c r="J7" s="74">
        <v>1.1494252873563218</v>
      </c>
      <c r="K7" s="73">
        <v>-11</v>
      </c>
      <c r="L7" s="72">
        <v>-11.111111111111111</v>
      </c>
      <c r="M7" s="71">
        <v>0.88</v>
      </c>
    </row>
    <row r="8" spans="1:13" s="54" customFormat="1" ht="25.5" customHeight="1">
      <c r="A8" s="78" t="s">
        <v>59</v>
      </c>
      <c r="B8" s="92">
        <v>86770</v>
      </c>
      <c r="C8" s="76">
        <v>76</v>
      </c>
      <c r="D8" s="76">
        <v>74</v>
      </c>
      <c r="E8" s="76">
        <v>68</v>
      </c>
      <c r="F8" s="76">
        <v>68</v>
      </c>
      <c r="G8" s="76">
        <v>70</v>
      </c>
      <c r="H8" s="76">
        <v>65</v>
      </c>
      <c r="I8" s="73">
        <v>-5</v>
      </c>
      <c r="J8" s="74">
        <v>-7.1428571428571423</v>
      </c>
      <c r="K8" s="73">
        <v>-11</v>
      </c>
      <c r="L8" s="72">
        <v>-14.473684210526317</v>
      </c>
      <c r="M8" s="71">
        <v>0.75</v>
      </c>
    </row>
    <row r="9" spans="1:13" s="54" customFormat="1" ht="25.5" customHeight="1">
      <c r="A9" s="78" t="s">
        <v>58</v>
      </c>
      <c r="B9" s="92">
        <v>166011</v>
      </c>
      <c r="C9" s="76">
        <v>136</v>
      </c>
      <c r="D9" s="76">
        <v>138</v>
      </c>
      <c r="E9" s="76">
        <v>136</v>
      </c>
      <c r="F9" s="76">
        <v>133</v>
      </c>
      <c r="G9" s="76">
        <v>132</v>
      </c>
      <c r="H9" s="76">
        <v>136</v>
      </c>
      <c r="I9" s="73">
        <v>4</v>
      </c>
      <c r="J9" s="74">
        <v>3.0303030303030303</v>
      </c>
      <c r="K9" s="73">
        <v>0</v>
      </c>
      <c r="L9" s="72">
        <v>0</v>
      </c>
      <c r="M9" s="71">
        <v>0.82</v>
      </c>
    </row>
    <row r="10" spans="1:13" s="54" customFormat="1" ht="25.5" customHeight="1">
      <c r="A10" s="78" t="s">
        <v>57</v>
      </c>
      <c r="B10" s="92">
        <v>81119</v>
      </c>
      <c r="C10" s="76">
        <v>55</v>
      </c>
      <c r="D10" s="76">
        <v>55</v>
      </c>
      <c r="E10" s="76">
        <v>54</v>
      </c>
      <c r="F10" s="76">
        <v>52</v>
      </c>
      <c r="G10" s="76">
        <v>50</v>
      </c>
      <c r="H10" s="76">
        <v>52</v>
      </c>
      <c r="I10" s="73">
        <v>2</v>
      </c>
      <c r="J10" s="74">
        <v>4</v>
      </c>
      <c r="K10" s="73">
        <v>-3</v>
      </c>
      <c r="L10" s="72">
        <v>-5.4545454545454541</v>
      </c>
      <c r="M10" s="71">
        <v>0.64</v>
      </c>
    </row>
    <row r="11" spans="1:13" s="54" customFormat="1" ht="25.5" customHeight="1">
      <c r="A11" s="78" t="s">
        <v>56</v>
      </c>
      <c r="B11" s="92">
        <v>72996</v>
      </c>
      <c r="C11" s="76">
        <v>73</v>
      </c>
      <c r="D11" s="76">
        <v>74</v>
      </c>
      <c r="E11" s="76">
        <v>73</v>
      </c>
      <c r="F11" s="76">
        <v>73</v>
      </c>
      <c r="G11" s="76">
        <v>69</v>
      </c>
      <c r="H11" s="76">
        <v>59</v>
      </c>
      <c r="I11" s="73">
        <v>-10</v>
      </c>
      <c r="J11" s="74">
        <v>-14.492753623188406</v>
      </c>
      <c r="K11" s="73">
        <v>-14</v>
      </c>
      <c r="L11" s="72">
        <v>-19.17808219178082</v>
      </c>
      <c r="M11" s="71">
        <v>0.81</v>
      </c>
    </row>
    <row r="12" spans="1:13" s="54" customFormat="1" ht="25.5" customHeight="1">
      <c r="A12" s="78" t="s">
        <v>55</v>
      </c>
      <c r="B12" s="92">
        <v>34048</v>
      </c>
      <c r="C12" s="76">
        <v>21</v>
      </c>
      <c r="D12" s="76">
        <v>20</v>
      </c>
      <c r="E12" s="76">
        <v>21</v>
      </c>
      <c r="F12" s="76">
        <v>21</v>
      </c>
      <c r="G12" s="76">
        <v>21</v>
      </c>
      <c r="H12" s="76">
        <v>20</v>
      </c>
      <c r="I12" s="73">
        <v>-1</v>
      </c>
      <c r="J12" s="74">
        <v>-4.7619047619047619</v>
      </c>
      <c r="K12" s="73">
        <v>-1</v>
      </c>
      <c r="L12" s="72">
        <v>-4.7619047619047619</v>
      </c>
      <c r="M12" s="71">
        <v>0.59</v>
      </c>
    </row>
    <row r="13" spans="1:13" s="54" customFormat="1" ht="25.5" customHeight="1">
      <c r="A13" s="78" t="s">
        <v>54</v>
      </c>
      <c r="B13" s="92">
        <v>118351</v>
      </c>
      <c r="C13" s="76">
        <v>84</v>
      </c>
      <c r="D13" s="76">
        <v>83</v>
      </c>
      <c r="E13" s="76">
        <v>77</v>
      </c>
      <c r="F13" s="76">
        <v>72</v>
      </c>
      <c r="G13" s="76">
        <v>73</v>
      </c>
      <c r="H13" s="76">
        <v>74</v>
      </c>
      <c r="I13" s="73">
        <v>1</v>
      </c>
      <c r="J13" s="74">
        <v>1.3698630136986301</v>
      </c>
      <c r="K13" s="73">
        <v>-10</v>
      </c>
      <c r="L13" s="72">
        <v>-11.904761904761903</v>
      </c>
      <c r="M13" s="71">
        <v>0.63</v>
      </c>
    </row>
    <row r="14" spans="1:13" s="54" customFormat="1" ht="25.5" customHeight="1">
      <c r="A14" s="78" t="s">
        <v>53</v>
      </c>
      <c r="B14" s="92">
        <v>44315</v>
      </c>
      <c r="C14" s="76">
        <v>33</v>
      </c>
      <c r="D14" s="76">
        <v>35</v>
      </c>
      <c r="E14" s="76">
        <v>34</v>
      </c>
      <c r="F14" s="76">
        <v>34</v>
      </c>
      <c r="G14" s="76">
        <v>33</v>
      </c>
      <c r="H14" s="76">
        <v>31</v>
      </c>
      <c r="I14" s="73">
        <v>-2</v>
      </c>
      <c r="J14" s="74">
        <v>-6.0606060606060606</v>
      </c>
      <c r="K14" s="73">
        <v>-2</v>
      </c>
      <c r="L14" s="72">
        <v>-6.0606060606060606</v>
      </c>
      <c r="M14" s="71">
        <v>0.7</v>
      </c>
    </row>
    <row r="15" spans="1:13" s="54" customFormat="1" ht="25.5" customHeight="1">
      <c r="A15" s="78" t="s">
        <v>52</v>
      </c>
      <c r="B15" s="92">
        <v>28291</v>
      </c>
      <c r="C15" s="76">
        <v>17</v>
      </c>
      <c r="D15" s="76">
        <v>16</v>
      </c>
      <c r="E15" s="76">
        <v>14</v>
      </c>
      <c r="F15" s="76">
        <v>14</v>
      </c>
      <c r="G15" s="76">
        <v>13</v>
      </c>
      <c r="H15" s="76">
        <v>13</v>
      </c>
      <c r="I15" s="73">
        <v>0</v>
      </c>
      <c r="J15" s="74">
        <v>0</v>
      </c>
      <c r="K15" s="73">
        <v>-4</v>
      </c>
      <c r="L15" s="72">
        <v>-23.52941176470588</v>
      </c>
      <c r="M15" s="71">
        <v>0.46</v>
      </c>
    </row>
    <row r="16" spans="1:13" s="54" customFormat="1" ht="25.5" customHeight="1" thickBot="1">
      <c r="A16" s="109" t="s">
        <v>51</v>
      </c>
      <c r="B16" s="92">
        <v>60066</v>
      </c>
      <c r="C16" s="76">
        <v>35</v>
      </c>
      <c r="D16" s="76">
        <v>29</v>
      </c>
      <c r="E16" s="76">
        <v>30</v>
      </c>
      <c r="F16" s="76">
        <v>29</v>
      </c>
      <c r="G16" s="76">
        <v>28</v>
      </c>
      <c r="H16" s="67">
        <v>30</v>
      </c>
      <c r="I16" s="73">
        <v>2</v>
      </c>
      <c r="J16" s="74">
        <v>7.1428571428571423</v>
      </c>
      <c r="K16" s="73">
        <v>-5</v>
      </c>
      <c r="L16" s="72">
        <v>-14.285714285714285</v>
      </c>
      <c r="M16" s="71">
        <v>0.5</v>
      </c>
    </row>
    <row r="17" spans="1:13" s="54" customFormat="1" ht="25.5" customHeight="1" thickBot="1">
      <c r="A17" s="62" t="s">
        <v>50</v>
      </c>
      <c r="B17" s="61">
        <v>1750315</v>
      </c>
      <c r="C17" s="12">
        <v>1465</v>
      </c>
      <c r="D17" s="12">
        <v>1417</v>
      </c>
      <c r="E17" s="12">
        <v>1390</v>
      </c>
      <c r="F17" s="12">
        <v>1368</v>
      </c>
      <c r="G17" s="12">
        <v>1362</v>
      </c>
      <c r="H17" s="59">
        <v>1396</v>
      </c>
      <c r="I17" s="57">
        <v>34</v>
      </c>
      <c r="J17" s="58">
        <v>2.4963289280469896</v>
      </c>
      <c r="K17" s="57">
        <v>-69</v>
      </c>
      <c r="L17" s="56">
        <v>-4.7098976109215016</v>
      </c>
      <c r="M17" s="55">
        <v>0.8</v>
      </c>
    </row>
    <row r="18" spans="1:13" s="54" customFormat="1" ht="25.5" customHeight="1">
      <c r="A18" s="83" t="s">
        <v>49</v>
      </c>
      <c r="B18" s="69">
        <v>31299</v>
      </c>
      <c r="C18" s="76">
        <v>17</v>
      </c>
      <c r="D18" s="76">
        <v>17</v>
      </c>
      <c r="E18" s="76">
        <v>16</v>
      </c>
      <c r="F18" s="76">
        <v>17</v>
      </c>
      <c r="G18" s="77">
        <v>17</v>
      </c>
      <c r="H18" s="77">
        <v>18</v>
      </c>
      <c r="I18" s="75">
        <v>1</v>
      </c>
      <c r="J18" s="82">
        <v>5.8823529411764701</v>
      </c>
      <c r="K18" s="75">
        <v>1</v>
      </c>
      <c r="L18" s="81">
        <v>5.8823529411764701</v>
      </c>
      <c r="M18" s="80">
        <v>0.57999999999999996</v>
      </c>
    </row>
    <row r="19" spans="1:13" s="54" customFormat="1" ht="25.5" customHeight="1">
      <c r="A19" s="78" t="s">
        <v>48</v>
      </c>
      <c r="B19" s="69">
        <v>24197</v>
      </c>
      <c r="C19" s="76">
        <v>10</v>
      </c>
      <c r="D19" s="76">
        <v>10</v>
      </c>
      <c r="E19" s="76">
        <v>8</v>
      </c>
      <c r="F19" s="76">
        <v>7</v>
      </c>
      <c r="G19" s="77">
        <v>10</v>
      </c>
      <c r="H19" s="76">
        <v>9</v>
      </c>
      <c r="I19" s="75">
        <v>-1</v>
      </c>
      <c r="J19" s="82">
        <v>-10</v>
      </c>
      <c r="K19" s="73">
        <v>-1</v>
      </c>
      <c r="L19" s="72">
        <v>-10</v>
      </c>
      <c r="M19" s="71">
        <v>0.37</v>
      </c>
    </row>
    <row r="20" spans="1:13" s="54" customFormat="1" ht="25.5" customHeight="1">
      <c r="A20" s="78" t="s">
        <v>47</v>
      </c>
      <c r="B20" s="69">
        <v>14124</v>
      </c>
      <c r="C20" s="76">
        <v>8</v>
      </c>
      <c r="D20" s="76">
        <v>10</v>
      </c>
      <c r="E20" s="76">
        <v>12</v>
      </c>
      <c r="F20" s="76">
        <v>11</v>
      </c>
      <c r="G20" s="77">
        <v>11</v>
      </c>
      <c r="H20" s="76">
        <v>11</v>
      </c>
      <c r="I20" s="75">
        <v>0</v>
      </c>
      <c r="J20" s="82">
        <v>0</v>
      </c>
      <c r="K20" s="73">
        <v>3</v>
      </c>
      <c r="L20" s="72">
        <v>37.5</v>
      </c>
      <c r="M20" s="71">
        <v>0.78</v>
      </c>
    </row>
    <row r="21" spans="1:13" s="54" customFormat="1" ht="25.5" customHeight="1">
      <c r="A21" s="78" t="s">
        <v>46</v>
      </c>
      <c r="B21" s="69">
        <v>12120</v>
      </c>
      <c r="C21" s="76">
        <v>6</v>
      </c>
      <c r="D21" s="76">
        <v>5</v>
      </c>
      <c r="E21" s="76">
        <v>6</v>
      </c>
      <c r="F21" s="76">
        <v>5</v>
      </c>
      <c r="G21" s="77">
        <v>5</v>
      </c>
      <c r="H21" s="76">
        <v>6</v>
      </c>
      <c r="I21" s="75">
        <v>1</v>
      </c>
      <c r="J21" s="82">
        <v>20</v>
      </c>
      <c r="K21" s="73">
        <v>0</v>
      </c>
      <c r="L21" s="72">
        <v>0</v>
      </c>
      <c r="M21" s="71">
        <v>0.5</v>
      </c>
    </row>
    <row r="22" spans="1:13" s="54" customFormat="1" ht="25.5" customHeight="1">
      <c r="A22" s="78" t="s">
        <v>45</v>
      </c>
      <c r="B22" s="69">
        <v>16016</v>
      </c>
      <c r="C22" s="76">
        <v>13</v>
      </c>
      <c r="D22" s="76">
        <v>15</v>
      </c>
      <c r="E22" s="76">
        <v>14</v>
      </c>
      <c r="F22" s="76">
        <v>13</v>
      </c>
      <c r="G22" s="77">
        <v>14</v>
      </c>
      <c r="H22" s="76">
        <v>15</v>
      </c>
      <c r="I22" s="75">
        <v>1</v>
      </c>
      <c r="J22" s="82">
        <v>7.1428571428571423</v>
      </c>
      <c r="K22" s="73">
        <v>2</v>
      </c>
      <c r="L22" s="72">
        <v>15.384615384615385</v>
      </c>
      <c r="M22" s="71">
        <v>0.94</v>
      </c>
    </row>
    <row r="23" spans="1:13" s="54" customFormat="1" ht="25.5" customHeight="1">
      <c r="A23" s="78" t="s">
        <v>44</v>
      </c>
      <c r="B23" s="69">
        <v>39808</v>
      </c>
      <c r="C23" s="76">
        <v>22</v>
      </c>
      <c r="D23" s="76">
        <v>22</v>
      </c>
      <c r="E23" s="76">
        <v>22</v>
      </c>
      <c r="F23" s="76">
        <v>23</v>
      </c>
      <c r="G23" s="77">
        <v>25</v>
      </c>
      <c r="H23" s="76">
        <v>24</v>
      </c>
      <c r="I23" s="75">
        <v>-1</v>
      </c>
      <c r="J23" s="82">
        <v>-4</v>
      </c>
      <c r="K23" s="73">
        <v>2</v>
      </c>
      <c r="L23" s="72">
        <v>9.0909090909090917</v>
      </c>
      <c r="M23" s="71">
        <v>0.6</v>
      </c>
    </row>
    <row r="24" spans="1:13" s="54" customFormat="1" ht="25.5" customHeight="1">
      <c r="A24" s="78" t="s">
        <v>43</v>
      </c>
      <c r="B24" s="69">
        <v>25885</v>
      </c>
      <c r="C24" s="76">
        <v>13</v>
      </c>
      <c r="D24" s="76">
        <v>13</v>
      </c>
      <c r="E24" s="76">
        <v>13</v>
      </c>
      <c r="F24" s="76">
        <v>14</v>
      </c>
      <c r="G24" s="77">
        <v>15</v>
      </c>
      <c r="H24" s="76">
        <v>15</v>
      </c>
      <c r="I24" s="75">
        <v>0</v>
      </c>
      <c r="J24" s="82">
        <v>0</v>
      </c>
      <c r="K24" s="73">
        <v>2</v>
      </c>
      <c r="L24" s="72">
        <v>15.384615384615385</v>
      </c>
      <c r="M24" s="71">
        <v>0.57999999999999996</v>
      </c>
    </row>
    <row r="25" spans="1:13" s="54" customFormat="1" ht="25.5" customHeight="1">
      <c r="A25" s="78" t="s">
        <v>42</v>
      </c>
      <c r="B25" s="69">
        <v>0</v>
      </c>
      <c r="C25" s="76">
        <v>9</v>
      </c>
      <c r="D25" s="76">
        <v>8</v>
      </c>
      <c r="E25" s="76">
        <v>7</v>
      </c>
      <c r="F25" s="76">
        <v>8</v>
      </c>
      <c r="G25" s="77">
        <v>6</v>
      </c>
      <c r="H25" s="76">
        <v>0</v>
      </c>
      <c r="I25" s="75">
        <v>-6</v>
      </c>
      <c r="J25" s="82">
        <v>-100</v>
      </c>
      <c r="K25" s="73">
        <v>-9</v>
      </c>
      <c r="L25" s="72">
        <v>-100</v>
      </c>
      <c r="M25" s="79" t="s">
        <v>41</v>
      </c>
    </row>
    <row r="26" spans="1:13" s="54" customFormat="1" ht="25.5" customHeight="1">
      <c r="A26" s="78" t="s">
        <v>40</v>
      </c>
      <c r="B26" s="69">
        <v>12215</v>
      </c>
      <c r="C26" s="76">
        <v>9</v>
      </c>
      <c r="D26" s="76">
        <v>9</v>
      </c>
      <c r="E26" s="76">
        <v>10</v>
      </c>
      <c r="F26" s="76">
        <v>10</v>
      </c>
      <c r="G26" s="77">
        <v>10</v>
      </c>
      <c r="H26" s="76">
        <v>10</v>
      </c>
      <c r="I26" s="75">
        <v>0</v>
      </c>
      <c r="J26" s="82">
        <v>0</v>
      </c>
      <c r="K26" s="73">
        <v>1</v>
      </c>
      <c r="L26" s="72">
        <v>11.111111111111111</v>
      </c>
      <c r="M26" s="71">
        <v>0.82</v>
      </c>
    </row>
    <row r="27" spans="1:13" s="54" customFormat="1" ht="25.5" customHeight="1">
      <c r="A27" s="78" t="s">
        <v>39</v>
      </c>
      <c r="B27" s="69">
        <v>29918</v>
      </c>
      <c r="C27" s="76">
        <v>15</v>
      </c>
      <c r="D27" s="76">
        <v>14</v>
      </c>
      <c r="E27" s="76">
        <v>13</v>
      </c>
      <c r="F27" s="76">
        <v>13</v>
      </c>
      <c r="G27" s="77">
        <v>13</v>
      </c>
      <c r="H27" s="76">
        <v>12</v>
      </c>
      <c r="I27" s="75">
        <v>-1</v>
      </c>
      <c r="J27" s="82">
        <v>-7.6923076923076925</v>
      </c>
      <c r="K27" s="73">
        <v>-3</v>
      </c>
      <c r="L27" s="72">
        <v>-20</v>
      </c>
      <c r="M27" s="71">
        <v>0.4</v>
      </c>
    </row>
    <row r="28" spans="1:13" s="54" customFormat="1" ht="25.5" customHeight="1">
      <c r="A28" s="78" t="s">
        <v>38</v>
      </c>
      <c r="B28" s="69">
        <v>26347</v>
      </c>
      <c r="C28" s="76">
        <v>16</v>
      </c>
      <c r="D28" s="76">
        <v>16</v>
      </c>
      <c r="E28" s="76">
        <v>16</v>
      </c>
      <c r="F28" s="76">
        <v>15</v>
      </c>
      <c r="G28" s="77">
        <v>16</v>
      </c>
      <c r="H28" s="76">
        <v>20</v>
      </c>
      <c r="I28" s="75">
        <v>4</v>
      </c>
      <c r="J28" s="82">
        <v>25</v>
      </c>
      <c r="K28" s="73">
        <v>4</v>
      </c>
      <c r="L28" s="72">
        <v>25</v>
      </c>
      <c r="M28" s="71">
        <v>0.76</v>
      </c>
    </row>
    <row r="29" spans="1:13" s="54" customFormat="1" ht="25.5" customHeight="1" thickBot="1">
      <c r="A29" s="70" t="s">
        <v>37</v>
      </c>
      <c r="B29" s="69">
        <v>17842</v>
      </c>
      <c r="C29" s="76">
        <v>10</v>
      </c>
      <c r="D29" s="76">
        <v>10</v>
      </c>
      <c r="E29" s="76">
        <v>10</v>
      </c>
      <c r="F29" s="76">
        <v>10</v>
      </c>
      <c r="G29" s="77">
        <v>10</v>
      </c>
      <c r="H29" s="67">
        <v>11</v>
      </c>
      <c r="I29" s="75">
        <v>1</v>
      </c>
      <c r="J29" s="82">
        <v>10</v>
      </c>
      <c r="K29" s="65">
        <v>1</v>
      </c>
      <c r="L29" s="64">
        <v>10</v>
      </c>
      <c r="M29" s="71">
        <v>0.62</v>
      </c>
    </row>
    <row r="30" spans="1:13" s="54" customFormat="1" ht="25.5" customHeight="1" thickBot="1">
      <c r="A30" s="62" t="s">
        <v>36</v>
      </c>
      <c r="B30" s="61">
        <v>249771</v>
      </c>
      <c r="C30" s="12">
        <v>148</v>
      </c>
      <c r="D30" s="12">
        <v>149</v>
      </c>
      <c r="E30" s="12">
        <v>147</v>
      </c>
      <c r="F30" s="61">
        <v>146</v>
      </c>
      <c r="G30" s="61">
        <v>152</v>
      </c>
      <c r="H30" s="59">
        <v>151</v>
      </c>
      <c r="I30" s="57">
        <v>-1</v>
      </c>
      <c r="J30" s="58">
        <v>-0.6578947368421052</v>
      </c>
      <c r="K30" s="57">
        <v>3</v>
      </c>
      <c r="L30" s="56">
        <v>2.0270270270270272</v>
      </c>
      <c r="M30" s="55">
        <v>0.6</v>
      </c>
    </row>
    <row r="31" spans="1:13" s="54" customFormat="1" ht="25.5" customHeight="1" thickBot="1">
      <c r="A31" s="62" t="s">
        <v>35</v>
      </c>
      <c r="B31" s="61">
        <v>2000086</v>
      </c>
      <c r="C31" s="59">
        <v>1613</v>
      </c>
      <c r="D31" s="59">
        <v>1566</v>
      </c>
      <c r="E31" s="59">
        <v>1537</v>
      </c>
      <c r="F31" s="60">
        <v>1514</v>
      </c>
      <c r="G31" s="60">
        <v>1514</v>
      </c>
      <c r="H31" s="59">
        <v>1547</v>
      </c>
      <c r="I31" s="57">
        <v>33</v>
      </c>
      <c r="J31" s="58">
        <v>2.179656538969617</v>
      </c>
      <c r="K31" s="57">
        <v>-66</v>
      </c>
      <c r="L31" s="56">
        <v>-4.0917544947303162</v>
      </c>
      <c r="M31" s="55">
        <v>0.77</v>
      </c>
    </row>
    <row r="32" spans="1:13" s="52" customFormat="1" ht="18" customHeight="1">
      <c r="A32" s="53" t="s">
        <v>75</v>
      </c>
    </row>
    <row r="33" spans="1:1" s="52" customFormat="1" ht="18" customHeight="1">
      <c r="A33" s="52" t="s">
        <v>74</v>
      </c>
    </row>
    <row r="34" spans="1:1" ht="15" customHeight="1"/>
    <row r="35" spans="1:1" ht="15" customHeight="1"/>
    <row r="36" spans="1:1" ht="15" customHeight="1"/>
    <row r="37" spans="1:1" ht="15" customHeight="1"/>
    <row r="38" spans="1:1" ht="15" customHeight="1"/>
    <row r="39" spans="1:1" ht="15" customHeight="1"/>
    <row r="40" spans="1:1" ht="15" customHeight="1"/>
    <row r="41" spans="1:1" ht="15" customHeight="1"/>
    <row r="42" spans="1:1" ht="15" customHeight="1"/>
    <row r="43" spans="1:1" ht="15" customHeight="1"/>
    <row r="44" spans="1:1" ht="15" customHeight="1"/>
    <row r="45" spans="1:1" ht="15" customHeight="1"/>
    <row r="46" spans="1:1" ht="15" customHeight="1"/>
    <row r="47" spans="1:1" ht="15" customHeight="1"/>
    <row r="48" spans="1:1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</sheetData>
  <phoneticPr fontId="2"/>
  <pageMargins left="0.7" right="0.7" top="0.75" bottom="0.75" header="0.3" footer="0.3"/>
  <pageSetup paperSize="9" scale="7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197"/>
  <sheetViews>
    <sheetView workbookViewId="0">
      <selection activeCell="E14" sqref="E14"/>
    </sheetView>
  </sheetViews>
  <sheetFormatPr defaultRowHeight="13.5"/>
  <cols>
    <col min="1" max="1" width="9.625" style="51" customWidth="1"/>
    <col min="2" max="2" width="9.25" style="50" customWidth="1"/>
    <col min="3" max="8" width="7.625" style="51" customWidth="1"/>
    <col min="9" max="10" width="8.625" style="51" customWidth="1"/>
    <col min="11" max="12" width="9.625" style="51" customWidth="1"/>
    <col min="13" max="13" width="12.375" style="51" customWidth="1"/>
    <col min="14" max="16384" width="9" style="51"/>
  </cols>
  <sheetData>
    <row r="1" spans="1:13" ht="15" customHeight="1" thickBot="1">
      <c r="A1" s="96"/>
      <c r="B1" s="95"/>
      <c r="M1" s="50" t="s">
        <v>73</v>
      </c>
    </row>
    <row r="2" spans="1:13" s="54" customFormat="1" ht="27" customHeight="1">
      <c r="A2" s="88"/>
      <c r="B2" s="46" t="s">
        <v>72</v>
      </c>
      <c r="C2" s="46" t="s">
        <v>71</v>
      </c>
      <c r="D2" s="46" t="s">
        <v>70</v>
      </c>
      <c r="E2" s="46" t="s">
        <v>69</v>
      </c>
      <c r="F2" s="46" t="s">
        <v>68</v>
      </c>
      <c r="G2" s="46" t="s">
        <v>67</v>
      </c>
      <c r="H2" s="46" t="s">
        <v>66</v>
      </c>
      <c r="I2" s="45" t="s">
        <v>25</v>
      </c>
      <c r="J2" s="45" t="s">
        <v>24</v>
      </c>
      <c r="K2" s="45" t="s">
        <v>23</v>
      </c>
      <c r="L2" s="45" t="s">
        <v>22</v>
      </c>
      <c r="M2" s="44" t="s">
        <v>65</v>
      </c>
    </row>
    <row r="3" spans="1:13" s="91" customFormat="1" ht="25.5" customHeight="1">
      <c r="A3" s="94" t="s">
        <v>64</v>
      </c>
      <c r="B3" s="92">
        <v>519904</v>
      </c>
      <c r="C3" s="76">
        <v>2376</v>
      </c>
      <c r="D3" s="76">
        <v>2302</v>
      </c>
      <c r="E3" s="76">
        <v>2256</v>
      </c>
      <c r="F3" s="76">
        <v>2240</v>
      </c>
      <c r="G3" s="76">
        <v>2238</v>
      </c>
      <c r="H3" s="76">
        <v>2226</v>
      </c>
      <c r="I3" s="73">
        <v>-12</v>
      </c>
      <c r="J3" s="74">
        <v>-0.53619302949061665</v>
      </c>
      <c r="K3" s="73">
        <v>-150</v>
      </c>
      <c r="L3" s="72">
        <v>-6.3131313131313131</v>
      </c>
      <c r="M3" s="71">
        <v>4.28</v>
      </c>
    </row>
    <row r="4" spans="1:13" s="91" customFormat="1" ht="25.5" customHeight="1">
      <c r="A4" s="94" t="s">
        <v>63</v>
      </c>
      <c r="B4" s="92">
        <v>152752</v>
      </c>
      <c r="C4" s="76">
        <v>711</v>
      </c>
      <c r="D4" s="76">
        <v>692</v>
      </c>
      <c r="E4" s="76">
        <v>680</v>
      </c>
      <c r="F4" s="76">
        <v>669</v>
      </c>
      <c r="G4" s="76">
        <v>668</v>
      </c>
      <c r="H4" s="76">
        <v>670</v>
      </c>
      <c r="I4" s="73">
        <v>2</v>
      </c>
      <c r="J4" s="74">
        <v>0.29940119760479045</v>
      </c>
      <c r="K4" s="73">
        <v>-41</v>
      </c>
      <c r="L4" s="72">
        <v>-5.766526019690577</v>
      </c>
      <c r="M4" s="71">
        <v>4.3899999999999997</v>
      </c>
    </row>
    <row r="5" spans="1:13" s="91" customFormat="1" ht="25.5" customHeight="1">
      <c r="A5" s="94" t="s">
        <v>62</v>
      </c>
      <c r="B5" s="92">
        <v>163765</v>
      </c>
      <c r="C5" s="76">
        <v>817</v>
      </c>
      <c r="D5" s="76">
        <v>807</v>
      </c>
      <c r="E5" s="76">
        <v>787</v>
      </c>
      <c r="F5" s="76">
        <v>785</v>
      </c>
      <c r="G5" s="76">
        <v>785</v>
      </c>
      <c r="H5" s="76">
        <v>896</v>
      </c>
      <c r="I5" s="73">
        <v>111</v>
      </c>
      <c r="J5" s="74">
        <v>14.140127388535031</v>
      </c>
      <c r="K5" s="73">
        <v>79</v>
      </c>
      <c r="L5" s="72">
        <v>9.6695226438188495</v>
      </c>
      <c r="M5" s="71">
        <v>5.47</v>
      </c>
    </row>
    <row r="6" spans="1:13" s="91" customFormat="1" ht="25.5" customHeight="1">
      <c r="A6" s="94" t="s">
        <v>61</v>
      </c>
      <c r="B6" s="92">
        <v>121522</v>
      </c>
      <c r="C6" s="76">
        <v>713</v>
      </c>
      <c r="D6" s="76">
        <v>700</v>
      </c>
      <c r="E6" s="76">
        <v>681</v>
      </c>
      <c r="F6" s="76">
        <v>675</v>
      </c>
      <c r="G6" s="76">
        <v>678</v>
      </c>
      <c r="H6" s="76">
        <v>676</v>
      </c>
      <c r="I6" s="73">
        <v>-2</v>
      </c>
      <c r="J6" s="74">
        <v>-0.29498525073746312</v>
      </c>
      <c r="K6" s="73">
        <v>-37</v>
      </c>
      <c r="L6" s="72">
        <v>-5.1893408134642351</v>
      </c>
      <c r="M6" s="71">
        <v>5.56</v>
      </c>
    </row>
    <row r="7" spans="1:13" s="91" customFormat="1" ht="25.5" customHeight="1">
      <c r="A7" s="94" t="s">
        <v>60</v>
      </c>
      <c r="B7" s="92">
        <v>100405</v>
      </c>
      <c r="C7" s="76">
        <v>604</v>
      </c>
      <c r="D7" s="76">
        <v>606</v>
      </c>
      <c r="E7" s="76">
        <v>594</v>
      </c>
      <c r="F7" s="76">
        <v>590</v>
      </c>
      <c r="G7" s="76">
        <v>592</v>
      </c>
      <c r="H7" s="76">
        <v>588</v>
      </c>
      <c r="I7" s="73">
        <v>-4</v>
      </c>
      <c r="J7" s="74">
        <v>-0.67567567567567566</v>
      </c>
      <c r="K7" s="73">
        <v>-16</v>
      </c>
      <c r="L7" s="72">
        <v>-2.6490066225165565</v>
      </c>
      <c r="M7" s="71">
        <v>5.86</v>
      </c>
    </row>
    <row r="8" spans="1:13" s="91" customFormat="1" ht="25.5" customHeight="1">
      <c r="A8" s="94" t="s">
        <v>59</v>
      </c>
      <c r="B8" s="92">
        <v>86770</v>
      </c>
      <c r="C8" s="76">
        <v>715</v>
      </c>
      <c r="D8" s="76">
        <v>708</v>
      </c>
      <c r="E8" s="76">
        <v>704</v>
      </c>
      <c r="F8" s="76">
        <v>684</v>
      </c>
      <c r="G8" s="76">
        <v>664</v>
      </c>
      <c r="H8" s="76">
        <v>642</v>
      </c>
      <c r="I8" s="73">
        <v>-22</v>
      </c>
      <c r="J8" s="74">
        <v>-3.3132530120481931</v>
      </c>
      <c r="K8" s="73">
        <v>-73</v>
      </c>
      <c r="L8" s="72">
        <v>-10.20979020979021</v>
      </c>
      <c r="M8" s="71">
        <v>7.4</v>
      </c>
    </row>
    <row r="9" spans="1:13" s="91" customFormat="1" ht="25.5" customHeight="1">
      <c r="A9" s="94" t="s">
        <v>58</v>
      </c>
      <c r="B9" s="92">
        <v>166011</v>
      </c>
      <c r="C9" s="76">
        <v>686</v>
      </c>
      <c r="D9" s="76">
        <v>682</v>
      </c>
      <c r="E9" s="76">
        <v>671</v>
      </c>
      <c r="F9" s="76">
        <v>679</v>
      </c>
      <c r="G9" s="76">
        <v>681</v>
      </c>
      <c r="H9" s="76">
        <v>730</v>
      </c>
      <c r="I9" s="73">
        <v>49</v>
      </c>
      <c r="J9" s="74">
        <v>7.1953010279001468</v>
      </c>
      <c r="K9" s="73">
        <v>44</v>
      </c>
      <c r="L9" s="72">
        <v>6.4139941690962097</v>
      </c>
      <c r="M9" s="71">
        <v>4.4000000000000004</v>
      </c>
    </row>
    <row r="10" spans="1:13" s="91" customFormat="1" ht="25.5" customHeight="1">
      <c r="A10" s="94" t="s">
        <v>57</v>
      </c>
      <c r="B10" s="92">
        <v>81119</v>
      </c>
      <c r="C10" s="76">
        <v>341</v>
      </c>
      <c r="D10" s="76">
        <v>334</v>
      </c>
      <c r="E10" s="76">
        <v>331</v>
      </c>
      <c r="F10" s="76">
        <v>323</v>
      </c>
      <c r="G10" s="76">
        <v>320</v>
      </c>
      <c r="H10" s="76">
        <v>319</v>
      </c>
      <c r="I10" s="73">
        <v>-1</v>
      </c>
      <c r="J10" s="74">
        <v>-0.3125</v>
      </c>
      <c r="K10" s="73">
        <v>-22</v>
      </c>
      <c r="L10" s="72">
        <v>-6.4516129032258061</v>
      </c>
      <c r="M10" s="71">
        <v>3.93</v>
      </c>
    </row>
    <row r="11" spans="1:13" s="91" customFormat="1" ht="25.5" customHeight="1">
      <c r="A11" s="94" t="s">
        <v>56</v>
      </c>
      <c r="B11" s="92">
        <v>72996</v>
      </c>
      <c r="C11" s="76">
        <v>469</v>
      </c>
      <c r="D11" s="76">
        <v>454</v>
      </c>
      <c r="E11" s="76">
        <v>443</v>
      </c>
      <c r="F11" s="76">
        <v>439</v>
      </c>
      <c r="G11" s="76">
        <v>451</v>
      </c>
      <c r="H11" s="76">
        <v>437</v>
      </c>
      <c r="I11" s="73">
        <v>-14</v>
      </c>
      <c r="J11" s="74">
        <v>-3.1042128603104215</v>
      </c>
      <c r="K11" s="73">
        <v>-32</v>
      </c>
      <c r="L11" s="72">
        <v>-6.8230277185501063</v>
      </c>
      <c r="M11" s="71">
        <v>5.99</v>
      </c>
    </row>
    <row r="12" spans="1:13" s="91" customFormat="1" ht="25.5" customHeight="1">
      <c r="A12" s="94" t="s">
        <v>55</v>
      </c>
      <c r="B12" s="92">
        <v>34048</v>
      </c>
      <c r="C12" s="76">
        <v>179</v>
      </c>
      <c r="D12" s="76">
        <v>176</v>
      </c>
      <c r="E12" s="76">
        <v>178</v>
      </c>
      <c r="F12" s="76">
        <v>177</v>
      </c>
      <c r="G12" s="76">
        <v>178</v>
      </c>
      <c r="H12" s="76">
        <v>177</v>
      </c>
      <c r="I12" s="73">
        <v>-1</v>
      </c>
      <c r="J12" s="74">
        <v>-0.5617977528089888</v>
      </c>
      <c r="K12" s="73">
        <v>-2</v>
      </c>
      <c r="L12" s="72">
        <v>-1.1173184357541899</v>
      </c>
      <c r="M12" s="71">
        <v>5.2</v>
      </c>
    </row>
    <row r="13" spans="1:13" s="91" customFormat="1" ht="25.5" customHeight="1">
      <c r="A13" s="94" t="s">
        <v>54</v>
      </c>
      <c r="B13" s="92">
        <v>118351</v>
      </c>
      <c r="C13" s="76">
        <v>607</v>
      </c>
      <c r="D13" s="76">
        <v>590</v>
      </c>
      <c r="E13" s="76">
        <v>584</v>
      </c>
      <c r="F13" s="76">
        <v>575</v>
      </c>
      <c r="G13" s="76">
        <v>577</v>
      </c>
      <c r="H13" s="76">
        <v>593</v>
      </c>
      <c r="I13" s="73">
        <v>16</v>
      </c>
      <c r="J13" s="74">
        <v>2.772963604852686</v>
      </c>
      <c r="K13" s="73">
        <v>-14</v>
      </c>
      <c r="L13" s="72">
        <v>-2.3064250411861615</v>
      </c>
      <c r="M13" s="71">
        <v>5.01</v>
      </c>
    </row>
    <row r="14" spans="1:13" s="91" customFormat="1" ht="25.5" customHeight="1">
      <c r="A14" s="94" t="s">
        <v>53</v>
      </c>
      <c r="B14" s="92">
        <v>44315</v>
      </c>
      <c r="C14" s="76">
        <v>241</v>
      </c>
      <c r="D14" s="76">
        <v>242</v>
      </c>
      <c r="E14" s="76">
        <v>237</v>
      </c>
      <c r="F14" s="76">
        <v>239</v>
      </c>
      <c r="G14" s="76">
        <v>240</v>
      </c>
      <c r="H14" s="76">
        <v>244</v>
      </c>
      <c r="I14" s="73">
        <v>4</v>
      </c>
      <c r="J14" s="74">
        <v>1.6666666666666667</v>
      </c>
      <c r="K14" s="73">
        <v>3</v>
      </c>
      <c r="L14" s="72">
        <v>1.2448132780082988</v>
      </c>
      <c r="M14" s="71">
        <v>5.51</v>
      </c>
    </row>
    <row r="15" spans="1:13" s="91" customFormat="1" ht="25.5" customHeight="1">
      <c r="A15" s="94" t="s">
        <v>52</v>
      </c>
      <c r="B15" s="92">
        <v>28291</v>
      </c>
      <c r="C15" s="76">
        <v>196</v>
      </c>
      <c r="D15" s="76">
        <v>195</v>
      </c>
      <c r="E15" s="76">
        <v>185</v>
      </c>
      <c r="F15" s="76">
        <v>182</v>
      </c>
      <c r="G15" s="76">
        <v>179</v>
      </c>
      <c r="H15" s="76">
        <v>174</v>
      </c>
      <c r="I15" s="73">
        <v>-5</v>
      </c>
      <c r="J15" s="74">
        <v>-2.7932960893854748</v>
      </c>
      <c r="K15" s="73">
        <v>-22</v>
      </c>
      <c r="L15" s="72">
        <v>-11.224489795918368</v>
      </c>
      <c r="M15" s="71">
        <v>6.15</v>
      </c>
    </row>
    <row r="16" spans="1:13" s="91" customFormat="1" ht="25.5" customHeight="1" thickBot="1">
      <c r="A16" s="93" t="s">
        <v>51</v>
      </c>
      <c r="B16" s="92">
        <v>60066</v>
      </c>
      <c r="C16" s="76">
        <v>304</v>
      </c>
      <c r="D16" s="76">
        <v>303</v>
      </c>
      <c r="E16" s="76">
        <v>300</v>
      </c>
      <c r="F16" s="76">
        <v>293</v>
      </c>
      <c r="G16" s="76">
        <v>290</v>
      </c>
      <c r="H16" s="67">
        <v>290</v>
      </c>
      <c r="I16" s="73">
        <v>0</v>
      </c>
      <c r="J16" s="74">
        <v>0</v>
      </c>
      <c r="K16" s="73">
        <v>-14</v>
      </c>
      <c r="L16" s="72">
        <v>-4.6052631578947363</v>
      </c>
      <c r="M16" s="71">
        <v>4.83</v>
      </c>
    </row>
    <row r="17" spans="1:13" s="91" customFormat="1" ht="25.5" customHeight="1" thickBot="1">
      <c r="A17" s="62" t="s">
        <v>50</v>
      </c>
      <c r="B17" s="61">
        <v>1750315</v>
      </c>
      <c r="C17" s="12">
        <v>8959</v>
      </c>
      <c r="D17" s="12">
        <v>8791</v>
      </c>
      <c r="E17" s="12">
        <v>8631</v>
      </c>
      <c r="F17" s="12">
        <v>8550</v>
      </c>
      <c r="G17" s="12">
        <v>8541</v>
      </c>
      <c r="H17" s="59">
        <v>8662</v>
      </c>
      <c r="I17" s="57">
        <v>121</v>
      </c>
      <c r="J17" s="58">
        <v>1.4166959372438825</v>
      </c>
      <c r="K17" s="57">
        <v>-297</v>
      </c>
      <c r="L17" s="56">
        <v>-3.3151021319343679</v>
      </c>
      <c r="M17" s="55">
        <v>4.95</v>
      </c>
    </row>
    <row r="18" spans="1:13" s="91" customFormat="1" ht="25.5" customHeight="1">
      <c r="A18" s="83" t="s">
        <v>49</v>
      </c>
      <c r="B18" s="114">
        <v>31299</v>
      </c>
      <c r="C18" s="76">
        <v>150</v>
      </c>
      <c r="D18" s="76">
        <v>152</v>
      </c>
      <c r="E18" s="76">
        <v>150</v>
      </c>
      <c r="F18" s="76">
        <v>153</v>
      </c>
      <c r="G18" s="77">
        <v>159</v>
      </c>
      <c r="H18" s="77">
        <v>157</v>
      </c>
      <c r="I18" s="75">
        <v>-2</v>
      </c>
      <c r="J18" s="82">
        <v>-1.257861635220126</v>
      </c>
      <c r="K18" s="75">
        <v>7</v>
      </c>
      <c r="L18" s="81">
        <v>4.666666666666667</v>
      </c>
      <c r="M18" s="80">
        <v>5.0199999999999996</v>
      </c>
    </row>
    <row r="19" spans="1:13" s="91" customFormat="1" ht="25.5" customHeight="1">
      <c r="A19" s="78" t="s">
        <v>48</v>
      </c>
      <c r="B19" s="113">
        <v>24197</v>
      </c>
      <c r="C19" s="76">
        <v>103</v>
      </c>
      <c r="D19" s="76">
        <v>106</v>
      </c>
      <c r="E19" s="76">
        <v>106</v>
      </c>
      <c r="F19" s="76">
        <v>109</v>
      </c>
      <c r="G19" s="77">
        <v>106</v>
      </c>
      <c r="H19" s="76">
        <v>108</v>
      </c>
      <c r="I19" s="75">
        <v>2</v>
      </c>
      <c r="J19" s="82">
        <v>1.8867924528301887</v>
      </c>
      <c r="K19" s="73">
        <v>5</v>
      </c>
      <c r="L19" s="72">
        <v>4.8543689320388346</v>
      </c>
      <c r="M19" s="71">
        <v>4.46</v>
      </c>
    </row>
    <row r="20" spans="1:13" s="91" customFormat="1" ht="25.5" customHeight="1">
      <c r="A20" s="78" t="s">
        <v>47</v>
      </c>
      <c r="B20" s="113">
        <v>14124</v>
      </c>
      <c r="C20" s="76">
        <v>110</v>
      </c>
      <c r="D20" s="76">
        <v>111</v>
      </c>
      <c r="E20" s="76">
        <v>110</v>
      </c>
      <c r="F20" s="76">
        <v>106</v>
      </c>
      <c r="G20" s="77">
        <v>107</v>
      </c>
      <c r="H20" s="76">
        <v>105</v>
      </c>
      <c r="I20" s="75">
        <v>-2</v>
      </c>
      <c r="J20" s="82">
        <v>-1.8691588785046727</v>
      </c>
      <c r="K20" s="73">
        <v>-5</v>
      </c>
      <c r="L20" s="72">
        <v>-4.5454545454545459</v>
      </c>
      <c r="M20" s="71">
        <v>7.43</v>
      </c>
    </row>
    <row r="21" spans="1:13" s="91" customFormat="1" ht="25.5" customHeight="1">
      <c r="A21" s="78" t="s">
        <v>46</v>
      </c>
      <c r="B21" s="113">
        <v>12120</v>
      </c>
      <c r="C21" s="76">
        <v>73</v>
      </c>
      <c r="D21" s="76">
        <v>73</v>
      </c>
      <c r="E21" s="76">
        <v>73</v>
      </c>
      <c r="F21" s="76">
        <v>77</v>
      </c>
      <c r="G21" s="77">
        <v>77</v>
      </c>
      <c r="H21" s="76">
        <v>81</v>
      </c>
      <c r="I21" s="75">
        <v>4</v>
      </c>
      <c r="J21" s="82">
        <v>5.1948051948051948</v>
      </c>
      <c r="K21" s="73">
        <v>8</v>
      </c>
      <c r="L21" s="72">
        <v>10.95890410958904</v>
      </c>
      <c r="M21" s="71">
        <v>6.68</v>
      </c>
    </row>
    <row r="22" spans="1:13" s="91" customFormat="1" ht="25.5" customHeight="1">
      <c r="A22" s="78" t="s">
        <v>45</v>
      </c>
      <c r="B22" s="113">
        <v>16016</v>
      </c>
      <c r="C22" s="76">
        <v>124</v>
      </c>
      <c r="D22" s="76">
        <v>121</v>
      </c>
      <c r="E22" s="76">
        <v>124</v>
      </c>
      <c r="F22" s="76">
        <v>121</v>
      </c>
      <c r="G22" s="77">
        <v>122</v>
      </c>
      <c r="H22" s="76">
        <v>121</v>
      </c>
      <c r="I22" s="75">
        <v>-1</v>
      </c>
      <c r="J22" s="82">
        <v>-0.81967213114754101</v>
      </c>
      <c r="K22" s="73">
        <v>-3</v>
      </c>
      <c r="L22" s="72">
        <v>-2.4193548387096775</v>
      </c>
      <c r="M22" s="71">
        <v>7.55</v>
      </c>
    </row>
    <row r="23" spans="1:13" s="91" customFormat="1" ht="25.5" customHeight="1">
      <c r="A23" s="78" t="s">
        <v>44</v>
      </c>
      <c r="B23" s="113">
        <v>39808</v>
      </c>
      <c r="C23" s="76">
        <v>185</v>
      </c>
      <c r="D23" s="76">
        <v>181</v>
      </c>
      <c r="E23" s="76">
        <v>182</v>
      </c>
      <c r="F23" s="76">
        <v>182</v>
      </c>
      <c r="G23" s="77">
        <v>186</v>
      </c>
      <c r="H23" s="76">
        <v>188</v>
      </c>
      <c r="I23" s="75">
        <v>2</v>
      </c>
      <c r="J23" s="82">
        <v>1.0752688172043012</v>
      </c>
      <c r="K23" s="73">
        <v>3</v>
      </c>
      <c r="L23" s="72">
        <v>1.6216216216216217</v>
      </c>
      <c r="M23" s="71">
        <v>4.72</v>
      </c>
    </row>
    <row r="24" spans="1:13" s="91" customFormat="1" ht="25.5" customHeight="1">
      <c r="A24" s="78" t="s">
        <v>43</v>
      </c>
      <c r="B24" s="113">
        <v>25885</v>
      </c>
      <c r="C24" s="76">
        <v>123</v>
      </c>
      <c r="D24" s="76">
        <v>124</v>
      </c>
      <c r="E24" s="76">
        <v>124</v>
      </c>
      <c r="F24" s="76">
        <v>122</v>
      </c>
      <c r="G24" s="77">
        <v>122</v>
      </c>
      <c r="H24" s="76">
        <v>122</v>
      </c>
      <c r="I24" s="75">
        <v>0</v>
      </c>
      <c r="J24" s="82">
        <v>0</v>
      </c>
      <c r="K24" s="73">
        <v>-1</v>
      </c>
      <c r="L24" s="72">
        <v>-0.81300813008130091</v>
      </c>
      <c r="M24" s="71">
        <v>4.71</v>
      </c>
    </row>
    <row r="25" spans="1:13" s="91" customFormat="1" ht="25.5" customHeight="1">
      <c r="A25" s="78" t="s">
        <v>42</v>
      </c>
      <c r="B25" s="113">
        <v>0</v>
      </c>
      <c r="C25" s="76">
        <v>114</v>
      </c>
      <c r="D25" s="76">
        <v>111</v>
      </c>
      <c r="E25" s="76">
        <v>107</v>
      </c>
      <c r="F25" s="76">
        <v>104</v>
      </c>
      <c r="G25" s="77">
        <v>103</v>
      </c>
      <c r="H25" s="76">
        <v>0</v>
      </c>
      <c r="I25" s="75">
        <v>-103</v>
      </c>
      <c r="J25" s="82">
        <v>-100</v>
      </c>
      <c r="K25" s="73">
        <v>-114</v>
      </c>
      <c r="L25" s="72">
        <v>-100</v>
      </c>
      <c r="M25" s="79" t="s">
        <v>41</v>
      </c>
    </row>
    <row r="26" spans="1:13" s="91" customFormat="1" ht="25.5" customHeight="1">
      <c r="A26" s="78" t="s">
        <v>40</v>
      </c>
      <c r="B26" s="113">
        <v>12215</v>
      </c>
      <c r="C26" s="76">
        <v>96</v>
      </c>
      <c r="D26" s="76">
        <v>101</v>
      </c>
      <c r="E26" s="76">
        <v>101</v>
      </c>
      <c r="F26" s="76">
        <v>104</v>
      </c>
      <c r="G26" s="77">
        <v>99</v>
      </c>
      <c r="H26" s="76">
        <v>98</v>
      </c>
      <c r="I26" s="75">
        <v>-1</v>
      </c>
      <c r="J26" s="82">
        <v>-1.0101010101010102</v>
      </c>
      <c r="K26" s="73">
        <v>2</v>
      </c>
      <c r="L26" s="72">
        <v>2.083333333333333</v>
      </c>
      <c r="M26" s="71">
        <v>8.02</v>
      </c>
    </row>
    <row r="27" spans="1:13" s="91" customFormat="1" ht="25.5" customHeight="1">
      <c r="A27" s="78" t="s">
        <v>39</v>
      </c>
      <c r="B27" s="113">
        <v>29918</v>
      </c>
      <c r="C27" s="76">
        <v>136</v>
      </c>
      <c r="D27" s="76">
        <v>135</v>
      </c>
      <c r="E27" s="76">
        <v>127</v>
      </c>
      <c r="F27" s="76">
        <v>126</v>
      </c>
      <c r="G27" s="77">
        <v>131</v>
      </c>
      <c r="H27" s="76">
        <v>131</v>
      </c>
      <c r="I27" s="75">
        <v>0</v>
      </c>
      <c r="J27" s="82">
        <v>0</v>
      </c>
      <c r="K27" s="73">
        <v>-5</v>
      </c>
      <c r="L27" s="72">
        <v>-3.6764705882352944</v>
      </c>
      <c r="M27" s="71">
        <v>4.38</v>
      </c>
    </row>
    <row r="28" spans="1:13" s="91" customFormat="1" ht="25.5" customHeight="1">
      <c r="A28" s="78" t="s">
        <v>38</v>
      </c>
      <c r="B28" s="113">
        <v>26347</v>
      </c>
      <c r="C28" s="76">
        <v>210</v>
      </c>
      <c r="D28" s="76">
        <v>210</v>
      </c>
      <c r="E28" s="76">
        <v>212</v>
      </c>
      <c r="F28" s="76">
        <v>216</v>
      </c>
      <c r="G28" s="77">
        <v>219</v>
      </c>
      <c r="H28" s="76">
        <v>225</v>
      </c>
      <c r="I28" s="75">
        <v>6</v>
      </c>
      <c r="J28" s="82">
        <v>2.7397260273972601</v>
      </c>
      <c r="K28" s="73">
        <v>15</v>
      </c>
      <c r="L28" s="72">
        <v>7.1428571428571423</v>
      </c>
      <c r="M28" s="71">
        <v>8.5399999999999991</v>
      </c>
    </row>
    <row r="29" spans="1:13" s="91" customFormat="1" ht="25.5" customHeight="1" thickBot="1">
      <c r="A29" s="70" t="s">
        <v>37</v>
      </c>
      <c r="B29" s="112">
        <v>17842</v>
      </c>
      <c r="C29" s="76">
        <v>163</v>
      </c>
      <c r="D29" s="76">
        <v>158</v>
      </c>
      <c r="E29" s="76">
        <v>155</v>
      </c>
      <c r="F29" s="76">
        <v>151</v>
      </c>
      <c r="G29" s="77">
        <v>150</v>
      </c>
      <c r="H29" s="67">
        <v>148</v>
      </c>
      <c r="I29" s="75">
        <v>-2</v>
      </c>
      <c r="J29" s="82">
        <v>-1.3333333333333335</v>
      </c>
      <c r="K29" s="65">
        <v>-15</v>
      </c>
      <c r="L29" s="64">
        <v>-9.2024539877300615</v>
      </c>
      <c r="M29" s="71">
        <v>8.3000000000000007</v>
      </c>
    </row>
    <row r="30" spans="1:13" s="91" customFormat="1" ht="25.5" customHeight="1" thickBot="1">
      <c r="A30" s="62" t="s">
        <v>36</v>
      </c>
      <c r="B30" s="61">
        <v>249771</v>
      </c>
      <c r="C30" s="12">
        <v>1587</v>
      </c>
      <c r="D30" s="12">
        <v>1583</v>
      </c>
      <c r="E30" s="12">
        <v>1571</v>
      </c>
      <c r="F30" s="61">
        <v>1571</v>
      </c>
      <c r="G30" s="61">
        <v>1581</v>
      </c>
      <c r="H30" s="59">
        <v>1484</v>
      </c>
      <c r="I30" s="57">
        <v>-97</v>
      </c>
      <c r="J30" s="58">
        <v>-6.1353573687539535</v>
      </c>
      <c r="K30" s="57">
        <v>-103</v>
      </c>
      <c r="L30" s="56">
        <v>-6.4902331442974166</v>
      </c>
      <c r="M30" s="55">
        <v>5.94</v>
      </c>
    </row>
    <row r="31" spans="1:13" s="91" customFormat="1" ht="25.5" customHeight="1" thickBot="1">
      <c r="A31" s="62" t="s">
        <v>35</v>
      </c>
      <c r="B31" s="61">
        <v>2000086</v>
      </c>
      <c r="C31" s="59">
        <v>10546</v>
      </c>
      <c r="D31" s="59">
        <v>10374</v>
      </c>
      <c r="E31" s="59">
        <v>10202</v>
      </c>
      <c r="F31" s="60">
        <v>10121</v>
      </c>
      <c r="G31" s="60">
        <v>10122</v>
      </c>
      <c r="H31" s="59">
        <v>10146</v>
      </c>
      <c r="I31" s="57">
        <v>24</v>
      </c>
      <c r="J31" s="58">
        <v>0.23710729104919975</v>
      </c>
      <c r="K31" s="111">
        <v>-400</v>
      </c>
      <c r="L31" s="56">
        <v>-3.7929072634174097</v>
      </c>
      <c r="M31" s="55">
        <v>5.07</v>
      </c>
    </row>
    <row r="32" spans="1:13" s="52" customFormat="1" ht="18" customHeight="1">
      <c r="A32" s="53" t="s">
        <v>75</v>
      </c>
    </row>
    <row r="33" spans="1:1" s="52" customFormat="1" ht="18" customHeight="1">
      <c r="A33" s="52" t="s">
        <v>74</v>
      </c>
    </row>
    <row r="34" spans="1:1" ht="15" customHeight="1"/>
    <row r="35" spans="1:1" ht="15" customHeight="1"/>
    <row r="36" spans="1:1" ht="15" customHeight="1"/>
    <row r="37" spans="1:1" ht="15" customHeight="1"/>
    <row r="38" spans="1:1" ht="15" customHeight="1"/>
    <row r="39" spans="1:1" ht="15" customHeight="1"/>
    <row r="40" spans="1:1" ht="15" customHeight="1"/>
    <row r="41" spans="1:1" ht="15" customHeight="1"/>
    <row r="42" spans="1:1" ht="15" customHeight="1"/>
    <row r="43" spans="1:1" ht="15" customHeight="1"/>
    <row r="44" spans="1:1" ht="15" customHeight="1"/>
    <row r="45" spans="1:1" ht="15" customHeight="1"/>
    <row r="46" spans="1:1" ht="15" customHeight="1"/>
    <row r="47" spans="1:1" ht="15" customHeight="1"/>
    <row r="48" spans="1:1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</sheetData>
  <phoneticPr fontId="2"/>
  <pageMargins left="0.7" right="0.7" top="0.75" bottom="0.75" header="0.3" footer="0.3"/>
  <pageSetup paperSize="9" scale="7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268"/>
  <sheetViews>
    <sheetView workbookViewId="0">
      <selection activeCell="E14" sqref="E14"/>
    </sheetView>
  </sheetViews>
  <sheetFormatPr defaultRowHeight="13.5"/>
  <cols>
    <col min="1" max="1" width="9.625" style="51" customWidth="1"/>
    <col min="2" max="2" width="9.25" style="50" customWidth="1"/>
    <col min="3" max="8" width="7.625" style="51" customWidth="1"/>
    <col min="9" max="10" width="8.625" style="51" customWidth="1"/>
    <col min="11" max="12" width="9.625" style="51" customWidth="1"/>
    <col min="13" max="13" width="12.375" style="51" customWidth="1"/>
    <col min="14" max="16384" width="9" style="51"/>
  </cols>
  <sheetData>
    <row r="1" spans="1:13" ht="15" customHeight="1" thickBot="1">
      <c r="A1" s="96"/>
      <c r="B1" s="95"/>
      <c r="M1" s="50" t="s">
        <v>73</v>
      </c>
    </row>
    <row r="2" spans="1:13" s="54" customFormat="1" ht="27" customHeight="1">
      <c r="A2" s="88"/>
      <c r="B2" s="46" t="s">
        <v>72</v>
      </c>
      <c r="C2" s="46" t="s">
        <v>71</v>
      </c>
      <c r="D2" s="46" t="s">
        <v>70</v>
      </c>
      <c r="E2" s="46" t="s">
        <v>69</v>
      </c>
      <c r="F2" s="46" t="s">
        <v>68</v>
      </c>
      <c r="G2" s="46" t="s">
        <v>67</v>
      </c>
      <c r="H2" s="46" t="s">
        <v>66</v>
      </c>
      <c r="I2" s="45" t="s">
        <v>25</v>
      </c>
      <c r="J2" s="45" t="s">
        <v>24</v>
      </c>
      <c r="K2" s="45" t="s">
        <v>23</v>
      </c>
      <c r="L2" s="45" t="s">
        <v>22</v>
      </c>
      <c r="M2" s="44" t="s">
        <v>65</v>
      </c>
    </row>
    <row r="3" spans="1:13" s="91" customFormat="1" ht="25.5" customHeight="1">
      <c r="A3" s="94" t="s">
        <v>64</v>
      </c>
      <c r="B3" s="92">
        <v>519904</v>
      </c>
      <c r="C3" s="76">
        <v>344</v>
      </c>
      <c r="D3" s="76">
        <v>334</v>
      </c>
      <c r="E3" s="76">
        <v>321</v>
      </c>
      <c r="F3" s="76">
        <v>297</v>
      </c>
      <c r="G3" s="76">
        <v>284</v>
      </c>
      <c r="H3" s="76">
        <v>271</v>
      </c>
      <c r="I3" s="73">
        <v>-13</v>
      </c>
      <c r="J3" s="74">
        <v>-4.5774647887323949</v>
      </c>
      <c r="K3" s="73">
        <v>-73</v>
      </c>
      <c r="L3" s="72">
        <v>-21.220930232558139</v>
      </c>
      <c r="M3" s="71">
        <v>0.52</v>
      </c>
    </row>
    <row r="4" spans="1:13" s="91" customFormat="1" ht="25.5" customHeight="1">
      <c r="A4" s="94" t="s">
        <v>63</v>
      </c>
      <c r="B4" s="92">
        <v>152752</v>
      </c>
      <c r="C4" s="76">
        <v>185</v>
      </c>
      <c r="D4" s="76">
        <v>183</v>
      </c>
      <c r="E4" s="76">
        <v>177</v>
      </c>
      <c r="F4" s="76">
        <v>177</v>
      </c>
      <c r="G4" s="76">
        <v>174</v>
      </c>
      <c r="H4" s="76">
        <v>174</v>
      </c>
      <c r="I4" s="73">
        <v>0</v>
      </c>
      <c r="J4" s="74">
        <v>0</v>
      </c>
      <c r="K4" s="73">
        <v>-11</v>
      </c>
      <c r="L4" s="72">
        <v>-5.9459459459459465</v>
      </c>
      <c r="M4" s="71">
        <v>1.1399999999999999</v>
      </c>
    </row>
    <row r="5" spans="1:13" s="91" customFormat="1" ht="25.5" customHeight="1">
      <c r="A5" s="94" t="s">
        <v>62</v>
      </c>
      <c r="B5" s="92">
        <v>163765</v>
      </c>
      <c r="C5" s="76">
        <v>198</v>
      </c>
      <c r="D5" s="76">
        <v>193</v>
      </c>
      <c r="E5" s="76">
        <v>200</v>
      </c>
      <c r="F5" s="76">
        <v>197</v>
      </c>
      <c r="G5" s="76">
        <v>189</v>
      </c>
      <c r="H5" s="76">
        <v>202</v>
      </c>
      <c r="I5" s="73">
        <v>13</v>
      </c>
      <c r="J5" s="74">
        <v>6.8783068783068781</v>
      </c>
      <c r="K5" s="73">
        <v>4</v>
      </c>
      <c r="L5" s="72">
        <v>2.0202020202020203</v>
      </c>
      <c r="M5" s="71">
        <v>1.23</v>
      </c>
    </row>
    <row r="6" spans="1:13" s="91" customFormat="1" ht="25.5" customHeight="1">
      <c r="A6" s="94" t="s">
        <v>61</v>
      </c>
      <c r="B6" s="92">
        <v>121522</v>
      </c>
      <c r="C6" s="76">
        <v>163</v>
      </c>
      <c r="D6" s="76">
        <v>155</v>
      </c>
      <c r="E6" s="76">
        <v>155</v>
      </c>
      <c r="F6" s="76">
        <v>146</v>
      </c>
      <c r="G6" s="76">
        <v>128</v>
      </c>
      <c r="H6" s="76">
        <v>122</v>
      </c>
      <c r="I6" s="73">
        <v>-6</v>
      </c>
      <c r="J6" s="74">
        <v>-4.6875</v>
      </c>
      <c r="K6" s="73">
        <v>-41</v>
      </c>
      <c r="L6" s="72">
        <v>-25.153374233128833</v>
      </c>
      <c r="M6" s="71">
        <v>1</v>
      </c>
    </row>
    <row r="7" spans="1:13" s="91" customFormat="1" ht="25.5" customHeight="1">
      <c r="A7" s="94" t="s">
        <v>60</v>
      </c>
      <c r="B7" s="92">
        <v>100405</v>
      </c>
      <c r="C7" s="76">
        <v>136</v>
      </c>
      <c r="D7" s="76">
        <v>136</v>
      </c>
      <c r="E7" s="76">
        <v>123</v>
      </c>
      <c r="F7" s="76">
        <v>112</v>
      </c>
      <c r="G7" s="76">
        <v>108</v>
      </c>
      <c r="H7" s="76">
        <v>103</v>
      </c>
      <c r="I7" s="73">
        <v>-5</v>
      </c>
      <c r="J7" s="74">
        <v>-4.6296296296296298</v>
      </c>
      <c r="K7" s="73">
        <v>-33</v>
      </c>
      <c r="L7" s="72">
        <v>-24.264705882352942</v>
      </c>
      <c r="M7" s="71">
        <v>1.03</v>
      </c>
    </row>
    <row r="8" spans="1:13" s="91" customFormat="1" ht="25.5" customHeight="1">
      <c r="A8" s="94" t="s">
        <v>59</v>
      </c>
      <c r="B8" s="92">
        <v>86770</v>
      </c>
      <c r="C8" s="76">
        <v>157</v>
      </c>
      <c r="D8" s="76">
        <v>155</v>
      </c>
      <c r="E8" s="76">
        <v>134</v>
      </c>
      <c r="F8" s="76">
        <v>135</v>
      </c>
      <c r="G8" s="76">
        <v>119</v>
      </c>
      <c r="H8" s="76">
        <v>116</v>
      </c>
      <c r="I8" s="73">
        <v>-3</v>
      </c>
      <c r="J8" s="74">
        <v>-2.5210084033613445</v>
      </c>
      <c r="K8" s="73">
        <v>-41</v>
      </c>
      <c r="L8" s="72">
        <v>-26.114649681528661</v>
      </c>
      <c r="M8" s="71">
        <v>1.34</v>
      </c>
    </row>
    <row r="9" spans="1:13" s="91" customFormat="1" ht="25.5" customHeight="1">
      <c r="A9" s="94" t="s">
        <v>58</v>
      </c>
      <c r="B9" s="92">
        <v>166011</v>
      </c>
      <c r="C9" s="76">
        <v>219</v>
      </c>
      <c r="D9" s="76">
        <v>200</v>
      </c>
      <c r="E9" s="76">
        <v>192</v>
      </c>
      <c r="F9" s="76">
        <v>185</v>
      </c>
      <c r="G9" s="76">
        <v>170</v>
      </c>
      <c r="H9" s="76">
        <v>108</v>
      </c>
      <c r="I9" s="73">
        <v>-62</v>
      </c>
      <c r="J9" s="74">
        <v>-36.470588235294116</v>
      </c>
      <c r="K9" s="73">
        <v>-111</v>
      </c>
      <c r="L9" s="72">
        <v>-50.684931506849317</v>
      </c>
      <c r="M9" s="71">
        <v>0.65</v>
      </c>
    </row>
    <row r="10" spans="1:13" s="91" customFormat="1" ht="25.5" customHeight="1">
      <c r="A10" s="94" t="s">
        <v>57</v>
      </c>
      <c r="B10" s="92">
        <v>81119</v>
      </c>
      <c r="C10" s="76">
        <v>105</v>
      </c>
      <c r="D10" s="76">
        <v>104</v>
      </c>
      <c r="E10" s="76">
        <v>99</v>
      </c>
      <c r="F10" s="76">
        <v>96</v>
      </c>
      <c r="G10" s="76">
        <v>95</v>
      </c>
      <c r="H10" s="76">
        <v>92</v>
      </c>
      <c r="I10" s="73">
        <v>-3</v>
      </c>
      <c r="J10" s="74">
        <v>-3.1578947368421053</v>
      </c>
      <c r="K10" s="73">
        <v>-13</v>
      </c>
      <c r="L10" s="72">
        <v>-12.380952380952381</v>
      </c>
      <c r="M10" s="71">
        <v>1.1299999999999999</v>
      </c>
    </row>
    <row r="11" spans="1:13" s="91" customFormat="1" ht="25.5" customHeight="1">
      <c r="A11" s="94" t="s">
        <v>56</v>
      </c>
      <c r="B11" s="92">
        <v>72996</v>
      </c>
      <c r="C11" s="76">
        <v>139</v>
      </c>
      <c r="D11" s="76">
        <v>133</v>
      </c>
      <c r="E11" s="76">
        <v>129</v>
      </c>
      <c r="F11" s="76">
        <v>119</v>
      </c>
      <c r="G11" s="76">
        <v>111</v>
      </c>
      <c r="H11" s="76">
        <v>104</v>
      </c>
      <c r="I11" s="73">
        <v>-7</v>
      </c>
      <c r="J11" s="74">
        <v>-6.3063063063063058</v>
      </c>
      <c r="K11" s="73">
        <v>-35</v>
      </c>
      <c r="L11" s="72">
        <v>-25.179856115107913</v>
      </c>
      <c r="M11" s="71">
        <v>1.42</v>
      </c>
    </row>
    <row r="12" spans="1:13" s="91" customFormat="1" ht="25.5" customHeight="1">
      <c r="A12" s="94" t="s">
        <v>55</v>
      </c>
      <c r="B12" s="92">
        <v>34048</v>
      </c>
      <c r="C12" s="76">
        <v>58</v>
      </c>
      <c r="D12" s="76">
        <v>57</v>
      </c>
      <c r="E12" s="76">
        <v>54</v>
      </c>
      <c r="F12" s="76">
        <v>54</v>
      </c>
      <c r="G12" s="76">
        <v>51</v>
      </c>
      <c r="H12" s="76">
        <v>48</v>
      </c>
      <c r="I12" s="73">
        <v>-3</v>
      </c>
      <c r="J12" s="74">
        <v>-5.8823529411764701</v>
      </c>
      <c r="K12" s="73">
        <v>-10</v>
      </c>
      <c r="L12" s="72">
        <v>-17.241379310344829</v>
      </c>
      <c r="M12" s="71">
        <v>1.41</v>
      </c>
    </row>
    <row r="13" spans="1:13" s="91" customFormat="1" ht="25.5" customHeight="1">
      <c r="A13" s="94" t="s">
        <v>54</v>
      </c>
      <c r="B13" s="92">
        <v>118351</v>
      </c>
      <c r="C13" s="76">
        <v>159</v>
      </c>
      <c r="D13" s="76">
        <v>154</v>
      </c>
      <c r="E13" s="76">
        <v>140</v>
      </c>
      <c r="F13" s="76">
        <v>135</v>
      </c>
      <c r="G13" s="76">
        <v>135</v>
      </c>
      <c r="H13" s="76">
        <v>133</v>
      </c>
      <c r="I13" s="73">
        <v>-2</v>
      </c>
      <c r="J13" s="74">
        <v>-1.4814814814814816</v>
      </c>
      <c r="K13" s="73">
        <v>-26</v>
      </c>
      <c r="L13" s="72">
        <v>-16.352201257861633</v>
      </c>
      <c r="M13" s="71">
        <v>1.1200000000000001</v>
      </c>
    </row>
    <row r="14" spans="1:13" s="91" customFormat="1" ht="25.5" customHeight="1">
      <c r="A14" s="94" t="s">
        <v>53</v>
      </c>
      <c r="B14" s="92">
        <v>44315</v>
      </c>
      <c r="C14" s="76">
        <v>62</v>
      </c>
      <c r="D14" s="76">
        <v>61</v>
      </c>
      <c r="E14" s="76">
        <v>57</v>
      </c>
      <c r="F14" s="76">
        <v>53</v>
      </c>
      <c r="G14" s="76">
        <v>54</v>
      </c>
      <c r="H14" s="76">
        <v>50</v>
      </c>
      <c r="I14" s="73">
        <v>-4</v>
      </c>
      <c r="J14" s="74">
        <v>-7.4074074074074066</v>
      </c>
      <c r="K14" s="73">
        <v>-12</v>
      </c>
      <c r="L14" s="72">
        <v>-19.35483870967742</v>
      </c>
      <c r="M14" s="71">
        <v>1.1299999999999999</v>
      </c>
    </row>
    <row r="15" spans="1:13" s="91" customFormat="1" ht="25.5" customHeight="1">
      <c r="A15" s="94" t="s">
        <v>52</v>
      </c>
      <c r="B15" s="92">
        <v>28291</v>
      </c>
      <c r="C15" s="76">
        <v>65</v>
      </c>
      <c r="D15" s="76">
        <v>60</v>
      </c>
      <c r="E15" s="76">
        <v>58</v>
      </c>
      <c r="F15" s="76">
        <v>51</v>
      </c>
      <c r="G15" s="76">
        <v>52</v>
      </c>
      <c r="H15" s="76">
        <v>49</v>
      </c>
      <c r="I15" s="73">
        <v>-3</v>
      </c>
      <c r="J15" s="74">
        <v>-5.7692307692307692</v>
      </c>
      <c r="K15" s="73">
        <v>-16</v>
      </c>
      <c r="L15" s="72">
        <v>-24.615384615384617</v>
      </c>
      <c r="M15" s="71">
        <v>1.73</v>
      </c>
    </row>
    <row r="16" spans="1:13" s="91" customFormat="1" ht="25.5" customHeight="1" thickBot="1">
      <c r="A16" s="93" t="s">
        <v>51</v>
      </c>
      <c r="B16" s="92">
        <v>60066</v>
      </c>
      <c r="C16" s="76">
        <v>90</v>
      </c>
      <c r="D16" s="76">
        <v>89</v>
      </c>
      <c r="E16" s="76">
        <v>84</v>
      </c>
      <c r="F16" s="76">
        <v>74</v>
      </c>
      <c r="G16" s="76">
        <v>73</v>
      </c>
      <c r="H16" s="67">
        <v>71</v>
      </c>
      <c r="I16" s="73">
        <v>-2</v>
      </c>
      <c r="J16" s="74">
        <v>-2.7397260273972601</v>
      </c>
      <c r="K16" s="73">
        <v>-19</v>
      </c>
      <c r="L16" s="72">
        <v>-21.111111111111111</v>
      </c>
      <c r="M16" s="71">
        <v>1.18</v>
      </c>
    </row>
    <row r="17" spans="1:13" s="91" customFormat="1" ht="25.5" customHeight="1" thickBot="1">
      <c r="A17" s="62" t="s">
        <v>50</v>
      </c>
      <c r="B17" s="61">
        <v>1750315</v>
      </c>
      <c r="C17" s="12">
        <v>2080</v>
      </c>
      <c r="D17" s="12">
        <v>2014</v>
      </c>
      <c r="E17" s="12">
        <v>1923</v>
      </c>
      <c r="F17" s="12">
        <v>1831</v>
      </c>
      <c r="G17" s="12">
        <v>1743</v>
      </c>
      <c r="H17" s="59">
        <v>1643</v>
      </c>
      <c r="I17" s="57">
        <v>-100</v>
      </c>
      <c r="J17" s="58">
        <v>-5.7372346528973033</v>
      </c>
      <c r="K17" s="57">
        <v>-437</v>
      </c>
      <c r="L17" s="56">
        <v>-21.009615384615383</v>
      </c>
      <c r="M17" s="55">
        <v>0.94</v>
      </c>
    </row>
    <row r="18" spans="1:13" s="91" customFormat="1" ht="25.5" customHeight="1">
      <c r="A18" s="83" t="s">
        <v>49</v>
      </c>
      <c r="B18" s="114">
        <v>31299</v>
      </c>
      <c r="C18" s="76">
        <v>38</v>
      </c>
      <c r="D18" s="76">
        <v>36</v>
      </c>
      <c r="E18" s="76">
        <v>38</v>
      </c>
      <c r="F18" s="76">
        <v>38</v>
      </c>
      <c r="G18" s="77">
        <v>35</v>
      </c>
      <c r="H18" s="76">
        <v>34</v>
      </c>
      <c r="I18" s="75">
        <v>-1</v>
      </c>
      <c r="J18" s="82">
        <v>-2.8571428571428572</v>
      </c>
      <c r="K18" s="75">
        <v>-4</v>
      </c>
      <c r="L18" s="81">
        <v>-10.526315789473683</v>
      </c>
      <c r="M18" s="80">
        <v>1.0900000000000001</v>
      </c>
    </row>
    <row r="19" spans="1:13" s="91" customFormat="1" ht="25.5" customHeight="1">
      <c r="A19" s="78" t="s">
        <v>48</v>
      </c>
      <c r="B19" s="113">
        <v>24197</v>
      </c>
      <c r="C19" s="76">
        <v>34</v>
      </c>
      <c r="D19" s="76">
        <v>32</v>
      </c>
      <c r="E19" s="76">
        <v>28</v>
      </c>
      <c r="F19" s="76">
        <v>26</v>
      </c>
      <c r="G19" s="77">
        <v>26</v>
      </c>
      <c r="H19" s="76">
        <v>27</v>
      </c>
      <c r="I19" s="75">
        <v>1</v>
      </c>
      <c r="J19" s="82">
        <v>3.8461538461538463</v>
      </c>
      <c r="K19" s="73">
        <v>-7</v>
      </c>
      <c r="L19" s="72">
        <v>-20.588235294117645</v>
      </c>
      <c r="M19" s="71">
        <v>1.1200000000000001</v>
      </c>
    </row>
    <row r="20" spans="1:13" s="91" customFormat="1" ht="25.5" customHeight="1">
      <c r="A20" s="78" t="s">
        <v>47</v>
      </c>
      <c r="B20" s="113">
        <v>14124</v>
      </c>
      <c r="C20" s="76">
        <v>26</v>
      </c>
      <c r="D20" s="76">
        <v>13</v>
      </c>
      <c r="E20" s="76">
        <v>12</v>
      </c>
      <c r="F20" s="76">
        <v>12</v>
      </c>
      <c r="G20" s="77">
        <v>15</v>
      </c>
      <c r="H20" s="76">
        <v>14</v>
      </c>
      <c r="I20" s="75">
        <v>-1</v>
      </c>
      <c r="J20" s="82">
        <v>-6.666666666666667</v>
      </c>
      <c r="K20" s="73">
        <v>-12</v>
      </c>
      <c r="L20" s="72">
        <v>-46.153846153846153</v>
      </c>
      <c r="M20" s="71">
        <v>0.99</v>
      </c>
    </row>
    <row r="21" spans="1:13" s="91" customFormat="1" ht="25.5" customHeight="1">
      <c r="A21" s="78" t="s">
        <v>46</v>
      </c>
      <c r="B21" s="113">
        <v>12120</v>
      </c>
      <c r="C21" s="76">
        <v>27</v>
      </c>
      <c r="D21" s="76">
        <v>26</v>
      </c>
      <c r="E21" s="76">
        <v>23</v>
      </c>
      <c r="F21" s="76">
        <v>23</v>
      </c>
      <c r="G21" s="77">
        <v>23</v>
      </c>
      <c r="H21" s="76">
        <v>22</v>
      </c>
      <c r="I21" s="75">
        <v>-1</v>
      </c>
      <c r="J21" s="82">
        <v>-4.3478260869565215</v>
      </c>
      <c r="K21" s="73">
        <v>-5</v>
      </c>
      <c r="L21" s="72">
        <v>-18.518518518518519</v>
      </c>
      <c r="M21" s="71">
        <v>1.82</v>
      </c>
    </row>
    <row r="22" spans="1:13" s="91" customFormat="1" ht="25.5" customHeight="1">
      <c r="A22" s="78" t="s">
        <v>45</v>
      </c>
      <c r="B22" s="113">
        <v>16016</v>
      </c>
      <c r="C22" s="76">
        <v>36</v>
      </c>
      <c r="D22" s="76">
        <v>34</v>
      </c>
      <c r="E22" s="76">
        <v>32</v>
      </c>
      <c r="F22" s="76">
        <v>34</v>
      </c>
      <c r="G22" s="77">
        <v>27</v>
      </c>
      <c r="H22" s="76">
        <v>24</v>
      </c>
      <c r="I22" s="75">
        <v>-3</v>
      </c>
      <c r="J22" s="82">
        <v>-11.111111111111111</v>
      </c>
      <c r="K22" s="73">
        <v>-12</v>
      </c>
      <c r="L22" s="72">
        <v>-33.333333333333329</v>
      </c>
      <c r="M22" s="71">
        <v>1.5</v>
      </c>
    </row>
    <row r="23" spans="1:13" s="91" customFormat="1" ht="25.5" customHeight="1">
      <c r="A23" s="78" t="s">
        <v>44</v>
      </c>
      <c r="B23" s="113">
        <v>39808</v>
      </c>
      <c r="C23" s="76">
        <v>52</v>
      </c>
      <c r="D23" s="76">
        <v>48</v>
      </c>
      <c r="E23" s="76">
        <v>45</v>
      </c>
      <c r="F23" s="76">
        <v>41</v>
      </c>
      <c r="G23" s="77">
        <v>39</v>
      </c>
      <c r="H23" s="76">
        <v>34</v>
      </c>
      <c r="I23" s="75">
        <v>-5</v>
      </c>
      <c r="J23" s="82">
        <v>-12.820512820512819</v>
      </c>
      <c r="K23" s="73">
        <v>-18</v>
      </c>
      <c r="L23" s="72">
        <v>-34.615384615384613</v>
      </c>
      <c r="M23" s="71">
        <v>0.85</v>
      </c>
    </row>
    <row r="24" spans="1:13" s="91" customFormat="1" ht="25.5" customHeight="1">
      <c r="A24" s="78" t="s">
        <v>43</v>
      </c>
      <c r="B24" s="113">
        <v>25885</v>
      </c>
      <c r="C24" s="76">
        <v>43</v>
      </c>
      <c r="D24" s="76">
        <v>39</v>
      </c>
      <c r="E24" s="76">
        <v>35</v>
      </c>
      <c r="F24" s="76">
        <v>35</v>
      </c>
      <c r="G24" s="77">
        <v>31</v>
      </c>
      <c r="H24" s="76">
        <v>28</v>
      </c>
      <c r="I24" s="75">
        <v>-3</v>
      </c>
      <c r="J24" s="82">
        <v>-9.67741935483871</v>
      </c>
      <c r="K24" s="73">
        <v>-15</v>
      </c>
      <c r="L24" s="72">
        <v>-34.883720930232556</v>
      </c>
      <c r="M24" s="71">
        <v>1.08</v>
      </c>
    </row>
    <row r="25" spans="1:13" s="91" customFormat="1" ht="25.5" customHeight="1">
      <c r="A25" s="78" t="s">
        <v>42</v>
      </c>
      <c r="B25" s="113">
        <v>0</v>
      </c>
      <c r="C25" s="76">
        <v>32</v>
      </c>
      <c r="D25" s="76">
        <v>28</v>
      </c>
      <c r="E25" s="76">
        <v>27</v>
      </c>
      <c r="F25" s="76">
        <v>27</v>
      </c>
      <c r="G25" s="77">
        <v>25</v>
      </c>
      <c r="H25" s="76">
        <v>0</v>
      </c>
      <c r="I25" s="75">
        <v>-25</v>
      </c>
      <c r="J25" s="82">
        <v>-100</v>
      </c>
      <c r="K25" s="73">
        <v>-32</v>
      </c>
      <c r="L25" s="72">
        <v>-100</v>
      </c>
      <c r="M25" s="79" t="s">
        <v>41</v>
      </c>
    </row>
    <row r="26" spans="1:13" s="91" customFormat="1" ht="25.5" customHeight="1">
      <c r="A26" s="78" t="s">
        <v>40</v>
      </c>
      <c r="B26" s="113">
        <v>12215</v>
      </c>
      <c r="C26" s="76">
        <v>28</v>
      </c>
      <c r="D26" s="76">
        <v>23</v>
      </c>
      <c r="E26" s="76">
        <v>23</v>
      </c>
      <c r="F26" s="76">
        <v>21</v>
      </c>
      <c r="G26" s="77">
        <v>18</v>
      </c>
      <c r="H26" s="76">
        <v>17</v>
      </c>
      <c r="I26" s="75">
        <v>-1</v>
      </c>
      <c r="J26" s="82">
        <v>-5.5555555555555554</v>
      </c>
      <c r="K26" s="73">
        <v>-11</v>
      </c>
      <c r="L26" s="72">
        <v>-39.285714285714285</v>
      </c>
      <c r="M26" s="71">
        <v>1.39</v>
      </c>
    </row>
    <row r="27" spans="1:13" s="91" customFormat="1" ht="25.5" customHeight="1">
      <c r="A27" s="78" t="s">
        <v>39</v>
      </c>
      <c r="B27" s="113">
        <v>29918</v>
      </c>
      <c r="C27" s="76">
        <v>40</v>
      </c>
      <c r="D27" s="76">
        <v>36</v>
      </c>
      <c r="E27" s="76">
        <v>39</v>
      </c>
      <c r="F27" s="76">
        <v>37</v>
      </c>
      <c r="G27" s="77">
        <v>34</v>
      </c>
      <c r="H27" s="76">
        <v>31</v>
      </c>
      <c r="I27" s="75">
        <v>-3</v>
      </c>
      <c r="J27" s="82">
        <v>-8.8235294117647065</v>
      </c>
      <c r="K27" s="73">
        <v>-9</v>
      </c>
      <c r="L27" s="72">
        <v>-22.5</v>
      </c>
      <c r="M27" s="71">
        <v>1.04</v>
      </c>
    </row>
    <row r="28" spans="1:13" s="91" customFormat="1" ht="25.5" customHeight="1">
      <c r="A28" s="78" t="s">
        <v>38</v>
      </c>
      <c r="B28" s="113">
        <v>26347</v>
      </c>
      <c r="C28" s="76">
        <v>51</v>
      </c>
      <c r="D28" s="76">
        <v>50</v>
      </c>
      <c r="E28" s="76">
        <v>44</v>
      </c>
      <c r="F28" s="76">
        <v>41</v>
      </c>
      <c r="G28" s="77">
        <v>42</v>
      </c>
      <c r="H28" s="76">
        <v>36</v>
      </c>
      <c r="I28" s="75">
        <v>-6</v>
      </c>
      <c r="J28" s="82">
        <v>-14.285714285714285</v>
      </c>
      <c r="K28" s="73">
        <v>-15</v>
      </c>
      <c r="L28" s="72">
        <v>-29.411764705882355</v>
      </c>
      <c r="M28" s="71">
        <v>1.37</v>
      </c>
    </row>
    <row r="29" spans="1:13" s="91" customFormat="1" ht="25.5" customHeight="1" thickBot="1">
      <c r="A29" s="70" t="s">
        <v>37</v>
      </c>
      <c r="B29" s="112">
        <v>17842</v>
      </c>
      <c r="C29" s="76">
        <v>54</v>
      </c>
      <c r="D29" s="76">
        <v>52</v>
      </c>
      <c r="E29" s="76">
        <v>47</v>
      </c>
      <c r="F29" s="76">
        <v>46</v>
      </c>
      <c r="G29" s="77">
        <v>45</v>
      </c>
      <c r="H29" s="67">
        <v>44</v>
      </c>
      <c r="I29" s="75">
        <v>-1</v>
      </c>
      <c r="J29" s="82">
        <v>-2.2222222222222223</v>
      </c>
      <c r="K29" s="65">
        <v>-10</v>
      </c>
      <c r="L29" s="64">
        <v>-18.518518518518519</v>
      </c>
      <c r="M29" s="71">
        <v>2.4700000000000002</v>
      </c>
    </row>
    <row r="30" spans="1:13" s="91" customFormat="1" ht="25.5" customHeight="1" thickBot="1">
      <c r="A30" s="62" t="s">
        <v>36</v>
      </c>
      <c r="B30" s="61">
        <v>249771</v>
      </c>
      <c r="C30" s="12">
        <v>461</v>
      </c>
      <c r="D30" s="12">
        <v>417</v>
      </c>
      <c r="E30" s="12">
        <v>393</v>
      </c>
      <c r="F30" s="61">
        <v>381</v>
      </c>
      <c r="G30" s="61">
        <v>360</v>
      </c>
      <c r="H30" s="59">
        <v>311</v>
      </c>
      <c r="I30" s="57">
        <v>-49</v>
      </c>
      <c r="J30" s="58">
        <v>-13.611111111111111</v>
      </c>
      <c r="K30" s="57">
        <v>-150</v>
      </c>
      <c r="L30" s="56">
        <v>-32.537960954446852</v>
      </c>
      <c r="M30" s="55">
        <v>1.25</v>
      </c>
    </row>
    <row r="31" spans="1:13" s="91" customFormat="1" ht="25.5" customHeight="1" thickBot="1">
      <c r="A31" s="62" t="s">
        <v>35</v>
      </c>
      <c r="B31" s="61">
        <v>2000086</v>
      </c>
      <c r="C31" s="59">
        <v>2541</v>
      </c>
      <c r="D31" s="59">
        <v>2431</v>
      </c>
      <c r="E31" s="59">
        <v>2316</v>
      </c>
      <c r="F31" s="60">
        <v>2212</v>
      </c>
      <c r="G31" s="60">
        <v>2103</v>
      </c>
      <c r="H31" s="59">
        <v>1954</v>
      </c>
      <c r="I31" s="57">
        <v>-149</v>
      </c>
      <c r="J31" s="58">
        <v>-7.0851165002377554</v>
      </c>
      <c r="K31" s="57">
        <v>-587</v>
      </c>
      <c r="L31" s="56">
        <v>-23.101141282959464</v>
      </c>
      <c r="M31" s="55">
        <v>0.98</v>
      </c>
    </row>
    <row r="32" spans="1:13" s="52" customFormat="1" ht="18" customHeight="1">
      <c r="A32" s="53" t="s">
        <v>75</v>
      </c>
    </row>
    <row r="33" spans="1:1" s="52" customFormat="1" ht="18" customHeight="1">
      <c r="A33" s="52" t="s">
        <v>74</v>
      </c>
    </row>
    <row r="34" spans="1:1" ht="15" customHeight="1"/>
    <row r="35" spans="1:1" ht="15" customHeight="1"/>
    <row r="36" spans="1:1" ht="15" customHeight="1"/>
    <row r="37" spans="1:1" ht="15" customHeight="1"/>
    <row r="38" spans="1:1" ht="15" customHeight="1"/>
    <row r="39" spans="1:1" ht="15" customHeight="1"/>
    <row r="40" spans="1:1" ht="15" customHeight="1"/>
    <row r="41" spans="1:1" ht="15" customHeight="1"/>
    <row r="42" spans="1:1" ht="15" customHeight="1"/>
    <row r="43" spans="1:1" ht="15" customHeight="1"/>
    <row r="44" spans="1:1" ht="15" customHeight="1"/>
    <row r="45" spans="1:1" ht="15" customHeight="1"/>
    <row r="46" spans="1:1" ht="15" customHeight="1"/>
    <row r="47" spans="1:1" ht="15" customHeight="1"/>
    <row r="48" spans="1:1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</sheetData>
  <phoneticPr fontId="2"/>
  <pageMargins left="0.7" right="0.7" top="0.75" bottom="0.75" header="0.3" footer="0.3"/>
  <pageSetup paperSize="9" scale="72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336"/>
  <sheetViews>
    <sheetView workbookViewId="0">
      <selection activeCell="E14" sqref="E14"/>
    </sheetView>
  </sheetViews>
  <sheetFormatPr defaultRowHeight="13.5"/>
  <cols>
    <col min="1" max="1" width="9.625" style="50" customWidth="1"/>
    <col min="2" max="2" width="9.25" style="50" customWidth="1"/>
    <col min="3" max="8" width="7.625" style="51" customWidth="1"/>
    <col min="9" max="10" width="8.625" style="51" customWidth="1"/>
    <col min="11" max="12" width="9.625" style="51" customWidth="1"/>
    <col min="13" max="13" width="12.375" style="51" customWidth="1"/>
    <col min="14" max="16384" width="9" style="50"/>
  </cols>
  <sheetData>
    <row r="1" spans="1:13" ht="15" customHeight="1" thickBot="1">
      <c r="A1" s="110"/>
      <c r="B1" s="95"/>
      <c r="M1" s="50" t="s">
        <v>73</v>
      </c>
    </row>
    <row r="2" spans="1:13" s="54" customFormat="1" ht="27" customHeight="1">
      <c r="A2" s="88"/>
      <c r="B2" s="46" t="s">
        <v>72</v>
      </c>
      <c r="C2" s="46" t="s">
        <v>71</v>
      </c>
      <c r="D2" s="46" t="s">
        <v>70</v>
      </c>
      <c r="E2" s="46" t="s">
        <v>69</v>
      </c>
      <c r="F2" s="46" t="s">
        <v>68</v>
      </c>
      <c r="G2" s="46" t="s">
        <v>67</v>
      </c>
      <c r="H2" s="46" t="s">
        <v>66</v>
      </c>
      <c r="I2" s="45" t="s">
        <v>25</v>
      </c>
      <c r="J2" s="45" t="s">
        <v>24</v>
      </c>
      <c r="K2" s="45" t="s">
        <v>23</v>
      </c>
      <c r="L2" s="45" t="s">
        <v>22</v>
      </c>
      <c r="M2" s="44" t="s">
        <v>65</v>
      </c>
    </row>
    <row r="3" spans="1:13" s="54" customFormat="1" ht="25.5" customHeight="1">
      <c r="A3" s="78" t="s">
        <v>64</v>
      </c>
      <c r="B3" s="92">
        <v>519904</v>
      </c>
      <c r="C3" s="76">
        <v>459</v>
      </c>
      <c r="D3" s="76">
        <v>456</v>
      </c>
      <c r="E3" s="76">
        <v>457</v>
      </c>
      <c r="F3" s="76">
        <v>458</v>
      </c>
      <c r="G3" s="76">
        <v>455</v>
      </c>
      <c r="H3" s="76">
        <v>457</v>
      </c>
      <c r="I3" s="73">
        <v>2</v>
      </c>
      <c r="J3" s="74">
        <v>0.43956043956043955</v>
      </c>
      <c r="K3" s="73">
        <v>-2</v>
      </c>
      <c r="L3" s="72">
        <v>-0.4357298474945534</v>
      </c>
      <c r="M3" s="71">
        <v>0.88</v>
      </c>
    </row>
    <row r="4" spans="1:13" s="54" customFormat="1" ht="25.5" customHeight="1">
      <c r="A4" s="78" t="s">
        <v>63</v>
      </c>
      <c r="B4" s="92">
        <v>152752</v>
      </c>
      <c r="C4" s="76">
        <v>175</v>
      </c>
      <c r="D4" s="76">
        <v>173</v>
      </c>
      <c r="E4" s="76">
        <v>176</v>
      </c>
      <c r="F4" s="76">
        <v>174</v>
      </c>
      <c r="G4" s="76">
        <v>174</v>
      </c>
      <c r="H4" s="76">
        <v>175</v>
      </c>
      <c r="I4" s="73">
        <v>1</v>
      </c>
      <c r="J4" s="74">
        <v>0.57471264367816088</v>
      </c>
      <c r="K4" s="73">
        <v>0</v>
      </c>
      <c r="L4" s="72">
        <v>0</v>
      </c>
      <c r="M4" s="71">
        <v>1.1499999999999999</v>
      </c>
    </row>
    <row r="5" spans="1:13" s="54" customFormat="1" ht="25.5" customHeight="1">
      <c r="A5" s="78" t="s">
        <v>62</v>
      </c>
      <c r="B5" s="92">
        <v>163765</v>
      </c>
      <c r="C5" s="76"/>
      <c r="D5" s="76"/>
      <c r="E5" s="76">
        <v>168</v>
      </c>
      <c r="F5" s="76">
        <v>167</v>
      </c>
      <c r="G5" s="76">
        <v>177</v>
      </c>
      <c r="H5" s="76">
        <v>183</v>
      </c>
      <c r="I5" s="73">
        <v>6</v>
      </c>
      <c r="J5" s="74">
        <v>3.3898305084745761</v>
      </c>
      <c r="K5" s="73">
        <v>183</v>
      </c>
      <c r="L5" s="72">
        <v>0</v>
      </c>
      <c r="M5" s="71">
        <v>1.1200000000000001</v>
      </c>
    </row>
    <row r="6" spans="1:13" s="54" customFormat="1" ht="25.5" customHeight="1">
      <c r="A6" s="78" t="s">
        <v>61</v>
      </c>
      <c r="B6" s="92">
        <v>121522</v>
      </c>
      <c r="C6" s="76">
        <v>0</v>
      </c>
      <c r="D6" s="76">
        <v>0</v>
      </c>
      <c r="E6" s="76">
        <v>0</v>
      </c>
      <c r="F6" s="76">
        <v>0</v>
      </c>
      <c r="G6" s="76">
        <v>153</v>
      </c>
      <c r="H6" s="76">
        <v>149</v>
      </c>
      <c r="I6" s="73">
        <v>-4</v>
      </c>
      <c r="J6" s="74">
        <v>-2.6143790849673203</v>
      </c>
      <c r="K6" s="73">
        <v>149</v>
      </c>
      <c r="L6" s="72">
        <v>0</v>
      </c>
      <c r="M6" s="71">
        <v>1.23</v>
      </c>
    </row>
    <row r="7" spans="1:13" s="54" customFormat="1" ht="25.5" customHeight="1">
      <c r="A7" s="78" t="s">
        <v>60</v>
      </c>
      <c r="B7" s="92">
        <v>100405</v>
      </c>
      <c r="C7" s="76">
        <v>126</v>
      </c>
      <c r="D7" s="76">
        <v>126</v>
      </c>
      <c r="E7" s="76">
        <v>124</v>
      </c>
      <c r="F7" s="76">
        <v>128</v>
      </c>
      <c r="G7" s="76">
        <v>127</v>
      </c>
      <c r="H7" s="76">
        <v>128</v>
      </c>
      <c r="I7" s="73">
        <v>1</v>
      </c>
      <c r="J7" s="74">
        <v>0.78740157480314954</v>
      </c>
      <c r="K7" s="73">
        <v>2</v>
      </c>
      <c r="L7" s="72">
        <v>1.5873015873015872</v>
      </c>
      <c r="M7" s="71">
        <v>1.27</v>
      </c>
    </row>
    <row r="8" spans="1:13" s="54" customFormat="1" ht="25.5" customHeight="1">
      <c r="A8" s="78" t="s">
        <v>59</v>
      </c>
      <c r="B8" s="92">
        <v>86770</v>
      </c>
      <c r="C8" s="76">
        <v>189</v>
      </c>
      <c r="D8" s="76">
        <v>188</v>
      </c>
      <c r="E8" s="76">
        <v>190</v>
      </c>
      <c r="F8" s="76">
        <v>193</v>
      </c>
      <c r="G8" s="76">
        <v>191</v>
      </c>
      <c r="H8" s="76">
        <v>188</v>
      </c>
      <c r="I8" s="73">
        <v>-3</v>
      </c>
      <c r="J8" s="74">
        <v>-1.5706806282722512</v>
      </c>
      <c r="K8" s="73">
        <v>-1</v>
      </c>
      <c r="L8" s="72">
        <v>-0.52910052910052907</v>
      </c>
      <c r="M8" s="71">
        <v>2.17</v>
      </c>
    </row>
    <row r="9" spans="1:13" s="54" customFormat="1" ht="25.5" customHeight="1">
      <c r="A9" s="78" t="s">
        <v>58</v>
      </c>
      <c r="B9" s="92">
        <v>166011</v>
      </c>
      <c r="C9" s="76">
        <v>188</v>
      </c>
      <c r="D9" s="76">
        <v>190</v>
      </c>
      <c r="E9" s="76">
        <v>193</v>
      </c>
      <c r="F9" s="76">
        <v>197</v>
      </c>
      <c r="G9" s="76">
        <v>191</v>
      </c>
      <c r="H9" s="76">
        <v>197</v>
      </c>
      <c r="I9" s="73">
        <v>6</v>
      </c>
      <c r="J9" s="74">
        <v>3.1413612565445024</v>
      </c>
      <c r="K9" s="73">
        <v>9</v>
      </c>
      <c r="L9" s="72">
        <v>4.7872340425531918</v>
      </c>
      <c r="M9" s="71">
        <v>1.19</v>
      </c>
    </row>
    <row r="10" spans="1:13" s="54" customFormat="1" ht="25.5" customHeight="1">
      <c r="A10" s="78" t="s">
        <v>57</v>
      </c>
      <c r="B10" s="92">
        <v>81119</v>
      </c>
      <c r="C10" s="76">
        <v>0</v>
      </c>
      <c r="D10" s="76">
        <v>0</v>
      </c>
      <c r="E10" s="76">
        <v>0</v>
      </c>
      <c r="F10" s="76">
        <v>0</v>
      </c>
      <c r="G10" s="76">
        <v>0</v>
      </c>
      <c r="H10" s="76">
        <v>0</v>
      </c>
      <c r="I10" s="73">
        <v>0</v>
      </c>
      <c r="J10" s="74">
        <v>0</v>
      </c>
      <c r="K10" s="73">
        <v>0</v>
      </c>
      <c r="L10" s="72">
        <v>0</v>
      </c>
      <c r="M10" s="71">
        <v>0</v>
      </c>
    </row>
    <row r="11" spans="1:13" s="54" customFormat="1" ht="25.5" customHeight="1">
      <c r="A11" s="78" t="s">
        <v>56</v>
      </c>
      <c r="B11" s="92">
        <v>72996</v>
      </c>
      <c r="C11" s="76">
        <v>0</v>
      </c>
      <c r="D11" s="76">
        <v>0</v>
      </c>
      <c r="E11" s="76">
        <v>0</v>
      </c>
      <c r="F11" s="76">
        <v>0</v>
      </c>
      <c r="G11" s="76">
        <v>0</v>
      </c>
      <c r="H11" s="76">
        <v>0</v>
      </c>
      <c r="I11" s="73">
        <v>0</v>
      </c>
      <c r="J11" s="74">
        <v>0</v>
      </c>
      <c r="K11" s="73">
        <v>0</v>
      </c>
      <c r="L11" s="72">
        <v>0</v>
      </c>
      <c r="M11" s="71">
        <v>0</v>
      </c>
    </row>
    <row r="12" spans="1:13" s="54" customFormat="1" ht="25.5" customHeight="1">
      <c r="A12" s="78" t="s">
        <v>55</v>
      </c>
      <c r="B12" s="92">
        <v>34048</v>
      </c>
      <c r="C12" s="76">
        <v>0</v>
      </c>
      <c r="D12" s="76">
        <v>0</v>
      </c>
      <c r="E12" s="76">
        <v>0</v>
      </c>
      <c r="F12" s="76">
        <v>0</v>
      </c>
      <c r="G12" s="76">
        <v>0</v>
      </c>
      <c r="H12" s="76">
        <v>0</v>
      </c>
      <c r="I12" s="73">
        <v>0</v>
      </c>
      <c r="J12" s="74">
        <v>0</v>
      </c>
      <c r="K12" s="73">
        <v>0</v>
      </c>
      <c r="L12" s="72">
        <v>0</v>
      </c>
      <c r="M12" s="71">
        <v>0</v>
      </c>
    </row>
    <row r="13" spans="1:13" s="54" customFormat="1" ht="25.5" customHeight="1">
      <c r="A13" s="78" t="s">
        <v>54</v>
      </c>
      <c r="B13" s="92">
        <v>118351</v>
      </c>
      <c r="C13" s="76">
        <v>0</v>
      </c>
      <c r="D13" s="76">
        <v>0</v>
      </c>
      <c r="E13" s="76">
        <v>0</v>
      </c>
      <c r="F13" s="76">
        <v>0</v>
      </c>
      <c r="G13" s="76">
        <v>0</v>
      </c>
      <c r="H13" s="76">
        <v>0</v>
      </c>
      <c r="I13" s="73">
        <v>0</v>
      </c>
      <c r="J13" s="74">
        <v>0</v>
      </c>
      <c r="K13" s="73">
        <v>0</v>
      </c>
      <c r="L13" s="72">
        <v>0</v>
      </c>
      <c r="M13" s="71">
        <v>0</v>
      </c>
    </row>
    <row r="14" spans="1:13" s="54" customFormat="1" ht="25.5" customHeight="1">
      <c r="A14" s="78" t="s">
        <v>53</v>
      </c>
      <c r="B14" s="92">
        <v>44315</v>
      </c>
      <c r="C14" s="76">
        <v>0</v>
      </c>
      <c r="D14" s="76">
        <v>0</v>
      </c>
      <c r="E14" s="76">
        <v>0</v>
      </c>
      <c r="F14" s="76">
        <v>0</v>
      </c>
      <c r="G14" s="76">
        <v>0</v>
      </c>
      <c r="H14" s="76">
        <v>0</v>
      </c>
      <c r="I14" s="73">
        <v>0</v>
      </c>
      <c r="J14" s="74">
        <v>0</v>
      </c>
      <c r="K14" s="73">
        <v>0</v>
      </c>
      <c r="L14" s="72">
        <v>0</v>
      </c>
      <c r="M14" s="71">
        <v>0</v>
      </c>
    </row>
    <row r="15" spans="1:13" s="54" customFormat="1" ht="25.5" customHeight="1">
      <c r="A15" s="78" t="s">
        <v>52</v>
      </c>
      <c r="B15" s="92">
        <v>28291</v>
      </c>
      <c r="C15" s="76">
        <v>0</v>
      </c>
      <c r="D15" s="76">
        <v>0</v>
      </c>
      <c r="E15" s="76">
        <v>0</v>
      </c>
      <c r="F15" s="76">
        <v>0</v>
      </c>
      <c r="G15" s="76">
        <v>0</v>
      </c>
      <c r="H15" s="76">
        <v>0</v>
      </c>
      <c r="I15" s="73">
        <v>0</v>
      </c>
      <c r="J15" s="74">
        <v>0</v>
      </c>
      <c r="K15" s="73">
        <v>0</v>
      </c>
      <c r="L15" s="72">
        <v>0</v>
      </c>
      <c r="M15" s="71">
        <v>0</v>
      </c>
    </row>
    <row r="16" spans="1:13" s="54" customFormat="1" ht="25.5" customHeight="1" thickBot="1">
      <c r="A16" s="109" t="s">
        <v>51</v>
      </c>
      <c r="B16" s="92">
        <v>60066</v>
      </c>
      <c r="C16" s="76">
        <v>0</v>
      </c>
      <c r="D16" s="76">
        <v>0</v>
      </c>
      <c r="E16" s="76">
        <v>0</v>
      </c>
      <c r="F16" s="76">
        <v>0</v>
      </c>
      <c r="G16" s="76">
        <v>0</v>
      </c>
      <c r="H16" s="67">
        <v>0</v>
      </c>
      <c r="I16" s="73">
        <v>0</v>
      </c>
      <c r="J16" s="74">
        <v>0</v>
      </c>
      <c r="K16" s="73">
        <v>0</v>
      </c>
      <c r="L16" s="72">
        <v>0</v>
      </c>
      <c r="M16" s="71">
        <v>0</v>
      </c>
    </row>
    <row r="17" spans="1:13" s="54" customFormat="1" ht="25.5" customHeight="1" thickBot="1">
      <c r="A17" s="62" t="s">
        <v>50</v>
      </c>
      <c r="B17" s="61">
        <v>1750315</v>
      </c>
      <c r="C17" s="12">
        <v>1137</v>
      </c>
      <c r="D17" s="12">
        <v>1133</v>
      </c>
      <c r="E17" s="12">
        <v>1308</v>
      </c>
      <c r="F17" s="12">
        <v>1317</v>
      </c>
      <c r="G17" s="12">
        <v>1468</v>
      </c>
      <c r="H17" s="59">
        <v>1477</v>
      </c>
      <c r="I17" s="57">
        <v>9</v>
      </c>
      <c r="J17" s="58">
        <v>0.61307901907356954</v>
      </c>
      <c r="K17" s="57">
        <v>340</v>
      </c>
      <c r="L17" s="56">
        <v>29.903254177660511</v>
      </c>
      <c r="M17" s="55">
        <v>0.84</v>
      </c>
    </row>
    <row r="18" spans="1:13" s="54" customFormat="1" ht="25.5" customHeight="1">
      <c r="A18" s="83" t="s">
        <v>49</v>
      </c>
      <c r="B18" s="114">
        <v>31299</v>
      </c>
      <c r="C18" s="76">
        <v>0</v>
      </c>
      <c r="D18" s="76"/>
      <c r="E18" s="76"/>
      <c r="F18" s="76">
        <v>0</v>
      </c>
      <c r="G18" s="77">
        <v>0</v>
      </c>
      <c r="H18" s="76">
        <v>0</v>
      </c>
      <c r="I18" s="75">
        <v>0</v>
      </c>
      <c r="J18" s="82">
        <v>0</v>
      </c>
      <c r="K18" s="75">
        <v>0</v>
      </c>
      <c r="L18" s="81">
        <v>0</v>
      </c>
      <c r="M18" s="80">
        <v>0</v>
      </c>
    </row>
    <row r="19" spans="1:13" s="54" customFormat="1" ht="25.5" customHeight="1">
      <c r="A19" s="78" t="s">
        <v>48</v>
      </c>
      <c r="B19" s="113">
        <v>24197</v>
      </c>
      <c r="C19" s="76">
        <v>0</v>
      </c>
      <c r="D19" s="76"/>
      <c r="E19" s="76"/>
      <c r="F19" s="76">
        <v>0</v>
      </c>
      <c r="G19" s="77">
        <v>0</v>
      </c>
      <c r="H19" s="76">
        <v>0</v>
      </c>
      <c r="I19" s="75">
        <v>0</v>
      </c>
      <c r="J19" s="82">
        <v>0</v>
      </c>
      <c r="K19" s="73">
        <v>0</v>
      </c>
      <c r="L19" s="72">
        <v>0</v>
      </c>
      <c r="M19" s="71">
        <v>0</v>
      </c>
    </row>
    <row r="20" spans="1:13" s="54" customFormat="1" ht="25.5" customHeight="1">
      <c r="A20" s="78" t="s">
        <v>47</v>
      </c>
      <c r="B20" s="113">
        <v>14124</v>
      </c>
      <c r="C20" s="76">
        <v>0</v>
      </c>
      <c r="D20" s="76"/>
      <c r="E20" s="76"/>
      <c r="F20" s="76">
        <v>0</v>
      </c>
      <c r="G20" s="77">
        <v>0</v>
      </c>
      <c r="H20" s="76">
        <v>0</v>
      </c>
      <c r="I20" s="75">
        <v>0</v>
      </c>
      <c r="J20" s="82">
        <v>0</v>
      </c>
      <c r="K20" s="73">
        <v>0</v>
      </c>
      <c r="L20" s="72">
        <v>0</v>
      </c>
      <c r="M20" s="71">
        <v>0</v>
      </c>
    </row>
    <row r="21" spans="1:13" s="54" customFormat="1" ht="25.5" customHeight="1">
      <c r="A21" s="78" t="s">
        <v>46</v>
      </c>
      <c r="B21" s="113">
        <v>12120</v>
      </c>
      <c r="C21" s="76">
        <v>0</v>
      </c>
      <c r="D21" s="76"/>
      <c r="E21" s="76"/>
      <c r="F21" s="76">
        <v>0</v>
      </c>
      <c r="G21" s="77">
        <v>0</v>
      </c>
      <c r="H21" s="76">
        <v>0</v>
      </c>
      <c r="I21" s="75">
        <v>0</v>
      </c>
      <c r="J21" s="82">
        <v>0</v>
      </c>
      <c r="K21" s="73">
        <v>0</v>
      </c>
      <c r="L21" s="72">
        <v>0</v>
      </c>
      <c r="M21" s="71">
        <v>0</v>
      </c>
    </row>
    <row r="22" spans="1:13" s="54" customFormat="1" ht="25.5" customHeight="1">
      <c r="A22" s="78" t="s">
        <v>45</v>
      </c>
      <c r="B22" s="113">
        <v>16016</v>
      </c>
      <c r="C22" s="76">
        <v>0</v>
      </c>
      <c r="D22" s="76"/>
      <c r="E22" s="76"/>
      <c r="F22" s="76">
        <v>0</v>
      </c>
      <c r="G22" s="77">
        <v>0</v>
      </c>
      <c r="H22" s="76">
        <v>0</v>
      </c>
      <c r="I22" s="75">
        <v>0</v>
      </c>
      <c r="J22" s="82">
        <v>0</v>
      </c>
      <c r="K22" s="73">
        <v>0</v>
      </c>
      <c r="L22" s="72">
        <v>0</v>
      </c>
      <c r="M22" s="71">
        <v>0</v>
      </c>
    </row>
    <row r="23" spans="1:13" s="54" customFormat="1" ht="25.5" customHeight="1">
      <c r="A23" s="78" t="s">
        <v>44</v>
      </c>
      <c r="B23" s="113">
        <v>39808</v>
      </c>
      <c r="C23" s="76">
        <v>0</v>
      </c>
      <c r="D23" s="76"/>
      <c r="E23" s="76"/>
      <c r="F23" s="76">
        <v>0</v>
      </c>
      <c r="G23" s="77">
        <v>0</v>
      </c>
      <c r="H23" s="76">
        <v>0</v>
      </c>
      <c r="I23" s="75">
        <v>0</v>
      </c>
      <c r="J23" s="82">
        <v>0</v>
      </c>
      <c r="K23" s="73">
        <v>0</v>
      </c>
      <c r="L23" s="72">
        <v>0</v>
      </c>
      <c r="M23" s="71">
        <v>0</v>
      </c>
    </row>
    <row r="24" spans="1:13" s="54" customFormat="1" ht="25.5" customHeight="1">
      <c r="A24" s="78" t="s">
        <v>43</v>
      </c>
      <c r="B24" s="113">
        <v>25885</v>
      </c>
      <c r="C24" s="76">
        <v>0</v>
      </c>
      <c r="D24" s="76"/>
      <c r="E24" s="76"/>
      <c r="F24" s="76">
        <v>0</v>
      </c>
      <c r="G24" s="77">
        <v>0</v>
      </c>
      <c r="H24" s="76">
        <v>0</v>
      </c>
      <c r="I24" s="75">
        <v>0</v>
      </c>
      <c r="J24" s="82">
        <v>0</v>
      </c>
      <c r="K24" s="73">
        <v>0</v>
      </c>
      <c r="L24" s="72">
        <v>0</v>
      </c>
      <c r="M24" s="71">
        <v>0</v>
      </c>
    </row>
    <row r="25" spans="1:13" s="54" customFormat="1" ht="25.5" customHeight="1">
      <c r="A25" s="78" t="s">
        <v>42</v>
      </c>
      <c r="B25" s="113">
        <v>0</v>
      </c>
      <c r="C25" s="76">
        <v>0</v>
      </c>
      <c r="D25" s="76"/>
      <c r="E25" s="76"/>
      <c r="F25" s="76">
        <v>0</v>
      </c>
      <c r="G25" s="77">
        <v>0</v>
      </c>
      <c r="H25" s="76">
        <v>0</v>
      </c>
      <c r="I25" s="75">
        <v>0</v>
      </c>
      <c r="J25" s="82">
        <v>0</v>
      </c>
      <c r="K25" s="73">
        <v>0</v>
      </c>
      <c r="L25" s="72">
        <v>0</v>
      </c>
      <c r="M25" s="79" t="s">
        <v>41</v>
      </c>
    </row>
    <row r="26" spans="1:13" s="54" customFormat="1" ht="25.5" customHeight="1">
      <c r="A26" s="78" t="s">
        <v>40</v>
      </c>
      <c r="B26" s="113">
        <v>12215</v>
      </c>
      <c r="C26" s="76">
        <v>0</v>
      </c>
      <c r="D26" s="76"/>
      <c r="E26" s="76"/>
      <c r="F26" s="76">
        <v>0</v>
      </c>
      <c r="G26" s="77">
        <v>0</v>
      </c>
      <c r="H26" s="76">
        <v>0</v>
      </c>
      <c r="I26" s="75">
        <v>0</v>
      </c>
      <c r="J26" s="82">
        <v>0</v>
      </c>
      <c r="K26" s="73">
        <v>0</v>
      </c>
      <c r="L26" s="72">
        <v>0</v>
      </c>
      <c r="M26" s="71">
        <v>0</v>
      </c>
    </row>
    <row r="27" spans="1:13" s="54" customFormat="1" ht="25.5" customHeight="1">
      <c r="A27" s="78" t="s">
        <v>39</v>
      </c>
      <c r="B27" s="113">
        <v>29918</v>
      </c>
      <c r="C27" s="76">
        <v>0</v>
      </c>
      <c r="D27" s="76"/>
      <c r="E27" s="76"/>
      <c r="F27" s="76">
        <v>0</v>
      </c>
      <c r="G27" s="77">
        <v>0</v>
      </c>
      <c r="H27" s="76">
        <v>0</v>
      </c>
      <c r="I27" s="75">
        <v>0</v>
      </c>
      <c r="J27" s="82">
        <v>0</v>
      </c>
      <c r="K27" s="73">
        <v>0</v>
      </c>
      <c r="L27" s="72">
        <v>0</v>
      </c>
      <c r="M27" s="71">
        <v>0</v>
      </c>
    </row>
    <row r="28" spans="1:13" s="54" customFormat="1" ht="25.5" customHeight="1">
      <c r="A28" s="78" t="s">
        <v>38</v>
      </c>
      <c r="B28" s="113">
        <v>26347</v>
      </c>
      <c r="C28" s="76">
        <v>0</v>
      </c>
      <c r="D28" s="76"/>
      <c r="E28" s="76"/>
      <c r="F28" s="76">
        <v>0</v>
      </c>
      <c r="G28" s="77">
        <v>0</v>
      </c>
      <c r="H28" s="76">
        <v>0</v>
      </c>
      <c r="I28" s="75">
        <v>0</v>
      </c>
      <c r="J28" s="82">
        <v>0</v>
      </c>
      <c r="K28" s="73">
        <v>0</v>
      </c>
      <c r="L28" s="72">
        <v>0</v>
      </c>
      <c r="M28" s="71">
        <v>0</v>
      </c>
    </row>
    <row r="29" spans="1:13" s="54" customFormat="1" ht="25.5" customHeight="1" thickBot="1">
      <c r="A29" s="70" t="s">
        <v>37</v>
      </c>
      <c r="B29" s="112">
        <v>17842</v>
      </c>
      <c r="C29" s="76">
        <v>0</v>
      </c>
      <c r="D29" s="76"/>
      <c r="E29" s="76"/>
      <c r="F29" s="76">
        <v>0</v>
      </c>
      <c r="G29" s="77">
        <v>0</v>
      </c>
      <c r="H29" s="67">
        <v>0</v>
      </c>
      <c r="I29" s="75">
        <v>0</v>
      </c>
      <c r="J29" s="82">
        <v>0</v>
      </c>
      <c r="K29" s="65">
        <v>0</v>
      </c>
      <c r="L29" s="64">
        <v>0</v>
      </c>
      <c r="M29" s="71">
        <v>0</v>
      </c>
    </row>
    <row r="30" spans="1:13" s="54" customFormat="1" ht="25.5" customHeight="1" thickBot="1">
      <c r="A30" s="62" t="s">
        <v>36</v>
      </c>
      <c r="B30" s="61">
        <v>249771</v>
      </c>
      <c r="C30" s="12">
        <v>0</v>
      </c>
      <c r="D30" s="12"/>
      <c r="E30" s="12"/>
      <c r="F30" s="61">
        <v>0</v>
      </c>
      <c r="G30" s="61">
        <v>0</v>
      </c>
      <c r="H30" s="59">
        <v>0</v>
      </c>
      <c r="I30" s="57">
        <v>0</v>
      </c>
      <c r="J30" s="58">
        <v>0</v>
      </c>
      <c r="K30" s="57">
        <v>0</v>
      </c>
      <c r="L30" s="56">
        <v>0</v>
      </c>
      <c r="M30" s="55">
        <v>0</v>
      </c>
    </row>
    <row r="31" spans="1:13" s="54" customFormat="1" ht="25.5" customHeight="1" thickBot="1">
      <c r="A31" s="62" t="s">
        <v>35</v>
      </c>
      <c r="B31" s="61">
        <v>2000086</v>
      </c>
      <c r="C31" s="59">
        <v>1137</v>
      </c>
      <c r="D31" s="59">
        <v>1133</v>
      </c>
      <c r="E31" s="59">
        <v>1308</v>
      </c>
      <c r="F31" s="60">
        <v>1317</v>
      </c>
      <c r="G31" s="60">
        <v>1468</v>
      </c>
      <c r="H31" s="59">
        <v>1477</v>
      </c>
      <c r="I31" s="57">
        <v>9</v>
      </c>
      <c r="J31" s="58">
        <v>0.61307901907356954</v>
      </c>
      <c r="K31" s="57">
        <v>340</v>
      </c>
      <c r="L31" s="56">
        <v>29.903254177660511</v>
      </c>
      <c r="M31" s="55">
        <v>0.74</v>
      </c>
    </row>
    <row r="32" spans="1:13" s="52" customFormat="1" ht="18" customHeight="1">
      <c r="A32" s="53" t="s">
        <v>75</v>
      </c>
    </row>
    <row r="33" spans="1:13" s="52" customFormat="1" ht="18" customHeight="1">
      <c r="A33" s="52" t="s">
        <v>74</v>
      </c>
    </row>
    <row r="34" spans="1:13" ht="18" customHeight="1">
      <c r="A34" s="126" t="s">
        <v>80</v>
      </c>
      <c r="B34" s="127"/>
      <c r="C34" s="127"/>
      <c r="D34" s="127"/>
      <c r="E34" s="127"/>
      <c r="F34" s="127"/>
      <c r="G34" s="127"/>
      <c r="H34" s="127"/>
      <c r="I34" s="127"/>
      <c r="J34" s="127"/>
      <c r="K34" s="127"/>
      <c r="L34" s="127"/>
      <c r="M34" s="127"/>
    </row>
    <row r="35" spans="1:13" ht="18" customHeight="1">
      <c r="A35" s="128" t="s">
        <v>79</v>
      </c>
      <c r="B35" s="128"/>
      <c r="C35" s="128"/>
      <c r="D35" s="128"/>
      <c r="E35" s="128"/>
      <c r="F35" s="128"/>
      <c r="G35" s="128"/>
      <c r="H35" s="128"/>
      <c r="I35" s="128"/>
      <c r="J35" s="128"/>
      <c r="K35" s="128"/>
      <c r="L35" s="128"/>
      <c r="M35" s="128"/>
    </row>
    <row r="36" spans="1:13" ht="15" customHeight="1">
      <c r="A36" s="128"/>
      <c r="B36" s="128"/>
      <c r="C36" s="128"/>
      <c r="D36" s="128"/>
      <c r="E36" s="128"/>
      <c r="F36" s="128"/>
      <c r="G36" s="128"/>
      <c r="H36" s="128"/>
      <c r="I36" s="128"/>
      <c r="J36" s="128"/>
      <c r="K36" s="128"/>
      <c r="L36" s="128"/>
      <c r="M36" s="128"/>
    </row>
    <row r="37" spans="1:13" ht="18" customHeight="1">
      <c r="A37" s="126" t="s">
        <v>78</v>
      </c>
      <c r="B37" s="127"/>
      <c r="C37" s="127"/>
      <c r="D37" s="127"/>
      <c r="E37" s="127"/>
      <c r="F37" s="127"/>
      <c r="G37" s="127"/>
      <c r="H37" s="127"/>
      <c r="I37" s="127"/>
      <c r="J37" s="127"/>
      <c r="K37" s="127"/>
      <c r="L37" s="127"/>
      <c r="M37" s="127"/>
    </row>
    <row r="38" spans="1:13" ht="15" customHeight="1"/>
    <row r="39" spans="1:13" ht="15" customHeight="1"/>
    <row r="40" spans="1:13" ht="15" customHeight="1"/>
    <row r="41" spans="1:13" ht="15" customHeight="1"/>
    <row r="42" spans="1:13" ht="15" customHeight="1"/>
    <row r="43" spans="1:13" ht="15" customHeight="1"/>
    <row r="44" spans="1:13" ht="15" customHeight="1"/>
    <row r="45" spans="1:13" ht="15" customHeight="1"/>
    <row r="46" spans="1:13" ht="15" customHeight="1"/>
    <row r="47" spans="1:13" ht="15" customHeight="1"/>
    <row r="48" spans="1:13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</sheetData>
  <mergeCells count="3">
    <mergeCell ref="A34:M34"/>
    <mergeCell ref="A35:M36"/>
    <mergeCell ref="A37:M37"/>
  </mergeCells>
  <phoneticPr fontId="2"/>
  <pageMargins left="0.7" right="0.7" top="0.75" bottom="0.75" header="0.3" footer="0.3"/>
  <pageSetup paperSize="9" scale="7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268"/>
  <sheetViews>
    <sheetView workbookViewId="0">
      <selection activeCell="E14" sqref="E14"/>
    </sheetView>
  </sheetViews>
  <sheetFormatPr defaultRowHeight="13.5"/>
  <cols>
    <col min="1" max="1" width="9.625" style="51" customWidth="1"/>
    <col min="2" max="2" width="9.25" style="50" customWidth="1"/>
    <col min="3" max="8" width="7.625" style="51" customWidth="1"/>
    <col min="9" max="10" width="8.625" style="51" customWidth="1"/>
    <col min="11" max="12" width="9.625" style="51" customWidth="1"/>
    <col min="13" max="13" width="12.375" style="51" customWidth="1"/>
    <col min="14" max="16384" width="9" style="51"/>
  </cols>
  <sheetData>
    <row r="1" spans="1:13" ht="15" customHeight="1" thickBot="1">
      <c r="A1" s="96"/>
      <c r="B1" s="95"/>
      <c r="M1" s="50" t="s">
        <v>73</v>
      </c>
    </row>
    <row r="2" spans="1:13" s="54" customFormat="1" ht="27" customHeight="1">
      <c r="A2" s="88"/>
      <c r="B2" s="46" t="s">
        <v>72</v>
      </c>
      <c r="C2" s="46" t="s">
        <v>71</v>
      </c>
      <c r="D2" s="46" t="s">
        <v>70</v>
      </c>
      <c r="E2" s="46" t="s">
        <v>69</v>
      </c>
      <c r="F2" s="46" t="s">
        <v>68</v>
      </c>
      <c r="G2" s="46" t="s">
        <v>67</v>
      </c>
      <c r="H2" s="46" t="s">
        <v>66</v>
      </c>
      <c r="I2" s="45" t="s">
        <v>25</v>
      </c>
      <c r="J2" s="45" t="s">
        <v>24</v>
      </c>
      <c r="K2" s="45" t="s">
        <v>23</v>
      </c>
      <c r="L2" s="45" t="s">
        <v>22</v>
      </c>
      <c r="M2" s="44" t="s">
        <v>65</v>
      </c>
    </row>
    <row r="3" spans="1:13" s="91" customFormat="1" ht="25.5" customHeight="1">
      <c r="A3" s="94" t="s">
        <v>64</v>
      </c>
      <c r="B3" s="92">
        <v>519904</v>
      </c>
      <c r="C3" s="76">
        <v>803</v>
      </c>
      <c r="D3" s="76">
        <v>790</v>
      </c>
      <c r="E3" s="76">
        <v>778</v>
      </c>
      <c r="F3" s="76">
        <v>755</v>
      </c>
      <c r="G3" s="76">
        <v>739</v>
      </c>
      <c r="H3" s="76">
        <v>728</v>
      </c>
      <c r="I3" s="73">
        <v>-11</v>
      </c>
      <c r="J3" s="74">
        <v>-1.4884979702300407</v>
      </c>
      <c r="K3" s="73">
        <v>-75</v>
      </c>
      <c r="L3" s="72">
        <v>-9.339975093399751</v>
      </c>
      <c r="M3" s="71">
        <v>1.4</v>
      </c>
    </row>
    <row r="4" spans="1:13" s="91" customFormat="1" ht="25.5" customHeight="1">
      <c r="A4" s="94" t="s">
        <v>63</v>
      </c>
      <c r="B4" s="92">
        <v>152752</v>
      </c>
      <c r="C4" s="76">
        <v>360</v>
      </c>
      <c r="D4" s="76">
        <v>356</v>
      </c>
      <c r="E4" s="76">
        <v>353</v>
      </c>
      <c r="F4" s="76">
        <v>351</v>
      </c>
      <c r="G4" s="76">
        <v>348</v>
      </c>
      <c r="H4" s="76">
        <v>349</v>
      </c>
      <c r="I4" s="73">
        <v>1</v>
      </c>
      <c r="J4" s="74">
        <v>0.28735632183908044</v>
      </c>
      <c r="K4" s="73">
        <v>-11</v>
      </c>
      <c r="L4" s="72">
        <v>-3.0555555555555554</v>
      </c>
      <c r="M4" s="71">
        <v>2.2799999999999998</v>
      </c>
    </row>
    <row r="5" spans="1:13" s="91" customFormat="1" ht="25.5" customHeight="1">
      <c r="A5" s="94" t="s">
        <v>62</v>
      </c>
      <c r="B5" s="92">
        <v>163765</v>
      </c>
      <c r="C5" s="76">
        <v>198</v>
      </c>
      <c r="D5" s="76">
        <v>193</v>
      </c>
      <c r="E5" s="76">
        <v>368</v>
      </c>
      <c r="F5" s="76">
        <v>364</v>
      </c>
      <c r="G5" s="76">
        <v>366</v>
      </c>
      <c r="H5" s="76">
        <v>385</v>
      </c>
      <c r="I5" s="73">
        <v>19</v>
      </c>
      <c r="J5" s="74">
        <v>5.1912568306010929</v>
      </c>
      <c r="K5" s="73">
        <v>187</v>
      </c>
      <c r="L5" s="72">
        <v>94.444444444444443</v>
      </c>
      <c r="M5" s="71">
        <v>2.35</v>
      </c>
    </row>
    <row r="6" spans="1:13" s="91" customFormat="1" ht="25.5" customHeight="1">
      <c r="A6" s="94" t="s">
        <v>61</v>
      </c>
      <c r="B6" s="92">
        <v>121522</v>
      </c>
      <c r="C6" s="76">
        <v>163</v>
      </c>
      <c r="D6" s="76">
        <v>155</v>
      </c>
      <c r="E6" s="76">
        <v>155</v>
      </c>
      <c r="F6" s="76">
        <v>146</v>
      </c>
      <c r="G6" s="76">
        <v>281</v>
      </c>
      <c r="H6" s="76">
        <v>271</v>
      </c>
      <c r="I6" s="73">
        <v>-10</v>
      </c>
      <c r="J6" s="74">
        <v>-3.5587188612099649</v>
      </c>
      <c r="K6" s="73">
        <v>108</v>
      </c>
      <c r="L6" s="72">
        <v>66.257668711656436</v>
      </c>
      <c r="M6" s="71">
        <v>2.23</v>
      </c>
    </row>
    <row r="7" spans="1:13" s="91" customFormat="1" ht="25.5" customHeight="1">
      <c r="A7" s="94" t="s">
        <v>60</v>
      </c>
      <c r="B7" s="92">
        <v>100405</v>
      </c>
      <c r="C7" s="76">
        <v>262</v>
      </c>
      <c r="D7" s="76">
        <v>262</v>
      </c>
      <c r="E7" s="76">
        <v>247</v>
      </c>
      <c r="F7" s="76">
        <v>240</v>
      </c>
      <c r="G7" s="76">
        <v>235</v>
      </c>
      <c r="H7" s="76">
        <v>231</v>
      </c>
      <c r="I7" s="73">
        <v>-4</v>
      </c>
      <c r="J7" s="74">
        <v>-1.7021276595744681</v>
      </c>
      <c r="K7" s="73">
        <v>-31</v>
      </c>
      <c r="L7" s="72">
        <v>-11.83206106870229</v>
      </c>
      <c r="M7" s="71">
        <v>2.2999999999999998</v>
      </c>
    </row>
    <row r="8" spans="1:13" s="91" customFormat="1" ht="25.5" customHeight="1">
      <c r="A8" s="94" t="s">
        <v>59</v>
      </c>
      <c r="B8" s="92">
        <v>86770</v>
      </c>
      <c r="C8" s="76">
        <v>346</v>
      </c>
      <c r="D8" s="76">
        <v>343</v>
      </c>
      <c r="E8" s="76">
        <v>324</v>
      </c>
      <c r="F8" s="76">
        <v>328</v>
      </c>
      <c r="G8" s="76">
        <v>310</v>
      </c>
      <c r="H8" s="76">
        <v>304</v>
      </c>
      <c r="I8" s="73">
        <v>-6</v>
      </c>
      <c r="J8" s="74">
        <v>-1.935483870967742</v>
      </c>
      <c r="K8" s="73">
        <v>-42</v>
      </c>
      <c r="L8" s="72">
        <v>-12.138728323699421</v>
      </c>
      <c r="M8" s="71">
        <v>3.5</v>
      </c>
    </row>
    <row r="9" spans="1:13" s="91" customFormat="1" ht="25.5" customHeight="1">
      <c r="A9" s="94" t="s">
        <v>58</v>
      </c>
      <c r="B9" s="92">
        <v>166011</v>
      </c>
      <c r="C9" s="76">
        <v>407</v>
      </c>
      <c r="D9" s="76">
        <v>390</v>
      </c>
      <c r="E9" s="76">
        <v>385</v>
      </c>
      <c r="F9" s="76">
        <v>382</v>
      </c>
      <c r="G9" s="76">
        <v>361</v>
      </c>
      <c r="H9" s="76">
        <v>305</v>
      </c>
      <c r="I9" s="73">
        <v>-56</v>
      </c>
      <c r="J9" s="74">
        <v>-15.512465373961218</v>
      </c>
      <c r="K9" s="73">
        <v>-102</v>
      </c>
      <c r="L9" s="72">
        <v>-25.061425061425062</v>
      </c>
      <c r="M9" s="71">
        <v>1.84</v>
      </c>
    </row>
    <row r="10" spans="1:13" s="91" customFormat="1" ht="25.5" customHeight="1">
      <c r="A10" s="94" t="s">
        <v>57</v>
      </c>
      <c r="B10" s="92">
        <v>81119</v>
      </c>
      <c r="C10" s="76">
        <v>105</v>
      </c>
      <c r="D10" s="76">
        <v>104</v>
      </c>
      <c r="E10" s="76">
        <v>99</v>
      </c>
      <c r="F10" s="76">
        <v>96</v>
      </c>
      <c r="G10" s="76">
        <v>95</v>
      </c>
      <c r="H10" s="76">
        <v>92</v>
      </c>
      <c r="I10" s="73">
        <v>-3</v>
      </c>
      <c r="J10" s="74">
        <v>-3.1578947368421053</v>
      </c>
      <c r="K10" s="73">
        <v>-13</v>
      </c>
      <c r="L10" s="72">
        <v>-12.380952380952381</v>
      </c>
      <c r="M10" s="71">
        <v>1.1299999999999999</v>
      </c>
    </row>
    <row r="11" spans="1:13" s="91" customFormat="1" ht="25.5" customHeight="1">
      <c r="A11" s="94" t="s">
        <v>56</v>
      </c>
      <c r="B11" s="92">
        <v>72996</v>
      </c>
      <c r="C11" s="76">
        <v>139</v>
      </c>
      <c r="D11" s="76">
        <v>133</v>
      </c>
      <c r="E11" s="76">
        <v>129</v>
      </c>
      <c r="F11" s="76">
        <v>119</v>
      </c>
      <c r="G11" s="76">
        <v>111</v>
      </c>
      <c r="H11" s="76">
        <v>104</v>
      </c>
      <c r="I11" s="73">
        <v>-7</v>
      </c>
      <c r="J11" s="74">
        <v>-6.3063063063063058</v>
      </c>
      <c r="K11" s="73">
        <v>-35</v>
      </c>
      <c r="L11" s="72">
        <v>-25.179856115107913</v>
      </c>
      <c r="M11" s="71">
        <v>1.42</v>
      </c>
    </row>
    <row r="12" spans="1:13" s="91" customFormat="1" ht="25.5" customHeight="1">
      <c r="A12" s="94" t="s">
        <v>55</v>
      </c>
      <c r="B12" s="92">
        <v>34048</v>
      </c>
      <c r="C12" s="76">
        <v>58</v>
      </c>
      <c r="D12" s="76">
        <v>57</v>
      </c>
      <c r="E12" s="76">
        <v>54</v>
      </c>
      <c r="F12" s="76">
        <v>54</v>
      </c>
      <c r="G12" s="76">
        <v>51</v>
      </c>
      <c r="H12" s="76">
        <v>48</v>
      </c>
      <c r="I12" s="73">
        <v>-3</v>
      </c>
      <c r="J12" s="74">
        <v>-5.8823529411764701</v>
      </c>
      <c r="K12" s="73">
        <v>-10</v>
      </c>
      <c r="L12" s="72">
        <v>-17.241379310344829</v>
      </c>
      <c r="M12" s="71">
        <v>1.41</v>
      </c>
    </row>
    <row r="13" spans="1:13" s="91" customFormat="1" ht="25.5" customHeight="1">
      <c r="A13" s="94" t="s">
        <v>54</v>
      </c>
      <c r="B13" s="92">
        <v>118351</v>
      </c>
      <c r="C13" s="76">
        <v>159</v>
      </c>
      <c r="D13" s="76">
        <v>154</v>
      </c>
      <c r="E13" s="76">
        <v>140</v>
      </c>
      <c r="F13" s="76">
        <v>135</v>
      </c>
      <c r="G13" s="76">
        <v>135</v>
      </c>
      <c r="H13" s="76">
        <v>133</v>
      </c>
      <c r="I13" s="73">
        <v>-2</v>
      </c>
      <c r="J13" s="74">
        <v>-1.4814814814814816</v>
      </c>
      <c r="K13" s="73">
        <v>-26</v>
      </c>
      <c r="L13" s="72">
        <v>-16.352201257861633</v>
      </c>
      <c r="M13" s="71">
        <v>1.1200000000000001</v>
      </c>
    </row>
    <row r="14" spans="1:13" s="91" customFormat="1" ht="25.5" customHeight="1">
      <c r="A14" s="94" t="s">
        <v>53</v>
      </c>
      <c r="B14" s="92">
        <v>44315</v>
      </c>
      <c r="C14" s="76">
        <v>62</v>
      </c>
      <c r="D14" s="76">
        <v>61</v>
      </c>
      <c r="E14" s="76">
        <v>57</v>
      </c>
      <c r="F14" s="76">
        <v>53</v>
      </c>
      <c r="G14" s="76">
        <v>54</v>
      </c>
      <c r="H14" s="76">
        <v>50</v>
      </c>
      <c r="I14" s="73">
        <v>-4</v>
      </c>
      <c r="J14" s="74">
        <v>-7.4074074074074066</v>
      </c>
      <c r="K14" s="73">
        <v>-12</v>
      </c>
      <c r="L14" s="72">
        <v>-19.35483870967742</v>
      </c>
      <c r="M14" s="71">
        <v>1.1299999999999999</v>
      </c>
    </row>
    <row r="15" spans="1:13" s="91" customFormat="1" ht="25.5" customHeight="1">
      <c r="A15" s="94" t="s">
        <v>52</v>
      </c>
      <c r="B15" s="92">
        <v>28291</v>
      </c>
      <c r="C15" s="76">
        <v>65</v>
      </c>
      <c r="D15" s="76">
        <v>60</v>
      </c>
      <c r="E15" s="76">
        <v>58</v>
      </c>
      <c r="F15" s="76">
        <v>51</v>
      </c>
      <c r="G15" s="76">
        <v>52</v>
      </c>
      <c r="H15" s="76">
        <v>49</v>
      </c>
      <c r="I15" s="73">
        <v>-3</v>
      </c>
      <c r="J15" s="74">
        <v>-5.7692307692307692</v>
      </c>
      <c r="K15" s="73">
        <v>-16</v>
      </c>
      <c r="L15" s="72">
        <v>-24.615384615384617</v>
      </c>
      <c r="M15" s="71">
        <v>1.73</v>
      </c>
    </row>
    <row r="16" spans="1:13" s="91" customFormat="1" ht="25.5" customHeight="1" thickBot="1">
      <c r="A16" s="93" t="s">
        <v>51</v>
      </c>
      <c r="B16" s="92">
        <v>60066</v>
      </c>
      <c r="C16" s="76">
        <v>90</v>
      </c>
      <c r="D16" s="76">
        <v>89</v>
      </c>
      <c r="E16" s="76">
        <v>84</v>
      </c>
      <c r="F16" s="76">
        <v>74</v>
      </c>
      <c r="G16" s="76">
        <v>73</v>
      </c>
      <c r="H16" s="67">
        <v>71</v>
      </c>
      <c r="I16" s="73">
        <v>-2</v>
      </c>
      <c r="J16" s="74">
        <v>-2.7397260273972601</v>
      </c>
      <c r="K16" s="73">
        <v>-19</v>
      </c>
      <c r="L16" s="72">
        <v>-21.111111111111111</v>
      </c>
      <c r="M16" s="71">
        <v>1.18</v>
      </c>
    </row>
    <row r="17" spans="1:13" s="91" customFormat="1" ht="25.5" customHeight="1" thickBot="1">
      <c r="A17" s="62" t="s">
        <v>50</v>
      </c>
      <c r="B17" s="61">
        <v>1750315</v>
      </c>
      <c r="C17" s="12">
        <v>3217</v>
      </c>
      <c r="D17" s="12">
        <v>3147</v>
      </c>
      <c r="E17" s="12">
        <v>3231</v>
      </c>
      <c r="F17" s="12">
        <v>3148</v>
      </c>
      <c r="G17" s="12">
        <v>3211</v>
      </c>
      <c r="H17" s="59">
        <v>3120</v>
      </c>
      <c r="I17" s="57">
        <v>-91</v>
      </c>
      <c r="J17" s="58">
        <v>-2.834008097165992</v>
      </c>
      <c r="K17" s="57">
        <v>-97</v>
      </c>
      <c r="L17" s="56">
        <v>-3.0152315822194593</v>
      </c>
      <c r="M17" s="55">
        <v>1.78</v>
      </c>
    </row>
    <row r="18" spans="1:13" s="91" customFormat="1" ht="25.5" customHeight="1">
      <c r="A18" s="83" t="s">
        <v>49</v>
      </c>
      <c r="B18" s="114">
        <v>31299</v>
      </c>
      <c r="C18" s="76">
        <v>38</v>
      </c>
      <c r="D18" s="76">
        <v>36</v>
      </c>
      <c r="E18" s="76">
        <v>38</v>
      </c>
      <c r="F18" s="76">
        <v>38</v>
      </c>
      <c r="G18" s="77">
        <v>35</v>
      </c>
      <c r="H18" s="76">
        <v>34</v>
      </c>
      <c r="I18" s="75">
        <v>-1</v>
      </c>
      <c r="J18" s="82">
        <v>-2.8571428571428572</v>
      </c>
      <c r="K18" s="75">
        <v>-4</v>
      </c>
      <c r="L18" s="81">
        <v>-10.526315789473683</v>
      </c>
      <c r="M18" s="80">
        <v>1.0900000000000001</v>
      </c>
    </row>
    <row r="19" spans="1:13" s="91" customFormat="1" ht="25.5" customHeight="1">
      <c r="A19" s="78" t="s">
        <v>48</v>
      </c>
      <c r="B19" s="113">
        <v>24197</v>
      </c>
      <c r="C19" s="76">
        <v>34</v>
      </c>
      <c r="D19" s="76">
        <v>32</v>
      </c>
      <c r="E19" s="76">
        <v>28</v>
      </c>
      <c r="F19" s="76">
        <v>26</v>
      </c>
      <c r="G19" s="77">
        <v>26</v>
      </c>
      <c r="H19" s="76">
        <v>27</v>
      </c>
      <c r="I19" s="75">
        <v>1</v>
      </c>
      <c r="J19" s="82">
        <v>3.8461538461538463</v>
      </c>
      <c r="K19" s="73">
        <v>-7</v>
      </c>
      <c r="L19" s="72">
        <v>-20.588235294117645</v>
      </c>
      <c r="M19" s="71">
        <v>1.1200000000000001</v>
      </c>
    </row>
    <row r="20" spans="1:13" s="91" customFormat="1" ht="25.5" customHeight="1">
      <c r="A20" s="78" t="s">
        <v>47</v>
      </c>
      <c r="B20" s="113">
        <v>14124</v>
      </c>
      <c r="C20" s="76">
        <v>26</v>
      </c>
      <c r="D20" s="76">
        <v>13</v>
      </c>
      <c r="E20" s="76">
        <v>12</v>
      </c>
      <c r="F20" s="76">
        <v>12</v>
      </c>
      <c r="G20" s="77">
        <v>15</v>
      </c>
      <c r="H20" s="76">
        <v>14</v>
      </c>
      <c r="I20" s="75">
        <v>-1</v>
      </c>
      <c r="J20" s="82">
        <v>-6.666666666666667</v>
      </c>
      <c r="K20" s="73">
        <v>-12</v>
      </c>
      <c r="L20" s="72">
        <v>-46.153846153846153</v>
      </c>
      <c r="M20" s="71">
        <v>0.99</v>
      </c>
    </row>
    <row r="21" spans="1:13" s="91" customFormat="1" ht="25.5" customHeight="1">
      <c r="A21" s="78" t="s">
        <v>46</v>
      </c>
      <c r="B21" s="113">
        <v>12120</v>
      </c>
      <c r="C21" s="76">
        <v>27</v>
      </c>
      <c r="D21" s="76">
        <v>26</v>
      </c>
      <c r="E21" s="76">
        <v>23</v>
      </c>
      <c r="F21" s="76">
        <v>23</v>
      </c>
      <c r="G21" s="77">
        <v>23</v>
      </c>
      <c r="H21" s="76">
        <v>22</v>
      </c>
      <c r="I21" s="75">
        <v>-1</v>
      </c>
      <c r="J21" s="82">
        <v>-4.3478260869565215</v>
      </c>
      <c r="K21" s="73">
        <v>-5</v>
      </c>
      <c r="L21" s="72">
        <v>-18.518518518518519</v>
      </c>
      <c r="M21" s="71">
        <v>1.82</v>
      </c>
    </row>
    <row r="22" spans="1:13" s="91" customFormat="1" ht="25.5" customHeight="1">
      <c r="A22" s="78" t="s">
        <v>45</v>
      </c>
      <c r="B22" s="113">
        <v>16016</v>
      </c>
      <c r="C22" s="76">
        <v>36</v>
      </c>
      <c r="D22" s="76">
        <v>34</v>
      </c>
      <c r="E22" s="76">
        <v>32</v>
      </c>
      <c r="F22" s="76">
        <v>34</v>
      </c>
      <c r="G22" s="77">
        <v>27</v>
      </c>
      <c r="H22" s="76">
        <v>24</v>
      </c>
      <c r="I22" s="75">
        <v>-3</v>
      </c>
      <c r="J22" s="82">
        <v>-11.111111111111111</v>
      </c>
      <c r="K22" s="73">
        <v>-12</v>
      </c>
      <c r="L22" s="72">
        <v>-33.333333333333329</v>
      </c>
      <c r="M22" s="71">
        <v>1.5</v>
      </c>
    </row>
    <row r="23" spans="1:13" s="91" customFormat="1" ht="25.5" customHeight="1">
      <c r="A23" s="78" t="s">
        <v>44</v>
      </c>
      <c r="B23" s="113">
        <v>39808</v>
      </c>
      <c r="C23" s="76">
        <v>52</v>
      </c>
      <c r="D23" s="76">
        <v>48</v>
      </c>
      <c r="E23" s="76">
        <v>45</v>
      </c>
      <c r="F23" s="76">
        <v>41</v>
      </c>
      <c r="G23" s="77">
        <v>39</v>
      </c>
      <c r="H23" s="76">
        <v>34</v>
      </c>
      <c r="I23" s="75">
        <v>-5</v>
      </c>
      <c r="J23" s="82">
        <v>-12.820512820512819</v>
      </c>
      <c r="K23" s="73">
        <v>-18</v>
      </c>
      <c r="L23" s="72">
        <v>-34.615384615384613</v>
      </c>
      <c r="M23" s="71">
        <v>0.85</v>
      </c>
    </row>
    <row r="24" spans="1:13" s="91" customFormat="1" ht="25.5" customHeight="1">
      <c r="A24" s="78" t="s">
        <v>43</v>
      </c>
      <c r="B24" s="113">
        <v>25885</v>
      </c>
      <c r="C24" s="76">
        <v>43</v>
      </c>
      <c r="D24" s="76">
        <v>39</v>
      </c>
      <c r="E24" s="76">
        <v>35</v>
      </c>
      <c r="F24" s="76">
        <v>35</v>
      </c>
      <c r="G24" s="77">
        <v>31</v>
      </c>
      <c r="H24" s="76">
        <v>28</v>
      </c>
      <c r="I24" s="75">
        <v>-3</v>
      </c>
      <c r="J24" s="82">
        <v>-9.67741935483871</v>
      </c>
      <c r="K24" s="73">
        <v>-15</v>
      </c>
      <c r="L24" s="72">
        <v>-34.883720930232556</v>
      </c>
      <c r="M24" s="71">
        <v>1.08</v>
      </c>
    </row>
    <row r="25" spans="1:13" s="91" customFormat="1" ht="25.5" customHeight="1">
      <c r="A25" s="78" t="s">
        <v>42</v>
      </c>
      <c r="B25" s="113">
        <v>0</v>
      </c>
      <c r="C25" s="76">
        <v>32</v>
      </c>
      <c r="D25" s="76">
        <v>28</v>
      </c>
      <c r="E25" s="76">
        <v>27</v>
      </c>
      <c r="F25" s="76">
        <v>27</v>
      </c>
      <c r="G25" s="77">
        <v>25</v>
      </c>
      <c r="H25" s="76">
        <v>0</v>
      </c>
      <c r="I25" s="75">
        <v>-25</v>
      </c>
      <c r="J25" s="82">
        <v>-100</v>
      </c>
      <c r="K25" s="73">
        <v>-32</v>
      </c>
      <c r="L25" s="72">
        <v>-100</v>
      </c>
      <c r="M25" s="79" t="s">
        <v>41</v>
      </c>
    </row>
    <row r="26" spans="1:13" s="91" customFormat="1" ht="25.5" customHeight="1">
      <c r="A26" s="78" t="s">
        <v>40</v>
      </c>
      <c r="B26" s="113">
        <v>12215</v>
      </c>
      <c r="C26" s="76">
        <v>28</v>
      </c>
      <c r="D26" s="76">
        <v>23</v>
      </c>
      <c r="E26" s="76">
        <v>23</v>
      </c>
      <c r="F26" s="76">
        <v>21</v>
      </c>
      <c r="G26" s="77">
        <v>18</v>
      </c>
      <c r="H26" s="76">
        <v>17</v>
      </c>
      <c r="I26" s="75">
        <v>-1</v>
      </c>
      <c r="J26" s="82">
        <v>-5.5555555555555554</v>
      </c>
      <c r="K26" s="73">
        <v>-11</v>
      </c>
      <c r="L26" s="72">
        <v>-39.285714285714285</v>
      </c>
      <c r="M26" s="71">
        <v>1.39</v>
      </c>
    </row>
    <row r="27" spans="1:13" s="91" customFormat="1" ht="25.5" customHeight="1">
      <c r="A27" s="78" t="s">
        <v>39</v>
      </c>
      <c r="B27" s="113">
        <v>29918</v>
      </c>
      <c r="C27" s="76">
        <v>40</v>
      </c>
      <c r="D27" s="76">
        <v>36</v>
      </c>
      <c r="E27" s="76">
        <v>39</v>
      </c>
      <c r="F27" s="76">
        <v>37</v>
      </c>
      <c r="G27" s="77">
        <v>34</v>
      </c>
      <c r="H27" s="76">
        <v>31</v>
      </c>
      <c r="I27" s="75">
        <v>-3</v>
      </c>
      <c r="J27" s="82">
        <v>-8.8235294117647065</v>
      </c>
      <c r="K27" s="73">
        <v>-9</v>
      </c>
      <c r="L27" s="72">
        <v>-22.5</v>
      </c>
      <c r="M27" s="71">
        <v>1.04</v>
      </c>
    </row>
    <row r="28" spans="1:13" s="91" customFormat="1" ht="25.5" customHeight="1">
      <c r="A28" s="78" t="s">
        <v>38</v>
      </c>
      <c r="B28" s="113">
        <v>26347</v>
      </c>
      <c r="C28" s="76">
        <v>51</v>
      </c>
      <c r="D28" s="76">
        <v>50</v>
      </c>
      <c r="E28" s="76">
        <v>44</v>
      </c>
      <c r="F28" s="76">
        <v>41</v>
      </c>
      <c r="G28" s="77">
        <v>42</v>
      </c>
      <c r="H28" s="76">
        <v>36</v>
      </c>
      <c r="I28" s="75">
        <v>-6</v>
      </c>
      <c r="J28" s="82">
        <v>-14.285714285714285</v>
      </c>
      <c r="K28" s="73">
        <v>-15</v>
      </c>
      <c r="L28" s="72">
        <v>-29.411764705882355</v>
      </c>
      <c r="M28" s="71">
        <v>1.37</v>
      </c>
    </row>
    <row r="29" spans="1:13" s="91" customFormat="1" ht="25.5" customHeight="1" thickBot="1">
      <c r="A29" s="70" t="s">
        <v>37</v>
      </c>
      <c r="B29" s="112">
        <v>17842</v>
      </c>
      <c r="C29" s="76">
        <v>54</v>
      </c>
      <c r="D29" s="76">
        <v>52</v>
      </c>
      <c r="E29" s="76">
        <v>47</v>
      </c>
      <c r="F29" s="76">
        <v>46</v>
      </c>
      <c r="G29" s="77">
        <v>45</v>
      </c>
      <c r="H29" s="67">
        <v>44</v>
      </c>
      <c r="I29" s="75">
        <v>-1</v>
      </c>
      <c r="J29" s="82">
        <v>-2.2222222222222223</v>
      </c>
      <c r="K29" s="65">
        <v>-10</v>
      </c>
      <c r="L29" s="64">
        <v>-18.518518518518519</v>
      </c>
      <c r="M29" s="71">
        <v>2.4700000000000002</v>
      </c>
    </row>
    <row r="30" spans="1:13" s="91" customFormat="1" ht="25.5" customHeight="1" thickBot="1">
      <c r="A30" s="62" t="s">
        <v>36</v>
      </c>
      <c r="B30" s="61">
        <v>249771</v>
      </c>
      <c r="C30" s="12">
        <v>461</v>
      </c>
      <c r="D30" s="12">
        <v>417</v>
      </c>
      <c r="E30" s="12">
        <v>393</v>
      </c>
      <c r="F30" s="61">
        <v>381</v>
      </c>
      <c r="G30" s="61">
        <v>360</v>
      </c>
      <c r="H30" s="59">
        <v>311</v>
      </c>
      <c r="I30" s="57">
        <v>-49</v>
      </c>
      <c r="J30" s="58">
        <v>-13.611111111111111</v>
      </c>
      <c r="K30" s="57">
        <v>-150</v>
      </c>
      <c r="L30" s="56">
        <v>-32.537960954446852</v>
      </c>
      <c r="M30" s="55">
        <v>1.25</v>
      </c>
    </row>
    <row r="31" spans="1:13" s="91" customFormat="1" ht="25.5" customHeight="1" thickBot="1">
      <c r="A31" s="62" t="s">
        <v>35</v>
      </c>
      <c r="B31" s="61">
        <v>2000086</v>
      </c>
      <c r="C31" s="59">
        <v>3678</v>
      </c>
      <c r="D31" s="59">
        <v>3564</v>
      </c>
      <c r="E31" s="59">
        <v>3624</v>
      </c>
      <c r="F31" s="60">
        <v>3529</v>
      </c>
      <c r="G31" s="60">
        <v>3571</v>
      </c>
      <c r="H31" s="59">
        <v>3431</v>
      </c>
      <c r="I31" s="57">
        <v>-140</v>
      </c>
      <c r="J31" s="58">
        <v>-3.9204704564547748</v>
      </c>
      <c r="K31" s="57">
        <v>-247</v>
      </c>
      <c r="L31" s="56">
        <v>-6.7156063077759649</v>
      </c>
      <c r="M31" s="55">
        <v>1.72</v>
      </c>
    </row>
    <row r="32" spans="1:13" s="52" customFormat="1" ht="18" customHeight="1">
      <c r="A32" s="53" t="s">
        <v>75</v>
      </c>
    </row>
    <row r="33" spans="1:1" s="52" customFormat="1" ht="18" customHeight="1">
      <c r="A33" s="52" t="s">
        <v>74</v>
      </c>
    </row>
    <row r="34" spans="1:1" ht="15" customHeight="1"/>
    <row r="35" spans="1:1" ht="15" customHeight="1"/>
    <row r="36" spans="1:1" ht="15" customHeight="1"/>
    <row r="37" spans="1:1" ht="15" customHeight="1"/>
    <row r="38" spans="1:1" ht="15" customHeight="1"/>
    <row r="39" spans="1:1" ht="15" customHeight="1"/>
    <row r="40" spans="1:1" ht="15" customHeight="1"/>
    <row r="41" spans="1:1" ht="15" customHeight="1"/>
    <row r="42" spans="1:1" ht="15" customHeight="1"/>
    <row r="43" spans="1:1" ht="15" customHeight="1"/>
    <row r="44" spans="1:1" ht="15" customHeight="1"/>
    <row r="45" spans="1:1" ht="15" customHeight="1"/>
    <row r="46" spans="1:1" ht="15" customHeight="1"/>
    <row r="47" spans="1:1" ht="15" customHeight="1"/>
    <row r="48" spans="1:1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</sheetData>
  <phoneticPr fontId="2"/>
  <pageMargins left="0.7" right="0.7" top="0.75" bottom="0.75" header="0.3" footer="0.3"/>
  <pageSetup paperSize="9" scale="72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245"/>
  <sheetViews>
    <sheetView workbookViewId="0">
      <selection activeCell="E14" sqref="E14"/>
    </sheetView>
  </sheetViews>
  <sheetFormatPr defaultRowHeight="13.5"/>
  <cols>
    <col min="1" max="1" width="9.625" style="50" customWidth="1"/>
    <col min="2" max="2" width="9.25" style="50" customWidth="1"/>
    <col min="3" max="8" width="7.625" style="51" customWidth="1"/>
    <col min="9" max="10" width="8.625" style="51" customWidth="1"/>
    <col min="11" max="12" width="9.625" style="51" customWidth="1"/>
    <col min="13" max="13" width="12.375" style="51" customWidth="1"/>
    <col min="14" max="16384" width="9" style="50"/>
  </cols>
  <sheetData>
    <row r="1" spans="1:13" ht="15" customHeight="1" thickBot="1">
      <c r="A1" s="110"/>
      <c r="B1" s="95"/>
      <c r="M1" s="50" t="s">
        <v>73</v>
      </c>
    </row>
    <row r="2" spans="1:13" s="54" customFormat="1" ht="27" customHeight="1">
      <c r="A2" s="88"/>
      <c r="B2" s="46" t="s">
        <v>72</v>
      </c>
      <c r="C2" s="46" t="s">
        <v>71</v>
      </c>
      <c r="D2" s="46" t="s">
        <v>70</v>
      </c>
      <c r="E2" s="46" t="s">
        <v>69</v>
      </c>
      <c r="F2" s="46" t="s">
        <v>68</v>
      </c>
      <c r="G2" s="46" t="s">
        <v>67</v>
      </c>
      <c r="H2" s="46" t="s">
        <v>66</v>
      </c>
      <c r="I2" s="45" t="s">
        <v>25</v>
      </c>
      <c r="J2" s="45" t="s">
        <v>24</v>
      </c>
      <c r="K2" s="45" t="s">
        <v>23</v>
      </c>
      <c r="L2" s="45" t="s">
        <v>22</v>
      </c>
      <c r="M2" s="44" t="s">
        <v>65</v>
      </c>
    </row>
    <row r="3" spans="1:13" s="54" customFormat="1" ht="25.5" customHeight="1">
      <c r="A3" s="78" t="s">
        <v>64</v>
      </c>
      <c r="B3" s="92">
        <v>519904</v>
      </c>
      <c r="C3" s="76">
        <v>0</v>
      </c>
      <c r="D3" s="76">
        <v>0</v>
      </c>
      <c r="E3" s="76">
        <v>0</v>
      </c>
      <c r="F3" s="76">
        <v>0</v>
      </c>
      <c r="G3" s="76">
        <v>0</v>
      </c>
      <c r="H3" s="76">
        <v>0</v>
      </c>
      <c r="I3" s="73">
        <v>0</v>
      </c>
      <c r="J3" s="74">
        <v>0</v>
      </c>
      <c r="K3" s="73">
        <v>0</v>
      </c>
      <c r="L3" s="72">
        <v>0</v>
      </c>
      <c r="M3" s="71">
        <v>0</v>
      </c>
    </row>
    <row r="4" spans="1:13" s="54" customFormat="1" ht="25.5" customHeight="1">
      <c r="A4" s="78" t="s">
        <v>63</v>
      </c>
      <c r="B4" s="92">
        <v>152752</v>
      </c>
      <c r="C4" s="76">
        <v>0</v>
      </c>
      <c r="D4" s="76">
        <v>0</v>
      </c>
      <c r="E4" s="76">
        <v>0</v>
      </c>
      <c r="F4" s="76">
        <v>0</v>
      </c>
      <c r="G4" s="76">
        <v>0</v>
      </c>
      <c r="H4" s="76">
        <v>0</v>
      </c>
      <c r="I4" s="73">
        <v>0</v>
      </c>
      <c r="J4" s="74">
        <v>0</v>
      </c>
      <c r="K4" s="73">
        <v>0</v>
      </c>
      <c r="L4" s="72">
        <v>0</v>
      </c>
      <c r="M4" s="71">
        <v>0</v>
      </c>
    </row>
    <row r="5" spans="1:13" s="54" customFormat="1" ht="25.5" customHeight="1">
      <c r="A5" s="78" t="s">
        <v>62</v>
      </c>
      <c r="B5" s="92">
        <v>163765</v>
      </c>
      <c r="C5" s="76">
        <v>0</v>
      </c>
      <c r="D5" s="76">
        <v>0</v>
      </c>
      <c r="E5" s="76">
        <v>0</v>
      </c>
      <c r="F5" s="76">
        <v>0</v>
      </c>
      <c r="G5" s="76">
        <v>0</v>
      </c>
      <c r="H5" s="76">
        <v>0</v>
      </c>
      <c r="I5" s="73">
        <v>0</v>
      </c>
      <c r="J5" s="74">
        <v>0</v>
      </c>
      <c r="K5" s="73">
        <v>0</v>
      </c>
      <c r="L5" s="72">
        <v>0</v>
      </c>
      <c r="M5" s="71">
        <v>0</v>
      </c>
    </row>
    <row r="6" spans="1:13" s="54" customFormat="1" ht="25.5" customHeight="1">
      <c r="A6" s="78" t="s">
        <v>61</v>
      </c>
      <c r="B6" s="92">
        <v>121522</v>
      </c>
      <c r="C6" s="76">
        <v>14</v>
      </c>
      <c r="D6" s="76">
        <v>14</v>
      </c>
      <c r="E6" s="76">
        <v>14</v>
      </c>
      <c r="F6" s="76">
        <v>16</v>
      </c>
      <c r="G6" s="76">
        <v>16</v>
      </c>
      <c r="H6" s="76">
        <v>14</v>
      </c>
      <c r="I6" s="73">
        <v>-2</v>
      </c>
      <c r="J6" s="74">
        <v>-12.5</v>
      </c>
      <c r="K6" s="73">
        <v>0</v>
      </c>
      <c r="L6" s="72">
        <v>0</v>
      </c>
      <c r="M6" s="71">
        <v>0.12</v>
      </c>
    </row>
    <row r="7" spans="1:13" s="54" customFormat="1" ht="25.5" customHeight="1">
      <c r="A7" s="78" t="s">
        <v>60</v>
      </c>
      <c r="B7" s="92">
        <v>100405</v>
      </c>
      <c r="C7" s="76">
        <v>0</v>
      </c>
      <c r="D7" s="76">
        <v>0</v>
      </c>
      <c r="E7" s="76">
        <v>0</v>
      </c>
      <c r="F7" s="76">
        <v>0</v>
      </c>
      <c r="G7" s="76">
        <v>0</v>
      </c>
      <c r="H7" s="76">
        <v>0</v>
      </c>
      <c r="I7" s="73">
        <v>0</v>
      </c>
      <c r="J7" s="74">
        <v>0</v>
      </c>
      <c r="K7" s="73">
        <v>0</v>
      </c>
      <c r="L7" s="72">
        <v>0</v>
      </c>
      <c r="M7" s="71">
        <v>0</v>
      </c>
    </row>
    <row r="8" spans="1:13" s="54" customFormat="1" ht="25.5" customHeight="1">
      <c r="A8" s="78" t="s">
        <v>59</v>
      </c>
      <c r="B8" s="92">
        <v>86770</v>
      </c>
      <c r="C8" s="76">
        <v>3</v>
      </c>
      <c r="D8" s="76">
        <v>3</v>
      </c>
      <c r="E8" s="76">
        <v>3</v>
      </c>
      <c r="F8" s="76">
        <v>3</v>
      </c>
      <c r="G8" s="76">
        <v>3</v>
      </c>
      <c r="H8" s="76">
        <v>3</v>
      </c>
      <c r="I8" s="73">
        <v>0</v>
      </c>
      <c r="J8" s="74">
        <v>0</v>
      </c>
      <c r="K8" s="73">
        <v>0</v>
      </c>
      <c r="L8" s="72">
        <v>0</v>
      </c>
      <c r="M8" s="71">
        <v>0.03</v>
      </c>
    </row>
    <row r="9" spans="1:13" s="54" customFormat="1" ht="25.5" customHeight="1">
      <c r="A9" s="78" t="s">
        <v>58</v>
      </c>
      <c r="B9" s="92">
        <v>166011</v>
      </c>
      <c r="C9" s="76">
        <v>325</v>
      </c>
      <c r="D9" s="76">
        <v>323</v>
      </c>
      <c r="E9" s="76">
        <v>319</v>
      </c>
      <c r="F9" s="76">
        <v>10</v>
      </c>
      <c r="G9" s="76">
        <v>3</v>
      </c>
      <c r="H9" s="76">
        <v>1</v>
      </c>
      <c r="I9" s="73">
        <v>-2</v>
      </c>
      <c r="J9" s="74">
        <v>-66.666666666666657</v>
      </c>
      <c r="K9" s="73">
        <v>-324</v>
      </c>
      <c r="L9" s="72">
        <v>-99.692307692307693</v>
      </c>
      <c r="M9" s="71">
        <v>0.01</v>
      </c>
    </row>
    <row r="10" spans="1:13" s="54" customFormat="1" ht="25.5" customHeight="1">
      <c r="A10" s="78" t="s">
        <v>57</v>
      </c>
      <c r="B10" s="92">
        <v>81119</v>
      </c>
      <c r="C10" s="76">
        <v>0</v>
      </c>
      <c r="D10" s="76">
        <v>0</v>
      </c>
      <c r="E10" s="76">
        <v>0</v>
      </c>
      <c r="F10" s="76">
        <v>0</v>
      </c>
      <c r="G10" s="76">
        <v>0</v>
      </c>
      <c r="H10" s="76">
        <v>0</v>
      </c>
      <c r="I10" s="73">
        <v>0</v>
      </c>
      <c r="J10" s="74">
        <v>0</v>
      </c>
      <c r="K10" s="73">
        <v>0</v>
      </c>
      <c r="L10" s="72">
        <v>0</v>
      </c>
      <c r="M10" s="71">
        <v>0</v>
      </c>
    </row>
    <row r="11" spans="1:13" s="54" customFormat="1" ht="25.5" customHeight="1">
      <c r="A11" s="78" t="s">
        <v>56</v>
      </c>
      <c r="B11" s="92">
        <v>72996</v>
      </c>
      <c r="C11" s="76">
        <v>0</v>
      </c>
      <c r="D11" s="76">
        <v>0</v>
      </c>
      <c r="E11" s="76">
        <v>0</v>
      </c>
      <c r="F11" s="76">
        <v>0</v>
      </c>
      <c r="G11" s="76">
        <v>0</v>
      </c>
      <c r="H11" s="76">
        <v>0</v>
      </c>
      <c r="I11" s="73">
        <v>0</v>
      </c>
      <c r="J11" s="74">
        <v>0</v>
      </c>
      <c r="K11" s="73">
        <v>0</v>
      </c>
      <c r="L11" s="72">
        <v>0</v>
      </c>
      <c r="M11" s="71">
        <v>0</v>
      </c>
    </row>
    <row r="12" spans="1:13" s="54" customFormat="1" ht="25.5" customHeight="1">
      <c r="A12" s="78" t="s">
        <v>55</v>
      </c>
      <c r="B12" s="92">
        <v>34048</v>
      </c>
      <c r="C12" s="76">
        <v>0</v>
      </c>
      <c r="D12" s="76">
        <v>0</v>
      </c>
      <c r="E12" s="76">
        <v>0</v>
      </c>
      <c r="F12" s="76">
        <v>0</v>
      </c>
      <c r="G12" s="76">
        <v>0</v>
      </c>
      <c r="H12" s="76">
        <v>0</v>
      </c>
      <c r="I12" s="73">
        <v>0</v>
      </c>
      <c r="J12" s="74">
        <v>0</v>
      </c>
      <c r="K12" s="73">
        <v>0</v>
      </c>
      <c r="L12" s="72">
        <v>0</v>
      </c>
      <c r="M12" s="71">
        <v>0</v>
      </c>
    </row>
    <row r="13" spans="1:13" s="54" customFormat="1" ht="25.5" customHeight="1">
      <c r="A13" s="78" t="s">
        <v>54</v>
      </c>
      <c r="B13" s="92">
        <v>118351</v>
      </c>
      <c r="C13" s="76">
        <v>0</v>
      </c>
      <c r="D13" s="76">
        <v>0</v>
      </c>
      <c r="E13" s="76">
        <v>0</v>
      </c>
      <c r="F13" s="76">
        <v>0</v>
      </c>
      <c r="G13" s="76">
        <v>0</v>
      </c>
      <c r="H13" s="76">
        <v>0</v>
      </c>
      <c r="I13" s="73">
        <v>0</v>
      </c>
      <c r="J13" s="74">
        <v>0</v>
      </c>
      <c r="K13" s="73">
        <v>0</v>
      </c>
      <c r="L13" s="72">
        <v>0</v>
      </c>
      <c r="M13" s="71">
        <v>0</v>
      </c>
    </row>
    <row r="14" spans="1:13" s="54" customFormat="1" ht="25.5" customHeight="1">
      <c r="A14" s="78" t="s">
        <v>53</v>
      </c>
      <c r="B14" s="92">
        <v>44315</v>
      </c>
      <c r="C14" s="76">
        <v>0</v>
      </c>
      <c r="D14" s="76">
        <v>0</v>
      </c>
      <c r="E14" s="76">
        <v>0</v>
      </c>
      <c r="F14" s="76">
        <v>0</v>
      </c>
      <c r="G14" s="76">
        <v>0</v>
      </c>
      <c r="H14" s="76">
        <v>0</v>
      </c>
      <c r="I14" s="73">
        <v>0</v>
      </c>
      <c r="J14" s="74">
        <v>0</v>
      </c>
      <c r="K14" s="73">
        <v>0</v>
      </c>
      <c r="L14" s="72">
        <v>0</v>
      </c>
      <c r="M14" s="71">
        <v>0</v>
      </c>
    </row>
    <row r="15" spans="1:13" s="54" customFormat="1" ht="25.5" customHeight="1">
      <c r="A15" s="78" t="s">
        <v>52</v>
      </c>
      <c r="B15" s="92">
        <v>28291</v>
      </c>
      <c r="C15" s="76">
        <v>3</v>
      </c>
      <c r="D15" s="76">
        <v>2</v>
      </c>
      <c r="E15" s="76">
        <v>2</v>
      </c>
      <c r="F15" s="76">
        <v>2</v>
      </c>
      <c r="G15" s="76">
        <v>2</v>
      </c>
      <c r="H15" s="76">
        <v>2</v>
      </c>
      <c r="I15" s="73">
        <v>0</v>
      </c>
      <c r="J15" s="74">
        <v>0</v>
      </c>
      <c r="K15" s="73">
        <v>-1</v>
      </c>
      <c r="L15" s="72">
        <v>-33.333333333333329</v>
      </c>
      <c r="M15" s="71">
        <v>7.0000000000000007E-2</v>
      </c>
    </row>
    <row r="16" spans="1:13" s="54" customFormat="1" ht="25.5" customHeight="1" thickBot="1">
      <c r="A16" s="109" t="s">
        <v>51</v>
      </c>
      <c r="B16" s="92">
        <v>60066</v>
      </c>
      <c r="C16" s="76">
        <v>0</v>
      </c>
      <c r="D16" s="76">
        <v>0</v>
      </c>
      <c r="E16" s="76">
        <v>0</v>
      </c>
      <c r="F16" s="76">
        <v>0</v>
      </c>
      <c r="G16" s="76">
        <v>0</v>
      </c>
      <c r="H16" s="67">
        <v>0</v>
      </c>
      <c r="I16" s="73">
        <v>0</v>
      </c>
      <c r="J16" s="74">
        <v>0</v>
      </c>
      <c r="K16" s="73">
        <v>0</v>
      </c>
      <c r="L16" s="72">
        <v>0</v>
      </c>
      <c r="M16" s="71">
        <v>0</v>
      </c>
    </row>
    <row r="17" spans="1:13" s="54" customFormat="1" ht="25.5" customHeight="1" thickBot="1">
      <c r="A17" s="62" t="s">
        <v>50</v>
      </c>
      <c r="B17" s="61">
        <v>1750315</v>
      </c>
      <c r="C17" s="12">
        <v>345</v>
      </c>
      <c r="D17" s="12">
        <v>342</v>
      </c>
      <c r="E17" s="12">
        <v>338</v>
      </c>
      <c r="F17" s="12">
        <v>31</v>
      </c>
      <c r="G17" s="12">
        <v>24</v>
      </c>
      <c r="H17" s="59">
        <v>20</v>
      </c>
      <c r="I17" s="57">
        <v>-4</v>
      </c>
      <c r="J17" s="58">
        <v>-16.666666666666664</v>
      </c>
      <c r="K17" s="57">
        <v>-325</v>
      </c>
      <c r="L17" s="56">
        <v>-94.20289855072464</v>
      </c>
      <c r="M17" s="55">
        <v>0.01</v>
      </c>
    </row>
    <row r="18" spans="1:13" s="54" customFormat="1" ht="25.5" customHeight="1">
      <c r="A18" s="83" t="s">
        <v>49</v>
      </c>
      <c r="B18" s="114">
        <v>31299</v>
      </c>
      <c r="C18" s="76">
        <v>0</v>
      </c>
      <c r="D18" s="76"/>
      <c r="E18" s="76"/>
      <c r="F18" s="76">
        <v>0</v>
      </c>
      <c r="G18" s="77">
        <v>0</v>
      </c>
      <c r="H18" s="76">
        <v>0</v>
      </c>
      <c r="I18" s="75">
        <v>0</v>
      </c>
      <c r="J18" s="82">
        <v>0</v>
      </c>
      <c r="K18" s="75">
        <v>0</v>
      </c>
      <c r="L18" s="81">
        <v>0</v>
      </c>
      <c r="M18" s="80">
        <v>0</v>
      </c>
    </row>
    <row r="19" spans="1:13" s="54" customFormat="1" ht="25.5" customHeight="1">
      <c r="A19" s="78" t="s">
        <v>48</v>
      </c>
      <c r="B19" s="113">
        <v>24197</v>
      </c>
      <c r="C19" s="76">
        <v>0</v>
      </c>
      <c r="D19" s="76"/>
      <c r="E19" s="76"/>
      <c r="F19" s="76">
        <v>0</v>
      </c>
      <c r="G19" s="77">
        <v>0</v>
      </c>
      <c r="H19" s="76">
        <v>0</v>
      </c>
      <c r="I19" s="75">
        <v>0</v>
      </c>
      <c r="J19" s="82">
        <v>0</v>
      </c>
      <c r="K19" s="73">
        <v>0</v>
      </c>
      <c r="L19" s="72">
        <v>0</v>
      </c>
      <c r="M19" s="71">
        <v>0</v>
      </c>
    </row>
    <row r="20" spans="1:13" s="54" customFormat="1" ht="25.5" customHeight="1">
      <c r="A20" s="78" t="s">
        <v>47</v>
      </c>
      <c r="B20" s="113">
        <v>14124</v>
      </c>
      <c r="C20" s="76">
        <v>0</v>
      </c>
      <c r="D20" s="76"/>
      <c r="E20" s="76"/>
      <c r="F20" s="76">
        <v>0</v>
      </c>
      <c r="G20" s="77">
        <v>0</v>
      </c>
      <c r="H20" s="76">
        <v>0</v>
      </c>
      <c r="I20" s="75">
        <v>0</v>
      </c>
      <c r="J20" s="82">
        <v>0</v>
      </c>
      <c r="K20" s="73">
        <v>0</v>
      </c>
      <c r="L20" s="72">
        <v>0</v>
      </c>
      <c r="M20" s="71">
        <v>0</v>
      </c>
    </row>
    <row r="21" spans="1:13" s="54" customFormat="1" ht="25.5" customHeight="1">
      <c r="A21" s="78" t="s">
        <v>46</v>
      </c>
      <c r="B21" s="113">
        <v>12120</v>
      </c>
      <c r="C21" s="76">
        <v>0</v>
      </c>
      <c r="D21" s="76"/>
      <c r="E21" s="76"/>
      <c r="F21" s="76">
        <v>0</v>
      </c>
      <c r="G21" s="77">
        <v>0</v>
      </c>
      <c r="H21" s="76">
        <v>0</v>
      </c>
      <c r="I21" s="75">
        <v>0</v>
      </c>
      <c r="J21" s="82">
        <v>0</v>
      </c>
      <c r="K21" s="73">
        <v>0</v>
      </c>
      <c r="L21" s="72">
        <v>0</v>
      </c>
      <c r="M21" s="71">
        <v>0</v>
      </c>
    </row>
    <row r="22" spans="1:13" s="54" customFormat="1" ht="25.5" customHeight="1">
      <c r="A22" s="78" t="s">
        <v>45</v>
      </c>
      <c r="B22" s="113">
        <v>16016</v>
      </c>
      <c r="C22" s="76">
        <v>0</v>
      </c>
      <c r="D22" s="76"/>
      <c r="E22" s="76"/>
      <c r="F22" s="76">
        <v>0</v>
      </c>
      <c r="G22" s="77">
        <v>0</v>
      </c>
      <c r="H22" s="76">
        <v>0</v>
      </c>
      <c r="I22" s="75">
        <v>0</v>
      </c>
      <c r="J22" s="82">
        <v>0</v>
      </c>
      <c r="K22" s="73">
        <v>0</v>
      </c>
      <c r="L22" s="72">
        <v>0</v>
      </c>
      <c r="M22" s="71">
        <v>0</v>
      </c>
    </row>
    <row r="23" spans="1:13" s="54" customFormat="1" ht="25.5" customHeight="1">
      <c r="A23" s="78" t="s">
        <v>44</v>
      </c>
      <c r="B23" s="113">
        <v>39808</v>
      </c>
      <c r="C23" s="76">
        <v>0</v>
      </c>
      <c r="D23" s="76"/>
      <c r="E23" s="76"/>
      <c r="F23" s="76">
        <v>0</v>
      </c>
      <c r="G23" s="77">
        <v>0</v>
      </c>
      <c r="H23" s="76">
        <v>0</v>
      </c>
      <c r="I23" s="75">
        <v>0</v>
      </c>
      <c r="J23" s="82">
        <v>0</v>
      </c>
      <c r="K23" s="73">
        <v>0</v>
      </c>
      <c r="L23" s="72">
        <v>0</v>
      </c>
      <c r="M23" s="71">
        <v>0</v>
      </c>
    </row>
    <row r="24" spans="1:13" s="54" customFormat="1" ht="25.5" customHeight="1">
      <c r="A24" s="78" t="s">
        <v>43</v>
      </c>
      <c r="B24" s="113">
        <v>25885</v>
      </c>
      <c r="C24" s="76">
        <v>0</v>
      </c>
      <c r="D24" s="76"/>
      <c r="E24" s="76"/>
      <c r="F24" s="76">
        <v>0</v>
      </c>
      <c r="G24" s="77">
        <v>0</v>
      </c>
      <c r="H24" s="76">
        <v>0</v>
      </c>
      <c r="I24" s="75">
        <v>0</v>
      </c>
      <c r="J24" s="82">
        <v>0</v>
      </c>
      <c r="K24" s="73">
        <v>0</v>
      </c>
      <c r="L24" s="72">
        <v>0</v>
      </c>
      <c r="M24" s="71">
        <v>0</v>
      </c>
    </row>
    <row r="25" spans="1:13" s="54" customFormat="1" ht="25.5" customHeight="1">
      <c r="A25" s="78" t="s">
        <v>42</v>
      </c>
      <c r="B25" s="113">
        <v>0</v>
      </c>
      <c r="C25" s="76">
        <v>0</v>
      </c>
      <c r="D25" s="76"/>
      <c r="E25" s="76"/>
      <c r="F25" s="76">
        <v>0</v>
      </c>
      <c r="G25" s="77">
        <v>0</v>
      </c>
      <c r="H25" s="76">
        <v>0</v>
      </c>
      <c r="I25" s="75">
        <v>0</v>
      </c>
      <c r="J25" s="82">
        <v>0</v>
      </c>
      <c r="K25" s="73">
        <v>0</v>
      </c>
      <c r="L25" s="72">
        <v>0</v>
      </c>
      <c r="M25" s="79" t="s">
        <v>41</v>
      </c>
    </row>
    <row r="26" spans="1:13" s="54" customFormat="1" ht="25.5" customHeight="1">
      <c r="A26" s="78" t="s">
        <v>40</v>
      </c>
      <c r="B26" s="113">
        <v>12215</v>
      </c>
      <c r="C26" s="76">
        <v>0</v>
      </c>
      <c r="D26" s="76"/>
      <c r="E26" s="76"/>
      <c r="F26" s="76">
        <v>0</v>
      </c>
      <c r="G26" s="77">
        <v>0</v>
      </c>
      <c r="H26" s="76">
        <v>0</v>
      </c>
      <c r="I26" s="75">
        <v>0</v>
      </c>
      <c r="J26" s="82">
        <v>0</v>
      </c>
      <c r="K26" s="73">
        <v>0</v>
      </c>
      <c r="L26" s="72">
        <v>0</v>
      </c>
      <c r="M26" s="71">
        <v>0</v>
      </c>
    </row>
    <row r="27" spans="1:13" s="54" customFormat="1" ht="25.5" customHeight="1">
      <c r="A27" s="78" t="s">
        <v>39</v>
      </c>
      <c r="B27" s="113">
        <v>29918</v>
      </c>
      <c r="C27" s="76">
        <v>0</v>
      </c>
      <c r="D27" s="76"/>
      <c r="E27" s="76"/>
      <c r="F27" s="76">
        <v>0</v>
      </c>
      <c r="G27" s="77">
        <v>0</v>
      </c>
      <c r="H27" s="76">
        <v>0</v>
      </c>
      <c r="I27" s="75">
        <v>0</v>
      </c>
      <c r="J27" s="82">
        <v>0</v>
      </c>
      <c r="K27" s="73">
        <v>0</v>
      </c>
      <c r="L27" s="72">
        <v>0</v>
      </c>
      <c r="M27" s="71">
        <v>0</v>
      </c>
    </row>
    <row r="28" spans="1:13" s="54" customFormat="1" ht="25.5" customHeight="1">
      <c r="A28" s="78" t="s">
        <v>38</v>
      </c>
      <c r="B28" s="113">
        <v>26347</v>
      </c>
      <c r="C28" s="76">
        <v>0</v>
      </c>
      <c r="D28" s="76"/>
      <c r="E28" s="76"/>
      <c r="F28" s="76">
        <v>0</v>
      </c>
      <c r="G28" s="77">
        <v>0</v>
      </c>
      <c r="H28" s="76">
        <v>0</v>
      </c>
      <c r="I28" s="75">
        <v>0</v>
      </c>
      <c r="J28" s="82">
        <v>0</v>
      </c>
      <c r="K28" s="73">
        <v>0</v>
      </c>
      <c r="L28" s="72">
        <v>0</v>
      </c>
      <c r="M28" s="71">
        <v>0</v>
      </c>
    </row>
    <row r="29" spans="1:13" s="54" customFormat="1" ht="25.5" customHeight="1" thickBot="1">
      <c r="A29" s="70" t="s">
        <v>37</v>
      </c>
      <c r="B29" s="112">
        <v>17842</v>
      </c>
      <c r="C29" s="76">
        <v>0</v>
      </c>
      <c r="D29" s="76"/>
      <c r="E29" s="76"/>
      <c r="F29" s="76">
        <v>0</v>
      </c>
      <c r="G29" s="77">
        <v>0</v>
      </c>
      <c r="H29" s="67">
        <v>0</v>
      </c>
      <c r="I29" s="75">
        <v>0</v>
      </c>
      <c r="J29" s="82">
        <v>0</v>
      </c>
      <c r="K29" s="65">
        <v>0</v>
      </c>
      <c r="L29" s="64">
        <v>0</v>
      </c>
      <c r="M29" s="71">
        <v>0</v>
      </c>
    </row>
    <row r="30" spans="1:13" s="54" customFormat="1" ht="25.5" customHeight="1" thickBot="1">
      <c r="A30" s="62" t="s">
        <v>36</v>
      </c>
      <c r="B30" s="61">
        <v>249771</v>
      </c>
      <c r="C30" s="12">
        <v>0</v>
      </c>
      <c r="D30" s="12"/>
      <c r="E30" s="12"/>
      <c r="F30" s="61">
        <v>0</v>
      </c>
      <c r="G30" s="61">
        <v>0</v>
      </c>
      <c r="H30" s="59">
        <v>0</v>
      </c>
      <c r="I30" s="57">
        <v>0</v>
      </c>
      <c r="J30" s="58">
        <v>0</v>
      </c>
      <c r="K30" s="57">
        <v>0</v>
      </c>
      <c r="L30" s="56">
        <v>0</v>
      </c>
      <c r="M30" s="55">
        <v>0</v>
      </c>
    </row>
    <row r="31" spans="1:13" s="54" customFormat="1" ht="25.5" customHeight="1" thickBot="1">
      <c r="A31" s="62" t="s">
        <v>35</v>
      </c>
      <c r="B31" s="61">
        <v>2000086</v>
      </c>
      <c r="C31" s="59">
        <v>345</v>
      </c>
      <c r="D31" s="59">
        <v>342</v>
      </c>
      <c r="E31" s="59">
        <v>338</v>
      </c>
      <c r="F31" s="60">
        <v>31</v>
      </c>
      <c r="G31" s="60">
        <v>24</v>
      </c>
      <c r="H31" s="59">
        <v>20</v>
      </c>
      <c r="I31" s="57">
        <v>-4</v>
      </c>
      <c r="J31" s="58">
        <v>-16.666666666666664</v>
      </c>
      <c r="K31" s="57">
        <v>-325</v>
      </c>
      <c r="L31" s="56">
        <v>-94.20289855072464</v>
      </c>
      <c r="M31" s="55">
        <v>0.01</v>
      </c>
    </row>
    <row r="32" spans="1:13" s="52" customFormat="1" ht="18" customHeight="1">
      <c r="A32" s="53" t="s">
        <v>75</v>
      </c>
    </row>
    <row r="33" spans="1:1" s="52" customFormat="1" ht="18" customHeight="1">
      <c r="A33" s="52" t="s">
        <v>74</v>
      </c>
    </row>
    <row r="34" spans="1:1" s="52" customFormat="1" ht="18" customHeight="1">
      <c r="A34" s="52" t="s">
        <v>81</v>
      </c>
    </row>
    <row r="35" spans="1:1" ht="15" customHeight="1"/>
    <row r="36" spans="1:1" ht="15" customHeight="1"/>
    <row r="37" spans="1:1" ht="15" customHeight="1"/>
    <row r="38" spans="1:1" ht="15" customHeight="1"/>
    <row r="39" spans="1:1" ht="15" customHeight="1"/>
    <row r="40" spans="1:1" ht="15" customHeight="1"/>
    <row r="41" spans="1:1" ht="15" customHeight="1"/>
    <row r="42" spans="1:1" ht="15" customHeight="1"/>
    <row r="43" spans="1:1" ht="15" customHeight="1"/>
    <row r="44" spans="1:1" ht="15" customHeight="1"/>
    <row r="45" spans="1:1" ht="15" customHeight="1"/>
    <row r="46" spans="1:1" ht="15" customHeight="1"/>
    <row r="47" spans="1:1" ht="15" customHeight="1"/>
    <row r="48" spans="1:1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</sheetData>
  <phoneticPr fontId="2"/>
  <pageMargins left="0.7" right="0.7" top="0.75" bottom="0.75" header="0.3" footer="0.3"/>
  <pageSetup paperSize="9" scale="72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280"/>
  <sheetViews>
    <sheetView topLeftCell="A25" workbookViewId="0">
      <selection activeCell="E14" sqref="E14"/>
    </sheetView>
  </sheetViews>
  <sheetFormatPr defaultRowHeight="13.5"/>
  <cols>
    <col min="1" max="1" width="9.625" style="50" customWidth="1"/>
    <col min="2" max="2" width="9.25" style="50" customWidth="1"/>
    <col min="3" max="8" width="7.625" style="51" customWidth="1"/>
    <col min="9" max="10" width="8.625" style="51" customWidth="1"/>
    <col min="11" max="12" width="9.625" style="51" customWidth="1"/>
    <col min="13" max="13" width="12.375" style="51" customWidth="1"/>
    <col min="14" max="16384" width="9" style="50"/>
  </cols>
  <sheetData>
    <row r="1" spans="1:13" ht="15" customHeight="1" thickBot="1">
      <c r="A1" s="110"/>
      <c r="B1" s="95"/>
      <c r="M1" s="50" t="s">
        <v>73</v>
      </c>
    </row>
    <row r="2" spans="1:13" s="54" customFormat="1" ht="27" customHeight="1">
      <c r="A2" s="88"/>
      <c r="B2" s="46" t="s">
        <v>72</v>
      </c>
      <c r="C2" s="46" t="s">
        <v>71</v>
      </c>
      <c r="D2" s="46" t="s">
        <v>70</v>
      </c>
      <c r="E2" s="46" t="s">
        <v>69</v>
      </c>
      <c r="F2" s="46" t="s">
        <v>68</v>
      </c>
      <c r="G2" s="46" t="s">
        <v>67</v>
      </c>
      <c r="H2" s="46" t="s">
        <v>66</v>
      </c>
      <c r="I2" s="45" t="s">
        <v>25</v>
      </c>
      <c r="J2" s="45" t="s">
        <v>24</v>
      </c>
      <c r="K2" s="45" t="s">
        <v>23</v>
      </c>
      <c r="L2" s="45" t="s">
        <v>22</v>
      </c>
      <c r="M2" s="44" t="s">
        <v>65</v>
      </c>
    </row>
    <row r="3" spans="1:13" s="54" customFormat="1" ht="25.5" customHeight="1">
      <c r="A3" s="78" t="s">
        <v>64</v>
      </c>
      <c r="B3" s="92">
        <v>519904</v>
      </c>
      <c r="C3" s="76">
        <v>132</v>
      </c>
      <c r="D3" s="76">
        <v>132</v>
      </c>
      <c r="E3" s="76">
        <v>132</v>
      </c>
      <c r="F3" s="76">
        <v>132</v>
      </c>
      <c r="G3" s="76">
        <v>128</v>
      </c>
      <c r="H3" s="76">
        <v>126</v>
      </c>
      <c r="I3" s="73">
        <v>-2</v>
      </c>
      <c r="J3" s="74">
        <v>-1.5625</v>
      </c>
      <c r="K3" s="73">
        <v>-6</v>
      </c>
      <c r="L3" s="72">
        <v>-4.5454545454545459</v>
      </c>
      <c r="M3" s="71">
        <v>0.24</v>
      </c>
    </row>
    <row r="4" spans="1:13" s="54" customFormat="1" ht="25.5" customHeight="1">
      <c r="A4" s="78" t="s">
        <v>63</v>
      </c>
      <c r="B4" s="92">
        <v>152752</v>
      </c>
      <c r="C4" s="76">
        <v>56</v>
      </c>
      <c r="D4" s="76">
        <v>51</v>
      </c>
      <c r="E4" s="76">
        <v>48</v>
      </c>
      <c r="F4" s="76">
        <v>47</v>
      </c>
      <c r="G4" s="76">
        <v>43</v>
      </c>
      <c r="H4" s="76">
        <v>39</v>
      </c>
      <c r="I4" s="73">
        <v>-4</v>
      </c>
      <c r="J4" s="74">
        <v>-9.3023255813953494</v>
      </c>
      <c r="K4" s="73">
        <v>-17</v>
      </c>
      <c r="L4" s="72">
        <v>-30.357142857142854</v>
      </c>
      <c r="M4" s="71">
        <v>0.26</v>
      </c>
    </row>
    <row r="5" spans="1:13" s="54" customFormat="1" ht="25.5" customHeight="1">
      <c r="A5" s="78" t="s">
        <v>62</v>
      </c>
      <c r="B5" s="92">
        <v>163765</v>
      </c>
      <c r="C5" s="76">
        <v>30</v>
      </c>
      <c r="D5" s="76">
        <v>28</v>
      </c>
      <c r="E5" s="76">
        <v>27</v>
      </c>
      <c r="F5" s="76">
        <v>26</v>
      </c>
      <c r="G5" s="76">
        <v>24</v>
      </c>
      <c r="H5" s="76">
        <v>28</v>
      </c>
      <c r="I5" s="73">
        <v>4</v>
      </c>
      <c r="J5" s="74">
        <v>16.666666666666664</v>
      </c>
      <c r="K5" s="73">
        <v>-2</v>
      </c>
      <c r="L5" s="72">
        <v>-6.666666666666667</v>
      </c>
      <c r="M5" s="71">
        <v>0.17</v>
      </c>
    </row>
    <row r="6" spans="1:13" s="54" customFormat="1" ht="25.5" customHeight="1">
      <c r="A6" s="78" t="s">
        <v>61</v>
      </c>
      <c r="B6" s="92">
        <v>121522</v>
      </c>
      <c r="C6" s="76">
        <v>34</v>
      </c>
      <c r="D6" s="76">
        <v>33</v>
      </c>
      <c r="E6" s="76">
        <v>31</v>
      </c>
      <c r="F6" s="76">
        <v>28</v>
      </c>
      <c r="G6" s="76">
        <v>26</v>
      </c>
      <c r="H6" s="76">
        <v>26</v>
      </c>
      <c r="I6" s="73">
        <v>0</v>
      </c>
      <c r="J6" s="74">
        <v>0</v>
      </c>
      <c r="K6" s="73">
        <v>-8</v>
      </c>
      <c r="L6" s="72">
        <v>-23.52941176470588</v>
      </c>
      <c r="M6" s="71">
        <v>0.21</v>
      </c>
    </row>
    <row r="7" spans="1:13" s="54" customFormat="1" ht="25.5" customHeight="1">
      <c r="A7" s="78" t="s">
        <v>60</v>
      </c>
      <c r="B7" s="92">
        <v>100405</v>
      </c>
      <c r="C7" s="76">
        <v>28</v>
      </c>
      <c r="D7" s="76">
        <v>28</v>
      </c>
      <c r="E7" s="76">
        <v>26</v>
      </c>
      <c r="F7" s="76">
        <v>28</v>
      </c>
      <c r="G7" s="76">
        <v>28</v>
      </c>
      <c r="H7" s="76">
        <v>25</v>
      </c>
      <c r="I7" s="73">
        <v>-3</v>
      </c>
      <c r="J7" s="74">
        <v>-10.714285714285714</v>
      </c>
      <c r="K7" s="73">
        <v>-3</v>
      </c>
      <c r="L7" s="72">
        <v>-10.714285714285714</v>
      </c>
      <c r="M7" s="71">
        <v>0.25</v>
      </c>
    </row>
    <row r="8" spans="1:13" s="54" customFormat="1" ht="25.5" customHeight="1">
      <c r="A8" s="78" t="s">
        <v>59</v>
      </c>
      <c r="B8" s="92">
        <v>86770</v>
      </c>
      <c r="C8" s="76">
        <v>23</v>
      </c>
      <c r="D8" s="76">
        <v>22</v>
      </c>
      <c r="E8" s="76">
        <v>19</v>
      </c>
      <c r="F8" s="76">
        <v>18</v>
      </c>
      <c r="G8" s="76">
        <v>15</v>
      </c>
      <c r="H8" s="76">
        <v>16</v>
      </c>
      <c r="I8" s="73">
        <v>1</v>
      </c>
      <c r="J8" s="74">
        <v>6.666666666666667</v>
      </c>
      <c r="K8" s="73">
        <v>-7</v>
      </c>
      <c r="L8" s="72">
        <v>-30.434782608695656</v>
      </c>
      <c r="M8" s="71">
        <v>0.18</v>
      </c>
    </row>
    <row r="9" spans="1:13" s="54" customFormat="1" ht="25.5" customHeight="1">
      <c r="A9" s="78" t="s">
        <v>58</v>
      </c>
      <c r="B9" s="92">
        <v>166011</v>
      </c>
      <c r="C9" s="76">
        <v>25</v>
      </c>
      <c r="D9" s="76">
        <v>23</v>
      </c>
      <c r="E9" s="76">
        <v>21</v>
      </c>
      <c r="F9" s="76">
        <v>20</v>
      </c>
      <c r="G9" s="76">
        <v>20</v>
      </c>
      <c r="H9" s="76">
        <v>19</v>
      </c>
      <c r="I9" s="73">
        <v>-1</v>
      </c>
      <c r="J9" s="74">
        <v>-5</v>
      </c>
      <c r="K9" s="73">
        <v>-6</v>
      </c>
      <c r="L9" s="72">
        <v>-24</v>
      </c>
      <c r="M9" s="71">
        <v>0.11</v>
      </c>
    </row>
    <row r="10" spans="1:13" s="54" customFormat="1" ht="25.5" customHeight="1">
      <c r="A10" s="78" t="s">
        <v>57</v>
      </c>
      <c r="B10" s="92">
        <v>81119</v>
      </c>
      <c r="C10" s="76">
        <v>12</v>
      </c>
      <c r="D10" s="76">
        <v>12</v>
      </c>
      <c r="E10" s="76">
        <v>12</v>
      </c>
      <c r="F10" s="76">
        <v>12</v>
      </c>
      <c r="G10" s="76">
        <v>12</v>
      </c>
      <c r="H10" s="76">
        <v>12</v>
      </c>
      <c r="I10" s="73">
        <v>0</v>
      </c>
      <c r="J10" s="74">
        <v>0</v>
      </c>
      <c r="K10" s="73">
        <v>0</v>
      </c>
      <c r="L10" s="72">
        <v>0</v>
      </c>
      <c r="M10" s="71">
        <v>0.15</v>
      </c>
    </row>
    <row r="11" spans="1:13" s="54" customFormat="1" ht="25.5" customHeight="1">
      <c r="A11" s="78" t="s">
        <v>56</v>
      </c>
      <c r="B11" s="92">
        <v>72996</v>
      </c>
      <c r="C11" s="76">
        <v>12</v>
      </c>
      <c r="D11" s="76">
        <v>10</v>
      </c>
      <c r="E11" s="76">
        <v>10</v>
      </c>
      <c r="F11" s="76">
        <v>10</v>
      </c>
      <c r="G11" s="76">
        <v>10</v>
      </c>
      <c r="H11" s="76">
        <v>10</v>
      </c>
      <c r="I11" s="73">
        <v>0</v>
      </c>
      <c r="J11" s="74">
        <v>0</v>
      </c>
      <c r="K11" s="73">
        <v>-2</v>
      </c>
      <c r="L11" s="72">
        <v>-16.666666666666664</v>
      </c>
      <c r="M11" s="71">
        <v>0.14000000000000001</v>
      </c>
    </row>
    <row r="12" spans="1:13" s="54" customFormat="1" ht="25.5" customHeight="1">
      <c r="A12" s="78" t="s">
        <v>55</v>
      </c>
      <c r="B12" s="92">
        <v>34048</v>
      </c>
      <c r="C12" s="76">
        <v>10</v>
      </c>
      <c r="D12" s="76">
        <v>10</v>
      </c>
      <c r="E12" s="76">
        <v>10</v>
      </c>
      <c r="F12" s="76">
        <v>10</v>
      </c>
      <c r="G12" s="76">
        <v>10</v>
      </c>
      <c r="H12" s="76">
        <v>10</v>
      </c>
      <c r="I12" s="73">
        <v>0</v>
      </c>
      <c r="J12" s="74">
        <v>0</v>
      </c>
      <c r="K12" s="73">
        <v>0</v>
      </c>
      <c r="L12" s="72">
        <v>0</v>
      </c>
      <c r="M12" s="71">
        <v>0.28999999999999998</v>
      </c>
    </row>
    <row r="13" spans="1:13" s="54" customFormat="1" ht="25.5" customHeight="1">
      <c r="A13" s="78" t="s">
        <v>54</v>
      </c>
      <c r="B13" s="92">
        <v>118351</v>
      </c>
      <c r="C13" s="76">
        <v>34</v>
      </c>
      <c r="D13" s="76">
        <v>31</v>
      </c>
      <c r="E13" s="76">
        <v>29</v>
      </c>
      <c r="F13" s="76">
        <v>27</v>
      </c>
      <c r="G13" s="76">
        <v>26</v>
      </c>
      <c r="H13" s="76">
        <v>24</v>
      </c>
      <c r="I13" s="73">
        <v>-2</v>
      </c>
      <c r="J13" s="74">
        <v>-7.6923076923076925</v>
      </c>
      <c r="K13" s="73">
        <v>-10</v>
      </c>
      <c r="L13" s="72">
        <v>-29.411764705882355</v>
      </c>
      <c r="M13" s="71">
        <v>0.2</v>
      </c>
    </row>
    <row r="14" spans="1:13" s="54" customFormat="1" ht="25.5" customHeight="1">
      <c r="A14" s="78" t="s">
        <v>53</v>
      </c>
      <c r="B14" s="92">
        <v>44315</v>
      </c>
      <c r="C14" s="76">
        <v>11</v>
      </c>
      <c r="D14" s="76">
        <v>9</v>
      </c>
      <c r="E14" s="76">
        <v>9</v>
      </c>
      <c r="F14" s="76">
        <v>9</v>
      </c>
      <c r="G14" s="76">
        <v>9</v>
      </c>
      <c r="H14" s="76">
        <v>9</v>
      </c>
      <c r="I14" s="73">
        <v>0</v>
      </c>
      <c r="J14" s="74">
        <v>0</v>
      </c>
      <c r="K14" s="73">
        <v>-2</v>
      </c>
      <c r="L14" s="72">
        <v>-18.181818181818183</v>
      </c>
      <c r="M14" s="71">
        <v>0.2</v>
      </c>
    </row>
    <row r="15" spans="1:13" s="54" customFormat="1" ht="25.5" customHeight="1">
      <c r="A15" s="78" t="s">
        <v>52</v>
      </c>
      <c r="B15" s="92">
        <v>28291</v>
      </c>
      <c r="C15" s="76">
        <v>8</v>
      </c>
      <c r="D15" s="76">
        <v>8</v>
      </c>
      <c r="E15" s="76">
        <v>7</v>
      </c>
      <c r="F15" s="76">
        <v>7</v>
      </c>
      <c r="G15" s="76">
        <v>6</v>
      </c>
      <c r="H15" s="76">
        <v>6</v>
      </c>
      <c r="I15" s="73">
        <v>0</v>
      </c>
      <c r="J15" s="74">
        <v>0</v>
      </c>
      <c r="K15" s="73">
        <v>-2</v>
      </c>
      <c r="L15" s="72">
        <v>-25</v>
      </c>
      <c r="M15" s="71">
        <v>0.21</v>
      </c>
    </row>
    <row r="16" spans="1:13" s="54" customFormat="1" ht="25.5" customHeight="1" thickBot="1">
      <c r="A16" s="109" t="s">
        <v>51</v>
      </c>
      <c r="B16" s="92">
        <v>60066</v>
      </c>
      <c r="C16" s="76">
        <v>10</v>
      </c>
      <c r="D16" s="76">
        <v>9</v>
      </c>
      <c r="E16" s="76">
        <v>9</v>
      </c>
      <c r="F16" s="76">
        <v>9</v>
      </c>
      <c r="G16" s="76">
        <v>9</v>
      </c>
      <c r="H16" s="67">
        <v>9</v>
      </c>
      <c r="I16" s="73">
        <v>0</v>
      </c>
      <c r="J16" s="74">
        <v>0</v>
      </c>
      <c r="K16" s="73">
        <v>-1</v>
      </c>
      <c r="L16" s="72">
        <v>-10</v>
      </c>
      <c r="M16" s="71">
        <v>0.15</v>
      </c>
    </row>
    <row r="17" spans="1:13" s="54" customFormat="1" ht="25.5" customHeight="1" thickBot="1">
      <c r="A17" s="62" t="s">
        <v>50</v>
      </c>
      <c r="B17" s="61">
        <v>1750315</v>
      </c>
      <c r="C17" s="12">
        <v>425</v>
      </c>
      <c r="D17" s="12">
        <v>406</v>
      </c>
      <c r="E17" s="12">
        <v>390</v>
      </c>
      <c r="F17" s="12">
        <v>383</v>
      </c>
      <c r="G17" s="12">
        <v>366</v>
      </c>
      <c r="H17" s="59">
        <v>359</v>
      </c>
      <c r="I17" s="57">
        <v>-7</v>
      </c>
      <c r="J17" s="58">
        <v>-1.9125683060109291</v>
      </c>
      <c r="K17" s="57">
        <v>-66</v>
      </c>
      <c r="L17" s="56">
        <v>-15.529411764705884</v>
      </c>
      <c r="M17" s="55">
        <v>0.21</v>
      </c>
    </row>
    <row r="18" spans="1:13" s="54" customFormat="1" ht="25.5" customHeight="1">
      <c r="A18" s="83" t="s">
        <v>49</v>
      </c>
      <c r="B18" s="114">
        <v>31299</v>
      </c>
      <c r="C18" s="76">
        <v>7</v>
      </c>
      <c r="D18" s="76">
        <v>7</v>
      </c>
      <c r="E18" s="76">
        <v>6</v>
      </c>
      <c r="F18" s="76">
        <v>6</v>
      </c>
      <c r="G18" s="77">
        <v>6</v>
      </c>
      <c r="H18" s="76">
        <v>6</v>
      </c>
      <c r="I18" s="75">
        <v>0</v>
      </c>
      <c r="J18" s="82">
        <v>0</v>
      </c>
      <c r="K18" s="75">
        <v>-1</v>
      </c>
      <c r="L18" s="81">
        <v>-14.285714285714285</v>
      </c>
      <c r="M18" s="80">
        <v>0.19</v>
      </c>
    </row>
    <row r="19" spans="1:13" s="54" customFormat="1" ht="25.5" customHeight="1">
      <c r="A19" s="78" t="s">
        <v>48</v>
      </c>
      <c r="B19" s="113">
        <v>24197</v>
      </c>
      <c r="C19" s="76">
        <v>0</v>
      </c>
      <c r="D19" s="76">
        <v>0</v>
      </c>
      <c r="E19" s="76">
        <v>0</v>
      </c>
      <c r="F19" s="76">
        <v>0</v>
      </c>
      <c r="G19" s="77">
        <v>0</v>
      </c>
      <c r="H19" s="76">
        <v>0</v>
      </c>
      <c r="I19" s="75">
        <v>0</v>
      </c>
      <c r="J19" s="82">
        <v>0</v>
      </c>
      <c r="K19" s="73">
        <v>0</v>
      </c>
      <c r="L19" s="72">
        <v>0</v>
      </c>
      <c r="M19" s="71">
        <v>0</v>
      </c>
    </row>
    <row r="20" spans="1:13" s="54" customFormat="1" ht="25.5" customHeight="1">
      <c r="A20" s="78" t="s">
        <v>47</v>
      </c>
      <c r="B20" s="113">
        <v>14124</v>
      </c>
      <c r="C20" s="76">
        <v>4</v>
      </c>
      <c r="D20" s="76">
        <v>4</v>
      </c>
      <c r="E20" s="76">
        <v>4</v>
      </c>
      <c r="F20" s="76">
        <v>4</v>
      </c>
      <c r="G20" s="77">
        <v>4</v>
      </c>
      <c r="H20" s="76">
        <v>4</v>
      </c>
      <c r="I20" s="75">
        <v>0</v>
      </c>
      <c r="J20" s="82">
        <v>0</v>
      </c>
      <c r="K20" s="73">
        <v>0</v>
      </c>
      <c r="L20" s="72">
        <v>0</v>
      </c>
      <c r="M20" s="71">
        <v>0.28000000000000003</v>
      </c>
    </row>
    <row r="21" spans="1:13" s="54" customFormat="1" ht="25.5" customHeight="1">
      <c r="A21" s="78" t="s">
        <v>46</v>
      </c>
      <c r="B21" s="113">
        <v>12120</v>
      </c>
      <c r="C21" s="76">
        <v>0</v>
      </c>
      <c r="D21" s="76">
        <v>0</v>
      </c>
      <c r="E21" s="76">
        <v>0</v>
      </c>
      <c r="F21" s="76">
        <v>0</v>
      </c>
      <c r="G21" s="77">
        <v>0</v>
      </c>
      <c r="H21" s="76">
        <v>0</v>
      </c>
      <c r="I21" s="75">
        <v>0</v>
      </c>
      <c r="J21" s="82">
        <v>0</v>
      </c>
      <c r="K21" s="73">
        <v>0</v>
      </c>
      <c r="L21" s="72">
        <v>0</v>
      </c>
      <c r="M21" s="71">
        <v>0</v>
      </c>
    </row>
    <row r="22" spans="1:13" s="54" customFormat="1" ht="25.5" customHeight="1">
      <c r="A22" s="78" t="s">
        <v>45</v>
      </c>
      <c r="B22" s="113">
        <v>16016</v>
      </c>
      <c r="C22" s="76">
        <v>0</v>
      </c>
      <c r="D22" s="76">
        <v>0</v>
      </c>
      <c r="E22" s="76">
        <v>0</v>
      </c>
      <c r="F22" s="76">
        <v>0</v>
      </c>
      <c r="G22" s="77">
        <v>0</v>
      </c>
      <c r="H22" s="76">
        <v>0</v>
      </c>
      <c r="I22" s="75">
        <v>0</v>
      </c>
      <c r="J22" s="82">
        <v>0</v>
      </c>
      <c r="K22" s="73">
        <v>0</v>
      </c>
      <c r="L22" s="72">
        <v>0</v>
      </c>
      <c r="M22" s="71">
        <v>0</v>
      </c>
    </row>
    <row r="23" spans="1:13" s="54" customFormat="1" ht="25.5" customHeight="1">
      <c r="A23" s="78" t="s">
        <v>44</v>
      </c>
      <c r="B23" s="113">
        <v>39808</v>
      </c>
      <c r="C23" s="76">
        <v>8</v>
      </c>
      <c r="D23" s="76">
        <v>8</v>
      </c>
      <c r="E23" s="76">
        <v>7</v>
      </c>
      <c r="F23" s="76">
        <v>7</v>
      </c>
      <c r="G23" s="77">
        <v>7</v>
      </c>
      <c r="H23" s="76">
        <v>7</v>
      </c>
      <c r="I23" s="75">
        <v>0</v>
      </c>
      <c r="J23" s="82">
        <v>0</v>
      </c>
      <c r="K23" s="73">
        <v>-1</v>
      </c>
      <c r="L23" s="72">
        <v>-12.5</v>
      </c>
      <c r="M23" s="71">
        <v>0.18</v>
      </c>
    </row>
    <row r="24" spans="1:13" s="54" customFormat="1" ht="25.5" customHeight="1">
      <c r="A24" s="78" t="s">
        <v>43</v>
      </c>
      <c r="B24" s="113">
        <v>25885</v>
      </c>
      <c r="C24" s="76">
        <v>4</v>
      </c>
      <c r="D24" s="76">
        <v>4</v>
      </c>
      <c r="E24" s="76">
        <v>4</v>
      </c>
      <c r="F24" s="76">
        <v>4</v>
      </c>
      <c r="G24" s="77">
        <v>4</v>
      </c>
      <c r="H24" s="76">
        <v>4</v>
      </c>
      <c r="I24" s="75">
        <v>0</v>
      </c>
      <c r="J24" s="82">
        <v>0</v>
      </c>
      <c r="K24" s="73">
        <v>0</v>
      </c>
      <c r="L24" s="72">
        <v>0</v>
      </c>
      <c r="M24" s="71">
        <v>0.15</v>
      </c>
    </row>
    <row r="25" spans="1:13" s="54" customFormat="1" ht="25.5" customHeight="1">
      <c r="A25" s="78" t="s">
        <v>42</v>
      </c>
      <c r="B25" s="113">
        <v>0</v>
      </c>
      <c r="C25" s="76">
        <v>5</v>
      </c>
      <c r="D25" s="76">
        <v>5</v>
      </c>
      <c r="E25" s="76">
        <v>5</v>
      </c>
      <c r="F25" s="76">
        <v>5</v>
      </c>
      <c r="G25" s="77">
        <v>5</v>
      </c>
      <c r="H25" s="76">
        <v>0</v>
      </c>
      <c r="I25" s="75">
        <v>-5</v>
      </c>
      <c r="J25" s="82">
        <v>-100</v>
      </c>
      <c r="K25" s="73">
        <v>-5</v>
      </c>
      <c r="L25" s="72">
        <v>-100</v>
      </c>
      <c r="M25" s="79" t="s">
        <v>41</v>
      </c>
    </row>
    <row r="26" spans="1:13" s="54" customFormat="1" ht="25.5" customHeight="1">
      <c r="A26" s="78" t="s">
        <v>40</v>
      </c>
      <c r="B26" s="113">
        <v>12215</v>
      </c>
      <c r="C26" s="76">
        <v>4</v>
      </c>
      <c r="D26" s="76">
        <v>4</v>
      </c>
      <c r="E26" s="76">
        <v>4</v>
      </c>
      <c r="F26" s="76">
        <v>4</v>
      </c>
      <c r="G26" s="77">
        <v>4</v>
      </c>
      <c r="H26" s="76">
        <v>4</v>
      </c>
      <c r="I26" s="75">
        <v>0</v>
      </c>
      <c r="J26" s="82">
        <v>0</v>
      </c>
      <c r="K26" s="73">
        <v>0</v>
      </c>
      <c r="L26" s="72">
        <v>0</v>
      </c>
      <c r="M26" s="71">
        <v>0.33</v>
      </c>
    </row>
    <row r="27" spans="1:13" s="54" customFormat="1" ht="25.5" customHeight="1">
      <c r="A27" s="78" t="s">
        <v>39</v>
      </c>
      <c r="B27" s="113">
        <v>29918</v>
      </c>
      <c r="C27" s="76">
        <v>4</v>
      </c>
      <c r="D27" s="76">
        <v>4</v>
      </c>
      <c r="E27" s="76">
        <v>6</v>
      </c>
      <c r="F27" s="76">
        <v>5</v>
      </c>
      <c r="G27" s="77">
        <v>6</v>
      </c>
      <c r="H27" s="76">
        <v>6</v>
      </c>
      <c r="I27" s="75">
        <v>0</v>
      </c>
      <c r="J27" s="82">
        <v>0</v>
      </c>
      <c r="K27" s="73">
        <v>2</v>
      </c>
      <c r="L27" s="72">
        <v>50</v>
      </c>
      <c r="M27" s="71">
        <v>0.2</v>
      </c>
    </row>
    <row r="28" spans="1:13" s="54" customFormat="1" ht="25.5" customHeight="1">
      <c r="A28" s="78" t="s">
        <v>38</v>
      </c>
      <c r="B28" s="113">
        <v>26347</v>
      </c>
      <c r="C28" s="76">
        <v>12</v>
      </c>
      <c r="D28" s="76">
        <v>12</v>
      </c>
      <c r="E28" s="76">
        <v>12</v>
      </c>
      <c r="F28" s="76">
        <v>11</v>
      </c>
      <c r="G28" s="77">
        <v>10</v>
      </c>
      <c r="H28" s="76">
        <v>9</v>
      </c>
      <c r="I28" s="75">
        <v>-1</v>
      </c>
      <c r="J28" s="82">
        <v>-10</v>
      </c>
      <c r="K28" s="73">
        <v>-3</v>
      </c>
      <c r="L28" s="72">
        <v>-25</v>
      </c>
      <c r="M28" s="71">
        <v>0.34</v>
      </c>
    </row>
    <row r="29" spans="1:13" s="54" customFormat="1" ht="25.5" customHeight="1" thickBot="1">
      <c r="A29" s="70" t="s">
        <v>37</v>
      </c>
      <c r="B29" s="112">
        <v>17842</v>
      </c>
      <c r="C29" s="76">
        <v>8</v>
      </c>
      <c r="D29" s="76">
        <v>8</v>
      </c>
      <c r="E29" s="76">
        <v>7</v>
      </c>
      <c r="F29" s="76">
        <v>7</v>
      </c>
      <c r="G29" s="77">
        <v>7</v>
      </c>
      <c r="H29" s="67">
        <v>7</v>
      </c>
      <c r="I29" s="75">
        <v>0</v>
      </c>
      <c r="J29" s="82">
        <v>0</v>
      </c>
      <c r="K29" s="65">
        <v>-1</v>
      </c>
      <c r="L29" s="64">
        <v>-12.5</v>
      </c>
      <c r="M29" s="71">
        <v>0.39</v>
      </c>
    </row>
    <row r="30" spans="1:13" s="54" customFormat="1" ht="25.5" customHeight="1" thickBot="1">
      <c r="A30" s="62" t="s">
        <v>36</v>
      </c>
      <c r="B30" s="61">
        <v>249771</v>
      </c>
      <c r="C30" s="12">
        <v>56</v>
      </c>
      <c r="D30" s="12">
        <v>56</v>
      </c>
      <c r="E30" s="12">
        <v>55</v>
      </c>
      <c r="F30" s="61">
        <v>53</v>
      </c>
      <c r="G30" s="61">
        <v>53</v>
      </c>
      <c r="H30" s="59">
        <v>47</v>
      </c>
      <c r="I30" s="57">
        <v>-6</v>
      </c>
      <c r="J30" s="58">
        <v>-11.320754716981133</v>
      </c>
      <c r="K30" s="57">
        <v>-9</v>
      </c>
      <c r="L30" s="56">
        <v>-16.071428571428573</v>
      </c>
      <c r="M30" s="55">
        <v>0.188</v>
      </c>
    </row>
    <row r="31" spans="1:13" s="54" customFormat="1" ht="25.5" customHeight="1" thickBot="1">
      <c r="A31" s="62" t="s">
        <v>35</v>
      </c>
      <c r="B31" s="61">
        <v>2000086</v>
      </c>
      <c r="C31" s="59">
        <v>481</v>
      </c>
      <c r="D31" s="59">
        <v>462</v>
      </c>
      <c r="E31" s="59">
        <v>445</v>
      </c>
      <c r="F31" s="60">
        <v>436</v>
      </c>
      <c r="G31" s="60">
        <v>419</v>
      </c>
      <c r="H31" s="59">
        <v>406</v>
      </c>
      <c r="I31" s="57">
        <v>-13</v>
      </c>
      <c r="J31" s="58">
        <v>-3.1026252983293556</v>
      </c>
      <c r="K31" s="57">
        <v>-75</v>
      </c>
      <c r="L31" s="56">
        <v>-15.592515592515593</v>
      </c>
      <c r="M31" s="55">
        <v>0.20300000000000001</v>
      </c>
    </row>
    <row r="32" spans="1:13" s="52" customFormat="1" ht="18" customHeight="1">
      <c r="A32" s="53" t="s">
        <v>75</v>
      </c>
    </row>
    <row r="33" spans="1:1" s="52" customFormat="1" ht="18" customHeight="1">
      <c r="A33" s="52" t="s">
        <v>74</v>
      </c>
    </row>
    <row r="34" spans="1:1" ht="15" customHeight="1"/>
    <row r="35" spans="1:1" ht="15" customHeight="1"/>
    <row r="36" spans="1:1" ht="15" customHeight="1"/>
    <row r="37" spans="1:1" ht="15" customHeight="1"/>
    <row r="38" spans="1:1" ht="15" customHeight="1"/>
    <row r="39" spans="1:1" ht="15" customHeight="1"/>
    <row r="40" spans="1:1" ht="15" customHeight="1"/>
    <row r="41" spans="1:1" ht="15" customHeight="1"/>
    <row r="42" spans="1:1" ht="15" customHeight="1"/>
    <row r="43" spans="1:1" ht="15" customHeight="1"/>
    <row r="44" spans="1:1" ht="15" customHeight="1"/>
    <row r="45" spans="1:1" ht="15" customHeight="1"/>
    <row r="46" spans="1:1" ht="15" customHeight="1"/>
    <row r="47" spans="1:1" ht="15" customHeight="1"/>
    <row r="48" spans="1:1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</sheetData>
  <phoneticPr fontId="2"/>
  <pageMargins left="0.7" right="0.7" top="0.75" bottom="0.75" header="0.3" footer="0.3"/>
  <pageSetup paperSize="9" scale="72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145"/>
  <sheetViews>
    <sheetView workbookViewId="0">
      <selection activeCell="E14" sqref="E14"/>
    </sheetView>
  </sheetViews>
  <sheetFormatPr defaultRowHeight="13.5"/>
  <cols>
    <col min="1" max="1" width="9.625" style="50" customWidth="1"/>
    <col min="2" max="2" width="9.25" style="50" customWidth="1"/>
    <col min="3" max="8" width="7.625" style="51" customWidth="1"/>
    <col min="9" max="10" width="8.625" style="51" customWidth="1"/>
    <col min="11" max="12" width="9.625" style="51" customWidth="1"/>
    <col min="13" max="13" width="12.375" style="51" customWidth="1"/>
    <col min="14" max="16384" width="9" style="50"/>
  </cols>
  <sheetData>
    <row r="1" spans="1:13" ht="15" customHeight="1" thickBot="1">
      <c r="A1" s="110"/>
      <c r="B1" s="95"/>
      <c r="M1" s="50" t="s">
        <v>73</v>
      </c>
    </row>
    <row r="2" spans="1:13" s="54" customFormat="1" ht="27" customHeight="1">
      <c r="A2" s="88"/>
      <c r="B2" s="46" t="s">
        <v>72</v>
      </c>
      <c r="C2" s="46" t="s">
        <v>71</v>
      </c>
      <c r="D2" s="46" t="s">
        <v>70</v>
      </c>
      <c r="E2" s="46" t="s">
        <v>69</v>
      </c>
      <c r="F2" s="46" t="s">
        <v>68</v>
      </c>
      <c r="G2" s="46" t="s">
        <v>67</v>
      </c>
      <c r="H2" s="46" t="s">
        <v>66</v>
      </c>
      <c r="I2" s="45" t="s">
        <v>25</v>
      </c>
      <c r="J2" s="45" t="s">
        <v>24</v>
      </c>
      <c r="K2" s="45" t="s">
        <v>23</v>
      </c>
      <c r="L2" s="45" t="s">
        <v>22</v>
      </c>
      <c r="M2" s="44" t="s">
        <v>65</v>
      </c>
    </row>
    <row r="3" spans="1:13" s="54" customFormat="1" ht="24.75" customHeight="1">
      <c r="A3" s="78" t="s">
        <v>64</v>
      </c>
      <c r="B3" s="92">
        <v>519904</v>
      </c>
      <c r="C3" s="76">
        <v>113</v>
      </c>
      <c r="D3" s="76">
        <v>118</v>
      </c>
      <c r="E3" s="76">
        <v>118</v>
      </c>
      <c r="F3" s="76">
        <v>117</v>
      </c>
      <c r="G3" s="76">
        <v>112</v>
      </c>
      <c r="H3" s="76">
        <v>112</v>
      </c>
      <c r="I3" s="73">
        <v>0</v>
      </c>
      <c r="J3" s="74">
        <v>0</v>
      </c>
      <c r="K3" s="73">
        <v>-1</v>
      </c>
      <c r="L3" s="72">
        <v>-0.88495575221238942</v>
      </c>
      <c r="M3" s="71">
        <v>0.22</v>
      </c>
    </row>
    <row r="4" spans="1:13" s="54" customFormat="1" ht="24.75" customHeight="1">
      <c r="A4" s="78" t="s">
        <v>63</v>
      </c>
      <c r="B4" s="92">
        <v>152752</v>
      </c>
      <c r="C4" s="76">
        <v>24</v>
      </c>
      <c r="D4" s="76">
        <v>23</v>
      </c>
      <c r="E4" s="76">
        <v>21</v>
      </c>
      <c r="F4" s="76">
        <v>20</v>
      </c>
      <c r="G4" s="76">
        <v>19</v>
      </c>
      <c r="H4" s="76">
        <v>19</v>
      </c>
      <c r="I4" s="73">
        <v>0</v>
      </c>
      <c r="J4" s="74">
        <v>0</v>
      </c>
      <c r="K4" s="73">
        <v>-5</v>
      </c>
      <c r="L4" s="72">
        <v>-20.833333333333336</v>
      </c>
      <c r="M4" s="71">
        <v>0.12</v>
      </c>
    </row>
    <row r="5" spans="1:13" s="54" customFormat="1" ht="24.75" customHeight="1">
      <c r="A5" s="78" t="s">
        <v>62</v>
      </c>
      <c r="B5" s="92">
        <v>163765</v>
      </c>
      <c r="C5" s="76">
        <v>31</v>
      </c>
      <c r="D5" s="76">
        <v>27</v>
      </c>
      <c r="E5" s="76">
        <v>27</v>
      </c>
      <c r="F5" s="76">
        <v>26</v>
      </c>
      <c r="G5" s="76">
        <v>23</v>
      </c>
      <c r="H5" s="76">
        <v>28</v>
      </c>
      <c r="I5" s="73">
        <v>5</v>
      </c>
      <c r="J5" s="74">
        <v>21.739130434782609</v>
      </c>
      <c r="K5" s="73">
        <v>-3</v>
      </c>
      <c r="L5" s="72">
        <v>-9.67741935483871</v>
      </c>
      <c r="M5" s="71">
        <v>0.17</v>
      </c>
    </row>
    <row r="6" spans="1:13" s="54" customFormat="1" ht="24.75" customHeight="1">
      <c r="A6" s="78" t="s">
        <v>61</v>
      </c>
      <c r="B6" s="92">
        <v>121522</v>
      </c>
      <c r="C6" s="76">
        <v>21</v>
      </c>
      <c r="D6" s="76">
        <v>20</v>
      </c>
      <c r="E6" s="76">
        <v>19</v>
      </c>
      <c r="F6" s="76">
        <v>17</v>
      </c>
      <c r="G6" s="76">
        <v>17</v>
      </c>
      <c r="H6" s="76">
        <v>18</v>
      </c>
      <c r="I6" s="73">
        <v>1</v>
      </c>
      <c r="J6" s="74">
        <v>5.8823529411764701</v>
      </c>
      <c r="K6" s="73">
        <v>-3</v>
      </c>
      <c r="L6" s="72">
        <v>-14.285714285714285</v>
      </c>
      <c r="M6" s="71">
        <v>0.15</v>
      </c>
    </row>
    <row r="7" spans="1:13" s="54" customFormat="1" ht="24.75" customHeight="1">
      <c r="A7" s="78" t="s">
        <v>60</v>
      </c>
      <c r="B7" s="92">
        <v>100405</v>
      </c>
      <c r="C7" s="76">
        <v>27</v>
      </c>
      <c r="D7" s="76">
        <v>26</v>
      </c>
      <c r="E7" s="76">
        <v>25</v>
      </c>
      <c r="F7" s="76">
        <v>25</v>
      </c>
      <c r="G7" s="76">
        <v>21</v>
      </c>
      <c r="H7" s="76">
        <v>21</v>
      </c>
      <c r="I7" s="73">
        <v>0</v>
      </c>
      <c r="J7" s="74">
        <v>0</v>
      </c>
      <c r="K7" s="73">
        <v>-6</v>
      </c>
      <c r="L7" s="72">
        <v>-22.222222222222221</v>
      </c>
      <c r="M7" s="71">
        <v>0.21</v>
      </c>
    </row>
    <row r="8" spans="1:13" s="54" customFormat="1" ht="24.75" customHeight="1">
      <c r="A8" s="78" t="s">
        <v>59</v>
      </c>
      <c r="B8" s="92">
        <v>86770</v>
      </c>
      <c r="C8" s="76">
        <v>19</v>
      </c>
      <c r="D8" s="76">
        <v>19</v>
      </c>
      <c r="E8" s="76">
        <v>19</v>
      </c>
      <c r="F8" s="76">
        <v>18</v>
      </c>
      <c r="G8" s="76">
        <v>17</v>
      </c>
      <c r="H8" s="76">
        <v>17</v>
      </c>
      <c r="I8" s="73">
        <v>0</v>
      </c>
      <c r="J8" s="74">
        <v>0</v>
      </c>
      <c r="K8" s="73">
        <v>-2</v>
      </c>
      <c r="L8" s="72">
        <v>-10.526315789473683</v>
      </c>
      <c r="M8" s="71">
        <v>0.2</v>
      </c>
    </row>
    <row r="9" spans="1:13" s="54" customFormat="1" ht="24.75" customHeight="1">
      <c r="A9" s="78" t="s">
        <v>58</v>
      </c>
      <c r="B9" s="92">
        <v>166011</v>
      </c>
      <c r="C9" s="76">
        <v>27</v>
      </c>
      <c r="D9" s="76">
        <v>26</v>
      </c>
      <c r="E9" s="76">
        <v>27</v>
      </c>
      <c r="F9" s="76">
        <v>26</v>
      </c>
      <c r="G9" s="76">
        <v>26</v>
      </c>
      <c r="H9" s="76">
        <v>24</v>
      </c>
      <c r="I9" s="73">
        <v>-2</v>
      </c>
      <c r="J9" s="74">
        <v>-7.6923076923076925</v>
      </c>
      <c r="K9" s="73">
        <v>-3</v>
      </c>
      <c r="L9" s="72">
        <v>-11.111111111111111</v>
      </c>
      <c r="M9" s="71">
        <v>0.14000000000000001</v>
      </c>
    </row>
    <row r="10" spans="1:13" s="54" customFormat="1" ht="24.75" customHeight="1">
      <c r="A10" s="78" t="s">
        <v>57</v>
      </c>
      <c r="B10" s="92">
        <v>81119</v>
      </c>
      <c r="C10" s="76">
        <v>17</v>
      </c>
      <c r="D10" s="76">
        <v>16</v>
      </c>
      <c r="E10" s="76">
        <v>16</v>
      </c>
      <c r="F10" s="76">
        <v>16</v>
      </c>
      <c r="G10" s="76">
        <v>16</v>
      </c>
      <c r="H10" s="76">
        <v>16</v>
      </c>
      <c r="I10" s="73">
        <v>0</v>
      </c>
      <c r="J10" s="74">
        <v>0</v>
      </c>
      <c r="K10" s="73">
        <v>-1</v>
      </c>
      <c r="L10" s="72">
        <v>-5.8823529411764701</v>
      </c>
      <c r="M10" s="71">
        <v>0.2</v>
      </c>
    </row>
    <row r="11" spans="1:13" s="54" customFormat="1" ht="24.75" customHeight="1">
      <c r="A11" s="78" t="s">
        <v>56</v>
      </c>
      <c r="B11" s="92">
        <v>72996</v>
      </c>
      <c r="C11" s="76">
        <v>17</v>
      </c>
      <c r="D11" s="76">
        <v>15</v>
      </c>
      <c r="E11" s="76">
        <v>15</v>
      </c>
      <c r="F11" s="76">
        <v>15</v>
      </c>
      <c r="G11" s="76">
        <v>15</v>
      </c>
      <c r="H11" s="76">
        <v>15</v>
      </c>
      <c r="I11" s="73">
        <v>0</v>
      </c>
      <c r="J11" s="74">
        <v>0</v>
      </c>
      <c r="K11" s="73">
        <v>-2</v>
      </c>
      <c r="L11" s="72">
        <v>-11.76470588235294</v>
      </c>
      <c r="M11" s="71">
        <v>0.21</v>
      </c>
    </row>
    <row r="12" spans="1:13" s="54" customFormat="1" ht="24.75" customHeight="1">
      <c r="A12" s="78" t="s">
        <v>55</v>
      </c>
      <c r="B12" s="92">
        <v>34048</v>
      </c>
      <c r="C12" s="76">
        <v>6</v>
      </c>
      <c r="D12" s="76">
        <v>6</v>
      </c>
      <c r="E12" s="76">
        <v>6</v>
      </c>
      <c r="F12" s="76">
        <v>6</v>
      </c>
      <c r="G12" s="76">
        <v>6</v>
      </c>
      <c r="H12" s="76">
        <v>6</v>
      </c>
      <c r="I12" s="73">
        <v>0</v>
      </c>
      <c r="J12" s="74">
        <v>0</v>
      </c>
      <c r="K12" s="73">
        <v>0</v>
      </c>
      <c r="L12" s="72">
        <v>0</v>
      </c>
      <c r="M12" s="71">
        <v>0.18</v>
      </c>
    </row>
    <row r="13" spans="1:13" s="54" customFormat="1" ht="24.75" customHeight="1">
      <c r="A13" s="78" t="s">
        <v>54</v>
      </c>
      <c r="B13" s="92">
        <v>118351</v>
      </c>
      <c r="C13" s="76">
        <v>19</v>
      </c>
      <c r="D13" s="76">
        <v>20</v>
      </c>
      <c r="E13" s="76">
        <v>20</v>
      </c>
      <c r="F13" s="76">
        <v>19</v>
      </c>
      <c r="G13" s="76">
        <v>18</v>
      </c>
      <c r="H13" s="76">
        <v>17</v>
      </c>
      <c r="I13" s="73">
        <v>-1</v>
      </c>
      <c r="J13" s="74">
        <v>-5.5555555555555554</v>
      </c>
      <c r="K13" s="73">
        <v>-2</v>
      </c>
      <c r="L13" s="72">
        <v>-10.526315789473683</v>
      </c>
      <c r="M13" s="71">
        <v>0.14000000000000001</v>
      </c>
    </row>
    <row r="14" spans="1:13" s="54" customFormat="1" ht="24.75" customHeight="1">
      <c r="A14" s="78" t="s">
        <v>53</v>
      </c>
      <c r="B14" s="92">
        <v>44315</v>
      </c>
      <c r="C14" s="76">
        <v>7</v>
      </c>
      <c r="D14" s="76">
        <v>7</v>
      </c>
      <c r="E14" s="76">
        <v>7</v>
      </c>
      <c r="F14" s="76">
        <v>7</v>
      </c>
      <c r="G14" s="76">
        <v>7</v>
      </c>
      <c r="H14" s="76">
        <v>7</v>
      </c>
      <c r="I14" s="73">
        <v>0</v>
      </c>
      <c r="J14" s="74">
        <v>0</v>
      </c>
      <c r="K14" s="73">
        <v>0</v>
      </c>
      <c r="L14" s="72">
        <v>0</v>
      </c>
      <c r="M14" s="71">
        <v>0.16</v>
      </c>
    </row>
    <row r="15" spans="1:13" s="54" customFormat="1" ht="24.75" customHeight="1">
      <c r="A15" s="78" t="s">
        <v>52</v>
      </c>
      <c r="B15" s="92">
        <v>28291</v>
      </c>
      <c r="C15" s="76">
        <v>6</v>
      </c>
      <c r="D15" s="76">
        <v>6</v>
      </c>
      <c r="E15" s="76">
        <v>5</v>
      </c>
      <c r="F15" s="76">
        <v>5</v>
      </c>
      <c r="G15" s="76">
        <v>5</v>
      </c>
      <c r="H15" s="76">
        <v>5</v>
      </c>
      <c r="I15" s="73">
        <v>0</v>
      </c>
      <c r="J15" s="74">
        <v>0</v>
      </c>
      <c r="K15" s="73">
        <v>-1</v>
      </c>
      <c r="L15" s="72">
        <v>-16.666666666666664</v>
      </c>
      <c r="M15" s="71">
        <v>0.18</v>
      </c>
    </row>
    <row r="16" spans="1:13" s="54" customFormat="1" ht="24.75" customHeight="1" thickBot="1">
      <c r="A16" s="109" t="s">
        <v>51</v>
      </c>
      <c r="B16" s="92">
        <v>60066</v>
      </c>
      <c r="C16" s="76">
        <v>9</v>
      </c>
      <c r="D16" s="76">
        <v>9</v>
      </c>
      <c r="E16" s="76">
        <v>9</v>
      </c>
      <c r="F16" s="76">
        <v>9</v>
      </c>
      <c r="G16" s="76">
        <v>9</v>
      </c>
      <c r="H16" s="67">
        <v>9</v>
      </c>
      <c r="I16" s="73">
        <v>0</v>
      </c>
      <c r="J16" s="74">
        <v>0</v>
      </c>
      <c r="K16" s="73">
        <v>0</v>
      </c>
      <c r="L16" s="72">
        <v>0</v>
      </c>
      <c r="M16" s="71">
        <v>0.15</v>
      </c>
    </row>
    <row r="17" spans="1:13" s="54" customFormat="1" ht="24.75" customHeight="1" thickBot="1">
      <c r="A17" s="62" t="s">
        <v>50</v>
      </c>
      <c r="B17" s="61">
        <v>1750315</v>
      </c>
      <c r="C17" s="12">
        <v>343</v>
      </c>
      <c r="D17" s="12">
        <v>338</v>
      </c>
      <c r="E17" s="12">
        <v>334</v>
      </c>
      <c r="F17" s="12">
        <v>326</v>
      </c>
      <c r="G17" s="12">
        <v>311</v>
      </c>
      <c r="H17" s="59">
        <v>314</v>
      </c>
      <c r="I17" s="57">
        <v>3</v>
      </c>
      <c r="J17" s="58">
        <v>0.96463022508038598</v>
      </c>
      <c r="K17" s="57">
        <v>-29</v>
      </c>
      <c r="L17" s="56">
        <v>-8.4548104956268215</v>
      </c>
      <c r="M17" s="55">
        <v>0.18</v>
      </c>
    </row>
    <row r="18" spans="1:13" s="54" customFormat="1" ht="24.75" customHeight="1">
      <c r="A18" s="83" t="s">
        <v>49</v>
      </c>
      <c r="B18" s="114">
        <v>31299</v>
      </c>
      <c r="C18" s="76">
        <v>7</v>
      </c>
      <c r="D18" s="76">
        <v>7</v>
      </c>
      <c r="E18" s="76">
        <v>7</v>
      </c>
      <c r="F18" s="76">
        <v>7</v>
      </c>
      <c r="G18" s="77">
        <v>7</v>
      </c>
      <c r="H18" s="76">
        <v>6</v>
      </c>
      <c r="I18" s="75">
        <v>-1</v>
      </c>
      <c r="J18" s="82">
        <v>-14.285714285714285</v>
      </c>
      <c r="K18" s="75">
        <v>-1</v>
      </c>
      <c r="L18" s="81">
        <v>-14.285714285714285</v>
      </c>
      <c r="M18" s="80">
        <v>0.19</v>
      </c>
    </row>
    <row r="19" spans="1:13" s="54" customFormat="1" ht="24.75" customHeight="1">
      <c r="A19" s="78" t="s">
        <v>48</v>
      </c>
      <c r="B19" s="113">
        <v>24197</v>
      </c>
      <c r="C19" s="76">
        <v>3</v>
      </c>
      <c r="D19" s="76">
        <v>2</v>
      </c>
      <c r="E19" s="76">
        <v>3</v>
      </c>
      <c r="F19" s="76">
        <v>3</v>
      </c>
      <c r="G19" s="77">
        <v>3</v>
      </c>
      <c r="H19" s="76">
        <v>3</v>
      </c>
      <c r="I19" s="75">
        <v>0</v>
      </c>
      <c r="J19" s="82">
        <v>0</v>
      </c>
      <c r="K19" s="73">
        <v>0</v>
      </c>
      <c r="L19" s="72">
        <v>0</v>
      </c>
      <c r="M19" s="71">
        <v>0.12</v>
      </c>
    </row>
    <row r="20" spans="1:13" s="54" customFormat="1" ht="24.75" customHeight="1">
      <c r="A20" s="78" t="s">
        <v>47</v>
      </c>
      <c r="B20" s="113">
        <v>14124</v>
      </c>
      <c r="C20" s="76">
        <v>4</v>
      </c>
      <c r="D20" s="76">
        <v>4</v>
      </c>
      <c r="E20" s="76">
        <v>4</v>
      </c>
      <c r="F20" s="76">
        <v>4</v>
      </c>
      <c r="G20" s="77">
        <v>3</v>
      </c>
      <c r="H20" s="76">
        <v>3</v>
      </c>
      <c r="I20" s="75">
        <v>0</v>
      </c>
      <c r="J20" s="82">
        <v>0</v>
      </c>
      <c r="K20" s="73">
        <v>-1</v>
      </c>
      <c r="L20" s="72">
        <v>-25</v>
      </c>
      <c r="M20" s="71">
        <v>0.21</v>
      </c>
    </row>
    <row r="21" spans="1:13" s="54" customFormat="1" ht="24.75" customHeight="1">
      <c r="A21" s="78" t="s">
        <v>46</v>
      </c>
      <c r="B21" s="113">
        <v>12120</v>
      </c>
      <c r="C21" s="76">
        <v>3</v>
      </c>
      <c r="D21" s="76">
        <v>3</v>
      </c>
      <c r="E21" s="76">
        <v>3</v>
      </c>
      <c r="F21" s="76">
        <v>3</v>
      </c>
      <c r="G21" s="77">
        <v>3</v>
      </c>
      <c r="H21" s="76">
        <v>3</v>
      </c>
      <c r="I21" s="75">
        <v>0</v>
      </c>
      <c r="J21" s="82">
        <v>0</v>
      </c>
      <c r="K21" s="73">
        <v>0</v>
      </c>
      <c r="L21" s="72">
        <v>0</v>
      </c>
      <c r="M21" s="71">
        <v>0.25</v>
      </c>
    </row>
    <row r="22" spans="1:13" s="54" customFormat="1" ht="24.75" customHeight="1">
      <c r="A22" s="78" t="s">
        <v>45</v>
      </c>
      <c r="B22" s="113">
        <v>16016</v>
      </c>
      <c r="C22" s="76">
        <v>2</v>
      </c>
      <c r="D22" s="76">
        <v>3</v>
      </c>
      <c r="E22" s="76">
        <v>2</v>
      </c>
      <c r="F22" s="76">
        <v>3</v>
      </c>
      <c r="G22" s="77">
        <v>3</v>
      </c>
      <c r="H22" s="76">
        <v>3</v>
      </c>
      <c r="I22" s="75">
        <v>0</v>
      </c>
      <c r="J22" s="82">
        <v>0</v>
      </c>
      <c r="K22" s="73">
        <v>1</v>
      </c>
      <c r="L22" s="72">
        <v>50</v>
      </c>
      <c r="M22" s="71">
        <v>0.19</v>
      </c>
    </row>
    <row r="23" spans="1:13" s="54" customFormat="1" ht="24.75" customHeight="1">
      <c r="A23" s="78" t="s">
        <v>44</v>
      </c>
      <c r="B23" s="113">
        <v>39808</v>
      </c>
      <c r="C23" s="76">
        <v>11</v>
      </c>
      <c r="D23" s="76">
        <v>11</v>
      </c>
      <c r="E23" s="76">
        <v>10</v>
      </c>
      <c r="F23" s="76">
        <v>11</v>
      </c>
      <c r="G23" s="77">
        <v>10</v>
      </c>
      <c r="H23" s="76">
        <v>11</v>
      </c>
      <c r="I23" s="75">
        <v>1</v>
      </c>
      <c r="J23" s="82">
        <v>10</v>
      </c>
      <c r="K23" s="73">
        <v>0</v>
      </c>
      <c r="L23" s="72">
        <v>0</v>
      </c>
      <c r="M23" s="71">
        <v>0.28000000000000003</v>
      </c>
    </row>
    <row r="24" spans="1:13" s="54" customFormat="1" ht="24.75" customHeight="1">
      <c r="A24" s="78" t="s">
        <v>43</v>
      </c>
      <c r="B24" s="113">
        <v>25885</v>
      </c>
      <c r="C24" s="76">
        <v>7</v>
      </c>
      <c r="D24" s="76">
        <v>7</v>
      </c>
      <c r="E24" s="76">
        <v>7</v>
      </c>
      <c r="F24" s="76">
        <v>7</v>
      </c>
      <c r="G24" s="77">
        <v>6</v>
      </c>
      <c r="H24" s="76">
        <v>6</v>
      </c>
      <c r="I24" s="75">
        <v>0</v>
      </c>
      <c r="J24" s="82">
        <v>0</v>
      </c>
      <c r="K24" s="73">
        <v>-1</v>
      </c>
      <c r="L24" s="72">
        <v>-14.285714285714285</v>
      </c>
      <c r="M24" s="71">
        <v>0.23</v>
      </c>
    </row>
    <row r="25" spans="1:13" s="54" customFormat="1" ht="24.75" customHeight="1">
      <c r="A25" s="78" t="s">
        <v>42</v>
      </c>
      <c r="B25" s="113">
        <v>0</v>
      </c>
      <c r="C25" s="76">
        <v>5</v>
      </c>
      <c r="D25" s="76">
        <v>5</v>
      </c>
      <c r="E25" s="76">
        <v>5</v>
      </c>
      <c r="F25" s="76">
        <v>5</v>
      </c>
      <c r="G25" s="77">
        <v>5</v>
      </c>
      <c r="H25" s="76">
        <v>0</v>
      </c>
      <c r="I25" s="75">
        <v>-5</v>
      </c>
      <c r="J25" s="82">
        <v>-100</v>
      </c>
      <c r="K25" s="73">
        <v>-5</v>
      </c>
      <c r="L25" s="72">
        <v>-100</v>
      </c>
      <c r="M25" s="79" t="s">
        <v>41</v>
      </c>
    </row>
    <row r="26" spans="1:13" s="54" customFormat="1" ht="24.75" customHeight="1">
      <c r="A26" s="78" t="s">
        <v>40</v>
      </c>
      <c r="B26" s="113">
        <v>12215</v>
      </c>
      <c r="C26" s="76"/>
      <c r="D26" s="76">
        <v>0</v>
      </c>
      <c r="E26" s="76">
        <v>0</v>
      </c>
      <c r="F26" s="76">
        <v>0</v>
      </c>
      <c r="G26" s="77">
        <v>0</v>
      </c>
      <c r="H26" s="76">
        <v>0</v>
      </c>
      <c r="I26" s="75">
        <v>0</v>
      </c>
      <c r="J26" s="82">
        <v>0</v>
      </c>
      <c r="K26" s="73">
        <v>0</v>
      </c>
      <c r="L26" s="72">
        <v>0</v>
      </c>
      <c r="M26" s="71">
        <v>0</v>
      </c>
    </row>
    <row r="27" spans="1:13" s="54" customFormat="1" ht="24.75" customHeight="1">
      <c r="A27" s="78" t="s">
        <v>39</v>
      </c>
      <c r="B27" s="113">
        <v>29918</v>
      </c>
      <c r="C27" s="76">
        <v>5</v>
      </c>
      <c r="D27" s="76">
        <v>5</v>
      </c>
      <c r="E27" s="76">
        <v>4</v>
      </c>
      <c r="F27" s="76">
        <v>4</v>
      </c>
      <c r="G27" s="77">
        <v>4</v>
      </c>
      <c r="H27" s="76">
        <v>4</v>
      </c>
      <c r="I27" s="75">
        <v>0</v>
      </c>
      <c r="J27" s="82">
        <v>0</v>
      </c>
      <c r="K27" s="73">
        <v>-1</v>
      </c>
      <c r="L27" s="72">
        <v>-20</v>
      </c>
      <c r="M27" s="71">
        <v>0.13</v>
      </c>
    </row>
    <row r="28" spans="1:13" s="54" customFormat="1" ht="24.75" customHeight="1">
      <c r="A28" s="78" t="s">
        <v>38</v>
      </c>
      <c r="B28" s="113">
        <v>26347</v>
      </c>
      <c r="C28" s="76">
        <v>5</v>
      </c>
      <c r="D28" s="76">
        <v>4</v>
      </c>
      <c r="E28" s="76">
        <v>4</v>
      </c>
      <c r="F28" s="76">
        <v>4</v>
      </c>
      <c r="G28" s="77">
        <v>4</v>
      </c>
      <c r="H28" s="76">
        <v>4</v>
      </c>
      <c r="I28" s="75">
        <v>0</v>
      </c>
      <c r="J28" s="82">
        <v>0</v>
      </c>
      <c r="K28" s="73">
        <v>-1</v>
      </c>
      <c r="L28" s="72">
        <v>-20</v>
      </c>
      <c r="M28" s="71">
        <v>0.15</v>
      </c>
    </row>
    <row r="29" spans="1:13" s="54" customFormat="1" ht="24.75" customHeight="1" thickBot="1">
      <c r="A29" s="70" t="s">
        <v>37</v>
      </c>
      <c r="B29" s="112">
        <v>17842</v>
      </c>
      <c r="C29" s="76">
        <v>4</v>
      </c>
      <c r="D29" s="76">
        <v>4</v>
      </c>
      <c r="E29" s="76">
        <v>4</v>
      </c>
      <c r="F29" s="76">
        <v>4</v>
      </c>
      <c r="G29" s="77">
        <v>4</v>
      </c>
      <c r="H29" s="67">
        <v>4</v>
      </c>
      <c r="I29" s="75">
        <v>0</v>
      </c>
      <c r="J29" s="82">
        <v>0</v>
      </c>
      <c r="K29" s="65">
        <v>0</v>
      </c>
      <c r="L29" s="64">
        <v>0</v>
      </c>
      <c r="M29" s="71">
        <v>0.22</v>
      </c>
    </row>
    <row r="30" spans="1:13" s="54" customFormat="1" ht="24.75" customHeight="1" thickBot="1">
      <c r="A30" s="62" t="s">
        <v>36</v>
      </c>
      <c r="B30" s="61">
        <v>249771</v>
      </c>
      <c r="C30" s="12">
        <v>56</v>
      </c>
      <c r="D30" s="12">
        <v>55</v>
      </c>
      <c r="E30" s="12">
        <v>53</v>
      </c>
      <c r="F30" s="61">
        <v>55</v>
      </c>
      <c r="G30" s="61">
        <v>52</v>
      </c>
      <c r="H30" s="59">
        <v>47</v>
      </c>
      <c r="I30" s="57">
        <v>-5</v>
      </c>
      <c r="J30" s="58">
        <v>-9.6153846153846168</v>
      </c>
      <c r="K30" s="57">
        <v>-9</v>
      </c>
      <c r="L30" s="56">
        <v>-16.071428571428573</v>
      </c>
      <c r="M30" s="55">
        <v>0.19</v>
      </c>
    </row>
    <row r="31" spans="1:13" s="54" customFormat="1" ht="24.75" customHeight="1" thickBot="1">
      <c r="A31" s="62" t="s">
        <v>35</v>
      </c>
      <c r="B31" s="61">
        <v>2000086</v>
      </c>
      <c r="C31" s="59">
        <v>399</v>
      </c>
      <c r="D31" s="59">
        <v>393</v>
      </c>
      <c r="E31" s="59">
        <v>387</v>
      </c>
      <c r="F31" s="60">
        <v>381</v>
      </c>
      <c r="G31" s="60">
        <v>363</v>
      </c>
      <c r="H31" s="59">
        <v>361</v>
      </c>
      <c r="I31" s="57">
        <v>-2</v>
      </c>
      <c r="J31" s="58">
        <v>-0.55096418732782371</v>
      </c>
      <c r="K31" s="57">
        <v>-38</v>
      </c>
      <c r="L31" s="56">
        <v>-9.5238095238095237</v>
      </c>
      <c r="M31" s="55">
        <v>0.18</v>
      </c>
    </row>
    <row r="32" spans="1:13" s="52" customFormat="1" ht="18" customHeight="1">
      <c r="A32" s="53" t="s">
        <v>75</v>
      </c>
    </row>
    <row r="33" spans="1:1" s="52" customFormat="1" ht="18" customHeight="1">
      <c r="A33" s="52" t="s">
        <v>74</v>
      </c>
    </row>
    <row r="34" spans="1:1" ht="15" customHeight="1"/>
    <row r="35" spans="1:1" ht="15" customHeight="1"/>
    <row r="36" spans="1:1" ht="15" customHeight="1"/>
    <row r="37" spans="1:1" ht="15" customHeight="1"/>
    <row r="38" spans="1:1" ht="15" customHeight="1"/>
    <row r="39" spans="1:1" ht="15" customHeight="1"/>
    <row r="40" spans="1:1" ht="15" customHeight="1"/>
    <row r="41" spans="1:1" ht="15" customHeight="1"/>
    <row r="42" spans="1:1" ht="15" customHeight="1"/>
    <row r="43" spans="1:1" ht="15" customHeight="1"/>
    <row r="44" spans="1:1" ht="15" customHeight="1"/>
    <row r="45" spans="1:1" ht="15" customHeight="1"/>
    <row r="46" spans="1:1" ht="15" customHeight="1"/>
    <row r="47" spans="1:1" ht="15" customHeight="1"/>
    <row r="48" spans="1:1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</sheetData>
  <phoneticPr fontId="2"/>
  <pageMargins left="0.7" right="0.7" top="0.75" bottom="0.75" header="0.3" footer="0.3"/>
  <pageSetup paperSize="9" scale="72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264"/>
  <sheetViews>
    <sheetView workbookViewId="0">
      <selection activeCell="E14" sqref="E14"/>
    </sheetView>
  </sheetViews>
  <sheetFormatPr defaultRowHeight="13.5"/>
  <cols>
    <col min="1" max="1" width="9.625" style="50" customWidth="1"/>
    <col min="2" max="2" width="9.25" style="50" customWidth="1"/>
    <col min="3" max="8" width="7.625" style="51" customWidth="1"/>
    <col min="9" max="10" width="8.625" style="51" customWidth="1"/>
    <col min="11" max="12" width="9.625" style="51" customWidth="1"/>
    <col min="13" max="13" width="12.375" style="51" customWidth="1"/>
    <col min="14" max="16384" width="9" style="50"/>
  </cols>
  <sheetData>
    <row r="1" spans="1:13" ht="15" customHeight="1" thickBot="1">
      <c r="A1" s="110"/>
      <c r="B1" s="95"/>
      <c r="M1" s="50" t="s">
        <v>73</v>
      </c>
    </row>
    <row r="2" spans="1:13" s="54" customFormat="1" ht="27" customHeight="1">
      <c r="A2" s="88"/>
      <c r="B2" s="46" t="s">
        <v>72</v>
      </c>
      <c r="C2" s="46" t="str">
        <f>[1]総括!B2</f>
        <v>平成２２年</v>
      </c>
      <c r="D2" s="46" t="str">
        <f>[1]総括!C2</f>
        <v>平成２３年</v>
      </c>
      <c r="E2" s="46" t="str">
        <f>[1]総括!D2</f>
        <v>平成２４年</v>
      </c>
      <c r="F2" s="46" t="str">
        <f>[1]総括!E2</f>
        <v>平成２５年</v>
      </c>
      <c r="G2" s="46" t="str">
        <f>[1]総括!F2</f>
        <v>平成２６年</v>
      </c>
      <c r="H2" s="46" t="str">
        <f>[1]総括!G2</f>
        <v>平成２７年</v>
      </c>
      <c r="I2" s="45" t="s">
        <v>25</v>
      </c>
      <c r="J2" s="45" t="s">
        <v>24</v>
      </c>
      <c r="K2" s="45" t="s">
        <v>23</v>
      </c>
      <c r="L2" s="45" t="s">
        <v>22</v>
      </c>
      <c r="M2" s="44" t="s">
        <v>65</v>
      </c>
    </row>
    <row r="3" spans="1:13" s="54" customFormat="1" ht="25.5" customHeight="1">
      <c r="A3" s="78" t="s">
        <v>64</v>
      </c>
      <c r="B3" s="92">
        <f>[1]住基!B2</f>
        <v>519904</v>
      </c>
      <c r="C3" s="76"/>
      <c r="D3" s="76"/>
      <c r="E3" s="76"/>
      <c r="F3" s="76">
        <v>0</v>
      </c>
      <c r="G3" s="76">
        <v>0</v>
      </c>
      <c r="H3" s="76">
        <f>'[1]02【集計表】copy'!DK7</f>
        <v>0</v>
      </c>
      <c r="I3" s="73">
        <f t="shared" ref="I3:I31" si="0">H3-G3</f>
        <v>0</v>
      </c>
      <c r="J3" s="74">
        <f t="shared" ref="J3:J16" si="1">IF(G3=0,0,I3/G3*100)</f>
        <v>0</v>
      </c>
      <c r="K3" s="73">
        <f t="shared" ref="K3:K31" si="2">H3-C3</f>
        <v>0</v>
      </c>
      <c r="L3" s="72">
        <f>IF(C3=0,0,K3/C3*100)</f>
        <v>0</v>
      </c>
      <c r="M3" s="71">
        <f t="shared" ref="M3:M24" si="3">ROUND((H3/B3)*1000,2)</f>
        <v>0</v>
      </c>
    </row>
    <row r="4" spans="1:13" s="54" customFormat="1" ht="25.5" customHeight="1">
      <c r="A4" s="78" t="s">
        <v>63</v>
      </c>
      <c r="B4" s="92">
        <f>[1]住基!B3</f>
        <v>152752</v>
      </c>
      <c r="C4" s="76"/>
      <c r="D4" s="76"/>
      <c r="E4" s="76"/>
      <c r="F4" s="76">
        <v>0</v>
      </c>
      <c r="G4" s="76">
        <v>0</v>
      </c>
      <c r="H4" s="76">
        <f>'[1]02【集計表】copy'!DK8</f>
        <v>0</v>
      </c>
      <c r="I4" s="73">
        <f t="shared" si="0"/>
        <v>0</v>
      </c>
      <c r="J4" s="74">
        <f t="shared" si="1"/>
        <v>0</v>
      </c>
      <c r="K4" s="73">
        <f t="shared" si="2"/>
        <v>0</v>
      </c>
      <c r="L4" s="72">
        <f>IF(C4=0,0,K4/C4*100)</f>
        <v>0</v>
      </c>
      <c r="M4" s="71">
        <f t="shared" si="3"/>
        <v>0</v>
      </c>
    </row>
    <row r="5" spans="1:13" s="54" customFormat="1" ht="25.5" customHeight="1">
      <c r="A5" s="78" t="s">
        <v>62</v>
      </c>
      <c r="B5" s="92">
        <f>[1]住基!B4</f>
        <v>163765</v>
      </c>
      <c r="C5" s="76"/>
      <c r="D5" s="76"/>
      <c r="E5" s="76"/>
      <c r="F5" s="76">
        <v>0</v>
      </c>
      <c r="G5" s="76">
        <v>0</v>
      </c>
      <c r="H5" s="76">
        <f>'[1]02【集計表】copy'!DK9</f>
        <v>0</v>
      </c>
      <c r="I5" s="73">
        <f t="shared" si="0"/>
        <v>0</v>
      </c>
      <c r="J5" s="74">
        <f t="shared" si="1"/>
        <v>0</v>
      </c>
      <c r="K5" s="73">
        <f t="shared" si="2"/>
        <v>0</v>
      </c>
      <c r="L5" s="72">
        <f>IF(C5=0,0,K5/C5*100)</f>
        <v>0</v>
      </c>
      <c r="M5" s="71">
        <f t="shared" si="3"/>
        <v>0</v>
      </c>
    </row>
    <row r="6" spans="1:13" s="54" customFormat="1" ht="25.5" customHeight="1">
      <c r="A6" s="78" t="s">
        <v>61</v>
      </c>
      <c r="B6" s="92">
        <f>[1]住基!B5</f>
        <v>121522</v>
      </c>
      <c r="C6" s="76"/>
      <c r="D6" s="76"/>
      <c r="E6" s="76"/>
      <c r="F6" s="76">
        <v>0</v>
      </c>
      <c r="G6" s="76">
        <v>0</v>
      </c>
      <c r="H6" s="76">
        <f>'[1]02【集計表】copy'!DK10</f>
        <v>0</v>
      </c>
      <c r="I6" s="73">
        <f t="shared" si="0"/>
        <v>0</v>
      </c>
      <c r="J6" s="74">
        <f t="shared" si="1"/>
        <v>0</v>
      </c>
      <c r="K6" s="73">
        <f t="shared" si="2"/>
        <v>0</v>
      </c>
      <c r="L6" s="72">
        <f>IF(C6=0,0,K6/C6*100)</f>
        <v>0</v>
      </c>
      <c r="M6" s="71">
        <f t="shared" si="3"/>
        <v>0</v>
      </c>
    </row>
    <row r="7" spans="1:13" s="54" customFormat="1" ht="25.5" customHeight="1">
      <c r="A7" s="78" t="s">
        <v>60</v>
      </c>
      <c r="B7" s="92">
        <f>[1]住基!B6</f>
        <v>100405</v>
      </c>
      <c r="C7" s="76"/>
      <c r="D7" s="76"/>
      <c r="E7" s="76"/>
      <c r="F7" s="76">
        <v>0</v>
      </c>
      <c r="G7" s="76">
        <v>0</v>
      </c>
      <c r="H7" s="76">
        <f>'[1]02【集計表】copy'!DK11</f>
        <v>0</v>
      </c>
      <c r="I7" s="73">
        <f t="shared" si="0"/>
        <v>0</v>
      </c>
      <c r="J7" s="74">
        <f t="shared" si="1"/>
        <v>0</v>
      </c>
      <c r="K7" s="73">
        <f t="shared" si="2"/>
        <v>0</v>
      </c>
      <c r="L7" s="72">
        <f>IF(C7=0,0,K7/C7*100)</f>
        <v>0</v>
      </c>
      <c r="M7" s="71">
        <f t="shared" si="3"/>
        <v>0</v>
      </c>
    </row>
    <row r="8" spans="1:13" s="54" customFormat="1" ht="25.5" customHeight="1">
      <c r="A8" s="78" t="s">
        <v>59</v>
      </c>
      <c r="B8" s="92">
        <f>[1]住基!B7</f>
        <v>86770</v>
      </c>
      <c r="C8" s="76">
        <v>8</v>
      </c>
      <c r="D8" s="76"/>
      <c r="E8" s="76"/>
      <c r="F8" s="76">
        <v>0</v>
      </c>
      <c r="G8" s="76">
        <v>0</v>
      </c>
      <c r="H8" s="76">
        <f>'[1]02【集計表】copy'!DK12</f>
        <v>0</v>
      </c>
      <c r="I8" s="73">
        <f t="shared" si="0"/>
        <v>0</v>
      </c>
      <c r="J8" s="74">
        <f t="shared" si="1"/>
        <v>0</v>
      </c>
      <c r="K8" s="73">
        <f t="shared" si="2"/>
        <v>-8</v>
      </c>
      <c r="L8" s="116" t="s">
        <v>4</v>
      </c>
      <c r="M8" s="71">
        <f t="shared" si="3"/>
        <v>0</v>
      </c>
    </row>
    <row r="9" spans="1:13" s="54" customFormat="1" ht="25.5" customHeight="1">
      <c r="A9" s="78" t="s">
        <v>58</v>
      </c>
      <c r="B9" s="92">
        <f>[1]住基!B8</f>
        <v>166011</v>
      </c>
      <c r="C9" s="76"/>
      <c r="D9" s="76"/>
      <c r="E9" s="76"/>
      <c r="F9" s="76">
        <v>0</v>
      </c>
      <c r="G9" s="76">
        <v>0</v>
      </c>
      <c r="H9" s="76">
        <f>'[1]02【集計表】copy'!DK13</f>
        <v>0</v>
      </c>
      <c r="I9" s="73">
        <f t="shared" si="0"/>
        <v>0</v>
      </c>
      <c r="J9" s="74">
        <f t="shared" si="1"/>
        <v>0</v>
      </c>
      <c r="K9" s="73">
        <f t="shared" si="2"/>
        <v>0</v>
      </c>
      <c r="L9" s="116"/>
      <c r="M9" s="71">
        <f t="shared" si="3"/>
        <v>0</v>
      </c>
    </row>
    <row r="10" spans="1:13" s="54" customFormat="1" ht="25.5" customHeight="1">
      <c r="A10" s="78" t="s">
        <v>57</v>
      </c>
      <c r="B10" s="92">
        <f>[1]住基!B9</f>
        <v>81119</v>
      </c>
      <c r="C10" s="76"/>
      <c r="D10" s="76"/>
      <c r="E10" s="76"/>
      <c r="F10" s="76">
        <v>0</v>
      </c>
      <c r="G10" s="76">
        <v>0</v>
      </c>
      <c r="H10" s="76">
        <f>'[1]02【集計表】copy'!DK14</f>
        <v>0</v>
      </c>
      <c r="I10" s="73">
        <f t="shared" si="0"/>
        <v>0</v>
      </c>
      <c r="J10" s="74">
        <f t="shared" si="1"/>
        <v>0</v>
      </c>
      <c r="K10" s="73">
        <f t="shared" si="2"/>
        <v>0</v>
      </c>
      <c r="L10" s="116">
        <f>IF(C10=0,0,K10/C10*100)</f>
        <v>0</v>
      </c>
      <c r="M10" s="71">
        <f t="shared" si="3"/>
        <v>0</v>
      </c>
    </row>
    <row r="11" spans="1:13" s="54" customFormat="1" ht="25.5" customHeight="1">
      <c r="A11" s="78" t="s">
        <v>56</v>
      </c>
      <c r="B11" s="92">
        <f>[1]住基!B10</f>
        <v>72996</v>
      </c>
      <c r="C11" s="76"/>
      <c r="D11" s="76"/>
      <c r="E11" s="76"/>
      <c r="F11" s="76">
        <v>0</v>
      </c>
      <c r="G11" s="76">
        <v>0</v>
      </c>
      <c r="H11" s="76">
        <f>'[1]02【集計表】copy'!DK15</f>
        <v>0</v>
      </c>
      <c r="I11" s="73">
        <f t="shared" si="0"/>
        <v>0</v>
      </c>
      <c r="J11" s="74">
        <f t="shared" si="1"/>
        <v>0</v>
      </c>
      <c r="K11" s="73">
        <f t="shared" si="2"/>
        <v>0</v>
      </c>
      <c r="L11" s="116"/>
      <c r="M11" s="71">
        <f t="shared" si="3"/>
        <v>0</v>
      </c>
    </row>
    <row r="12" spans="1:13" s="54" customFormat="1" ht="25.5" customHeight="1">
      <c r="A12" s="78" t="s">
        <v>55</v>
      </c>
      <c r="B12" s="92">
        <f>[1]住基!B11</f>
        <v>34048</v>
      </c>
      <c r="C12" s="76"/>
      <c r="D12" s="76"/>
      <c r="E12" s="76"/>
      <c r="F12" s="76">
        <v>0</v>
      </c>
      <c r="G12" s="76">
        <v>0</v>
      </c>
      <c r="H12" s="76">
        <f>'[1]02【集計表】copy'!DK16</f>
        <v>0</v>
      </c>
      <c r="I12" s="73">
        <f t="shared" si="0"/>
        <v>0</v>
      </c>
      <c r="J12" s="74">
        <f t="shared" si="1"/>
        <v>0</v>
      </c>
      <c r="K12" s="73">
        <f t="shared" si="2"/>
        <v>0</v>
      </c>
      <c r="L12" s="116">
        <f>IF(C12=0,0,K12/C12*100)</f>
        <v>0</v>
      </c>
      <c r="M12" s="71">
        <f t="shared" si="3"/>
        <v>0</v>
      </c>
    </row>
    <row r="13" spans="1:13" s="54" customFormat="1" ht="25.5" customHeight="1">
      <c r="A13" s="78" t="s">
        <v>54</v>
      </c>
      <c r="B13" s="92">
        <f>[1]住基!B12</f>
        <v>118351</v>
      </c>
      <c r="C13" s="76"/>
      <c r="D13" s="76"/>
      <c r="E13" s="76"/>
      <c r="F13" s="76">
        <v>0</v>
      </c>
      <c r="G13" s="76">
        <v>0</v>
      </c>
      <c r="H13" s="76">
        <f>'[1]02【集計表】copy'!DK17</f>
        <v>0</v>
      </c>
      <c r="I13" s="73">
        <f t="shared" si="0"/>
        <v>0</v>
      </c>
      <c r="J13" s="74">
        <f t="shared" si="1"/>
        <v>0</v>
      </c>
      <c r="K13" s="73">
        <f t="shared" si="2"/>
        <v>0</v>
      </c>
      <c r="L13" s="116">
        <f>IF(C13=0,0,K13/C13*100)</f>
        <v>0</v>
      </c>
      <c r="M13" s="71">
        <f t="shared" si="3"/>
        <v>0</v>
      </c>
    </row>
    <row r="14" spans="1:13" s="54" customFormat="1" ht="25.5" customHeight="1">
      <c r="A14" s="78" t="s">
        <v>53</v>
      </c>
      <c r="B14" s="92">
        <f>[1]住基!B13</f>
        <v>44315</v>
      </c>
      <c r="C14" s="76"/>
      <c r="D14" s="76"/>
      <c r="E14" s="76"/>
      <c r="F14" s="76">
        <v>0</v>
      </c>
      <c r="G14" s="76">
        <v>0</v>
      </c>
      <c r="H14" s="76">
        <f>'[1]02【集計表】copy'!DK18</f>
        <v>0</v>
      </c>
      <c r="I14" s="73">
        <f t="shared" si="0"/>
        <v>0</v>
      </c>
      <c r="J14" s="74">
        <f t="shared" si="1"/>
        <v>0</v>
      </c>
      <c r="K14" s="73">
        <f t="shared" si="2"/>
        <v>0</v>
      </c>
      <c r="L14" s="116">
        <f>IF(C14=0,0,K14/C14*100)</f>
        <v>0</v>
      </c>
      <c r="M14" s="71">
        <f t="shared" si="3"/>
        <v>0</v>
      </c>
    </row>
    <row r="15" spans="1:13" s="54" customFormat="1" ht="25.5" customHeight="1">
      <c r="A15" s="78" t="s">
        <v>52</v>
      </c>
      <c r="B15" s="92">
        <f>[1]住基!B14</f>
        <v>28291</v>
      </c>
      <c r="C15" s="76"/>
      <c r="D15" s="76"/>
      <c r="E15" s="76"/>
      <c r="F15" s="76">
        <v>0</v>
      </c>
      <c r="G15" s="76">
        <v>0</v>
      </c>
      <c r="H15" s="76">
        <f>'[1]02【集計表】copy'!DK19</f>
        <v>0</v>
      </c>
      <c r="I15" s="73">
        <f t="shared" si="0"/>
        <v>0</v>
      </c>
      <c r="J15" s="74">
        <f t="shared" si="1"/>
        <v>0</v>
      </c>
      <c r="K15" s="73">
        <f t="shared" si="2"/>
        <v>0</v>
      </c>
      <c r="L15" s="116">
        <f>IF(C15=0,0,K15/C15*100)</f>
        <v>0</v>
      </c>
      <c r="M15" s="71">
        <f t="shared" si="3"/>
        <v>0</v>
      </c>
    </row>
    <row r="16" spans="1:13" s="54" customFormat="1" ht="25.5" customHeight="1" thickBot="1">
      <c r="A16" s="109" t="s">
        <v>51</v>
      </c>
      <c r="B16" s="92">
        <f>[1]住基!B15</f>
        <v>60066</v>
      </c>
      <c r="C16" s="76"/>
      <c r="D16" s="76"/>
      <c r="E16" s="76"/>
      <c r="F16" s="76">
        <v>0</v>
      </c>
      <c r="G16" s="76">
        <v>0</v>
      </c>
      <c r="H16" s="67">
        <f>'[1]02【集計表】copy'!DK20</f>
        <v>0</v>
      </c>
      <c r="I16" s="73">
        <f t="shared" si="0"/>
        <v>0</v>
      </c>
      <c r="J16" s="74">
        <f t="shared" si="1"/>
        <v>0</v>
      </c>
      <c r="K16" s="73">
        <f t="shared" si="2"/>
        <v>0</v>
      </c>
      <c r="L16" s="116">
        <f>IF(C16=0,0,K16/C16*100)</f>
        <v>0</v>
      </c>
      <c r="M16" s="71">
        <f t="shared" si="3"/>
        <v>0</v>
      </c>
    </row>
    <row r="17" spans="1:13" s="54" customFormat="1" ht="25.5" customHeight="1" thickBot="1">
      <c r="A17" s="62" t="s">
        <v>50</v>
      </c>
      <c r="B17" s="61">
        <f>[1]住基!B16</f>
        <v>1750315</v>
      </c>
      <c r="C17" s="12">
        <v>8</v>
      </c>
      <c r="D17" s="12">
        <v>0</v>
      </c>
      <c r="E17" s="12">
        <v>0</v>
      </c>
      <c r="F17" s="12">
        <v>0</v>
      </c>
      <c r="G17" s="12">
        <v>0</v>
      </c>
      <c r="H17" s="59">
        <f>'[1]02【集計表】copy'!DK21</f>
        <v>0</v>
      </c>
      <c r="I17" s="57">
        <f t="shared" si="0"/>
        <v>0</v>
      </c>
      <c r="J17" s="115"/>
      <c r="K17" s="57">
        <f t="shared" si="2"/>
        <v>-8</v>
      </c>
      <c r="L17" s="103" t="s">
        <v>4</v>
      </c>
      <c r="M17" s="55">
        <f t="shared" si="3"/>
        <v>0</v>
      </c>
    </row>
    <row r="18" spans="1:13" s="54" customFormat="1" ht="25.5" customHeight="1">
      <c r="A18" s="83" t="s">
        <v>49</v>
      </c>
      <c r="B18" s="114">
        <f>[1]住基!B17</f>
        <v>31299</v>
      </c>
      <c r="C18" s="76">
        <v>0</v>
      </c>
      <c r="D18" s="76"/>
      <c r="E18" s="76"/>
      <c r="F18" s="76">
        <v>0</v>
      </c>
      <c r="G18" s="77">
        <v>0</v>
      </c>
      <c r="H18" s="76">
        <f>'[1]02【集計表】copy'!DK22</f>
        <v>0</v>
      </c>
      <c r="I18" s="75">
        <f t="shared" si="0"/>
        <v>0</v>
      </c>
      <c r="J18" s="82">
        <f t="shared" ref="J18:J30" si="4">IF(G18=0,0,I18/G18*100)</f>
        <v>0</v>
      </c>
      <c r="K18" s="75">
        <f t="shared" si="2"/>
        <v>0</v>
      </c>
      <c r="L18" s="81">
        <f t="shared" ref="L18:L30" si="5">IF(C18=0,0,K18/C18*100)</f>
        <v>0</v>
      </c>
      <c r="M18" s="80">
        <f t="shared" si="3"/>
        <v>0</v>
      </c>
    </row>
    <row r="19" spans="1:13" s="54" customFormat="1" ht="25.5" customHeight="1">
      <c r="A19" s="78" t="s">
        <v>48</v>
      </c>
      <c r="B19" s="113">
        <f>[1]住基!B18</f>
        <v>24197</v>
      </c>
      <c r="C19" s="76">
        <v>0</v>
      </c>
      <c r="D19" s="76"/>
      <c r="E19" s="76"/>
      <c r="F19" s="76">
        <v>0</v>
      </c>
      <c r="G19" s="77">
        <v>0</v>
      </c>
      <c r="H19" s="76">
        <f>'[1]02【集計表】copy'!DK23</f>
        <v>0</v>
      </c>
      <c r="I19" s="75">
        <f t="shared" si="0"/>
        <v>0</v>
      </c>
      <c r="J19" s="82">
        <f t="shared" si="4"/>
        <v>0</v>
      </c>
      <c r="K19" s="73">
        <f t="shared" si="2"/>
        <v>0</v>
      </c>
      <c r="L19" s="72">
        <f t="shared" si="5"/>
        <v>0</v>
      </c>
      <c r="M19" s="71">
        <f t="shared" si="3"/>
        <v>0</v>
      </c>
    </row>
    <row r="20" spans="1:13" s="54" customFormat="1" ht="25.5" customHeight="1">
      <c r="A20" s="78" t="s">
        <v>47</v>
      </c>
      <c r="B20" s="113">
        <f>[1]住基!B19</f>
        <v>14124</v>
      </c>
      <c r="C20" s="76">
        <v>0</v>
      </c>
      <c r="D20" s="76"/>
      <c r="E20" s="76"/>
      <c r="F20" s="76">
        <v>0</v>
      </c>
      <c r="G20" s="77">
        <v>0</v>
      </c>
      <c r="H20" s="76">
        <f>'[1]02【集計表】copy'!DK24</f>
        <v>0</v>
      </c>
      <c r="I20" s="75">
        <f t="shared" si="0"/>
        <v>0</v>
      </c>
      <c r="J20" s="82">
        <f t="shared" si="4"/>
        <v>0</v>
      </c>
      <c r="K20" s="73">
        <f t="shared" si="2"/>
        <v>0</v>
      </c>
      <c r="L20" s="72">
        <f t="shared" si="5"/>
        <v>0</v>
      </c>
      <c r="M20" s="71">
        <f t="shared" si="3"/>
        <v>0</v>
      </c>
    </row>
    <row r="21" spans="1:13" s="54" customFormat="1" ht="25.5" customHeight="1">
      <c r="A21" s="78" t="s">
        <v>46</v>
      </c>
      <c r="B21" s="113">
        <f>[1]住基!B20</f>
        <v>12120</v>
      </c>
      <c r="C21" s="76">
        <v>0</v>
      </c>
      <c r="D21" s="76"/>
      <c r="E21" s="76"/>
      <c r="F21" s="76">
        <v>0</v>
      </c>
      <c r="G21" s="77">
        <v>0</v>
      </c>
      <c r="H21" s="76">
        <f>'[1]02【集計表】copy'!DK25</f>
        <v>0</v>
      </c>
      <c r="I21" s="75">
        <f t="shared" si="0"/>
        <v>0</v>
      </c>
      <c r="J21" s="82">
        <f t="shared" si="4"/>
        <v>0</v>
      </c>
      <c r="K21" s="73">
        <f t="shared" si="2"/>
        <v>0</v>
      </c>
      <c r="L21" s="72">
        <f t="shared" si="5"/>
        <v>0</v>
      </c>
      <c r="M21" s="71">
        <f t="shared" si="3"/>
        <v>0</v>
      </c>
    </row>
    <row r="22" spans="1:13" s="54" customFormat="1" ht="25.5" customHeight="1">
      <c r="A22" s="78" t="s">
        <v>45</v>
      </c>
      <c r="B22" s="113">
        <f>[1]住基!B21</f>
        <v>16016</v>
      </c>
      <c r="C22" s="76">
        <v>0</v>
      </c>
      <c r="D22" s="76"/>
      <c r="E22" s="76"/>
      <c r="F22" s="76">
        <v>0</v>
      </c>
      <c r="G22" s="77">
        <v>0</v>
      </c>
      <c r="H22" s="76">
        <f>'[1]02【集計表】copy'!DK26</f>
        <v>0</v>
      </c>
      <c r="I22" s="75">
        <f t="shared" si="0"/>
        <v>0</v>
      </c>
      <c r="J22" s="82">
        <f t="shared" si="4"/>
        <v>0</v>
      </c>
      <c r="K22" s="73">
        <f t="shared" si="2"/>
        <v>0</v>
      </c>
      <c r="L22" s="72">
        <f t="shared" si="5"/>
        <v>0</v>
      </c>
      <c r="M22" s="71">
        <f t="shared" si="3"/>
        <v>0</v>
      </c>
    </row>
    <row r="23" spans="1:13" s="54" customFormat="1" ht="25.5" customHeight="1">
      <c r="A23" s="78" t="s">
        <v>44</v>
      </c>
      <c r="B23" s="113">
        <f>[1]住基!B22</f>
        <v>39808</v>
      </c>
      <c r="C23" s="76">
        <v>0</v>
      </c>
      <c r="D23" s="76"/>
      <c r="E23" s="76"/>
      <c r="F23" s="76">
        <v>0</v>
      </c>
      <c r="G23" s="77">
        <v>0</v>
      </c>
      <c r="H23" s="76">
        <f>'[1]02【集計表】copy'!DK27</f>
        <v>0</v>
      </c>
      <c r="I23" s="75">
        <f t="shared" si="0"/>
        <v>0</v>
      </c>
      <c r="J23" s="82">
        <f t="shared" si="4"/>
        <v>0</v>
      </c>
      <c r="K23" s="73">
        <f t="shared" si="2"/>
        <v>0</v>
      </c>
      <c r="L23" s="72">
        <f t="shared" si="5"/>
        <v>0</v>
      </c>
      <c r="M23" s="71">
        <f t="shared" si="3"/>
        <v>0</v>
      </c>
    </row>
    <row r="24" spans="1:13" s="54" customFormat="1" ht="25.5" customHeight="1">
      <c r="A24" s="78" t="s">
        <v>43</v>
      </c>
      <c r="B24" s="113">
        <f>[1]住基!B23</f>
        <v>25885</v>
      </c>
      <c r="C24" s="76">
        <v>0</v>
      </c>
      <c r="D24" s="76"/>
      <c r="E24" s="76"/>
      <c r="F24" s="76">
        <v>0</v>
      </c>
      <c r="G24" s="77">
        <v>0</v>
      </c>
      <c r="H24" s="76">
        <f>'[1]02【集計表】copy'!DK28</f>
        <v>0</v>
      </c>
      <c r="I24" s="75">
        <f t="shared" si="0"/>
        <v>0</v>
      </c>
      <c r="J24" s="82">
        <f t="shared" si="4"/>
        <v>0</v>
      </c>
      <c r="K24" s="73">
        <f t="shared" si="2"/>
        <v>0</v>
      </c>
      <c r="L24" s="72">
        <f t="shared" si="5"/>
        <v>0</v>
      </c>
      <c r="M24" s="71">
        <f t="shared" si="3"/>
        <v>0</v>
      </c>
    </row>
    <row r="25" spans="1:13" s="54" customFormat="1" ht="25.5" customHeight="1">
      <c r="A25" s="78" t="s">
        <v>42</v>
      </c>
      <c r="B25" s="113">
        <f>[1]住基!B24</f>
        <v>0</v>
      </c>
      <c r="C25" s="76">
        <v>0</v>
      </c>
      <c r="D25" s="76"/>
      <c r="E25" s="76"/>
      <c r="F25" s="76">
        <v>0</v>
      </c>
      <c r="G25" s="77">
        <v>0</v>
      </c>
      <c r="H25" s="76">
        <f>'[1]02【集計表】copy'!DK29</f>
        <v>0</v>
      </c>
      <c r="I25" s="75">
        <f t="shared" si="0"/>
        <v>0</v>
      </c>
      <c r="J25" s="82">
        <f t="shared" si="4"/>
        <v>0</v>
      </c>
      <c r="K25" s="73">
        <f t="shared" si="2"/>
        <v>0</v>
      </c>
      <c r="L25" s="72">
        <f t="shared" si="5"/>
        <v>0</v>
      </c>
      <c r="M25" s="79" t="s">
        <v>41</v>
      </c>
    </row>
    <row r="26" spans="1:13" s="54" customFormat="1" ht="25.5" customHeight="1">
      <c r="A26" s="78" t="s">
        <v>40</v>
      </c>
      <c r="B26" s="113">
        <f>[1]住基!B25</f>
        <v>12215</v>
      </c>
      <c r="C26" s="76">
        <v>0</v>
      </c>
      <c r="D26" s="76"/>
      <c r="E26" s="76"/>
      <c r="F26" s="76">
        <v>0</v>
      </c>
      <c r="G26" s="77">
        <v>0</v>
      </c>
      <c r="H26" s="76">
        <f>'[1]02【集計表】copy'!DK30</f>
        <v>0</v>
      </c>
      <c r="I26" s="75">
        <f t="shared" si="0"/>
        <v>0</v>
      </c>
      <c r="J26" s="82">
        <f t="shared" si="4"/>
        <v>0</v>
      </c>
      <c r="K26" s="73">
        <f t="shared" si="2"/>
        <v>0</v>
      </c>
      <c r="L26" s="72">
        <f t="shared" si="5"/>
        <v>0</v>
      </c>
      <c r="M26" s="71">
        <f t="shared" ref="M26:M31" si="6">ROUND((H26/B26)*1000,2)</f>
        <v>0</v>
      </c>
    </row>
    <row r="27" spans="1:13" s="54" customFormat="1" ht="25.5" customHeight="1">
      <c r="A27" s="78" t="s">
        <v>39</v>
      </c>
      <c r="B27" s="113">
        <f>[1]住基!B26</f>
        <v>29918</v>
      </c>
      <c r="C27" s="76">
        <v>0</v>
      </c>
      <c r="D27" s="76"/>
      <c r="E27" s="76"/>
      <c r="F27" s="76">
        <v>0</v>
      </c>
      <c r="G27" s="77">
        <v>0</v>
      </c>
      <c r="H27" s="76">
        <f>'[1]02【集計表】copy'!DK31</f>
        <v>0</v>
      </c>
      <c r="I27" s="75">
        <f t="shared" si="0"/>
        <v>0</v>
      </c>
      <c r="J27" s="82">
        <f t="shared" si="4"/>
        <v>0</v>
      </c>
      <c r="K27" s="73">
        <f t="shared" si="2"/>
        <v>0</v>
      </c>
      <c r="L27" s="72">
        <f t="shared" si="5"/>
        <v>0</v>
      </c>
      <c r="M27" s="71">
        <f t="shared" si="6"/>
        <v>0</v>
      </c>
    </row>
    <row r="28" spans="1:13" s="54" customFormat="1" ht="25.5" customHeight="1">
      <c r="A28" s="78" t="s">
        <v>38</v>
      </c>
      <c r="B28" s="113">
        <f>[1]住基!B27</f>
        <v>26347</v>
      </c>
      <c r="C28" s="76">
        <v>0</v>
      </c>
      <c r="D28" s="76"/>
      <c r="E28" s="76"/>
      <c r="F28" s="76">
        <v>0</v>
      </c>
      <c r="G28" s="77">
        <v>0</v>
      </c>
      <c r="H28" s="76">
        <f>'[1]02【集計表】copy'!DK32</f>
        <v>0</v>
      </c>
      <c r="I28" s="75">
        <f t="shared" si="0"/>
        <v>0</v>
      </c>
      <c r="J28" s="82">
        <f t="shared" si="4"/>
        <v>0</v>
      </c>
      <c r="K28" s="73">
        <f t="shared" si="2"/>
        <v>0</v>
      </c>
      <c r="L28" s="72">
        <f t="shared" si="5"/>
        <v>0</v>
      </c>
      <c r="M28" s="71">
        <f t="shared" si="6"/>
        <v>0</v>
      </c>
    </row>
    <row r="29" spans="1:13" s="54" customFormat="1" ht="25.5" customHeight="1" thickBot="1">
      <c r="A29" s="70" t="s">
        <v>37</v>
      </c>
      <c r="B29" s="112">
        <f>[1]住基!B28</f>
        <v>17842</v>
      </c>
      <c r="C29" s="76">
        <v>0</v>
      </c>
      <c r="D29" s="76"/>
      <c r="E29" s="76"/>
      <c r="F29" s="76">
        <v>0</v>
      </c>
      <c r="G29" s="77">
        <v>0</v>
      </c>
      <c r="H29" s="67">
        <f>'[1]02【集計表】copy'!DK33</f>
        <v>0</v>
      </c>
      <c r="I29" s="75">
        <f t="shared" si="0"/>
        <v>0</v>
      </c>
      <c r="J29" s="82">
        <f t="shared" si="4"/>
        <v>0</v>
      </c>
      <c r="K29" s="65">
        <f t="shared" si="2"/>
        <v>0</v>
      </c>
      <c r="L29" s="64">
        <f t="shared" si="5"/>
        <v>0</v>
      </c>
      <c r="M29" s="71">
        <f t="shared" si="6"/>
        <v>0</v>
      </c>
    </row>
    <row r="30" spans="1:13" s="54" customFormat="1" ht="25.5" customHeight="1" thickBot="1">
      <c r="A30" s="62" t="s">
        <v>36</v>
      </c>
      <c r="B30" s="61">
        <f>[1]住基!B29</f>
        <v>249771</v>
      </c>
      <c r="C30" s="12">
        <v>0</v>
      </c>
      <c r="D30" s="12"/>
      <c r="E30" s="12"/>
      <c r="F30" s="61">
        <v>0</v>
      </c>
      <c r="G30" s="61">
        <v>0</v>
      </c>
      <c r="H30" s="59">
        <f>'[1]02【集計表】copy'!DK34</f>
        <v>0</v>
      </c>
      <c r="I30" s="57">
        <f t="shared" si="0"/>
        <v>0</v>
      </c>
      <c r="J30" s="58">
        <f t="shared" si="4"/>
        <v>0</v>
      </c>
      <c r="K30" s="57">
        <f t="shared" si="2"/>
        <v>0</v>
      </c>
      <c r="L30" s="56">
        <f t="shared" si="5"/>
        <v>0</v>
      </c>
      <c r="M30" s="55">
        <f t="shared" si="6"/>
        <v>0</v>
      </c>
    </row>
    <row r="31" spans="1:13" s="54" customFormat="1" ht="25.5" customHeight="1" thickBot="1">
      <c r="A31" s="62" t="s">
        <v>35</v>
      </c>
      <c r="B31" s="61">
        <f>[1]住基!B30</f>
        <v>2000086</v>
      </c>
      <c r="C31" s="59">
        <v>8</v>
      </c>
      <c r="D31" s="59">
        <v>0</v>
      </c>
      <c r="E31" s="59">
        <v>0</v>
      </c>
      <c r="F31" s="60">
        <v>0</v>
      </c>
      <c r="G31" s="60">
        <v>0</v>
      </c>
      <c r="H31" s="59">
        <f>'[1]02【集計表】copy'!DK35</f>
        <v>0</v>
      </c>
      <c r="I31" s="57">
        <f t="shared" si="0"/>
        <v>0</v>
      </c>
      <c r="J31" s="115"/>
      <c r="K31" s="57">
        <f t="shared" si="2"/>
        <v>-8</v>
      </c>
      <c r="L31" s="103" t="s">
        <v>4</v>
      </c>
      <c r="M31" s="55">
        <f t="shared" si="6"/>
        <v>0</v>
      </c>
    </row>
    <row r="32" spans="1:13" s="52" customFormat="1" ht="18" customHeight="1">
      <c r="A32" s="53" t="str">
        <f>[1]議!A32</f>
        <v>※　人口は、平成２７年３月３１日現在の住民基本台帳人口である。</v>
      </c>
    </row>
    <row r="33" spans="1:1" s="52" customFormat="1" ht="18" customHeight="1">
      <c r="A33" s="52" t="str">
        <f>[1]議!A33</f>
        <v>※  人口千人当たりの職員数＝平成２７年の職員数／平成２７年３月３１日現在の住民基本台帳人口×１，０００</v>
      </c>
    </row>
    <row r="34" spans="1:1" ht="15" customHeight="1"/>
    <row r="35" spans="1:1" ht="15" customHeight="1"/>
    <row r="36" spans="1:1" ht="15" customHeight="1"/>
    <row r="37" spans="1:1" ht="15" customHeight="1"/>
    <row r="38" spans="1:1" ht="15" customHeight="1"/>
    <row r="39" spans="1:1" ht="15" customHeight="1"/>
    <row r="40" spans="1:1" ht="15" customHeight="1"/>
    <row r="41" spans="1:1" ht="15" customHeight="1"/>
    <row r="42" spans="1:1" ht="15" customHeight="1"/>
    <row r="43" spans="1:1" ht="15" customHeight="1"/>
    <row r="44" spans="1:1" ht="15" customHeight="1"/>
    <row r="45" spans="1:1" ht="15" customHeight="1"/>
    <row r="46" spans="1:1" ht="15" customHeight="1"/>
    <row r="47" spans="1:1" ht="15" customHeight="1"/>
    <row r="48" spans="1:1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</sheetData>
  <phoneticPr fontId="2"/>
  <dataValidations count="1">
    <dataValidation imeMode="off" allowBlank="1" showInputMessage="1" showErrorMessage="1" sqref="F32:J33"/>
  </dataValidations>
  <pageMargins left="0.7" right="0.7" top="0.75" bottom="0.75" header="0.3" footer="0.3"/>
  <pageSetup paperSize="9" scale="72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315"/>
  <sheetViews>
    <sheetView workbookViewId="0">
      <selection activeCell="E14" sqref="E14"/>
    </sheetView>
  </sheetViews>
  <sheetFormatPr defaultRowHeight="13.5"/>
  <cols>
    <col min="1" max="1" width="9.625" style="50" customWidth="1"/>
    <col min="2" max="2" width="9.25" style="50" customWidth="1"/>
    <col min="3" max="8" width="7.625" style="51" customWidth="1"/>
    <col min="9" max="10" width="8.625" style="51" customWidth="1"/>
    <col min="11" max="12" width="9.625" style="51" customWidth="1"/>
    <col min="13" max="13" width="12.375" style="51" customWidth="1"/>
    <col min="14" max="16384" width="9" style="50"/>
  </cols>
  <sheetData>
    <row r="1" spans="1:13" ht="15" customHeight="1" thickBot="1">
      <c r="A1" s="110"/>
      <c r="B1" s="95"/>
      <c r="M1" s="50" t="s">
        <v>73</v>
      </c>
    </row>
    <row r="2" spans="1:13" s="54" customFormat="1" ht="27" customHeight="1">
      <c r="A2" s="88"/>
      <c r="B2" s="46" t="s">
        <v>72</v>
      </c>
      <c r="C2" s="46" t="s">
        <v>71</v>
      </c>
      <c r="D2" s="46" t="s">
        <v>70</v>
      </c>
      <c r="E2" s="46" t="s">
        <v>69</v>
      </c>
      <c r="F2" s="46" t="s">
        <v>68</v>
      </c>
      <c r="G2" s="46" t="s">
        <v>67</v>
      </c>
      <c r="H2" s="46" t="s">
        <v>66</v>
      </c>
      <c r="I2" s="45" t="s">
        <v>25</v>
      </c>
      <c r="J2" s="45" t="s">
        <v>24</v>
      </c>
      <c r="K2" s="45" t="s">
        <v>23</v>
      </c>
      <c r="L2" s="45" t="s">
        <v>22</v>
      </c>
      <c r="M2" s="44" t="s">
        <v>65</v>
      </c>
    </row>
    <row r="3" spans="1:13" s="54" customFormat="1" ht="25.5" customHeight="1">
      <c r="A3" s="78" t="s">
        <v>64</v>
      </c>
      <c r="B3" s="92">
        <v>519904</v>
      </c>
      <c r="C3" s="76">
        <v>109</v>
      </c>
      <c r="D3" s="76">
        <v>108</v>
      </c>
      <c r="E3" s="76">
        <v>107</v>
      </c>
      <c r="F3" s="76">
        <v>105</v>
      </c>
      <c r="G3" s="76">
        <v>105</v>
      </c>
      <c r="H3" s="76">
        <v>104</v>
      </c>
      <c r="I3" s="73">
        <v>-1</v>
      </c>
      <c r="J3" s="74">
        <v>-0.95238095238095244</v>
      </c>
      <c r="K3" s="73">
        <v>-5</v>
      </c>
      <c r="L3" s="72">
        <v>-4.5871559633027523</v>
      </c>
      <c r="M3" s="71">
        <v>0.2</v>
      </c>
    </row>
    <row r="4" spans="1:13" s="54" customFormat="1" ht="25.5" customHeight="1">
      <c r="A4" s="78" t="s">
        <v>63</v>
      </c>
      <c r="B4" s="92">
        <v>152752</v>
      </c>
      <c r="C4" s="76">
        <v>61</v>
      </c>
      <c r="D4" s="76">
        <v>60</v>
      </c>
      <c r="E4" s="76">
        <v>59</v>
      </c>
      <c r="F4" s="76">
        <v>55</v>
      </c>
      <c r="G4" s="76">
        <v>54</v>
      </c>
      <c r="H4" s="76">
        <v>54</v>
      </c>
      <c r="I4" s="73">
        <v>0</v>
      </c>
      <c r="J4" s="74">
        <v>0</v>
      </c>
      <c r="K4" s="73">
        <v>-7</v>
      </c>
      <c r="L4" s="72">
        <v>-11.475409836065573</v>
      </c>
      <c r="M4" s="71">
        <v>0.35</v>
      </c>
    </row>
    <row r="5" spans="1:13" s="54" customFormat="1" ht="25.5" customHeight="1">
      <c r="A5" s="78" t="s">
        <v>62</v>
      </c>
      <c r="B5" s="92">
        <v>163765</v>
      </c>
      <c r="C5" s="76">
        <v>54</v>
      </c>
      <c r="D5" s="76">
        <v>57</v>
      </c>
      <c r="E5" s="76">
        <v>63</v>
      </c>
      <c r="F5" s="76">
        <v>62</v>
      </c>
      <c r="G5" s="76">
        <v>65</v>
      </c>
      <c r="H5" s="76">
        <v>64</v>
      </c>
      <c r="I5" s="73">
        <v>-1</v>
      </c>
      <c r="J5" s="74">
        <v>-1.5384615384615385</v>
      </c>
      <c r="K5" s="73">
        <v>10</v>
      </c>
      <c r="L5" s="72">
        <v>18.518518518518519</v>
      </c>
      <c r="M5" s="71">
        <v>0.39</v>
      </c>
    </row>
    <row r="6" spans="1:13" s="54" customFormat="1" ht="25.5" customHeight="1">
      <c r="A6" s="78" t="s">
        <v>61</v>
      </c>
      <c r="B6" s="92">
        <v>121522</v>
      </c>
      <c r="C6" s="76">
        <v>45</v>
      </c>
      <c r="D6" s="76">
        <v>45</v>
      </c>
      <c r="E6" s="76">
        <v>47</v>
      </c>
      <c r="F6" s="76">
        <v>52</v>
      </c>
      <c r="G6" s="76">
        <v>50</v>
      </c>
      <c r="H6" s="76">
        <v>49</v>
      </c>
      <c r="I6" s="73">
        <v>-1</v>
      </c>
      <c r="J6" s="74">
        <v>-2</v>
      </c>
      <c r="K6" s="73">
        <v>4</v>
      </c>
      <c r="L6" s="72">
        <v>8.8888888888888893</v>
      </c>
      <c r="M6" s="71">
        <v>0.4</v>
      </c>
    </row>
    <row r="7" spans="1:13" s="54" customFormat="1" ht="25.5" customHeight="1">
      <c r="A7" s="78" t="s">
        <v>60</v>
      </c>
      <c r="B7" s="92">
        <v>100405</v>
      </c>
      <c r="C7" s="76">
        <v>32</v>
      </c>
      <c r="D7" s="76">
        <v>32</v>
      </c>
      <c r="E7" s="76">
        <v>32</v>
      </c>
      <c r="F7" s="76">
        <v>32</v>
      </c>
      <c r="G7" s="76">
        <v>31</v>
      </c>
      <c r="H7" s="76">
        <v>33</v>
      </c>
      <c r="I7" s="73">
        <v>2</v>
      </c>
      <c r="J7" s="74">
        <v>6.4516129032258061</v>
      </c>
      <c r="K7" s="73">
        <v>1</v>
      </c>
      <c r="L7" s="72">
        <v>3.125</v>
      </c>
      <c r="M7" s="71">
        <v>0.33</v>
      </c>
    </row>
    <row r="8" spans="1:13" s="54" customFormat="1" ht="25.5" customHeight="1">
      <c r="A8" s="78" t="s">
        <v>59</v>
      </c>
      <c r="B8" s="92">
        <v>86770</v>
      </c>
      <c r="C8" s="76">
        <v>36</v>
      </c>
      <c r="D8" s="76">
        <v>37</v>
      </c>
      <c r="E8" s="76">
        <v>39</v>
      </c>
      <c r="F8" s="76">
        <v>38</v>
      </c>
      <c r="G8" s="76">
        <v>37</v>
      </c>
      <c r="H8" s="76">
        <v>35</v>
      </c>
      <c r="I8" s="73">
        <v>-2</v>
      </c>
      <c r="J8" s="74">
        <v>-5.4054054054054053</v>
      </c>
      <c r="K8" s="73">
        <v>-1</v>
      </c>
      <c r="L8" s="72">
        <v>-2.7777777777777777</v>
      </c>
      <c r="M8" s="71">
        <v>0.4</v>
      </c>
    </row>
    <row r="9" spans="1:13" s="54" customFormat="1" ht="25.5" customHeight="1">
      <c r="A9" s="78" t="s">
        <v>58</v>
      </c>
      <c r="B9" s="92">
        <v>166011</v>
      </c>
      <c r="C9" s="76">
        <v>49</v>
      </c>
      <c r="D9" s="76">
        <v>49</v>
      </c>
      <c r="E9" s="76">
        <v>50</v>
      </c>
      <c r="F9" s="76">
        <v>50</v>
      </c>
      <c r="G9" s="76">
        <v>50</v>
      </c>
      <c r="H9" s="76">
        <v>51</v>
      </c>
      <c r="I9" s="73">
        <v>1</v>
      </c>
      <c r="J9" s="74">
        <v>2</v>
      </c>
      <c r="K9" s="73">
        <v>2</v>
      </c>
      <c r="L9" s="72">
        <v>4.0816326530612246</v>
      </c>
      <c r="M9" s="71">
        <v>0.31</v>
      </c>
    </row>
    <row r="10" spans="1:13" s="54" customFormat="1" ht="25.5" customHeight="1">
      <c r="A10" s="78" t="s">
        <v>57</v>
      </c>
      <c r="B10" s="92">
        <v>81119</v>
      </c>
      <c r="C10" s="76">
        <v>32</v>
      </c>
      <c r="D10" s="76">
        <v>30</v>
      </c>
      <c r="E10" s="76">
        <v>28</v>
      </c>
      <c r="F10" s="76">
        <v>28</v>
      </c>
      <c r="G10" s="76">
        <v>28</v>
      </c>
      <c r="H10" s="76">
        <v>28</v>
      </c>
      <c r="I10" s="73">
        <v>0</v>
      </c>
      <c r="J10" s="74">
        <v>0</v>
      </c>
      <c r="K10" s="73">
        <v>-4</v>
      </c>
      <c r="L10" s="72">
        <v>-12.5</v>
      </c>
      <c r="M10" s="71">
        <v>0.35</v>
      </c>
    </row>
    <row r="11" spans="1:13" s="54" customFormat="1" ht="25.5" customHeight="1">
      <c r="A11" s="78" t="s">
        <v>56</v>
      </c>
      <c r="B11" s="92">
        <v>72996</v>
      </c>
      <c r="C11" s="76">
        <v>33</v>
      </c>
      <c r="D11" s="76">
        <v>35</v>
      </c>
      <c r="E11" s="76">
        <v>37</v>
      </c>
      <c r="F11" s="76">
        <v>38</v>
      </c>
      <c r="G11" s="76">
        <v>37</v>
      </c>
      <c r="H11" s="76">
        <v>37</v>
      </c>
      <c r="I11" s="73">
        <v>0</v>
      </c>
      <c r="J11" s="74">
        <v>0</v>
      </c>
      <c r="K11" s="73">
        <v>4</v>
      </c>
      <c r="L11" s="72">
        <v>12.121212121212121</v>
      </c>
      <c r="M11" s="71">
        <v>0.51</v>
      </c>
    </row>
    <row r="12" spans="1:13" s="54" customFormat="1" ht="25.5" customHeight="1">
      <c r="A12" s="78" t="s">
        <v>55</v>
      </c>
      <c r="B12" s="92">
        <v>34048</v>
      </c>
      <c r="C12" s="76">
        <v>14</v>
      </c>
      <c r="D12" s="76">
        <v>14</v>
      </c>
      <c r="E12" s="76">
        <v>14</v>
      </c>
      <c r="F12" s="76">
        <v>14</v>
      </c>
      <c r="G12" s="76">
        <v>14</v>
      </c>
      <c r="H12" s="76">
        <v>16</v>
      </c>
      <c r="I12" s="73">
        <v>2</v>
      </c>
      <c r="J12" s="74">
        <v>14.285714285714285</v>
      </c>
      <c r="K12" s="73">
        <v>2</v>
      </c>
      <c r="L12" s="72">
        <v>14.285714285714285</v>
      </c>
      <c r="M12" s="71">
        <v>0.47</v>
      </c>
    </row>
    <row r="13" spans="1:13" s="54" customFormat="1" ht="25.5" customHeight="1">
      <c r="A13" s="78" t="s">
        <v>54</v>
      </c>
      <c r="B13" s="92">
        <v>118351</v>
      </c>
      <c r="C13" s="76">
        <v>38</v>
      </c>
      <c r="D13" s="76">
        <v>38</v>
      </c>
      <c r="E13" s="76">
        <v>38</v>
      </c>
      <c r="F13" s="76">
        <v>38</v>
      </c>
      <c r="G13" s="76">
        <v>39</v>
      </c>
      <c r="H13" s="76">
        <v>38</v>
      </c>
      <c r="I13" s="73">
        <v>-1</v>
      </c>
      <c r="J13" s="74">
        <v>-2.5641025641025639</v>
      </c>
      <c r="K13" s="73">
        <v>0</v>
      </c>
      <c r="L13" s="72">
        <v>0</v>
      </c>
      <c r="M13" s="71">
        <v>0.32</v>
      </c>
    </row>
    <row r="14" spans="1:13" s="54" customFormat="1" ht="25.5" customHeight="1">
      <c r="A14" s="78" t="s">
        <v>53</v>
      </c>
      <c r="B14" s="92">
        <v>44315</v>
      </c>
      <c r="C14" s="76">
        <v>13</v>
      </c>
      <c r="D14" s="76">
        <v>14</v>
      </c>
      <c r="E14" s="76">
        <v>14</v>
      </c>
      <c r="F14" s="76">
        <v>12</v>
      </c>
      <c r="G14" s="76">
        <v>12</v>
      </c>
      <c r="H14" s="76">
        <v>13</v>
      </c>
      <c r="I14" s="73">
        <v>1</v>
      </c>
      <c r="J14" s="74">
        <v>8.3333333333333321</v>
      </c>
      <c r="K14" s="73">
        <v>0</v>
      </c>
      <c r="L14" s="72">
        <v>0</v>
      </c>
      <c r="M14" s="71">
        <v>0.28999999999999998</v>
      </c>
    </row>
    <row r="15" spans="1:13" s="54" customFormat="1" ht="25.5" customHeight="1">
      <c r="A15" s="78" t="s">
        <v>52</v>
      </c>
      <c r="B15" s="92">
        <v>28291</v>
      </c>
      <c r="C15" s="76">
        <v>12</v>
      </c>
      <c r="D15" s="76">
        <v>11</v>
      </c>
      <c r="E15" s="76">
        <v>11</v>
      </c>
      <c r="F15" s="76">
        <v>12</v>
      </c>
      <c r="G15" s="76">
        <v>11</v>
      </c>
      <c r="H15" s="76">
        <v>11</v>
      </c>
      <c r="I15" s="73">
        <v>0</v>
      </c>
      <c r="J15" s="74">
        <v>0</v>
      </c>
      <c r="K15" s="73">
        <v>-1</v>
      </c>
      <c r="L15" s="72">
        <v>-8.3333333333333321</v>
      </c>
      <c r="M15" s="71">
        <v>0.39</v>
      </c>
    </row>
    <row r="16" spans="1:13" s="54" customFormat="1" ht="25.5" customHeight="1" thickBot="1">
      <c r="A16" s="109" t="s">
        <v>51</v>
      </c>
      <c r="B16" s="92">
        <v>60066</v>
      </c>
      <c r="C16" s="76">
        <v>15</v>
      </c>
      <c r="D16" s="76">
        <v>14</v>
      </c>
      <c r="E16" s="76">
        <v>14</v>
      </c>
      <c r="F16" s="76">
        <v>14</v>
      </c>
      <c r="G16" s="76">
        <v>14</v>
      </c>
      <c r="H16" s="67">
        <v>16</v>
      </c>
      <c r="I16" s="73">
        <v>2</v>
      </c>
      <c r="J16" s="74">
        <v>14.285714285714285</v>
      </c>
      <c r="K16" s="73">
        <v>1</v>
      </c>
      <c r="L16" s="72">
        <v>6.666666666666667</v>
      </c>
      <c r="M16" s="71">
        <v>0.27</v>
      </c>
    </row>
    <row r="17" spans="1:13" s="54" customFormat="1" ht="25.5" customHeight="1" thickBot="1">
      <c r="A17" s="62" t="s">
        <v>50</v>
      </c>
      <c r="B17" s="61">
        <v>1750315</v>
      </c>
      <c r="C17" s="12">
        <v>543</v>
      </c>
      <c r="D17" s="12">
        <v>544</v>
      </c>
      <c r="E17" s="12">
        <v>553</v>
      </c>
      <c r="F17" s="12">
        <v>550</v>
      </c>
      <c r="G17" s="12">
        <v>547</v>
      </c>
      <c r="H17" s="59">
        <v>549</v>
      </c>
      <c r="I17" s="57">
        <v>2</v>
      </c>
      <c r="J17" s="58">
        <v>0.3656307129798903</v>
      </c>
      <c r="K17" s="57">
        <v>6</v>
      </c>
      <c r="L17" s="56">
        <v>1.1049723756906076</v>
      </c>
      <c r="M17" s="55">
        <v>0.31</v>
      </c>
    </row>
    <row r="18" spans="1:13" s="54" customFormat="1" ht="25.5" customHeight="1">
      <c r="A18" s="83" t="s">
        <v>49</v>
      </c>
      <c r="B18" s="114">
        <v>31299</v>
      </c>
      <c r="C18" s="76">
        <v>16</v>
      </c>
      <c r="D18" s="76">
        <v>14</v>
      </c>
      <c r="E18" s="76">
        <v>15</v>
      </c>
      <c r="F18" s="76">
        <v>14</v>
      </c>
      <c r="G18" s="77">
        <v>13</v>
      </c>
      <c r="H18" s="76">
        <v>13</v>
      </c>
      <c r="I18" s="75">
        <v>0</v>
      </c>
      <c r="J18" s="82">
        <v>0</v>
      </c>
      <c r="K18" s="75">
        <v>-3</v>
      </c>
      <c r="L18" s="81">
        <v>-18.75</v>
      </c>
      <c r="M18" s="80">
        <v>0.42</v>
      </c>
    </row>
    <row r="19" spans="1:13" s="54" customFormat="1" ht="25.5" customHeight="1">
      <c r="A19" s="78" t="s">
        <v>48</v>
      </c>
      <c r="B19" s="113">
        <v>24197</v>
      </c>
      <c r="C19" s="76">
        <v>13</v>
      </c>
      <c r="D19" s="76">
        <v>14</v>
      </c>
      <c r="E19" s="76">
        <v>14</v>
      </c>
      <c r="F19" s="76">
        <v>13</v>
      </c>
      <c r="G19" s="77">
        <v>13</v>
      </c>
      <c r="H19" s="76">
        <v>12</v>
      </c>
      <c r="I19" s="75">
        <v>-1</v>
      </c>
      <c r="J19" s="82">
        <v>-7.6923076923076925</v>
      </c>
      <c r="K19" s="73">
        <v>-1</v>
      </c>
      <c r="L19" s="72">
        <v>-7.6923076923076925</v>
      </c>
      <c r="M19" s="71">
        <v>0.5</v>
      </c>
    </row>
    <row r="20" spans="1:13" s="54" customFormat="1" ht="25.5" customHeight="1">
      <c r="A20" s="78" t="s">
        <v>47</v>
      </c>
      <c r="B20" s="113">
        <v>14124</v>
      </c>
      <c r="C20" s="76">
        <v>9</v>
      </c>
      <c r="D20" s="76">
        <v>10</v>
      </c>
      <c r="E20" s="76">
        <v>10</v>
      </c>
      <c r="F20" s="76">
        <v>9</v>
      </c>
      <c r="G20" s="77">
        <v>9</v>
      </c>
      <c r="H20" s="76">
        <v>10</v>
      </c>
      <c r="I20" s="75">
        <v>1</v>
      </c>
      <c r="J20" s="82">
        <v>11.111111111111111</v>
      </c>
      <c r="K20" s="73">
        <v>1</v>
      </c>
      <c r="L20" s="72">
        <v>11.111111111111111</v>
      </c>
      <c r="M20" s="71">
        <v>0.71</v>
      </c>
    </row>
    <row r="21" spans="1:13" s="54" customFormat="1" ht="25.5" customHeight="1">
      <c r="A21" s="78" t="s">
        <v>46</v>
      </c>
      <c r="B21" s="113">
        <v>12120</v>
      </c>
      <c r="C21" s="76">
        <v>8</v>
      </c>
      <c r="D21" s="76">
        <v>8</v>
      </c>
      <c r="E21" s="76">
        <v>7</v>
      </c>
      <c r="F21" s="76">
        <v>7</v>
      </c>
      <c r="G21" s="77">
        <v>8</v>
      </c>
      <c r="H21" s="76">
        <v>7</v>
      </c>
      <c r="I21" s="75">
        <v>-1</v>
      </c>
      <c r="J21" s="82">
        <v>-12.5</v>
      </c>
      <c r="K21" s="73">
        <v>-1</v>
      </c>
      <c r="L21" s="72">
        <v>-12.5</v>
      </c>
      <c r="M21" s="71">
        <v>0.57999999999999996</v>
      </c>
    </row>
    <row r="22" spans="1:13" s="54" customFormat="1" ht="25.5" customHeight="1">
      <c r="A22" s="78" t="s">
        <v>45</v>
      </c>
      <c r="B22" s="113">
        <v>16016</v>
      </c>
      <c r="C22" s="76">
        <v>9</v>
      </c>
      <c r="D22" s="76">
        <v>10</v>
      </c>
      <c r="E22" s="76">
        <v>10</v>
      </c>
      <c r="F22" s="76">
        <v>9</v>
      </c>
      <c r="G22" s="77">
        <v>11</v>
      </c>
      <c r="H22" s="76">
        <v>11</v>
      </c>
      <c r="I22" s="75">
        <v>0</v>
      </c>
      <c r="J22" s="82">
        <v>0</v>
      </c>
      <c r="K22" s="73">
        <v>2</v>
      </c>
      <c r="L22" s="72">
        <v>22.222222222222221</v>
      </c>
      <c r="M22" s="71">
        <v>0.69</v>
      </c>
    </row>
    <row r="23" spans="1:13" s="54" customFormat="1" ht="25.5" customHeight="1">
      <c r="A23" s="78" t="s">
        <v>44</v>
      </c>
      <c r="B23" s="113">
        <v>39808</v>
      </c>
      <c r="C23" s="76">
        <v>18</v>
      </c>
      <c r="D23" s="76">
        <v>17</v>
      </c>
      <c r="E23" s="76">
        <v>17</v>
      </c>
      <c r="F23" s="76">
        <v>17</v>
      </c>
      <c r="G23" s="77">
        <v>16</v>
      </c>
      <c r="H23" s="76">
        <v>15</v>
      </c>
      <c r="I23" s="75">
        <v>-1</v>
      </c>
      <c r="J23" s="82">
        <v>-6.25</v>
      </c>
      <c r="K23" s="73">
        <v>-3</v>
      </c>
      <c r="L23" s="72">
        <v>-16.666666666666664</v>
      </c>
      <c r="M23" s="71">
        <v>0.38</v>
      </c>
    </row>
    <row r="24" spans="1:13" s="54" customFormat="1" ht="25.5" customHeight="1">
      <c r="A24" s="78" t="s">
        <v>43</v>
      </c>
      <c r="B24" s="113">
        <v>25885</v>
      </c>
      <c r="C24" s="76">
        <v>10</v>
      </c>
      <c r="D24" s="76">
        <v>9</v>
      </c>
      <c r="E24" s="76">
        <v>9</v>
      </c>
      <c r="F24" s="76">
        <v>9</v>
      </c>
      <c r="G24" s="77">
        <v>10</v>
      </c>
      <c r="H24" s="76">
        <v>11</v>
      </c>
      <c r="I24" s="75">
        <v>1</v>
      </c>
      <c r="J24" s="82">
        <v>10</v>
      </c>
      <c r="K24" s="73">
        <v>1</v>
      </c>
      <c r="L24" s="72">
        <v>10</v>
      </c>
      <c r="M24" s="71">
        <v>0.42</v>
      </c>
    </row>
    <row r="25" spans="1:13" s="54" customFormat="1" ht="25.5" customHeight="1">
      <c r="A25" s="78" t="s">
        <v>42</v>
      </c>
      <c r="B25" s="113">
        <v>0</v>
      </c>
      <c r="C25" s="76">
        <v>10</v>
      </c>
      <c r="D25" s="76">
        <v>9</v>
      </c>
      <c r="E25" s="76">
        <v>9</v>
      </c>
      <c r="F25" s="76">
        <v>9</v>
      </c>
      <c r="G25" s="77">
        <v>8</v>
      </c>
      <c r="H25" s="76">
        <v>0</v>
      </c>
      <c r="I25" s="75">
        <v>-8</v>
      </c>
      <c r="J25" s="82">
        <v>-100</v>
      </c>
      <c r="K25" s="73">
        <v>-10</v>
      </c>
      <c r="L25" s="72">
        <v>-100</v>
      </c>
      <c r="M25" s="79" t="s">
        <v>41</v>
      </c>
    </row>
    <row r="26" spans="1:13" s="54" customFormat="1" ht="25.5" customHeight="1">
      <c r="A26" s="78" t="s">
        <v>40</v>
      </c>
      <c r="B26" s="113">
        <v>12215</v>
      </c>
      <c r="C26" s="76">
        <v>7</v>
      </c>
      <c r="D26" s="76">
        <v>7</v>
      </c>
      <c r="E26" s="76">
        <v>4</v>
      </c>
      <c r="F26" s="76">
        <v>4</v>
      </c>
      <c r="G26" s="77">
        <v>5</v>
      </c>
      <c r="H26" s="76">
        <v>6</v>
      </c>
      <c r="I26" s="75">
        <v>1</v>
      </c>
      <c r="J26" s="82">
        <v>20</v>
      </c>
      <c r="K26" s="73">
        <v>-1</v>
      </c>
      <c r="L26" s="72">
        <v>-14.285714285714285</v>
      </c>
      <c r="M26" s="71">
        <v>0.49</v>
      </c>
    </row>
    <row r="27" spans="1:13" s="54" customFormat="1" ht="25.5" customHeight="1">
      <c r="A27" s="78" t="s">
        <v>39</v>
      </c>
      <c r="B27" s="113">
        <v>29918</v>
      </c>
      <c r="C27" s="76">
        <v>7</v>
      </c>
      <c r="D27" s="76">
        <v>7</v>
      </c>
      <c r="E27" s="76">
        <v>8</v>
      </c>
      <c r="F27" s="76">
        <v>8</v>
      </c>
      <c r="G27" s="77">
        <v>5</v>
      </c>
      <c r="H27" s="76">
        <v>5</v>
      </c>
      <c r="I27" s="75">
        <v>0</v>
      </c>
      <c r="J27" s="82">
        <v>0</v>
      </c>
      <c r="K27" s="73">
        <v>-2</v>
      </c>
      <c r="L27" s="72">
        <v>-28.571428571428569</v>
      </c>
      <c r="M27" s="71">
        <v>0.17</v>
      </c>
    </row>
    <row r="28" spans="1:13" s="54" customFormat="1" ht="25.5" customHeight="1">
      <c r="A28" s="78" t="s">
        <v>38</v>
      </c>
      <c r="B28" s="113">
        <v>26347</v>
      </c>
      <c r="C28" s="76">
        <v>13</v>
      </c>
      <c r="D28" s="76">
        <v>12</v>
      </c>
      <c r="E28" s="76">
        <v>12</v>
      </c>
      <c r="F28" s="76">
        <v>13</v>
      </c>
      <c r="G28" s="77">
        <v>13</v>
      </c>
      <c r="H28" s="76">
        <v>11</v>
      </c>
      <c r="I28" s="75">
        <v>-2</v>
      </c>
      <c r="J28" s="82">
        <v>-15.384615384615385</v>
      </c>
      <c r="K28" s="73">
        <v>-2</v>
      </c>
      <c r="L28" s="72">
        <v>-15.384615384615385</v>
      </c>
      <c r="M28" s="71">
        <v>0.42</v>
      </c>
    </row>
    <row r="29" spans="1:13" s="54" customFormat="1" ht="25.5" customHeight="1" thickBot="1">
      <c r="A29" s="70" t="s">
        <v>37</v>
      </c>
      <c r="B29" s="112">
        <v>17842</v>
      </c>
      <c r="C29" s="76">
        <v>16</v>
      </c>
      <c r="D29" s="76">
        <v>16</v>
      </c>
      <c r="E29" s="76">
        <v>14</v>
      </c>
      <c r="F29" s="76">
        <v>14</v>
      </c>
      <c r="G29" s="77">
        <v>13</v>
      </c>
      <c r="H29" s="67">
        <v>13</v>
      </c>
      <c r="I29" s="75">
        <v>0</v>
      </c>
      <c r="J29" s="82">
        <v>0</v>
      </c>
      <c r="K29" s="65">
        <v>-3</v>
      </c>
      <c r="L29" s="64">
        <v>-18.75</v>
      </c>
      <c r="M29" s="71">
        <v>0.73</v>
      </c>
    </row>
    <row r="30" spans="1:13" s="54" customFormat="1" ht="25.5" customHeight="1" thickBot="1">
      <c r="A30" s="62" t="s">
        <v>36</v>
      </c>
      <c r="B30" s="61">
        <v>249771</v>
      </c>
      <c r="C30" s="12">
        <v>136</v>
      </c>
      <c r="D30" s="12">
        <v>133</v>
      </c>
      <c r="E30" s="12">
        <v>129</v>
      </c>
      <c r="F30" s="61">
        <v>126</v>
      </c>
      <c r="G30" s="61">
        <v>124</v>
      </c>
      <c r="H30" s="59">
        <v>114</v>
      </c>
      <c r="I30" s="57">
        <v>-10</v>
      </c>
      <c r="J30" s="58">
        <v>-8.064516129032258</v>
      </c>
      <c r="K30" s="57">
        <v>-22</v>
      </c>
      <c r="L30" s="56">
        <v>-16.176470588235293</v>
      </c>
      <c r="M30" s="55">
        <v>0.46</v>
      </c>
    </row>
    <row r="31" spans="1:13" s="54" customFormat="1" ht="25.5" customHeight="1" thickBot="1">
      <c r="A31" s="62" t="s">
        <v>35</v>
      </c>
      <c r="B31" s="61">
        <v>2000086</v>
      </c>
      <c r="C31" s="59">
        <v>679</v>
      </c>
      <c r="D31" s="59">
        <v>677</v>
      </c>
      <c r="E31" s="59">
        <v>682</v>
      </c>
      <c r="F31" s="60">
        <v>676</v>
      </c>
      <c r="G31" s="60">
        <v>671</v>
      </c>
      <c r="H31" s="59">
        <v>663</v>
      </c>
      <c r="I31" s="57">
        <v>-8</v>
      </c>
      <c r="J31" s="58">
        <v>-1.1922503725782414</v>
      </c>
      <c r="K31" s="57">
        <v>-16</v>
      </c>
      <c r="L31" s="56">
        <v>-2.3564064801178204</v>
      </c>
      <c r="M31" s="55">
        <v>0.33</v>
      </c>
    </row>
    <row r="32" spans="1:13" s="52" customFormat="1" ht="18" customHeight="1">
      <c r="A32" s="53" t="s">
        <v>75</v>
      </c>
    </row>
    <row r="33" spans="1:1" s="52" customFormat="1" ht="18" customHeight="1">
      <c r="A33" s="52" t="s">
        <v>74</v>
      </c>
    </row>
    <row r="34" spans="1:1" ht="15" customHeight="1"/>
    <row r="35" spans="1:1" ht="15" customHeight="1"/>
    <row r="36" spans="1:1" ht="15" customHeight="1"/>
    <row r="37" spans="1:1" ht="15" customHeight="1"/>
    <row r="38" spans="1:1" ht="15" customHeight="1"/>
    <row r="39" spans="1:1" ht="15" customHeight="1"/>
    <row r="40" spans="1:1" ht="15" customHeight="1"/>
    <row r="41" spans="1:1" ht="15" customHeight="1"/>
    <row r="42" spans="1:1" ht="15" customHeight="1"/>
    <row r="43" spans="1:1" ht="15" customHeight="1"/>
    <row r="44" spans="1:1" ht="15" customHeight="1"/>
    <row r="45" spans="1:1" ht="15" customHeight="1"/>
    <row r="46" spans="1:1" ht="15" customHeight="1"/>
    <row r="47" spans="1:1" ht="15" customHeight="1"/>
    <row r="48" spans="1:1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</sheetData>
  <phoneticPr fontId="2"/>
  <pageMargins left="0.7" right="0.7" top="0.75" bottom="0.75" header="0.3" footer="0.3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337"/>
  <sheetViews>
    <sheetView workbookViewId="0">
      <selection activeCell="A2" sqref="A2"/>
    </sheetView>
  </sheetViews>
  <sheetFormatPr defaultRowHeight="13.5"/>
  <cols>
    <col min="1" max="1" width="9.625" style="50" customWidth="1"/>
    <col min="2" max="2" width="9.25" style="50" customWidth="1"/>
    <col min="3" max="8" width="7.625" style="51" customWidth="1"/>
    <col min="9" max="10" width="8.625" style="51" customWidth="1"/>
    <col min="11" max="12" width="9.625" style="51" customWidth="1"/>
    <col min="13" max="13" width="12.375" style="51" customWidth="1"/>
    <col min="14" max="14" width="9" style="50"/>
    <col min="15" max="15" width="9" style="50" customWidth="1"/>
    <col min="16" max="16384" width="9" style="50"/>
  </cols>
  <sheetData>
    <row r="1" spans="1:13" ht="15" customHeight="1" thickBot="1">
      <c r="A1" s="90"/>
      <c r="B1" s="89"/>
      <c r="M1" s="50" t="s">
        <v>73</v>
      </c>
    </row>
    <row r="2" spans="1:13" s="54" customFormat="1" ht="27" customHeight="1">
      <c r="A2" s="88"/>
      <c r="B2" s="46" t="s">
        <v>72</v>
      </c>
      <c r="C2" s="46" t="s">
        <v>71</v>
      </c>
      <c r="D2" s="46" t="s">
        <v>70</v>
      </c>
      <c r="E2" s="46" t="s">
        <v>69</v>
      </c>
      <c r="F2" s="46" t="s">
        <v>68</v>
      </c>
      <c r="G2" s="46" t="s">
        <v>67</v>
      </c>
      <c r="H2" s="46" t="s">
        <v>66</v>
      </c>
      <c r="I2" s="45" t="s">
        <v>25</v>
      </c>
      <c r="J2" s="45" t="s">
        <v>24</v>
      </c>
      <c r="K2" s="45" t="s">
        <v>23</v>
      </c>
      <c r="L2" s="45" t="s">
        <v>22</v>
      </c>
      <c r="M2" s="44" t="s">
        <v>65</v>
      </c>
    </row>
    <row r="3" spans="1:13" s="54" customFormat="1" ht="25.5" customHeight="1">
      <c r="A3" s="78" t="s">
        <v>64</v>
      </c>
      <c r="B3" s="86">
        <v>519904</v>
      </c>
      <c r="C3" s="76">
        <v>24</v>
      </c>
      <c r="D3" s="76">
        <v>24</v>
      </c>
      <c r="E3" s="76">
        <v>24</v>
      </c>
      <c r="F3" s="76">
        <v>23</v>
      </c>
      <c r="G3" s="76">
        <v>23</v>
      </c>
      <c r="H3" s="76">
        <v>23</v>
      </c>
      <c r="I3" s="73">
        <v>0</v>
      </c>
      <c r="J3" s="74">
        <v>0</v>
      </c>
      <c r="K3" s="73">
        <v>-1</v>
      </c>
      <c r="L3" s="72">
        <v>-4.1666666666666661</v>
      </c>
      <c r="M3" s="71">
        <v>0.04</v>
      </c>
    </row>
    <row r="4" spans="1:13" s="54" customFormat="1" ht="25.5" customHeight="1">
      <c r="A4" s="78" t="s">
        <v>63</v>
      </c>
      <c r="B4" s="86">
        <v>152752</v>
      </c>
      <c r="C4" s="76">
        <v>9</v>
      </c>
      <c r="D4" s="76">
        <v>9</v>
      </c>
      <c r="E4" s="76">
        <v>9</v>
      </c>
      <c r="F4" s="76">
        <v>9</v>
      </c>
      <c r="G4" s="76">
        <v>10</v>
      </c>
      <c r="H4" s="76">
        <v>10</v>
      </c>
      <c r="I4" s="73">
        <v>0</v>
      </c>
      <c r="J4" s="74">
        <v>0</v>
      </c>
      <c r="K4" s="73">
        <v>1</v>
      </c>
      <c r="L4" s="72">
        <v>11.111111111111111</v>
      </c>
      <c r="M4" s="71">
        <v>7.0000000000000007E-2</v>
      </c>
    </row>
    <row r="5" spans="1:13" s="54" customFormat="1" ht="25.5" customHeight="1">
      <c r="A5" s="78" t="s">
        <v>62</v>
      </c>
      <c r="B5" s="86">
        <v>163765</v>
      </c>
      <c r="C5" s="76">
        <v>11</v>
      </c>
      <c r="D5" s="76">
        <v>10</v>
      </c>
      <c r="E5" s="76">
        <v>9</v>
      </c>
      <c r="F5" s="76">
        <v>9</v>
      </c>
      <c r="G5" s="76">
        <v>9</v>
      </c>
      <c r="H5" s="76">
        <v>9</v>
      </c>
      <c r="I5" s="73">
        <v>0</v>
      </c>
      <c r="J5" s="74">
        <v>0</v>
      </c>
      <c r="K5" s="73">
        <v>-2</v>
      </c>
      <c r="L5" s="72">
        <v>-18.181818181818183</v>
      </c>
      <c r="M5" s="71">
        <v>0.05</v>
      </c>
    </row>
    <row r="6" spans="1:13" s="54" customFormat="1" ht="25.5" customHeight="1">
      <c r="A6" s="78" t="s">
        <v>61</v>
      </c>
      <c r="B6" s="86">
        <v>121522</v>
      </c>
      <c r="C6" s="76">
        <v>9</v>
      </c>
      <c r="D6" s="76">
        <v>9</v>
      </c>
      <c r="E6" s="76">
        <v>9</v>
      </c>
      <c r="F6" s="76">
        <v>9</v>
      </c>
      <c r="G6" s="76">
        <v>9</v>
      </c>
      <c r="H6" s="76">
        <v>9</v>
      </c>
      <c r="I6" s="73">
        <v>0</v>
      </c>
      <c r="J6" s="74">
        <v>0</v>
      </c>
      <c r="K6" s="73">
        <v>0</v>
      </c>
      <c r="L6" s="72">
        <v>0</v>
      </c>
      <c r="M6" s="71">
        <v>7.0000000000000007E-2</v>
      </c>
    </row>
    <row r="7" spans="1:13" s="54" customFormat="1" ht="25.5" customHeight="1">
      <c r="A7" s="78" t="s">
        <v>60</v>
      </c>
      <c r="B7" s="86">
        <v>100405</v>
      </c>
      <c r="C7" s="76">
        <v>7</v>
      </c>
      <c r="D7" s="76">
        <v>7</v>
      </c>
      <c r="E7" s="76">
        <v>7</v>
      </c>
      <c r="F7" s="76">
        <v>7</v>
      </c>
      <c r="G7" s="76">
        <v>7</v>
      </c>
      <c r="H7" s="76">
        <v>7</v>
      </c>
      <c r="I7" s="73">
        <v>0</v>
      </c>
      <c r="J7" s="74">
        <v>0</v>
      </c>
      <c r="K7" s="73">
        <v>0</v>
      </c>
      <c r="L7" s="72">
        <v>0</v>
      </c>
      <c r="M7" s="71">
        <v>7.0000000000000007E-2</v>
      </c>
    </row>
    <row r="8" spans="1:13" s="54" customFormat="1" ht="25.5" customHeight="1">
      <c r="A8" s="78" t="s">
        <v>59</v>
      </c>
      <c r="B8" s="86">
        <v>86770</v>
      </c>
      <c r="C8" s="76">
        <v>7</v>
      </c>
      <c r="D8" s="76">
        <v>7</v>
      </c>
      <c r="E8" s="76">
        <v>7</v>
      </c>
      <c r="F8" s="76">
        <v>7</v>
      </c>
      <c r="G8" s="76">
        <v>7</v>
      </c>
      <c r="H8" s="76">
        <v>7</v>
      </c>
      <c r="I8" s="73">
        <v>0</v>
      </c>
      <c r="J8" s="74">
        <v>0</v>
      </c>
      <c r="K8" s="73">
        <v>0</v>
      </c>
      <c r="L8" s="72">
        <v>0</v>
      </c>
      <c r="M8" s="71">
        <v>0.08</v>
      </c>
    </row>
    <row r="9" spans="1:13" s="54" customFormat="1" ht="25.5" customHeight="1">
      <c r="A9" s="78" t="s">
        <v>58</v>
      </c>
      <c r="B9" s="86">
        <v>166011</v>
      </c>
      <c r="C9" s="76">
        <v>9</v>
      </c>
      <c r="D9" s="76">
        <v>9</v>
      </c>
      <c r="E9" s="76">
        <v>10</v>
      </c>
      <c r="F9" s="76">
        <v>10</v>
      </c>
      <c r="G9" s="76">
        <v>10</v>
      </c>
      <c r="H9" s="76">
        <v>10</v>
      </c>
      <c r="I9" s="73">
        <v>0</v>
      </c>
      <c r="J9" s="74">
        <v>0</v>
      </c>
      <c r="K9" s="73">
        <v>1</v>
      </c>
      <c r="L9" s="72">
        <v>11.111111111111111</v>
      </c>
      <c r="M9" s="71">
        <v>0.06</v>
      </c>
    </row>
    <row r="10" spans="1:13" s="54" customFormat="1" ht="25.5" customHeight="1">
      <c r="A10" s="78" t="s">
        <v>57</v>
      </c>
      <c r="B10" s="86">
        <v>81119</v>
      </c>
      <c r="C10" s="76">
        <v>7</v>
      </c>
      <c r="D10" s="76">
        <v>7</v>
      </c>
      <c r="E10" s="76">
        <v>7</v>
      </c>
      <c r="F10" s="76">
        <v>7</v>
      </c>
      <c r="G10" s="76">
        <v>7</v>
      </c>
      <c r="H10" s="76">
        <v>7</v>
      </c>
      <c r="I10" s="73">
        <v>0</v>
      </c>
      <c r="J10" s="74">
        <v>0</v>
      </c>
      <c r="K10" s="73">
        <v>0</v>
      </c>
      <c r="L10" s="72">
        <v>0</v>
      </c>
      <c r="M10" s="71">
        <v>0.09</v>
      </c>
    </row>
    <row r="11" spans="1:13" s="54" customFormat="1" ht="25.5" customHeight="1">
      <c r="A11" s="78" t="s">
        <v>56</v>
      </c>
      <c r="B11" s="86">
        <v>72996</v>
      </c>
      <c r="C11" s="76">
        <v>7</v>
      </c>
      <c r="D11" s="76">
        <v>7</v>
      </c>
      <c r="E11" s="76">
        <v>7</v>
      </c>
      <c r="F11" s="76">
        <v>7</v>
      </c>
      <c r="G11" s="76">
        <v>7</v>
      </c>
      <c r="H11" s="76">
        <v>7</v>
      </c>
      <c r="I11" s="73">
        <v>0</v>
      </c>
      <c r="J11" s="74">
        <v>0</v>
      </c>
      <c r="K11" s="73">
        <v>0</v>
      </c>
      <c r="L11" s="72">
        <v>0</v>
      </c>
      <c r="M11" s="71">
        <v>0.1</v>
      </c>
    </row>
    <row r="12" spans="1:13" s="54" customFormat="1" ht="25.5" customHeight="1">
      <c r="A12" s="78" t="s">
        <v>55</v>
      </c>
      <c r="B12" s="86">
        <v>34048</v>
      </c>
      <c r="C12" s="76">
        <v>4</v>
      </c>
      <c r="D12" s="76">
        <v>4</v>
      </c>
      <c r="E12" s="76">
        <v>4</v>
      </c>
      <c r="F12" s="76">
        <v>4</v>
      </c>
      <c r="G12" s="76">
        <v>4</v>
      </c>
      <c r="H12" s="76">
        <v>4</v>
      </c>
      <c r="I12" s="73">
        <v>0</v>
      </c>
      <c r="J12" s="74">
        <v>0</v>
      </c>
      <c r="K12" s="73">
        <v>0</v>
      </c>
      <c r="L12" s="72">
        <v>0</v>
      </c>
      <c r="M12" s="71">
        <v>0.12</v>
      </c>
    </row>
    <row r="13" spans="1:13" s="54" customFormat="1" ht="25.5" customHeight="1">
      <c r="A13" s="78" t="s">
        <v>54</v>
      </c>
      <c r="B13" s="86">
        <v>118351</v>
      </c>
      <c r="C13" s="76">
        <v>8</v>
      </c>
      <c r="D13" s="76">
        <v>8</v>
      </c>
      <c r="E13" s="76">
        <v>8</v>
      </c>
      <c r="F13" s="76">
        <v>8</v>
      </c>
      <c r="G13" s="76">
        <v>8</v>
      </c>
      <c r="H13" s="76">
        <v>8</v>
      </c>
      <c r="I13" s="73">
        <v>0</v>
      </c>
      <c r="J13" s="74">
        <v>0</v>
      </c>
      <c r="K13" s="73">
        <v>0</v>
      </c>
      <c r="L13" s="72">
        <v>0</v>
      </c>
      <c r="M13" s="71">
        <v>7.0000000000000007E-2</v>
      </c>
    </row>
    <row r="14" spans="1:13" s="54" customFormat="1" ht="25.5" customHeight="1">
      <c r="A14" s="78" t="s">
        <v>53</v>
      </c>
      <c r="B14" s="86">
        <v>44315</v>
      </c>
      <c r="C14" s="76">
        <v>4</v>
      </c>
      <c r="D14" s="76">
        <v>4</v>
      </c>
      <c r="E14" s="76">
        <v>4</v>
      </c>
      <c r="F14" s="76">
        <v>4</v>
      </c>
      <c r="G14" s="76">
        <v>4</v>
      </c>
      <c r="H14" s="76">
        <v>4</v>
      </c>
      <c r="I14" s="73">
        <v>0</v>
      </c>
      <c r="J14" s="74">
        <v>0</v>
      </c>
      <c r="K14" s="73">
        <v>0</v>
      </c>
      <c r="L14" s="72">
        <v>0</v>
      </c>
      <c r="M14" s="71">
        <v>0.09</v>
      </c>
    </row>
    <row r="15" spans="1:13" s="54" customFormat="1" ht="25.5" customHeight="1">
      <c r="A15" s="78" t="s">
        <v>52</v>
      </c>
      <c r="B15" s="86">
        <v>28291</v>
      </c>
      <c r="C15" s="76">
        <v>4</v>
      </c>
      <c r="D15" s="76">
        <v>3</v>
      </c>
      <c r="E15" s="76">
        <v>4</v>
      </c>
      <c r="F15" s="76">
        <v>4</v>
      </c>
      <c r="G15" s="76">
        <v>4</v>
      </c>
      <c r="H15" s="76">
        <v>4</v>
      </c>
      <c r="I15" s="73">
        <v>0</v>
      </c>
      <c r="J15" s="74">
        <v>0</v>
      </c>
      <c r="K15" s="73">
        <v>0</v>
      </c>
      <c r="L15" s="72">
        <v>0</v>
      </c>
      <c r="M15" s="71">
        <v>0.14000000000000001</v>
      </c>
    </row>
    <row r="16" spans="1:13" s="54" customFormat="1" ht="25.5" customHeight="1" thickBot="1">
      <c r="A16" s="87" t="s">
        <v>51</v>
      </c>
      <c r="B16" s="86">
        <v>60066</v>
      </c>
      <c r="C16" s="67">
        <v>6</v>
      </c>
      <c r="D16" s="67">
        <v>7</v>
      </c>
      <c r="E16" s="67">
        <v>7</v>
      </c>
      <c r="F16" s="67">
        <v>7</v>
      </c>
      <c r="G16" s="67">
        <v>6</v>
      </c>
      <c r="H16" s="67">
        <v>6</v>
      </c>
      <c r="I16" s="85">
        <v>0</v>
      </c>
      <c r="J16" s="66">
        <v>0</v>
      </c>
      <c r="K16" s="85">
        <v>0</v>
      </c>
      <c r="L16" s="84">
        <v>0</v>
      </c>
      <c r="M16" s="63">
        <v>0.1</v>
      </c>
    </row>
    <row r="17" spans="1:13" s="54" customFormat="1" ht="25.5" customHeight="1" thickBot="1">
      <c r="A17" s="62" t="s">
        <v>50</v>
      </c>
      <c r="B17" s="61">
        <v>1750315</v>
      </c>
      <c r="C17" s="12">
        <v>116</v>
      </c>
      <c r="D17" s="12">
        <v>115</v>
      </c>
      <c r="E17" s="12">
        <v>116</v>
      </c>
      <c r="F17" s="12">
        <v>115</v>
      </c>
      <c r="G17" s="12">
        <v>115</v>
      </c>
      <c r="H17" s="59">
        <v>115</v>
      </c>
      <c r="I17" s="57">
        <v>0</v>
      </c>
      <c r="J17" s="58">
        <v>0</v>
      </c>
      <c r="K17" s="57">
        <v>-1</v>
      </c>
      <c r="L17" s="56">
        <v>-0.86206896551724133</v>
      </c>
      <c r="M17" s="55">
        <v>7.0000000000000007E-2</v>
      </c>
    </row>
    <row r="18" spans="1:13" s="54" customFormat="1" ht="25.5" customHeight="1">
      <c r="A18" s="83" t="s">
        <v>49</v>
      </c>
      <c r="B18" s="69">
        <v>31299</v>
      </c>
      <c r="C18" s="77">
        <v>3</v>
      </c>
      <c r="D18" s="77">
        <v>3</v>
      </c>
      <c r="E18" s="77">
        <v>3</v>
      </c>
      <c r="F18" s="77">
        <v>3</v>
      </c>
      <c r="G18" s="77">
        <v>3</v>
      </c>
      <c r="H18" s="77">
        <v>3</v>
      </c>
      <c r="I18" s="75">
        <v>0</v>
      </c>
      <c r="J18" s="82">
        <v>0</v>
      </c>
      <c r="K18" s="75">
        <v>0</v>
      </c>
      <c r="L18" s="81">
        <v>0</v>
      </c>
      <c r="M18" s="80">
        <v>0.1</v>
      </c>
    </row>
    <row r="19" spans="1:13" s="54" customFormat="1" ht="25.5" customHeight="1">
      <c r="A19" s="78" t="s">
        <v>48</v>
      </c>
      <c r="B19" s="69">
        <v>24197</v>
      </c>
      <c r="C19" s="76">
        <v>3</v>
      </c>
      <c r="D19" s="76">
        <v>3</v>
      </c>
      <c r="E19" s="76">
        <v>3</v>
      </c>
      <c r="F19" s="76">
        <v>3</v>
      </c>
      <c r="G19" s="77">
        <v>2</v>
      </c>
      <c r="H19" s="76">
        <v>2</v>
      </c>
      <c r="I19" s="75">
        <v>0</v>
      </c>
      <c r="J19" s="74">
        <v>0</v>
      </c>
      <c r="K19" s="73">
        <v>-1</v>
      </c>
      <c r="L19" s="72">
        <v>-33.333333333333329</v>
      </c>
      <c r="M19" s="71">
        <v>0.08</v>
      </c>
    </row>
    <row r="20" spans="1:13" s="54" customFormat="1" ht="25.5" customHeight="1">
      <c r="A20" s="78" t="s">
        <v>47</v>
      </c>
      <c r="B20" s="69">
        <v>14124</v>
      </c>
      <c r="C20" s="76">
        <v>3</v>
      </c>
      <c r="D20" s="76">
        <v>3</v>
      </c>
      <c r="E20" s="76">
        <v>3</v>
      </c>
      <c r="F20" s="76">
        <v>3</v>
      </c>
      <c r="G20" s="77">
        <v>3</v>
      </c>
      <c r="H20" s="76">
        <v>3</v>
      </c>
      <c r="I20" s="75">
        <v>0</v>
      </c>
      <c r="J20" s="74">
        <v>0</v>
      </c>
      <c r="K20" s="73">
        <v>0</v>
      </c>
      <c r="L20" s="72">
        <v>0</v>
      </c>
      <c r="M20" s="71">
        <v>0.21</v>
      </c>
    </row>
    <row r="21" spans="1:13" s="54" customFormat="1" ht="25.5" customHeight="1">
      <c r="A21" s="78" t="s">
        <v>46</v>
      </c>
      <c r="B21" s="69">
        <v>12120</v>
      </c>
      <c r="C21" s="76">
        <v>2</v>
      </c>
      <c r="D21" s="76">
        <v>2</v>
      </c>
      <c r="E21" s="76">
        <v>2</v>
      </c>
      <c r="F21" s="76">
        <v>2</v>
      </c>
      <c r="G21" s="77">
        <v>2</v>
      </c>
      <c r="H21" s="76">
        <v>2</v>
      </c>
      <c r="I21" s="75">
        <v>0</v>
      </c>
      <c r="J21" s="74">
        <v>0</v>
      </c>
      <c r="K21" s="73">
        <v>0</v>
      </c>
      <c r="L21" s="72">
        <v>0</v>
      </c>
      <c r="M21" s="71">
        <v>0.17</v>
      </c>
    </row>
    <row r="22" spans="1:13" s="54" customFormat="1" ht="25.5" customHeight="1">
      <c r="A22" s="78" t="s">
        <v>45</v>
      </c>
      <c r="B22" s="69">
        <v>16016</v>
      </c>
      <c r="C22" s="76">
        <v>3</v>
      </c>
      <c r="D22" s="76">
        <v>3</v>
      </c>
      <c r="E22" s="76">
        <v>3</v>
      </c>
      <c r="F22" s="76">
        <v>3</v>
      </c>
      <c r="G22" s="77">
        <v>3</v>
      </c>
      <c r="H22" s="76">
        <v>2</v>
      </c>
      <c r="I22" s="75">
        <v>-1</v>
      </c>
      <c r="J22" s="74">
        <v>-33.33</v>
      </c>
      <c r="K22" s="73">
        <v>-1</v>
      </c>
      <c r="L22" s="72">
        <v>-33.333333333333329</v>
      </c>
      <c r="M22" s="71">
        <v>0.12</v>
      </c>
    </row>
    <row r="23" spans="1:13" s="54" customFormat="1" ht="25.5" customHeight="1">
      <c r="A23" s="78" t="s">
        <v>44</v>
      </c>
      <c r="B23" s="69">
        <v>39808</v>
      </c>
      <c r="C23" s="76">
        <v>3</v>
      </c>
      <c r="D23" s="76">
        <v>3</v>
      </c>
      <c r="E23" s="76">
        <v>3</v>
      </c>
      <c r="F23" s="76">
        <v>3</v>
      </c>
      <c r="G23" s="77">
        <v>3</v>
      </c>
      <c r="H23" s="76">
        <v>3</v>
      </c>
      <c r="I23" s="75">
        <v>0</v>
      </c>
      <c r="J23" s="74">
        <v>0</v>
      </c>
      <c r="K23" s="73">
        <v>0</v>
      </c>
      <c r="L23" s="72">
        <v>0</v>
      </c>
      <c r="M23" s="71">
        <v>0.08</v>
      </c>
    </row>
    <row r="24" spans="1:13" s="54" customFormat="1" ht="25.5" customHeight="1">
      <c r="A24" s="78" t="s">
        <v>43</v>
      </c>
      <c r="B24" s="69">
        <v>25885</v>
      </c>
      <c r="C24" s="76">
        <v>3</v>
      </c>
      <c r="D24" s="76">
        <v>3</v>
      </c>
      <c r="E24" s="76">
        <v>3</v>
      </c>
      <c r="F24" s="76">
        <v>3</v>
      </c>
      <c r="G24" s="77">
        <v>3</v>
      </c>
      <c r="H24" s="76">
        <v>3</v>
      </c>
      <c r="I24" s="75">
        <v>0</v>
      </c>
      <c r="J24" s="74">
        <v>0</v>
      </c>
      <c r="K24" s="73">
        <v>0</v>
      </c>
      <c r="L24" s="72">
        <v>0</v>
      </c>
      <c r="M24" s="71">
        <v>0.12</v>
      </c>
    </row>
    <row r="25" spans="1:13" s="54" customFormat="1" ht="25.5" customHeight="1">
      <c r="A25" s="78" t="s">
        <v>42</v>
      </c>
      <c r="B25" s="69">
        <v>0</v>
      </c>
      <c r="C25" s="76">
        <v>3</v>
      </c>
      <c r="D25" s="76">
        <v>3</v>
      </c>
      <c r="E25" s="76">
        <v>3</v>
      </c>
      <c r="F25" s="76">
        <v>3</v>
      </c>
      <c r="G25" s="77">
        <v>1</v>
      </c>
      <c r="H25" s="76">
        <v>0</v>
      </c>
      <c r="I25" s="75">
        <v>-1</v>
      </c>
      <c r="J25" s="74">
        <v>-100</v>
      </c>
      <c r="K25" s="73">
        <v>-3</v>
      </c>
      <c r="L25" s="72">
        <v>-100</v>
      </c>
      <c r="M25" s="79" t="s">
        <v>41</v>
      </c>
    </row>
    <row r="26" spans="1:13" s="54" customFormat="1" ht="25.5" customHeight="1">
      <c r="A26" s="78" t="s">
        <v>40</v>
      </c>
      <c r="B26" s="69">
        <v>12215</v>
      </c>
      <c r="C26" s="76">
        <v>3</v>
      </c>
      <c r="D26" s="76">
        <v>3</v>
      </c>
      <c r="E26" s="76">
        <v>3</v>
      </c>
      <c r="F26" s="76">
        <v>3</v>
      </c>
      <c r="G26" s="77">
        <v>2</v>
      </c>
      <c r="H26" s="76">
        <v>2</v>
      </c>
      <c r="I26" s="75">
        <v>0</v>
      </c>
      <c r="J26" s="74">
        <v>0</v>
      </c>
      <c r="K26" s="73">
        <v>-1</v>
      </c>
      <c r="L26" s="72">
        <v>-33.333333333333329</v>
      </c>
      <c r="M26" s="71">
        <v>0.16</v>
      </c>
    </row>
    <row r="27" spans="1:13" s="54" customFormat="1" ht="25.5" customHeight="1">
      <c r="A27" s="78" t="s">
        <v>39</v>
      </c>
      <c r="B27" s="69">
        <v>29918</v>
      </c>
      <c r="C27" s="76">
        <v>3</v>
      </c>
      <c r="D27" s="76">
        <v>3</v>
      </c>
      <c r="E27" s="76">
        <v>3</v>
      </c>
      <c r="F27" s="76">
        <v>3</v>
      </c>
      <c r="G27" s="77">
        <v>3</v>
      </c>
      <c r="H27" s="76">
        <v>3</v>
      </c>
      <c r="I27" s="75">
        <v>0</v>
      </c>
      <c r="J27" s="74">
        <v>0</v>
      </c>
      <c r="K27" s="73">
        <v>0</v>
      </c>
      <c r="L27" s="72">
        <v>0</v>
      </c>
      <c r="M27" s="71">
        <v>0.1</v>
      </c>
    </row>
    <row r="28" spans="1:13" s="54" customFormat="1" ht="25.5" customHeight="1">
      <c r="A28" s="78" t="s">
        <v>38</v>
      </c>
      <c r="B28" s="69">
        <v>26347</v>
      </c>
      <c r="C28" s="76">
        <v>3</v>
      </c>
      <c r="D28" s="76">
        <v>3</v>
      </c>
      <c r="E28" s="76">
        <v>3</v>
      </c>
      <c r="F28" s="76">
        <v>3</v>
      </c>
      <c r="G28" s="77">
        <v>3</v>
      </c>
      <c r="H28" s="76">
        <v>3</v>
      </c>
      <c r="I28" s="75">
        <v>0</v>
      </c>
      <c r="J28" s="74">
        <v>0</v>
      </c>
      <c r="K28" s="73">
        <v>0</v>
      </c>
      <c r="L28" s="72">
        <v>0</v>
      </c>
      <c r="M28" s="71">
        <v>0.11</v>
      </c>
    </row>
    <row r="29" spans="1:13" s="54" customFormat="1" ht="25.5" customHeight="1" thickBot="1">
      <c r="A29" s="70" t="s">
        <v>37</v>
      </c>
      <c r="B29" s="69">
        <v>17842</v>
      </c>
      <c r="C29" s="67">
        <v>3</v>
      </c>
      <c r="D29" s="67">
        <v>3</v>
      </c>
      <c r="E29" s="67">
        <v>3</v>
      </c>
      <c r="F29" s="67">
        <v>3</v>
      </c>
      <c r="G29" s="68">
        <v>3</v>
      </c>
      <c r="H29" s="67">
        <v>3</v>
      </c>
      <c r="I29" s="65">
        <v>0</v>
      </c>
      <c r="J29" s="66">
        <v>0</v>
      </c>
      <c r="K29" s="65">
        <v>0</v>
      </c>
      <c r="L29" s="64">
        <v>0</v>
      </c>
      <c r="M29" s="63">
        <v>0.17</v>
      </c>
    </row>
    <row r="30" spans="1:13" s="54" customFormat="1" ht="25.5" customHeight="1" thickBot="1">
      <c r="A30" s="62" t="s">
        <v>36</v>
      </c>
      <c r="B30" s="61">
        <v>249771</v>
      </c>
      <c r="C30" s="12">
        <v>35</v>
      </c>
      <c r="D30" s="12">
        <v>35</v>
      </c>
      <c r="E30" s="12">
        <v>35</v>
      </c>
      <c r="F30" s="61">
        <v>35</v>
      </c>
      <c r="G30" s="61">
        <v>31</v>
      </c>
      <c r="H30" s="59">
        <v>29</v>
      </c>
      <c r="I30" s="57">
        <v>-2</v>
      </c>
      <c r="J30" s="58">
        <v>-6.45</v>
      </c>
      <c r="K30" s="57">
        <v>-6</v>
      </c>
      <c r="L30" s="56">
        <v>-17.142857142857142</v>
      </c>
      <c r="M30" s="55">
        <v>0.12</v>
      </c>
    </row>
    <row r="31" spans="1:13" s="54" customFormat="1" ht="25.5" customHeight="1" thickBot="1">
      <c r="A31" s="62" t="s">
        <v>35</v>
      </c>
      <c r="B31" s="61">
        <v>2000086</v>
      </c>
      <c r="C31" s="59">
        <v>151</v>
      </c>
      <c r="D31" s="59">
        <v>150</v>
      </c>
      <c r="E31" s="59">
        <v>151</v>
      </c>
      <c r="F31" s="60">
        <v>150</v>
      </c>
      <c r="G31" s="60">
        <v>146</v>
      </c>
      <c r="H31" s="59">
        <v>144</v>
      </c>
      <c r="I31" s="57">
        <v>-2</v>
      </c>
      <c r="J31" s="58">
        <v>-1.37</v>
      </c>
      <c r="K31" s="57">
        <v>-7</v>
      </c>
      <c r="L31" s="56">
        <v>-4.6357615894039732</v>
      </c>
      <c r="M31" s="55">
        <v>7.0000000000000007E-2</v>
      </c>
    </row>
    <row r="32" spans="1:13" s="52" customFormat="1" ht="18" customHeight="1">
      <c r="A32" s="53" t="s">
        <v>34</v>
      </c>
    </row>
    <row r="33" spans="1:1" s="52" customFormat="1" ht="18" customHeight="1">
      <c r="A33" s="52" t="s">
        <v>33</v>
      </c>
    </row>
    <row r="34" spans="1:1" ht="15" customHeight="1"/>
    <row r="35" spans="1:1" ht="15" customHeight="1"/>
    <row r="36" spans="1:1" ht="15" customHeight="1"/>
    <row r="37" spans="1:1" ht="15" customHeight="1"/>
    <row r="38" spans="1:1" ht="15" customHeight="1"/>
    <row r="39" spans="1:1" ht="15" customHeight="1"/>
    <row r="40" spans="1:1" ht="15" customHeight="1"/>
    <row r="41" spans="1:1" ht="15" customHeight="1"/>
    <row r="42" spans="1:1" ht="15" customHeight="1"/>
    <row r="43" spans="1:1" ht="15" customHeight="1"/>
    <row r="44" spans="1:1" ht="15" customHeight="1"/>
    <row r="45" spans="1:1" ht="15" customHeight="1"/>
    <row r="46" spans="1:1" ht="15" customHeight="1"/>
    <row r="47" spans="1:1" ht="15" customHeight="1"/>
    <row r="48" spans="1:1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</sheetData>
  <phoneticPr fontId="2"/>
  <pageMargins left="0.7" right="0.7" top="0.75" bottom="0.75" header="0.3" footer="0.3"/>
  <pageSetup paperSize="9" scale="72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292"/>
  <sheetViews>
    <sheetView workbookViewId="0">
      <selection activeCell="E14" sqref="E14"/>
    </sheetView>
  </sheetViews>
  <sheetFormatPr defaultRowHeight="13.5"/>
  <cols>
    <col min="1" max="1" width="9.625" style="50" customWidth="1"/>
    <col min="2" max="2" width="9.125" style="50" customWidth="1"/>
    <col min="3" max="8" width="7.625" style="51" customWidth="1"/>
    <col min="9" max="10" width="8.625" style="51" customWidth="1"/>
    <col min="11" max="12" width="9.625" style="51" customWidth="1"/>
    <col min="13" max="13" width="12.375" style="51" customWidth="1"/>
    <col min="14" max="16384" width="9" style="50"/>
  </cols>
  <sheetData>
    <row r="1" spans="1:13" ht="15" customHeight="1" thickBot="1">
      <c r="A1" s="110"/>
      <c r="B1" s="95"/>
      <c r="M1" s="50" t="s">
        <v>73</v>
      </c>
    </row>
    <row r="2" spans="1:13" s="54" customFormat="1" ht="27" customHeight="1">
      <c r="A2" s="88"/>
      <c r="B2" s="46" t="s">
        <v>72</v>
      </c>
      <c r="C2" s="46" t="s">
        <v>71</v>
      </c>
      <c r="D2" s="46" t="s">
        <v>70</v>
      </c>
      <c r="E2" s="46" t="s">
        <v>69</v>
      </c>
      <c r="F2" s="46" t="s">
        <v>68</v>
      </c>
      <c r="G2" s="46" t="s">
        <v>67</v>
      </c>
      <c r="H2" s="46" t="s">
        <v>66</v>
      </c>
      <c r="I2" s="45" t="s">
        <v>25</v>
      </c>
      <c r="J2" s="45" t="s">
        <v>24</v>
      </c>
      <c r="K2" s="45" t="s">
        <v>23</v>
      </c>
      <c r="L2" s="45" t="s">
        <v>22</v>
      </c>
      <c r="M2" s="44" t="s">
        <v>65</v>
      </c>
    </row>
    <row r="3" spans="1:13" s="54" customFormat="1" ht="25.5" customHeight="1">
      <c r="A3" s="78" t="s">
        <v>64</v>
      </c>
      <c r="B3" s="92">
        <v>519904</v>
      </c>
      <c r="C3" s="76">
        <v>354</v>
      </c>
      <c r="D3" s="76">
        <v>358</v>
      </c>
      <c r="E3" s="76">
        <v>357</v>
      </c>
      <c r="F3" s="76">
        <v>354</v>
      </c>
      <c r="G3" s="76">
        <v>345</v>
      </c>
      <c r="H3" s="76">
        <v>342</v>
      </c>
      <c r="I3" s="73">
        <v>-3</v>
      </c>
      <c r="J3" s="74">
        <v>-0.86956521739130432</v>
      </c>
      <c r="K3" s="73">
        <v>-12</v>
      </c>
      <c r="L3" s="72">
        <v>-3.3898305084745761</v>
      </c>
      <c r="M3" s="71">
        <v>0.66</v>
      </c>
    </row>
    <row r="4" spans="1:13" s="54" customFormat="1" ht="25.5" customHeight="1">
      <c r="A4" s="78" t="s">
        <v>63</v>
      </c>
      <c r="B4" s="92">
        <v>152752</v>
      </c>
      <c r="C4" s="76">
        <v>141</v>
      </c>
      <c r="D4" s="76">
        <v>134</v>
      </c>
      <c r="E4" s="76">
        <v>128</v>
      </c>
      <c r="F4" s="76">
        <v>122</v>
      </c>
      <c r="G4" s="76">
        <v>116</v>
      </c>
      <c r="H4" s="76">
        <v>112</v>
      </c>
      <c r="I4" s="73">
        <v>-4</v>
      </c>
      <c r="J4" s="74">
        <v>-3.4482758620689653</v>
      </c>
      <c r="K4" s="73">
        <v>-29</v>
      </c>
      <c r="L4" s="72">
        <v>-20.567375886524822</v>
      </c>
      <c r="M4" s="71">
        <v>0.73</v>
      </c>
    </row>
    <row r="5" spans="1:13" s="54" customFormat="1" ht="25.5" customHeight="1">
      <c r="A5" s="78" t="s">
        <v>62</v>
      </c>
      <c r="B5" s="92">
        <v>163765</v>
      </c>
      <c r="C5" s="76">
        <v>115</v>
      </c>
      <c r="D5" s="76">
        <v>112</v>
      </c>
      <c r="E5" s="76">
        <v>117</v>
      </c>
      <c r="F5" s="76">
        <v>114</v>
      </c>
      <c r="G5" s="76">
        <v>112</v>
      </c>
      <c r="H5" s="76">
        <v>120</v>
      </c>
      <c r="I5" s="73">
        <v>8</v>
      </c>
      <c r="J5" s="74">
        <v>7.1428571428571423</v>
      </c>
      <c r="K5" s="73">
        <v>5</v>
      </c>
      <c r="L5" s="72">
        <v>4.3478260869565215</v>
      </c>
      <c r="M5" s="71">
        <v>0.73</v>
      </c>
    </row>
    <row r="6" spans="1:13" s="54" customFormat="1" ht="25.5" customHeight="1">
      <c r="A6" s="78" t="s">
        <v>61</v>
      </c>
      <c r="B6" s="92">
        <v>121522</v>
      </c>
      <c r="C6" s="76">
        <v>114</v>
      </c>
      <c r="D6" s="76">
        <v>112</v>
      </c>
      <c r="E6" s="76">
        <v>111</v>
      </c>
      <c r="F6" s="76">
        <v>113</v>
      </c>
      <c r="G6" s="76">
        <v>109</v>
      </c>
      <c r="H6" s="76">
        <v>107</v>
      </c>
      <c r="I6" s="73">
        <v>-2</v>
      </c>
      <c r="J6" s="74">
        <v>-1.834862385321101</v>
      </c>
      <c r="K6" s="73">
        <v>-7</v>
      </c>
      <c r="L6" s="72">
        <v>-6.140350877192982</v>
      </c>
      <c r="M6" s="71">
        <v>0.88</v>
      </c>
    </row>
    <row r="7" spans="1:13" s="54" customFormat="1" ht="25.5" customHeight="1">
      <c r="A7" s="78" t="s">
        <v>60</v>
      </c>
      <c r="B7" s="92">
        <v>100405</v>
      </c>
      <c r="C7" s="76">
        <v>87</v>
      </c>
      <c r="D7" s="76">
        <v>86</v>
      </c>
      <c r="E7" s="76">
        <v>83</v>
      </c>
      <c r="F7" s="76">
        <v>85</v>
      </c>
      <c r="G7" s="76">
        <v>80</v>
      </c>
      <c r="H7" s="76">
        <v>79</v>
      </c>
      <c r="I7" s="73">
        <v>-1</v>
      </c>
      <c r="J7" s="74">
        <v>-1.25</v>
      </c>
      <c r="K7" s="73">
        <v>-8</v>
      </c>
      <c r="L7" s="72">
        <v>-9.1954022988505741</v>
      </c>
      <c r="M7" s="71">
        <v>0.79</v>
      </c>
    </row>
    <row r="8" spans="1:13" s="54" customFormat="1" ht="25.5" customHeight="1">
      <c r="A8" s="78" t="s">
        <v>59</v>
      </c>
      <c r="B8" s="92">
        <v>86770</v>
      </c>
      <c r="C8" s="76">
        <v>89</v>
      </c>
      <c r="D8" s="76">
        <v>81</v>
      </c>
      <c r="E8" s="76">
        <v>80</v>
      </c>
      <c r="F8" s="76">
        <v>77</v>
      </c>
      <c r="G8" s="76">
        <v>72</v>
      </c>
      <c r="H8" s="76">
        <v>71</v>
      </c>
      <c r="I8" s="73">
        <v>-1</v>
      </c>
      <c r="J8" s="74">
        <v>-1.3888888888888888</v>
      </c>
      <c r="K8" s="73">
        <v>-18</v>
      </c>
      <c r="L8" s="72">
        <v>-20.224719101123593</v>
      </c>
      <c r="M8" s="71">
        <v>0.82</v>
      </c>
    </row>
    <row r="9" spans="1:13" s="54" customFormat="1" ht="25.5" customHeight="1">
      <c r="A9" s="78" t="s">
        <v>58</v>
      </c>
      <c r="B9" s="92">
        <v>166011</v>
      </c>
      <c r="C9" s="76">
        <v>426</v>
      </c>
      <c r="D9" s="76">
        <v>421</v>
      </c>
      <c r="E9" s="76">
        <v>417</v>
      </c>
      <c r="F9" s="76">
        <v>106</v>
      </c>
      <c r="G9" s="76">
        <v>99</v>
      </c>
      <c r="H9" s="76">
        <v>95</v>
      </c>
      <c r="I9" s="73">
        <v>-4</v>
      </c>
      <c r="J9" s="74">
        <v>-4.0404040404040407</v>
      </c>
      <c r="K9" s="73">
        <v>-331</v>
      </c>
      <c r="L9" s="72">
        <v>-77.699530516431921</v>
      </c>
      <c r="M9" s="71">
        <v>0.56999999999999995</v>
      </c>
    </row>
    <row r="10" spans="1:13" s="54" customFormat="1" ht="25.5" customHeight="1">
      <c r="A10" s="78" t="s">
        <v>57</v>
      </c>
      <c r="B10" s="92">
        <v>81119</v>
      </c>
      <c r="C10" s="76">
        <v>61</v>
      </c>
      <c r="D10" s="76">
        <v>58</v>
      </c>
      <c r="E10" s="76">
        <v>56</v>
      </c>
      <c r="F10" s="76">
        <v>56</v>
      </c>
      <c r="G10" s="76">
        <v>56</v>
      </c>
      <c r="H10" s="76">
        <v>56</v>
      </c>
      <c r="I10" s="73">
        <v>0</v>
      </c>
      <c r="J10" s="74">
        <v>0</v>
      </c>
      <c r="K10" s="73">
        <v>-5</v>
      </c>
      <c r="L10" s="72">
        <v>-8.1967213114754092</v>
      </c>
      <c r="M10" s="71">
        <v>0.69</v>
      </c>
    </row>
    <row r="11" spans="1:13" s="54" customFormat="1" ht="25.5" customHeight="1">
      <c r="A11" s="78" t="s">
        <v>56</v>
      </c>
      <c r="B11" s="92">
        <v>72996</v>
      </c>
      <c r="C11" s="76">
        <v>62</v>
      </c>
      <c r="D11" s="76">
        <v>60</v>
      </c>
      <c r="E11" s="76">
        <v>62</v>
      </c>
      <c r="F11" s="76">
        <v>63</v>
      </c>
      <c r="G11" s="76">
        <v>62</v>
      </c>
      <c r="H11" s="76">
        <v>62</v>
      </c>
      <c r="I11" s="73">
        <v>0</v>
      </c>
      <c r="J11" s="74">
        <v>0</v>
      </c>
      <c r="K11" s="73">
        <v>0</v>
      </c>
      <c r="L11" s="72">
        <v>0</v>
      </c>
      <c r="M11" s="71">
        <v>0.85</v>
      </c>
    </row>
    <row r="12" spans="1:13" s="54" customFormat="1" ht="25.5" customHeight="1">
      <c r="A12" s="78" t="s">
        <v>55</v>
      </c>
      <c r="B12" s="92">
        <v>34048</v>
      </c>
      <c r="C12" s="76">
        <v>30</v>
      </c>
      <c r="D12" s="76">
        <v>30</v>
      </c>
      <c r="E12" s="76">
        <v>30</v>
      </c>
      <c r="F12" s="76">
        <v>30</v>
      </c>
      <c r="G12" s="76">
        <v>30</v>
      </c>
      <c r="H12" s="76">
        <v>32</v>
      </c>
      <c r="I12" s="73">
        <v>2</v>
      </c>
      <c r="J12" s="74">
        <v>6.666666666666667</v>
      </c>
      <c r="K12" s="73">
        <v>2</v>
      </c>
      <c r="L12" s="72">
        <v>6.666666666666667</v>
      </c>
      <c r="M12" s="71">
        <v>0.94</v>
      </c>
    </row>
    <row r="13" spans="1:13" s="54" customFormat="1" ht="25.5" customHeight="1">
      <c r="A13" s="78" t="s">
        <v>54</v>
      </c>
      <c r="B13" s="92">
        <v>118351</v>
      </c>
      <c r="C13" s="76">
        <v>91</v>
      </c>
      <c r="D13" s="76">
        <v>89</v>
      </c>
      <c r="E13" s="76">
        <v>87</v>
      </c>
      <c r="F13" s="76">
        <v>84</v>
      </c>
      <c r="G13" s="76">
        <v>83</v>
      </c>
      <c r="H13" s="76">
        <v>79</v>
      </c>
      <c r="I13" s="73">
        <v>-4</v>
      </c>
      <c r="J13" s="74">
        <v>-4.8192771084337354</v>
      </c>
      <c r="K13" s="73">
        <v>-12</v>
      </c>
      <c r="L13" s="72">
        <v>-13.186813186813188</v>
      </c>
      <c r="M13" s="71">
        <v>0.67</v>
      </c>
    </row>
    <row r="14" spans="1:13" s="54" customFormat="1" ht="25.5" customHeight="1">
      <c r="A14" s="78" t="s">
        <v>53</v>
      </c>
      <c r="B14" s="92">
        <v>44315</v>
      </c>
      <c r="C14" s="76">
        <v>31</v>
      </c>
      <c r="D14" s="76">
        <v>30</v>
      </c>
      <c r="E14" s="76">
        <v>30</v>
      </c>
      <c r="F14" s="76">
        <v>28</v>
      </c>
      <c r="G14" s="76">
        <v>28</v>
      </c>
      <c r="H14" s="76">
        <v>29</v>
      </c>
      <c r="I14" s="73">
        <v>1</v>
      </c>
      <c r="J14" s="74">
        <v>3.5714285714285712</v>
      </c>
      <c r="K14" s="73">
        <v>-2</v>
      </c>
      <c r="L14" s="72">
        <v>-6.4516129032258061</v>
      </c>
      <c r="M14" s="71">
        <v>0.65</v>
      </c>
    </row>
    <row r="15" spans="1:13" s="54" customFormat="1" ht="25.5" customHeight="1">
      <c r="A15" s="78" t="s">
        <v>52</v>
      </c>
      <c r="B15" s="92">
        <v>28291</v>
      </c>
      <c r="C15" s="76">
        <v>29</v>
      </c>
      <c r="D15" s="76">
        <v>27</v>
      </c>
      <c r="E15" s="76">
        <v>25</v>
      </c>
      <c r="F15" s="76">
        <v>26</v>
      </c>
      <c r="G15" s="76">
        <v>24</v>
      </c>
      <c r="H15" s="76">
        <v>24</v>
      </c>
      <c r="I15" s="73">
        <v>0</v>
      </c>
      <c r="J15" s="74">
        <v>0</v>
      </c>
      <c r="K15" s="73">
        <v>-5</v>
      </c>
      <c r="L15" s="72">
        <v>-17.241379310344829</v>
      </c>
      <c r="M15" s="71">
        <v>0.85</v>
      </c>
    </row>
    <row r="16" spans="1:13" s="54" customFormat="1" ht="25.5" customHeight="1" thickBot="1">
      <c r="A16" s="109" t="s">
        <v>51</v>
      </c>
      <c r="B16" s="92">
        <v>60066</v>
      </c>
      <c r="C16" s="76">
        <v>34</v>
      </c>
      <c r="D16" s="76">
        <v>32</v>
      </c>
      <c r="E16" s="76">
        <v>32</v>
      </c>
      <c r="F16" s="76">
        <v>32</v>
      </c>
      <c r="G16" s="76">
        <v>32</v>
      </c>
      <c r="H16" s="67">
        <v>34</v>
      </c>
      <c r="I16" s="73">
        <v>2</v>
      </c>
      <c r="J16" s="74">
        <v>6.25</v>
      </c>
      <c r="K16" s="73">
        <v>0</v>
      </c>
      <c r="L16" s="72">
        <v>0</v>
      </c>
      <c r="M16" s="71">
        <v>0.56999999999999995</v>
      </c>
    </row>
    <row r="17" spans="1:13" s="54" customFormat="1" ht="25.5" customHeight="1" thickBot="1">
      <c r="A17" s="62" t="s">
        <v>50</v>
      </c>
      <c r="B17" s="61">
        <v>1750315</v>
      </c>
      <c r="C17" s="12">
        <v>1664</v>
      </c>
      <c r="D17" s="12">
        <v>1630</v>
      </c>
      <c r="E17" s="12">
        <v>1615</v>
      </c>
      <c r="F17" s="12">
        <v>1290</v>
      </c>
      <c r="G17" s="12">
        <v>1248</v>
      </c>
      <c r="H17" s="59">
        <v>1242</v>
      </c>
      <c r="I17" s="57">
        <v>-6</v>
      </c>
      <c r="J17" s="58">
        <v>-0.48076923076923078</v>
      </c>
      <c r="K17" s="57">
        <v>-422</v>
      </c>
      <c r="L17" s="56">
        <v>-25.360576923076923</v>
      </c>
      <c r="M17" s="55">
        <v>0.71</v>
      </c>
    </row>
    <row r="18" spans="1:13" s="54" customFormat="1" ht="25.5" customHeight="1">
      <c r="A18" s="83" t="s">
        <v>49</v>
      </c>
      <c r="B18" s="114">
        <v>31299</v>
      </c>
      <c r="C18" s="76">
        <v>30</v>
      </c>
      <c r="D18" s="76">
        <v>28</v>
      </c>
      <c r="E18" s="76">
        <v>28</v>
      </c>
      <c r="F18" s="76">
        <v>27</v>
      </c>
      <c r="G18" s="77">
        <v>26</v>
      </c>
      <c r="H18" s="76">
        <v>25</v>
      </c>
      <c r="I18" s="75">
        <v>-1</v>
      </c>
      <c r="J18" s="82">
        <v>-3.8461538461538463</v>
      </c>
      <c r="K18" s="75">
        <v>-5</v>
      </c>
      <c r="L18" s="81">
        <v>-16.666666666666664</v>
      </c>
      <c r="M18" s="80">
        <v>0.8</v>
      </c>
    </row>
    <row r="19" spans="1:13" s="54" customFormat="1" ht="25.5" customHeight="1">
      <c r="A19" s="78" t="s">
        <v>48</v>
      </c>
      <c r="B19" s="113">
        <v>24197</v>
      </c>
      <c r="C19" s="76">
        <v>16</v>
      </c>
      <c r="D19" s="76">
        <v>16</v>
      </c>
      <c r="E19" s="76">
        <v>17</v>
      </c>
      <c r="F19" s="76">
        <v>16</v>
      </c>
      <c r="G19" s="77">
        <v>16</v>
      </c>
      <c r="H19" s="76">
        <v>15</v>
      </c>
      <c r="I19" s="75">
        <v>-1</v>
      </c>
      <c r="J19" s="82">
        <v>-6.25</v>
      </c>
      <c r="K19" s="73">
        <v>-1</v>
      </c>
      <c r="L19" s="72">
        <v>-6.25</v>
      </c>
      <c r="M19" s="71">
        <v>0.62</v>
      </c>
    </row>
    <row r="20" spans="1:13" s="54" customFormat="1" ht="25.5" customHeight="1">
      <c r="A20" s="78" t="s">
        <v>47</v>
      </c>
      <c r="B20" s="113">
        <v>14124</v>
      </c>
      <c r="C20" s="76">
        <v>17</v>
      </c>
      <c r="D20" s="76">
        <v>18</v>
      </c>
      <c r="E20" s="76">
        <v>18</v>
      </c>
      <c r="F20" s="76">
        <v>17</v>
      </c>
      <c r="G20" s="77">
        <v>16</v>
      </c>
      <c r="H20" s="76">
        <v>17</v>
      </c>
      <c r="I20" s="75">
        <v>1</v>
      </c>
      <c r="J20" s="82">
        <v>6.25</v>
      </c>
      <c r="K20" s="73">
        <v>0</v>
      </c>
      <c r="L20" s="72">
        <v>0</v>
      </c>
      <c r="M20" s="71">
        <v>1.2</v>
      </c>
    </row>
    <row r="21" spans="1:13" s="54" customFormat="1" ht="25.5" customHeight="1">
      <c r="A21" s="78" t="s">
        <v>46</v>
      </c>
      <c r="B21" s="113">
        <v>12120</v>
      </c>
      <c r="C21" s="76">
        <v>11</v>
      </c>
      <c r="D21" s="76">
        <v>11</v>
      </c>
      <c r="E21" s="76">
        <v>10</v>
      </c>
      <c r="F21" s="76">
        <v>10</v>
      </c>
      <c r="G21" s="77">
        <v>11</v>
      </c>
      <c r="H21" s="76">
        <v>10</v>
      </c>
      <c r="I21" s="75">
        <v>-1</v>
      </c>
      <c r="J21" s="82">
        <v>-9.0909090909090917</v>
      </c>
      <c r="K21" s="73">
        <v>-1</v>
      </c>
      <c r="L21" s="72">
        <v>-9.0909090909090917</v>
      </c>
      <c r="M21" s="71">
        <v>0.83</v>
      </c>
    </row>
    <row r="22" spans="1:13" s="54" customFormat="1" ht="25.5" customHeight="1">
      <c r="A22" s="78" t="s">
        <v>45</v>
      </c>
      <c r="B22" s="113">
        <v>16016</v>
      </c>
      <c r="C22" s="76">
        <v>11</v>
      </c>
      <c r="D22" s="76">
        <v>13</v>
      </c>
      <c r="E22" s="76">
        <v>12</v>
      </c>
      <c r="F22" s="76">
        <v>12</v>
      </c>
      <c r="G22" s="77">
        <v>14</v>
      </c>
      <c r="H22" s="76">
        <v>14</v>
      </c>
      <c r="I22" s="75">
        <v>0</v>
      </c>
      <c r="J22" s="82">
        <v>0</v>
      </c>
      <c r="K22" s="73">
        <v>3</v>
      </c>
      <c r="L22" s="72">
        <v>27.27272727272727</v>
      </c>
      <c r="M22" s="71">
        <v>0.87</v>
      </c>
    </row>
    <row r="23" spans="1:13" s="54" customFormat="1" ht="25.5" customHeight="1">
      <c r="A23" s="78" t="s">
        <v>44</v>
      </c>
      <c r="B23" s="113">
        <v>39808</v>
      </c>
      <c r="C23" s="76">
        <v>37</v>
      </c>
      <c r="D23" s="76">
        <v>36</v>
      </c>
      <c r="E23" s="76">
        <v>34</v>
      </c>
      <c r="F23" s="76">
        <v>35</v>
      </c>
      <c r="G23" s="77">
        <v>33</v>
      </c>
      <c r="H23" s="76">
        <v>33</v>
      </c>
      <c r="I23" s="75">
        <v>0</v>
      </c>
      <c r="J23" s="82">
        <v>0</v>
      </c>
      <c r="K23" s="73">
        <v>-4</v>
      </c>
      <c r="L23" s="72">
        <v>-10.810810810810811</v>
      </c>
      <c r="M23" s="71">
        <v>0.83</v>
      </c>
    </row>
    <row r="24" spans="1:13" s="54" customFormat="1" ht="25.5" customHeight="1">
      <c r="A24" s="78" t="s">
        <v>43</v>
      </c>
      <c r="B24" s="113">
        <v>25885</v>
      </c>
      <c r="C24" s="76">
        <v>21</v>
      </c>
      <c r="D24" s="76">
        <v>20</v>
      </c>
      <c r="E24" s="76">
        <v>20</v>
      </c>
      <c r="F24" s="76">
        <v>20</v>
      </c>
      <c r="G24" s="77">
        <v>20</v>
      </c>
      <c r="H24" s="76">
        <v>21</v>
      </c>
      <c r="I24" s="75">
        <v>1</v>
      </c>
      <c r="J24" s="82">
        <v>5</v>
      </c>
      <c r="K24" s="73">
        <v>0</v>
      </c>
      <c r="L24" s="72">
        <v>0</v>
      </c>
      <c r="M24" s="71">
        <v>0.81</v>
      </c>
    </row>
    <row r="25" spans="1:13" s="54" customFormat="1" ht="25.5" customHeight="1">
      <c r="A25" s="78" t="s">
        <v>42</v>
      </c>
      <c r="B25" s="113">
        <v>0</v>
      </c>
      <c r="C25" s="76">
        <v>20</v>
      </c>
      <c r="D25" s="76">
        <v>19</v>
      </c>
      <c r="E25" s="76">
        <v>19</v>
      </c>
      <c r="F25" s="76">
        <v>19</v>
      </c>
      <c r="G25" s="77">
        <v>18</v>
      </c>
      <c r="H25" s="76">
        <v>0</v>
      </c>
      <c r="I25" s="75">
        <v>-18</v>
      </c>
      <c r="J25" s="82">
        <v>-100</v>
      </c>
      <c r="K25" s="73">
        <v>-20</v>
      </c>
      <c r="L25" s="72">
        <v>-100</v>
      </c>
      <c r="M25" s="79" t="s">
        <v>41</v>
      </c>
    </row>
    <row r="26" spans="1:13" s="54" customFormat="1" ht="25.5" customHeight="1">
      <c r="A26" s="78" t="s">
        <v>40</v>
      </c>
      <c r="B26" s="113">
        <v>12215</v>
      </c>
      <c r="C26" s="76">
        <v>11</v>
      </c>
      <c r="D26" s="76">
        <v>11</v>
      </c>
      <c r="E26" s="76">
        <v>8</v>
      </c>
      <c r="F26" s="76">
        <v>8</v>
      </c>
      <c r="G26" s="77">
        <v>9</v>
      </c>
      <c r="H26" s="76">
        <v>10</v>
      </c>
      <c r="I26" s="75">
        <v>1</v>
      </c>
      <c r="J26" s="82">
        <v>11.111111111111111</v>
      </c>
      <c r="K26" s="73">
        <v>-1</v>
      </c>
      <c r="L26" s="72">
        <v>-9.0909090909090917</v>
      </c>
      <c r="M26" s="71">
        <v>0.82</v>
      </c>
    </row>
    <row r="27" spans="1:13" s="54" customFormat="1" ht="25.5" customHeight="1">
      <c r="A27" s="78" t="s">
        <v>39</v>
      </c>
      <c r="B27" s="113">
        <v>29918</v>
      </c>
      <c r="C27" s="76">
        <v>16</v>
      </c>
      <c r="D27" s="76">
        <v>16</v>
      </c>
      <c r="E27" s="76">
        <v>18</v>
      </c>
      <c r="F27" s="76">
        <v>17</v>
      </c>
      <c r="G27" s="77">
        <v>15</v>
      </c>
      <c r="H27" s="76">
        <v>15</v>
      </c>
      <c r="I27" s="75">
        <v>0</v>
      </c>
      <c r="J27" s="82">
        <v>0</v>
      </c>
      <c r="K27" s="73">
        <v>-1</v>
      </c>
      <c r="L27" s="72">
        <v>-6.25</v>
      </c>
      <c r="M27" s="71">
        <v>0.5</v>
      </c>
    </row>
    <row r="28" spans="1:13" s="54" customFormat="1" ht="25.5" customHeight="1">
      <c r="A28" s="78" t="s">
        <v>38</v>
      </c>
      <c r="B28" s="113">
        <v>26347</v>
      </c>
      <c r="C28" s="76">
        <v>30</v>
      </c>
      <c r="D28" s="76">
        <v>28</v>
      </c>
      <c r="E28" s="76">
        <v>28</v>
      </c>
      <c r="F28" s="76">
        <v>28</v>
      </c>
      <c r="G28" s="77">
        <v>27</v>
      </c>
      <c r="H28" s="76">
        <v>24</v>
      </c>
      <c r="I28" s="75">
        <v>-3</v>
      </c>
      <c r="J28" s="82">
        <v>-11.111111111111111</v>
      </c>
      <c r="K28" s="73">
        <v>-6</v>
      </c>
      <c r="L28" s="72">
        <v>-20</v>
      </c>
      <c r="M28" s="71">
        <v>0.91</v>
      </c>
    </row>
    <row r="29" spans="1:13" s="54" customFormat="1" ht="25.5" customHeight="1" thickBot="1">
      <c r="A29" s="70" t="s">
        <v>37</v>
      </c>
      <c r="B29" s="112">
        <v>17842</v>
      </c>
      <c r="C29" s="76">
        <v>28</v>
      </c>
      <c r="D29" s="76">
        <v>28</v>
      </c>
      <c r="E29" s="76">
        <v>25</v>
      </c>
      <c r="F29" s="76">
        <v>25</v>
      </c>
      <c r="G29" s="77">
        <v>24</v>
      </c>
      <c r="H29" s="67">
        <v>24</v>
      </c>
      <c r="I29" s="75">
        <v>0</v>
      </c>
      <c r="J29" s="82">
        <v>0</v>
      </c>
      <c r="K29" s="65">
        <v>-4</v>
      </c>
      <c r="L29" s="64">
        <v>-14.285714285714285</v>
      </c>
      <c r="M29" s="71">
        <v>1.35</v>
      </c>
    </row>
    <row r="30" spans="1:13" s="54" customFormat="1" ht="25.5" customHeight="1" thickBot="1">
      <c r="A30" s="62" t="s">
        <v>36</v>
      </c>
      <c r="B30" s="61">
        <v>249771</v>
      </c>
      <c r="C30" s="12">
        <v>248</v>
      </c>
      <c r="D30" s="12">
        <v>244</v>
      </c>
      <c r="E30" s="12">
        <v>237</v>
      </c>
      <c r="F30" s="61">
        <v>234</v>
      </c>
      <c r="G30" s="61">
        <v>229</v>
      </c>
      <c r="H30" s="59">
        <v>208</v>
      </c>
      <c r="I30" s="57">
        <v>-21</v>
      </c>
      <c r="J30" s="58">
        <v>-9.1703056768558966</v>
      </c>
      <c r="K30" s="57">
        <v>-40</v>
      </c>
      <c r="L30" s="56">
        <v>-16.129032258064516</v>
      </c>
      <c r="M30" s="55">
        <v>0.83</v>
      </c>
    </row>
    <row r="31" spans="1:13" s="54" customFormat="1" ht="25.5" customHeight="1" thickBot="1">
      <c r="A31" s="62" t="s">
        <v>35</v>
      </c>
      <c r="B31" s="61">
        <v>2000086</v>
      </c>
      <c r="C31" s="59">
        <v>1912</v>
      </c>
      <c r="D31" s="59">
        <v>1874</v>
      </c>
      <c r="E31" s="59">
        <v>1852</v>
      </c>
      <c r="F31" s="60">
        <v>1524</v>
      </c>
      <c r="G31" s="60">
        <v>1477</v>
      </c>
      <c r="H31" s="59">
        <v>1450</v>
      </c>
      <c r="I31" s="57">
        <v>-27</v>
      </c>
      <c r="J31" s="58">
        <v>-1.8280297901150981</v>
      </c>
      <c r="K31" s="57">
        <v>-462</v>
      </c>
      <c r="L31" s="56">
        <v>-24.163179916317993</v>
      </c>
      <c r="M31" s="55">
        <v>0.72</v>
      </c>
    </row>
    <row r="32" spans="1:13" s="52" customFormat="1" ht="18" customHeight="1">
      <c r="A32" s="53" t="s">
        <v>75</v>
      </c>
    </row>
    <row r="33" spans="1:1" s="52" customFormat="1" ht="18" customHeight="1">
      <c r="A33" s="52" t="s">
        <v>74</v>
      </c>
    </row>
    <row r="34" spans="1:1" ht="15" customHeight="1"/>
    <row r="35" spans="1:1" ht="15" customHeight="1"/>
    <row r="36" spans="1:1" ht="15" customHeight="1"/>
    <row r="37" spans="1:1" ht="15" customHeight="1"/>
    <row r="38" spans="1:1" ht="15" customHeight="1"/>
    <row r="39" spans="1:1" ht="15" customHeight="1"/>
    <row r="40" spans="1:1" ht="15" customHeight="1"/>
    <row r="41" spans="1:1" ht="15" customHeight="1"/>
    <row r="42" spans="1:1" ht="15" customHeight="1"/>
    <row r="43" spans="1:1" ht="15" customHeight="1"/>
    <row r="44" spans="1:1" ht="15" customHeight="1"/>
    <row r="45" spans="1:1" ht="15" customHeight="1"/>
    <row r="46" spans="1:1" ht="15" customHeight="1"/>
    <row r="47" spans="1:1" ht="15" customHeight="1"/>
    <row r="48" spans="1:1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</sheetData>
  <phoneticPr fontId="2"/>
  <pageMargins left="0.7" right="0.7" top="0.75" bottom="0.75" header="0.3" footer="0.3"/>
  <pageSetup paperSize="9" scale="72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304"/>
  <sheetViews>
    <sheetView topLeftCell="A7" workbookViewId="0">
      <selection activeCell="H11" sqref="H11"/>
    </sheetView>
  </sheetViews>
  <sheetFormatPr defaultRowHeight="13.5"/>
  <cols>
    <col min="1" max="1" width="9.625" style="51" customWidth="1"/>
    <col min="2" max="2" width="9.25" style="50" customWidth="1"/>
    <col min="3" max="8" width="7.625" style="51" customWidth="1"/>
    <col min="9" max="10" width="8.625" style="51" customWidth="1"/>
    <col min="11" max="12" width="9.625" style="51" customWidth="1"/>
    <col min="13" max="13" width="12.375" style="51" customWidth="1"/>
    <col min="14" max="16384" width="9" style="51"/>
  </cols>
  <sheetData>
    <row r="1" spans="1:13" ht="15" customHeight="1" thickBot="1">
      <c r="A1" s="96"/>
      <c r="B1" s="95"/>
      <c r="M1" s="50" t="s">
        <v>73</v>
      </c>
    </row>
    <row r="2" spans="1:13" s="54" customFormat="1" ht="27" customHeight="1">
      <c r="A2" s="88"/>
      <c r="B2" s="46" t="s">
        <v>72</v>
      </c>
      <c r="C2" s="46" t="s">
        <v>71</v>
      </c>
      <c r="D2" s="46" t="s">
        <v>70</v>
      </c>
      <c r="E2" s="46" t="s">
        <v>69</v>
      </c>
      <c r="F2" s="46" t="s">
        <v>68</v>
      </c>
      <c r="G2" s="46" t="s">
        <v>67</v>
      </c>
      <c r="H2" s="46" t="s">
        <v>66</v>
      </c>
      <c r="I2" s="45" t="s">
        <v>25</v>
      </c>
      <c r="J2" s="45" t="s">
        <v>24</v>
      </c>
      <c r="K2" s="45" t="s">
        <v>23</v>
      </c>
      <c r="L2" s="45" t="s">
        <v>22</v>
      </c>
      <c r="M2" s="44" t="s">
        <v>65</v>
      </c>
    </row>
    <row r="3" spans="1:13" s="91" customFormat="1" ht="25.5" customHeight="1">
      <c r="A3" s="94" t="s">
        <v>64</v>
      </c>
      <c r="B3" s="92">
        <v>519904</v>
      </c>
      <c r="C3" s="76">
        <v>3533</v>
      </c>
      <c r="D3" s="76">
        <v>3450</v>
      </c>
      <c r="E3" s="76">
        <v>3391</v>
      </c>
      <c r="F3" s="76">
        <v>3349</v>
      </c>
      <c r="G3" s="76">
        <v>3322</v>
      </c>
      <c r="H3" s="76">
        <v>3296</v>
      </c>
      <c r="I3" s="73">
        <v>-26</v>
      </c>
      <c r="J3" s="74">
        <v>-0.78266104756170995</v>
      </c>
      <c r="K3" s="118">
        <v>-237</v>
      </c>
      <c r="L3" s="72">
        <v>-6.7081800169827339</v>
      </c>
      <c r="M3" s="71">
        <v>6.34</v>
      </c>
    </row>
    <row r="4" spans="1:13" s="91" customFormat="1" ht="25.5" customHeight="1">
      <c r="A4" s="94" t="s">
        <v>63</v>
      </c>
      <c r="B4" s="92">
        <v>152752</v>
      </c>
      <c r="C4" s="76">
        <v>1212</v>
      </c>
      <c r="D4" s="76">
        <v>1182</v>
      </c>
      <c r="E4" s="76">
        <v>1161</v>
      </c>
      <c r="F4" s="76">
        <v>1142</v>
      </c>
      <c r="G4" s="76">
        <v>1132</v>
      </c>
      <c r="H4" s="76">
        <v>1131</v>
      </c>
      <c r="I4" s="73">
        <v>-1</v>
      </c>
      <c r="J4" s="74">
        <v>-8.8339222614840993E-2</v>
      </c>
      <c r="K4" s="118">
        <v>-81</v>
      </c>
      <c r="L4" s="72">
        <v>-6.6831683168316838</v>
      </c>
      <c r="M4" s="71">
        <v>7.4</v>
      </c>
    </row>
    <row r="5" spans="1:13" s="91" customFormat="1" ht="25.5" customHeight="1">
      <c r="A5" s="94" t="s">
        <v>62</v>
      </c>
      <c r="B5" s="92">
        <v>163765</v>
      </c>
      <c r="C5" s="76">
        <v>1130</v>
      </c>
      <c r="D5" s="76">
        <v>1112</v>
      </c>
      <c r="E5" s="76">
        <v>1272</v>
      </c>
      <c r="F5" s="76">
        <v>1263</v>
      </c>
      <c r="G5" s="76">
        <v>1263</v>
      </c>
      <c r="H5" s="76">
        <v>1401</v>
      </c>
      <c r="I5" s="73">
        <v>138</v>
      </c>
      <c r="J5" s="74">
        <v>10.926365795724466</v>
      </c>
      <c r="K5" s="118">
        <v>271</v>
      </c>
      <c r="L5" s="72">
        <v>23.982300884955752</v>
      </c>
      <c r="M5" s="71">
        <v>8.5500000000000007</v>
      </c>
    </row>
    <row r="6" spans="1:13" s="91" customFormat="1" ht="25.5" customHeight="1">
      <c r="A6" s="94" t="s">
        <v>61</v>
      </c>
      <c r="B6" s="92">
        <v>121522</v>
      </c>
      <c r="C6" s="76">
        <v>990</v>
      </c>
      <c r="D6" s="76">
        <v>967</v>
      </c>
      <c r="E6" s="76">
        <v>947</v>
      </c>
      <c r="F6" s="76">
        <v>934</v>
      </c>
      <c r="G6" s="76">
        <v>1068</v>
      </c>
      <c r="H6" s="76">
        <v>1054</v>
      </c>
      <c r="I6" s="73">
        <v>-14</v>
      </c>
      <c r="J6" s="74">
        <v>-1.3108614232209739</v>
      </c>
      <c r="K6" s="118">
        <v>64</v>
      </c>
      <c r="L6" s="72">
        <v>6.4646464646464645</v>
      </c>
      <c r="M6" s="71">
        <v>8.67</v>
      </c>
    </row>
    <row r="7" spans="1:13" s="91" customFormat="1" ht="25.5" customHeight="1">
      <c r="A7" s="94" t="s">
        <v>60</v>
      </c>
      <c r="B7" s="92">
        <v>100405</v>
      </c>
      <c r="C7" s="76">
        <v>953</v>
      </c>
      <c r="D7" s="76">
        <v>954</v>
      </c>
      <c r="E7" s="76">
        <v>924</v>
      </c>
      <c r="F7" s="76">
        <v>915</v>
      </c>
      <c r="G7" s="76">
        <v>907</v>
      </c>
      <c r="H7" s="76">
        <v>898</v>
      </c>
      <c r="I7" s="73">
        <v>-9</v>
      </c>
      <c r="J7" s="74">
        <v>-0.99228224917309815</v>
      </c>
      <c r="K7" s="118">
        <v>-55</v>
      </c>
      <c r="L7" s="72">
        <v>-5.7712486883525713</v>
      </c>
      <c r="M7" s="71">
        <v>8.94</v>
      </c>
    </row>
    <row r="8" spans="1:13" s="91" customFormat="1" ht="25.5" customHeight="1">
      <c r="A8" s="94" t="s">
        <v>59</v>
      </c>
      <c r="B8" s="92">
        <v>86770</v>
      </c>
      <c r="C8" s="76">
        <v>1150</v>
      </c>
      <c r="D8" s="76">
        <v>1132</v>
      </c>
      <c r="E8" s="76">
        <v>1108</v>
      </c>
      <c r="F8" s="76">
        <v>1089</v>
      </c>
      <c r="G8" s="76">
        <v>1046</v>
      </c>
      <c r="H8" s="76">
        <v>1017</v>
      </c>
      <c r="I8" s="73">
        <v>-29</v>
      </c>
      <c r="J8" s="74">
        <v>-2.7724665391969405</v>
      </c>
      <c r="K8" s="118">
        <v>-133</v>
      </c>
      <c r="L8" s="72">
        <v>-11.565217391304348</v>
      </c>
      <c r="M8" s="71">
        <v>11.72</v>
      </c>
    </row>
    <row r="9" spans="1:13" s="91" customFormat="1" ht="25.5" customHeight="1">
      <c r="A9" s="94" t="s">
        <v>58</v>
      </c>
      <c r="B9" s="92">
        <v>166011</v>
      </c>
      <c r="C9" s="76">
        <v>1519</v>
      </c>
      <c r="D9" s="76">
        <v>1493</v>
      </c>
      <c r="E9" s="76">
        <v>1473</v>
      </c>
      <c r="F9" s="76">
        <v>1167</v>
      </c>
      <c r="G9" s="76">
        <v>1141</v>
      </c>
      <c r="H9" s="76">
        <v>1130</v>
      </c>
      <c r="I9" s="73">
        <v>-11</v>
      </c>
      <c r="J9" s="74">
        <v>-0.9640666082383873</v>
      </c>
      <c r="K9" s="118">
        <v>-389</v>
      </c>
      <c r="L9" s="72">
        <v>-25.608953258722845</v>
      </c>
      <c r="M9" s="71">
        <v>6.81</v>
      </c>
    </row>
    <row r="10" spans="1:13" s="91" customFormat="1" ht="25.5" customHeight="1">
      <c r="A10" s="94" t="s">
        <v>57</v>
      </c>
      <c r="B10" s="92">
        <v>81119</v>
      </c>
      <c r="C10" s="76">
        <v>507</v>
      </c>
      <c r="D10" s="76">
        <v>496</v>
      </c>
      <c r="E10" s="76">
        <v>486</v>
      </c>
      <c r="F10" s="76">
        <v>475</v>
      </c>
      <c r="G10" s="76">
        <v>471</v>
      </c>
      <c r="H10" s="76">
        <v>467</v>
      </c>
      <c r="I10" s="73">
        <v>-4</v>
      </c>
      <c r="J10" s="74">
        <v>-0.84925690021231426</v>
      </c>
      <c r="K10" s="118">
        <v>-40</v>
      </c>
      <c r="L10" s="72">
        <v>-7.8895463510848129</v>
      </c>
      <c r="M10" s="71">
        <v>5.76</v>
      </c>
    </row>
    <row r="11" spans="1:13" s="91" customFormat="1" ht="25.5" customHeight="1">
      <c r="A11" s="94" t="s">
        <v>56</v>
      </c>
      <c r="B11" s="92">
        <v>72996</v>
      </c>
      <c r="C11" s="76">
        <v>670</v>
      </c>
      <c r="D11" s="76">
        <v>647</v>
      </c>
      <c r="E11" s="76">
        <v>634</v>
      </c>
      <c r="F11" s="76">
        <v>621</v>
      </c>
      <c r="G11" s="76">
        <v>624</v>
      </c>
      <c r="H11" s="76">
        <v>603</v>
      </c>
      <c r="I11" s="73">
        <v>-21</v>
      </c>
      <c r="J11" s="74">
        <v>-3.3653846153846154</v>
      </c>
      <c r="K11" s="118">
        <v>-67</v>
      </c>
      <c r="L11" s="72">
        <v>-10</v>
      </c>
      <c r="M11" s="71">
        <v>8.26</v>
      </c>
    </row>
    <row r="12" spans="1:13" s="91" customFormat="1" ht="25.5" customHeight="1">
      <c r="A12" s="94" t="s">
        <v>55</v>
      </c>
      <c r="B12" s="92">
        <v>34048</v>
      </c>
      <c r="C12" s="76">
        <v>267</v>
      </c>
      <c r="D12" s="76">
        <v>263</v>
      </c>
      <c r="E12" s="76">
        <v>262</v>
      </c>
      <c r="F12" s="76">
        <v>261</v>
      </c>
      <c r="G12" s="76">
        <v>259</v>
      </c>
      <c r="H12" s="76">
        <v>257</v>
      </c>
      <c r="I12" s="73">
        <v>-2</v>
      </c>
      <c r="J12" s="74">
        <v>-0.77220077220077221</v>
      </c>
      <c r="K12" s="118">
        <v>-10</v>
      </c>
      <c r="L12" s="72">
        <v>-3.7453183520599254</v>
      </c>
      <c r="M12" s="71">
        <v>7.55</v>
      </c>
    </row>
    <row r="13" spans="1:13" s="91" customFormat="1" ht="25.5" customHeight="1">
      <c r="A13" s="94" t="s">
        <v>54</v>
      </c>
      <c r="B13" s="92">
        <v>118351</v>
      </c>
      <c r="C13" s="76">
        <v>857</v>
      </c>
      <c r="D13" s="76">
        <v>833</v>
      </c>
      <c r="E13" s="76">
        <v>811</v>
      </c>
      <c r="F13" s="76">
        <v>794</v>
      </c>
      <c r="G13" s="76">
        <v>795</v>
      </c>
      <c r="H13" s="76">
        <v>805</v>
      </c>
      <c r="I13" s="73">
        <v>10</v>
      </c>
      <c r="J13" s="74">
        <v>1.257861635220126</v>
      </c>
      <c r="K13" s="118">
        <v>-52</v>
      </c>
      <c r="L13" s="72">
        <v>-6.0676779463243875</v>
      </c>
      <c r="M13" s="71">
        <v>6.8</v>
      </c>
    </row>
    <row r="14" spans="1:13" s="91" customFormat="1" ht="25.5" customHeight="1">
      <c r="A14" s="94" t="s">
        <v>53</v>
      </c>
      <c r="B14" s="92">
        <v>44315</v>
      </c>
      <c r="C14" s="76">
        <v>334</v>
      </c>
      <c r="D14" s="76">
        <v>333</v>
      </c>
      <c r="E14" s="76">
        <v>324</v>
      </c>
      <c r="F14" s="76">
        <v>320</v>
      </c>
      <c r="G14" s="76">
        <v>322</v>
      </c>
      <c r="H14" s="76">
        <v>323</v>
      </c>
      <c r="I14" s="73">
        <v>1</v>
      </c>
      <c r="J14" s="74">
        <v>0.3105590062111801</v>
      </c>
      <c r="K14" s="118">
        <v>-11</v>
      </c>
      <c r="L14" s="72">
        <v>-3.293413173652695</v>
      </c>
      <c r="M14" s="71">
        <v>7.29</v>
      </c>
    </row>
    <row r="15" spans="1:13" s="91" customFormat="1" ht="25.5" customHeight="1">
      <c r="A15" s="94" t="s">
        <v>52</v>
      </c>
      <c r="B15" s="92">
        <v>28291</v>
      </c>
      <c r="C15" s="76">
        <v>290</v>
      </c>
      <c r="D15" s="76">
        <v>282</v>
      </c>
      <c r="E15" s="76">
        <v>268</v>
      </c>
      <c r="F15" s="76">
        <v>259</v>
      </c>
      <c r="G15" s="76">
        <v>255</v>
      </c>
      <c r="H15" s="76">
        <v>247</v>
      </c>
      <c r="I15" s="73">
        <v>-8</v>
      </c>
      <c r="J15" s="74">
        <v>-3.1372549019607843</v>
      </c>
      <c r="K15" s="118">
        <v>-43</v>
      </c>
      <c r="L15" s="72">
        <v>-14.827586206896552</v>
      </c>
      <c r="M15" s="71">
        <v>8.73</v>
      </c>
    </row>
    <row r="16" spans="1:13" s="91" customFormat="1" ht="25.5" customHeight="1" thickBot="1">
      <c r="A16" s="93" t="s">
        <v>51</v>
      </c>
      <c r="B16" s="92">
        <v>60066</v>
      </c>
      <c r="C16" s="76">
        <v>428</v>
      </c>
      <c r="D16" s="76">
        <v>424</v>
      </c>
      <c r="E16" s="76">
        <v>416</v>
      </c>
      <c r="F16" s="76">
        <v>399</v>
      </c>
      <c r="G16" s="76">
        <v>395</v>
      </c>
      <c r="H16" s="67">
        <v>395</v>
      </c>
      <c r="I16" s="73">
        <v>0</v>
      </c>
      <c r="J16" s="74">
        <v>0</v>
      </c>
      <c r="K16" s="118">
        <v>-33</v>
      </c>
      <c r="L16" s="72">
        <v>-7.7102803738317753</v>
      </c>
      <c r="M16" s="71">
        <v>6.58</v>
      </c>
    </row>
    <row r="17" spans="1:13" s="91" customFormat="1" ht="25.5" customHeight="1" thickBot="1">
      <c r="A17" s="62" t="s">
        <v>50</v>
      </c>
      <c r="B17" s="61">
        <v>1750315</v>
      </c>
      <c r="C17" s="12">
        <v>13840</v>
      </c>
      <c r="D17" s="12">
        <v>13568</v>
      </c>
      <c r="E17" s="12">
        <v>13477</v>
      </c>
      <c r="F17" s="12">
        <v>12988</v>
      </c>
      <c r="G17" s="12">
        <v>13000</v>
      </c>
      <c r="H17" s="59">
        <v>13024</v>
      </c>
      <c r="I17" s="57">
        <v>24</v>
      </c>
      <c r="J17" s="58">
        <v>0.1846153846153846</v>
      </c>
      <c r="K17" s="111">
        <v>-816</v>
      </c>
      <c r="L17" s="56">
        <v>-5.895953757225433</v>
      </c>
      <c r="M17" s="55">
        <v>7.44</v>
      </c>
    </row>
    <row r="18" spans="1:13" s="91" customFormat="1" ht="25.5" customHeight="1">
      <c r="A18" s="83" t="s">
        <v>49</v>
      </c>
      <c r="B18" s="114">
        <v>31299</v>
      </c>
      <c r="C18" s="76">
        <v>218</v>
      </c>
      <c r="D18" s="76">
        <v>216</v>
      </c>
      <c r="E18" s="76">
        <v>216</v>
      </c>
      <c r="F18" s="76">
        <v>218</v>
      </c>
      <c r="G18" s="77">
        <v>220</v>
      </c>
      <c r="H18" s="76">
        <v>216</v>
      </c>
      <c r="I18" s="75">
        <v>-4</v>
      </c>
      <c r="J18" s="82">
        <v>-1.8181818181818181</v>
      </c>
      <c r="K18" s="119">
        <v>-2</v>
      </c>
      <c r="L18" s="81">
        <v>-0.91743119266055051</v>
      </c>
      <c r="M18" s="80">
        <v>6.9</v>
      </c>
    </row>
    <row r="19" spans="1:13" s="91" customFormat="1" ht="25.5" customHeight="1">
      <c r="A19" s="78" t="s">
        <v>48</v>
      </c>
      <c r="B19" s="113">
        <v>24197</v>
      </c>
      <c r="C19" s="76">
        <v>153</v>
      </c>
      <c r="D19" s="76">
        <v>154</v>
      </c>
      <c r="E19" s="76">
        <v>151</v>
      </c>
      <c r="F19" s="76">
        <v>151</v>
      </c>
      <c r="G19" s="77">
        <v>148</v>
      </c>
      <c r="H19" s="76">
        <v>150</v>
      </c>
      <c r="I19" s="75">
        <v>2</v>
      </c>
      <c r="J19" s="82">
        <v>1.3513513513513513</v>
      </c>
      <c r="K19" s="118">
        <v>-3</v>
      </c>
      <c r="L19" s="72">
        <v>-1.9607843137254901</v>
      </c>
      <c r="M19" s="71">
        <v>6.2</v>
      </c>
    </row>
    <row r="20" spans="1:13" s="91" customFormat="1" ht="25.5" customHeight="1">
      <c r="A20" s="78" t="s">
        <v>47</v>
      </c>
      <c r="B20" s="113">
        <v>14124</v>
      </c>
      <c r="C20" s="76">
        <v>153</v>
      </c>
      <c r="D20" s="76">
        <v>142</v>
      </c>
      <c r="E20" s="76">
        <v>140</v>
      </c>
      <c r="F20" s="76">
        <v>135</v>
      </c>
      <c r="G20" s="77">
        <v>138</v>
      </c>
      <c r="H20" s="76">
        <v>136</v>
      </c>
      <c r="I20" s="75">
        <v>-2</v>
      </c>
      <c r="J20" s="82">
        <v>-1.4492753623188406</v>
      </c>
      <c r="K20" s="118">
        <v>-17</v>
      </c>
      <c r="L20" s="72">
        <v>-11.111111111111111</v>
      </c>
      <c r="M20" s="71">
        <v>9.6300000000000008</v>
      </c>
    </row>
    <row r="21" spans="1:13" s="91" customFormat="1" ht="25.5" customHeight="1">
      <c r="A21" s="78" t="s">
        <v>46</v>
      </c>
      <c r="B21" s="113">
        <v>12120</v>
      </c>
      <c r="C21" s="76">
        <v>111</v>
      </c>
      <c r="D21" s="76">
        <v>110</v>
      </c>
      <c r="E21" s="76">
        <v>106</v>
      </c>
      <c r="F21" s="76">
        <v>110</v>
      </c>
      <c r="G21" s="77">
        <v>111</v>
      </c>
      <c r="H21" s="76">
        <v>113</v>
      </c>
      <c r="I21" s="75">
        <v>2</v>
      </c>
      <c r="J21" s="82">
        <v>1.8018018018018018</v>
      </c>
      <c r="K21" s="118">
        <v>2</v>
      </c>
      <c r="L21" s="72">
        <v>1.8018018018018018</v>
      </c>
      <c r="M21" s="71">
        <v>9.32</v>
      </c>
    </row>
    <row r="22" spans="1:13" s="91" customFormat="1" ht="25.5" customHeight="1">
      <c r="A22" s="78" t="s">
        <v>45</v>
      </c>
      <c r="B22" s="113">
        <v>16016</v>
      </c>
      <c r="C22" s="76">
        <v>171</v>
      </c>
      <c r="D22" s="76">
        <v>168</v>
      </c>
      <c r="E22" s="76">
        <v>168</v>
      </c>
      <c r="F22" s="76">
        <v>167</v>
      </c>
      <c r="G22" s="77">
        <v>163</v>
      </c>
      <c r="H22" s="76">
        <v>159</v>
      </c>
      <c r="I22" s="75">
        <v>-4</v>
      </c>
      <c r="J22" s="82">
        <v>-2.4539877300613497</v>
      </c>
      <c r="K22" s="118">
        <v>-12</v>
      </c>
      <c r="L22" s="72">
        <v>-7.0175438596491224</v>
      </c>
      <c r="M22" s="71">
        <v>9.93</v>
      </c>
    </row>
    <row r="23" spans="1:13" s="91" customFormat="1" ht="25.5" customHeight="1">
      <c r="A23" s="78" t="s">
        <v>44</v>
      </c>
      <c r="B23" s="113">
        <v>39808</v>
      </c>
      <c r="C23" s="76">
        <v>274</v>
      </c>
      <c r="D23" s="76">
        <v>265</v>
      </c>
      <c r="E23" s="76">
        <v>261</v>
      </c>
      <c r="F23" s="76">
        <v>258</v>
      </c>
      <c r="G23" s="77">
        <v>258</v>
      </c>
      <c r="H23" s="76">
        <v>255</v>
      </c>
      <c r="I23" s="75">
        <v>-3</v>
      </c>
      <c r="J23" s="82">
        <v>-1.1627906976744187</v>
      </c>
      <c r="K23" s="118">
        <v>-19</v>
      </c>
      <c r="L23" s="72">
        <v>-6.9343065693430654</v>
      </c>
      <c r="M23" s="71">
        <v>6.41</v>
      </c>
    </row>
    <row r="24" spans="1:13" s="91" customFormat="1" ht="25.5" customHeight="1">
      <c r="A24" s="78" t="s">
        <v>43</v>
      </c>
      <c r="B24" s="113">
        <v>25885</v>
      </c>
      <c r="C24" s="76">
        <v>187</v>
      </c>
      <c r="D24" s="76">
        <v>183</v>
      </c>
      <c r="E24" s="76">
        <v>179</v>
      </c>
      <c r="F24" s="76">
        <v>177</v>
      </c>
      <c r="G24" s="77">
        <v>173</v>
      </c>
      <c r="H24" s="76">
        <v>171</v>
      </c>
      <c r="I24" s="75">
        <v>-2</v>
      </c>
      <c r="J24" s="82">
        <v>-1.1560693641618496</v>
      </c>
      <c r="K24" s="118">
        <v>-16</v>
      </c>
      <c r="L24" s="72">
        <v>-8.5561497326203195</v>
      </c>
      <c r="M24" s="71">
        <v>6.61</v>
      </c>
    </row>
    <row r="25" spans="1:13" s="91" customFormat="1" ht="25.5" customHeight="1">
      <c r="A25" s="78" t="s">
        <v>42</v>
      </c>
      <c r="B25" s="113">
        <v>0</v>
      </c>
      <c r="C25" s="76">
        <v>166</v>
      </c>
      <c r="D25" s="76">
        <v>158</v>
      </c>
      <c r="E25" s="76">
        <v>153</v>
      </c>
      <c r="F25" s="76">
        <v>150</v>
      </c>
      <c r="G25" s="77">
        <v>146</v>
      </c>
      <c r="H25" s="76">
        <v>0</v>
      </c>
      <c r="I25" s="75">
        <v>-146</v>
      </c>
      <c r="J25" s="82">
        <v>-100</v>
      </c>
      <c r="K25" s="118">
        <v>-166</v>
      </c>
      <c r="L25" s="72">
        <v>-100</v>
      </c>
      <c r="M25" s="79" t="s">
        <v>41</v>
      </c>
    </row>
    <row r="26" spans="1:13" s="91" customFormat="1" ht="25.5" customHeight="1">
      <c r="A26" s="78" t="s">
        <v>40</v>
      </c>
      <c r="B26" s="113">
        <v>12215</v>
      </c>
      <c r="C26" s="76">
        <v>135</v>
      </c>
      <c r="D26" s="76">
        <v>135</v>
      </c>
      <c r="E26" s="76">
        <v>132</v>
      </c>
      <c r="F26" s="76">
        <v>133</v>
      </c>
      <c r="G26" s="77">
        <v>126</v>
      </c>
      <c r="H26" s="76">
        <v>125</v>
      </c>
      <c r="I26" s="75">
        <v>-1</v>
      </c>
      <c r="J26" s="82">
        <v>-0.79365079365079361</v>
      </c>
      <c r="K26" s="118">
        <v>-10</v>
      </c>
      <c r="L26" s="72">
        <v>-7.4074074074074066</v>
      </c>
      <c r="M26" s="71">
        <v>10.23</v>
      </c>
    </row>
    <row r="27" spans="1:13" s="91" customFormat="1" ht="25.5" customHeight="1">
      <c r="A27" s="78" t="s">
        <v>39</v>
      </c>
      <c r="B27" s="113">
        <v>29918</v>
      </c>
      <c r="C27" s="76">
        <v>192</v>
      </c>
      <c r="D27" s="76">
        <v>187</v>
      </c>
      <c r="E27" s="76">
        <v>184</v>
      </c>
      <c r="F27" s="76">
        <v>180</v>
      </c>
      <c r="G27" s="77">
        <v>180</v>
      </c>
      <c r="H27" s="76">
        <v>177</v>
      </c>
      <c r="I27" s="75">
        <v>-3</v>
      </c>
      <c r="J27" s="82">
        <v>-1.6666666666666667</v>
      </c>
      <c r="K27" s="118">
        <v>-15</v>
      </c>
      <c r="L27" s="72">
        <v>-7.8125</v>
      </c>
      <c r="M27" s="71">
        <v>5.92</v>
      </c>
    </row>
    <row r="28" spans="1:13" s="91" customFormat="1" ht="25.5" customHeight="1">
      <c r="A28" s="78" t="s">
        <v>38</v>
      </c>
      <c r="B28" s="113">
        <v>26347</v>
      </c>
      <c r="C28" s="76">
        <v>291</v>
      </c>
      <c r="D28" s="76">
        <v>288</v>
      </c>
      <c r="E28" s="76">
        <v>284</v>
      </c>
      <c r="F28" s="76">
        <v>285</v>
      </c>
      <c r="G28" s="77">
        <v>288</v>
      </c>
      <c r="H28" s="76">
        <v>285</v>
      </c>
      <c r="I28" s="75">
        <v>-3</v>
      </c>
      <c r="J28" s="82">
        <v>-1.0416666666666665</v>
      </c>
      <c r="K28" s="118">
        <v>-6</v>
      </c>
      <c r="L28" s="72">
        <v>-2.0618556701030926</v>
      </c>
      <c r="M28" s="71">
        <v>10.82</v>
      </c>
    </row>
    <row r="29" spans="1:13" s="91" customFormat="1" ht="25.5" customHeight="1" thickBot="1">
      <c r="A29" s="70" t="s">
        <v>37</v>
      </c>
      <c r="B29" s="112">
        <v>17842</v>
      </c>
      <c r="C29" s="76">
        <v>245</v>
      </c>
      <c r="D29" s="76">
        <v>238</v>
      </c>
      <c r="E29" s="76">
        <v>227</v>
      </c>
      <c r="F29" s="76">
        <v>222</v>
      </c>
      <c r="G29" s="77">
        <v>219</v>
      </c>
      <c r="H29" s="67">
        <v>216</v>
      </c>
      <c r="I29" s="75">
        <v>-3</v>
      </c>
      <c r="J29" s="82">
        <v>-1.3698630136986301</v>
      </c>
      <c r="K29" s="117">
        <v>-29</v>
      </c>
      <c r="L29" s="64">
        <v>-11.836734693877551</v>
      </c>
      <c r="M29" s="71">
        <v>12.11</v>
      </c>
    </row>
    <row r="30" spans="1:13" s="91" customFormat="1" ht="25.5" customHeight="1" thickBot="1">
      <c r="A30" s="62" t="s">
        <v>36</v>
      </c>
      <c r="B30" s="61">
        <v>249771</v>
      </c>
      <c r="C30" s="12">
        <v>2296</v>
      </c>
      <c r="D30" s="12">
        <v>2244</v>
      </c>
      <c r="E30" s="12">
        <v>2201</v>
      </c>
      <c r="F30" s="61">
        <v>2186</v>
      </c>
      <c r="G30" s="61">
        <v>2170</v>
      </c>
      <c r="H30" s="59">
        <v>2003</v>
      </c>
      <c r="I30" s="57">
        <v>-167</v>
      </c>
      <c r="J30" s="58">
        <v>-7.6958525345622117</v>
      </c>
      <c r="K30" s="111">
        <v>-293</v>
      </c>
      <c r="L30" s="56">
        <v>-12.761324041811847</v>
      </c>
      <c r="M30" s="55">
        <v>8.02</v>
      </c>
    </row>
    <row r="31" spans="1:13" s="91" customFormat="1" ht="25.5" customHeight="1" thickBot="1">
      <c r="A31" s="62" t="s">
        <v>35</v>
      </c>
      <c r="B31" s="61">
        <v>2000086</v>
      </c>
      <c r="C31" s="59">
        <v>16136</v>
      </c>
      <c r="D31" s="59">
        <v>15812</v>
      </c>
      <c r="E31" s="59">
        <v>15678</v>
      </c>
      <c r="F31" s="60">
        <v>15174</v>
      </c>
      <c r="G31" s="60">
        <v>15170</v>
      </c>
      <c r="H31" s="59">
        <v>15027</v>
      </c>
      <c r="I31" s="57">
        <v>-143</v>
      </c>
      <c r="J31" s="58">
        <v>-0.94264996704021098</v>
      </c>
      <c r="K31" s="111">
        <v>-1109</v>
      </c>
      <c r="L31" s="56">
        <v>-6.8728309370352019</v>
      </c>
      <c r="M31" s="55">
        <v>7.51</v>
      </c>
    </row>
    <row r="32" spans="1:13" s="52" customFormat="1" ht="18" customHeight="1">
      <c r="A32" s="53" t="s">
        <v>75</v>
      </c>
    </row>
    <row r="33" spans="1:1" s="52" customFormat="1" ht="18" customHeight="1">
      <c r="A33" s="52" t="s">
        <v>74</v>
      </c>
    </row>
    <row r="34" spans="1:1" ht="15" customHeight="1"/>
    <row r="35" spans="1:1" ht="15" customHeight="1"/>
    <row r="36" spans="1:1" ht="15" customHeight="1"/>
    <row r="37" spans="1:1" ht="15" customHeight="1"/>
    <row r="38" spans="1:1" ht="15" customHeight="1"/>
    <row r="39" spans="1:1" ht="15" customHeight="1"/>
    <row r="40" spans="1:1" ht="15" customHeight="1"/>
    <row r="41" spans="1:1" ht="15" customHeight="1"/>
    <row r="42" spans="1:1" ht="15" customHeight="1"/>
    <row r="43" spans="1:1" ht="15" customHeight="1"/>
    <row r="44" spans="1:1" ht="15" customHeight="1"/>
    <row r="45" spans="1:1" ht="15" customHeight="1"/>
    <row r="46" spans="1:1" ht="15" customHeight="1"/>
    <row r="47" spans="1:1" ht="15" customHeight="1"/>
    <row r="48" spans="1:1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</sheetData>
  <phoneticPr fontId="2"/>
  <pageMargins left="0.7" right="0.7" top="0.75" bottom="0.75" header="0.3" footer="0.3"/>
  <pageSetup paperSize="9"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250"/>
  <sheetViews>
    <sheetView workbookViewId="0">
      <selection activeCell="A2" sqref="A2"/>
    </sheetView>
  </sheetViews>
  <sheetFormatPr defaultRowHeight="13.5"/>
  <cols>
    <col min="1" max="1" width="9.625" style="51" customWidth="1"/>
    <col min="2" max="2" width="9.25" style="50" customWidth="1"/>
    <col min="3" max="8" width="7.625" style="51" customWidth="1"/>
    <col min="9" max="10" width="8.625" style="51" customWidth="1"/>
    <col min="11" max="12" width="9.625" style="51" customWidth="1"/>
    <col min="13" max="13" width="12.375" style="51" customWidth="1"/>
    <col min="14" max="16384" width="9" style="51"/>
  </cols>
  <sheetData>
    <row r="1" spans="1:13" ht="15" customHeight="1" thickBot="1">
      <c r="A1" s="96"/>
      <c r="B1" s="95"/>
      <c r="M1" s="50" t="s">
        <v>73</v>
      </c>
    </row>
    <row r="2" spans="1:13" s="54" customFormat="1" ht="27" customHeight="1">
      <c r="A2" s="88"/>
      <c r="B2" s="46" t="s">
        <v>72</v>
      </c>
      <c r="C2" s="46" t="s">
        <v>71</v>
      </c>
      <c r="D2" s="46" t="s">
        <v>70</v>
      </c>
      <c r="E2" s="46" t="s">
        <v>69</v>
      </c>
      <c r="F2" s="46" t="s">
        <v>68</v>
      </c>
      <c r="G2" s="46" t="s">
        <v>67</v>
      </c>
      <c r="H2" s="46" t="s">
        <v>66</v>
      </c>
      <c r="I2" s="45" t="s">
        <v>25</v>
      </c>
      <c r="J2" s="45" t="s">
        <v>24</v>
      </c>
      <c r="K2" s="45" t="s">
        <v>23</v>
      </c>
      <c r="L2" s="45" t="s">
        <v>22</v>
      </c>
      <c r="M2" s="44" t="s">
        <v>65</v>
      </c>
    </row>
    <row r="3" spans="1:13" s="91" customFormat="1" ht="25.5" customHeight="1">
      <c r="A3" s="94" t="s">
        <v>64</v>
      </c>
      <c r="B3" s="92">
        <v>519904</v>
      </c>
      <c r="C3" s="76">
        <v>645</v>
      </c>
      <c r="D3" s="76">
        <v>647</v>
      </c>
      <c r="E3" s="76">
        <v>640</v>
      </c>
      <c r="F3" s="76">
        <v>628</v>
      </c>
      <c r="G3" s="76">
        <v>620</v>
      </c>
      <c r="H3" s="76">
        <v>618</v>
      </c>
      <c r="I3" s="73">
        <v>-2</v>
      </c>
      <c r="J3" s="74">
        <v>-0.32258064516129031</v>
      </c>
      <c r="K3" s="73">
        <v>-27</v>
      </c>
      <c r="L3" s="72">
        <v>-4.1860465116279073</v>
      </c>
      <c r="M3" s="71">
        <v>1.19</v>
      </c>
    </row>
    <row r="4" spans="1:13" s="91" customFormat="1" ht="25.5" customHeight="1">
      <c r="A4" s="94" t="s">
        <v>63</v>
      </c>
      <c r="B4" s="92">
        <v>152752</v>
      </c>
      <c r="C4" s="76">
        <v>175</v>
      </c>
      <c r="D4" s="76">
        <v>172</v>
      </c>
      <c r="E4" s="76">
        <v>164</v>
      </c>
      <c r="F4" s="76">
        <v>158</v>
      </c>
      <c r="G4" s="76">
        <v>151</v>
      </c>
      <c r="H4" s="76">
        <v>153</v>
      </c>
      <c r="I4" s="73">
        <v>2</v>
      </c>
      <c r="J4" s="74">
        <v>1.3245033112582782</v>
      </c>
      <c r="K4" s="73">
        <v>-22</v>
      </c>
      <c r="L4" s="72">
        <v>-12.571428571428573</v>
      </c>
      <c r="M4" s="71">
        <v>1</v>
      </c>
    </row>
    <row r="5" spans="1:13" s="91" customFormat="1" ht="25.5" customHeight="1">
      <c r="A5" s="94" t="s">
        <v>62</v>
      </c>
      <c r="B5" s="92">
        <v>163765</v>
      </c>
      <c r="C5" s="76">
        <v>244</v>
      </c>
      <c r="D5" s="76">
        <v>248</v>
      </c>
      <c r="E5" s="76">
        <v>247</v>
      </c>
      <c r="F5" s="76">
        <v>238</v>
      </c>
      <c r="G5" s="76">
        <v>229</v>
      </c>
      <c r="H5" s="76">
        <v>243</v>
      </c>
      <c r="I5" s="73">
        <v>14</v>
      </c>
      <c r="J5" s="74">
        <v>6.1135371179039302</v>
      </c>
      <c r="K5" s="73">
        <v>-1</v>
      </c>
      <c r="L5" s="72">
        <v>-0.4098360655737705</v>
      </c>
      <c r="M5" s="71">
        <v>1.48</v>
      </c>
    </row>
    <row r="6" spans="1:13" s="91" customFormat="1" ht="25.5" customHeight="1">
      <c r="A6" s="94" t="s">
        <v>61</v>
      </c>
      <c r="B6" s="92">
        <v>121522</v>
      </c>
      <c r="C6" s="76">
        <v>172</v>
      </c>
      <c r="D6" s="76">
        <v>163</v>
      </c>
      <c r="E6" s="76">
        <v>160</v>
      </c>
      <c r="F6" s="76">
        <v>162</v>
      </c>
      <c r="G6" s="76">
        <v>164</v>
      </c>
      <c r="H6" s="76">
        <v>163</v>
      </c>
      <c r="I6" s="73">
        <v>-1</v>
      </c>
      <c r="J6" s="74">
        <v>-0.6097560975609756</v>
      </c>
      <c r="K6" s="73">
        <v>-9</v>
      </c>
      <c r="L6" s="72">
        <v>-5.2325581395348841</v>
      </c>
      <c r="M6" s="71">
        <v>1.34</v>
      </c>
    </row>
    <row r="7" spans="1:13" s="91" customFormat="1" ht="25.5" customHeight="1">
      <c r="A7" s="94" t="s">
        <v>60</v>
      </c>
      <c r="B7" s="92">
        <v>100405</v>
      </c>
      <c r="C7" s="76">
        <v>162</v>
      </c>
      <c r="D7" s="76">
        <v>165</v>
      </c>
      <c r="E7" s="76">
        <v>164</v>
      </c>
      <c r="F7" s="76">
        <v>165</v>
      </c>
      <c r="G7" s="76">
        <v>168</v>
      </c>
      <c r="H7" s="76">
        <v>165</v>
      </c>
      <c r="I7" s="73">
        <v>-3</v>
      </c>
      <c r="J7" s="74">
        <v>-1.7857142857142856</v>
      </c>
      <c r="K7" s="73">
        <v>3</v>
      </c>
      <c r="L7" s="72">
        <v>1.8518518518518516</v>
      </c>
      <c r="M7" s="71">
        <v>1.64</v>
      </c>
    </row>
    <row r="8" spans="1:13" s="91" customFormat="1" ht="25.5" customHeight="1">
      <c r="A8" s="94" t="s">
        <v>59</v>
      </c>
      <c r="B8" s="92">
        <v>86770</v>
      </c>
      <c r="C8" s="76">
        <v>246</v>
      </c>
      <c r="D8" s="76">
        <v>238</v>
      </c>
      <c r="E8" s="76">
        <v>236</v>
      </c>
      <c r="F8" s="76">
        <v>236</v>
      </c>
      <c r="G8" s="76">
        <v>233</v>
      </c>
      <c r="H8" s="76">
        <v>229</v>
      </c>
      <c r="I8" s="73">
        <v>-4</v>
      </c>
      <c r="J8" s="74">
        <v>-1.7167381974248928</v>
      </c>
      <c r="K8" s="73">
        <v>-17</v>
      </c>
      <c r="L8" s="72">
        <v>-6.9105691056910574</v>
      </c>
      <c r="M8" s="71">
        <v>2.64</v>
      </c>
    </row>
    <row r="9" spans="1:13" s="91" customFormat="1" ht="25.5" customHeight="1">
      <c r="A9" s="94" t="s">
        <v>58</v>
      </c>
      <c r="B9" s="92">
        <v>166011</v>
      </c>
      <c r="C9" s="76">
        <v>172</v>
      </c>
      <c r="D9" s="76">
        <v>174</v>
      </c>
      <c r="E9" s="76">
        <v>175</v>
      </c>
      <c r="F9" s="76">
        <v>179</v>
      </c>
      <c r="G9" s="76">
        <v>185</v>
      </c>
      <c r="H9" s="76">
        <v>236</v>
      </c>
      <c r="I9" s="73">
        <v>51</v>
      </c>
      <c r="J9" s="74">
        <v>27.567567567567568</v>
      </c>
      <c r="K9" s="73">
        <v>64</v>
      </c>
      <c r="L9" s="72">
        <v>37.209302325581397</v>
      </c>
      <c r="M9" s="71">
        <v>1.42</v>
      </c>
    </row>
    <row r="10" spans="1:13" s="91" customFormat="1" ht="25.5" customHeight="1">
      <c r="A10" s="94" t="s">
        <v>57</v>
      </c>
      <c r="B10" s="92">
        <v>81119</v>
      </c>
      <c r="C10" s="76">
        <v>110</v>
      </c>
      <c r="D10" s="76">
        <v>105</v>
      </c>
      <c r="E10" s="76">
        <v>104</v>
      </c>
      <c r="F10" s="76">
        <v>103</v>
      </c>
      <c r="G10" s="76">
        <v>103</v>
      </c>
      <c r="H10" s="76">
        <v>104</v>
      </c>
      <c r="I10" s="73">
        <v>1</v>
      </c>
      <c r="J10" s="74">
        <v>0.97087378640776689</v>
      </c>
      <c r="K10" s="73">
        <v>-6</v>
      </c>
      <c r="L10" s="72">
        <v>-5.4545454545454541</v>
      </c>
      <c r="M10" s="71">
        <v>1.28</v>
      </c>
    </row>
    <row r="11" spans="1:13" s="91" customFormat="1" ht="25.5" customHeight="1">
      <c r="A11" s="94" t="s">
        <v>56</v>
      </c>
      <c r="B11" s="92">
        <v>72996</v>
      </c>
      <c r="C11" s="76">
        <v>131</v>
      </c>
      <c r="D11" s="76">
        <v>135</v>
      </c>
      <c r="E11" s="76">
        <v>130</v>
      </c>
      <c r="F11" s="76">
        <v>126</v>
      </c>
      <c r="G11" s="76">
        <v>132</v>
      </c>
      <c r="H11" s="76">
        <v>132</v>
      </c>
      <c r="I11" s="73">
        <v>0</v>
      </c>
      <c r="J11" s="74">
        <v>0</v>
      </c>
      <c r="K11" s="73">
        <v>1</v>
      </c>
      <c r="L11" s="72">
        <v>0.76335877862595414</v>
      </c>
      <c r="M11" s="71">
        <v>1.81</v>
      </c>
    </row>
    <row r="12" spans="1:13" s="91" customFormat="1" ht="25.5" customHeight="1">
      <c r="A12" s="94" t="s">
        <v>55</v>
      </c>
      <c r="B12" s="92">
        <v>34048</v>
      </c>
      <c r="C12" s="76">
        <v>55</v>
      </c>
      <c r="D12" s="76">
        <v>50</v>
      </c>
      <c r="E12" s="76">
        <v>50</v>
      </c>
      <c r="F12" s="76">
        <v>49</v>
      </c>
      <c r="G12" s="76">
        <v>47</v>
      </c>
      <c r="H12" s="76">
        <v>51</v>
      </c>
      <c r="I12" s="73">
        <v>4</v>
      </c>
      <c r="J12" s="74">
        <v>8.5106382978723403</v>
      </c>
      <c r="K12" s="73">
        <v>-4</v>
      </c>
      <c r="L12" s="72">
        <v>-7.2727272727272725</v>
      </c>
      <c r="M12" s="71">
        <v>1.5</v>
      </c>
    </row>
    <row r="13" spans="1:13" s="91" customFormat="1" ht="25.5" customHeight="1">
      <c r="A13" s="94" t="s">
        <v>54</v>
      </c>
      <c r="B13" s="92">
        <v>118351</v>
      </c>
      <c r="C13" s="76">
        <v>153</v>
      </c>
      <c r="D13" s="76">
        <v>144</v>
      </c>
      <c r="E13" s="76">
        <v>145</v>
      </c>
      <c r="F13" s="76">
        <v>140</v>
      </c>
      <c r="G13" s="76">
        <v>144</v>
      </c>
      <c r="H13" s="76">
        <v>158</v>
      </c>
      <c r="I13" s="73">
        <v>14</v>
      </c>
      <c r="J13" s="74">
        <v>9.7222222222222232</v>
      </c>
      <c r="K13" s="73">
        <v>5</v>
      </c>
      <c r="L13" s="72">
        <v>3.2679738562091507</v>
      </c>
      <c r="M13" s="71">
        <v>1.34</v>
      </c>
    </row>
    <row r="14" spans="1:13" s="91" customFormat="1" ht="25.5" customHeight="1">
      <c r="A14" s="94" t="s">
        <v>53</v>
      </c>
      <c r="B14" s="92">
        <v>44315</v>
      </c>
      <c r="C14" s="76">
        <v>59</v>
      </c>
      <c r="D14" s="76">
        <v>61</v>
      </c>
      <c r="E14" s="76">
        <v>59</v>
      </c>
      <c r="F14" s="76">
        <v>60</v>
      </c>
      <c r="G14" s="76">
        <v>59</v>
      </c>
      <c r="H14" s="76">
        <v>66</v>
      </c>
      <c r="I14" s="73">
        <v>7</v>
      </c>
      <c r="J14" s="74">
        <v>11.864406779661017</v>
      </c>
      <c r="K14" s="73">
        <v>7</v>
      </c>
      <c r="L14" s="72">
        <v>11.864406779661017</v>
      </c>
      <c r="M14" s="71">
        <v>1.49</v>
      </c>
    </row>
    <row r="15" spans="1:13" s="91" customFormat="1" ht="25.5" customHeight="1">
      <c r="A15" s="94" t="s">
        <v>52</v>
      </c>
      <c r="B15" s="92">
        <v>28291</v>
      </c>
      <c r="C15" s="76">
        <v>51</v>
      </c>
      <c r="D15" s="76">
        <v>51</v>
      </c>
      <c r="E15" s="76">
        <v>50</v>
      </c>
      <c r="F15" s="76">
        <v>49</v>
      </c>
      <c r="G15" s="76">
        <v>47</v>
      </c>
      <c r="H15" s="76">
        <v>46</v>
      </c>
      <c r="I15" s="73">
        <v>-1</v>
      </c>
      <c r="J15" s="74">
        <v>-2.1276595744680851</v>
      </c>
      <c r="K15" s="73">
        <v>-5</v>
      </c>
      <c r="L15" s="72">
        <v>-9.8039215686274517</v>
      </c>
      <c r="M15" s="71">
        <v>1.63</v>
      </c>
    </row>
    <row r="16" spans="1:13" s="91" customFormat="1" ht="25.5" customHeight="1" thickBot="1">
      <c r="A16" s="93" t="s">
        <v>51</v>
      </c>
      <c r="B16" s="92">
        <v>60066</v>
      </c>
      <c r="C16" s="76">
        <v>90</v>
      </c>
      <c r="D16" s="76">
        <v>92</v>
      </c>
      <c r="E16" s="76">
        <v>90</v>
      </c>
      <c r="F16" s="76">
        <v>90</v>
      </c>
      <c r="G16" s="76">
        <v>93</v>
      </c>
      <c r="H16" s="67">
        <v>91</v>
      </c>
      <c r="I16" s="73">
        <v>-2</v>
      </c>
      <c r="J16" s="74">
        <v>-2.1505376344086025</v>
      </c>
      <c r="K16" s="73">
        <v>1</v>
      </c>
      <c r="L16" s="72">
        <v>1.1111111111111112</v>
      </c>
      <c r="M16" s="71">
        <v>1.52</v>
      </c>
    </row>
    <row r="17" spans="1:13" s="91" customFormat="1" ht="25.5" customHeight="1" thickBot="1">
      <c r="A17" s="62" t="s">
        <v>50</v>
      </c>
      <c r="B17" s="61">
        <v>1750315</v>
      </c>
      <c r="C17" s="12">
        <v>2465</v>
      </c>
      <c r="D17" s="12">
        <v>2445</v>
      </c>
      <c r="E17" s="12">
        <v>2414</v>
      </c>
      <c r="F17" s="12">
        <v>2383</v>
      </c>
      <c r="G17" s="12">
        <v>2375</v>
      </c>
      <c r="H17" s="59">
        <v>2455</v>
      </c>
      <c r="I17" s="57">
        <v>80</v>
      </c>
      <c r="J17" s="58">
        <v>3.3684210526315788</v>
      </c>
      <c r="K17" s="57">
        <v>-10</v>
      </c>
      <c r="L17" s="56">
        <v>-0.40567951318458417</v>
      </c>
      <c r="M17" s="55">
        <v>1.4</v>
      </c>
    </row>
    <row r="18" spans="1:13" s="91" customFormat="1" ht="25.5" customHeight="1">
      <c r="A18" s="83" t="s">
        <v>49</v>
      </c>
      <c r="B18" s="69">
        <v>31299</v>
      </c>
      <c r="C18" s="76">
        <v>42</v>
      </c>
      <c r="D18" s="76">
        <v>42</v>
      </c>
      <c r="E18" s="76">
        <v>44</v>
      </c>
      <c r="F18" s="76">
        <v>45</v>
      </c>
      <c r="G18" s="77">
        <v>48</v>
      </c>
      <c r="H18" s="77">
        <v>47</v>
      </c>
      <c r="I18" s="75">
        <v>-1</v>
      </c>
      <c r="J18" s="82">
        <v>-2.083333333333333</v>
      </c>
      <c r="K18" s="75">
        <v>5</v>
      </c>
      <c r="L18" s="81">
        <v>11.904761904761903</v>
      </c>
      <c r="M18" s="80">
        <v>1.5</v>
      </c>
    </row>
    <row r="19" spans="1:13" s="91" customFormat="1" ht="25.5" customHeight="1">
      <c r="A19" s="78" t="s">
        <v>48</v>
      </c>
      <c r="B19" s="69">
        <v>24197</v>
      </c>
      <c r="C19" s="76">
        <v>28</v>
      </c>
      <c r="D19" s="76">
        <v>31</v>
      </c>
      <c r="E19" s="76">
        <v>28</v>
      </c>
      <c r="F19" s="76">
        <v>31</v>
      </c>
      <c r="G19" s="77">
        <v>28</v>
      </c>
      <c r="H19" s="76">
        <v>30</v>
      </c>
      <c r="I19" s="75">
        <v>2</v>
      </c>
      <c r="J19" s="82">
        <v>7.1428571428571423</v>
      </c>
      <c r="K19" s="73">
        <v>2</v>
      </c>
      <c r="L19" s="72">
        <v>7.1428571428571423</v>
      </c>
      <c r="M19" s="71">
        <v>1.24</v>
      </c>
    </row>
    <row r="20" spans="1:13" s="91" customFormat="1" ht="25.5" customHeight="1">
      <c r="A20" s="78" t="s">
        <v>47</v>
      </c>
      <c r="B20" s="69">
        <v>14124</v>
      </c>
      <c r="C20" s="76">
        <v>30</v>
      </c>
      <c r="D20" s="76">
        <v>29</v>
      </c>
      <c r="E20" s="76">
        <v>30</v>
      </c>
      <c r="F20" s="76">
        <v>30</v>
      </c>
      <c r="G20" s="77">
        <v>28</v>
      </c>
      <c r="H20" s="76">
        <v>30</v>
      </c>
      <c r="I20" s="75">
        <v>2</v>
      </c>
      <c r="J20" s="82">
        <v>7.1428571428571423</v>
      </c>
      <c r="K20" s="73">
        <v>0</v>
      </c>
      <c r="L20" s="72">
        <v>0</v>
      </c>
      <c r="M20" s="71">
        <v>2.12</v>
      </c>
    </row>
    <row r="21" spans="1:13" s="91" customFormat="1" ht="25.5" customHeight="1">
      <c r="A21" s="78" t="s">
        <v>46</v>
      </c>
      <c r="B21" s="69">
        <v>12120</v>
      </c>
      <c r="C21" s="76">
        <v>19</v>
      </c>
      <c r="D21" s="76">
        <v>19</v>
      </c>
      <c r="E21" s="76">
        <v>21</v>
      </c>
      <c r="F21" s="76">
        <v>21</v>
      </c>
      <c r="G21" s="77">
        <v>21</v>
      </c>
      <c r="H21" s="76">
        <v>24</v>
      </c>
      <c r="I21" s="75">
        <v>3</v>
      </c>
      <c r="J21" s="82">
        <v>14.285714285714285</v>
      </c>
      <c r="K21" s="73">
        <v>5</v>
      </c>
      <c r="L21" s="72">
        <v>26.315789473684209</v>
      </c>
      <c r="M21" s="71">
        <v>1.98</v>
      </c>
    </row>
    <row r="22" spans="1:13" s="91" customFormat="1" ht="25.5" customHeight="1">
      <c r="A22" s="78" t="s">
        <v>45</v>
      </c>
      <c r="B22" s="69">
        <v>16016</v>
      </c>
      <c r="C22" s="76">
        <v>36</v>
      </c>
      <c r="D22" s="76">
        <v>36</v>
      </c>
      <c r="E22" s="76">
        <v>40</v>
      </c>
      <c r="F22" s="76">
        <v>38</v>
      </c>
      <c r="G22" s="77">
        <v>38</v>
      </c>
      <c r="H22" s="76">
        <v>39</v>
      </c>
      <c r="I22" s="75">
        <v>1</v>
      </c>
      <c r="J22" s="82">
        <v>2.6315789473684208</v>
      </c>
      <c r="K22" s="73">
        <v>3</v>
      </c>
      <c r="L22" s="72">
        <v>8.3333333333333321</v>
      </c>
      <c r="M22" s="71">
        <v>2.44</v>
      </c>
    </row>
    <row r="23" spans="1:13" s="91" customFormat="1" ht="25.5" customHeight="1">
      <c r="A23" s="78" t="s">
        <v>44</v>
      </c>
      <c r="B23" s="69">
        <v>39808</v>
      </c>
      <c r="C23" s="76">
        <v>58</v>
      </c>
      <c r="D23" s="76">
        <v>60</v>
      </c>
      <c r="E23" s="76">
        <v>57</v>
      </c>
      <c r="F23" s="76">
        <v>57</v>
      </c>
      <c r="G23" s="77">
        <v>59</v>
      </c>
      <c r="H23" s="76">
        <v>59</v>
      </c>
      <c r="I23" s="75">
        <v>0</v>
      </c>
      <c r="J23" s="82">
        <v>0</v>
      </c>
      <c r="K23" s="73">
        <v>1</v>
      </c>
      <c r="L23" s="72">
        <v>1.7241379310344827</v>
      </c>
      <c r="M23" s="71">
        <v>1.48</v>
      </c>
    </row>
    <row r="24" spans="1:13" s="91" customFormat="1" ht="25.5" customHeight="1">
      <c r="A24" s="78" t="s">
        <v>43</v>
      </c>
      <c r="B24" s="69">
        <v>25885</v>
      </c>
      <c r="C24" s="76">
        <v>44</v>
      </c>
      <c r="D24" s="76">
        <v>45</v>
      </c>
      <c r="E24" s="76">
        <v>49</v>
      </c>
      <c r="F24" s="76">
        <v>47</v>
      </c>
      <c r="G24" s="77">
        <v>49</v>
      </c>
      <c r="H24" s="76">
        <v>50</v>
      </c>
      <c r="I24" s="75">
        <v>1</v>
      </c>
      <c r="J24" s="82">
        <v>2.0408163265306123</v>
      </c>
      <c r="K24" s="73">
        <v>6</v>
      </c>
      <c r="L24" s="72">
        <v>13.636363636363635</v>
      </c>
      <c r="M24" s="71">
        <v>1.93</v>
      </c>
    </row>
    <row r="25" spans="1:13" s="91" customFormat="1" ht="25.5" customHeight="1">
      <c r="A25" s="78" t="s">
        <v>42</v>
      </c>
      <c r="B25" s="69">
        <v>0</v>
      </c>
      <c r="C25" s="76">
        <v>38</v>
      </c>
      <c r="D25" s="76">
        <v>39</v>
      </c>
      <c r="E25" s="76">
        <v>34</v>
      </c>
      <c r="F25" s="76">
        <v>31</v>
      </c>
      <c r="G25" s="77">
        <v>33</v>
      </c>
      <c r="H25" s="76">
        <v>0</v>
      </c>
      <c r="I25" s="75">
        <v>-33</v>
      </c>
      <c r="J25" s="82">
        <v>-100</v>
      </c>
      <c r="K25" s="73">
        <v>-38</v>
      </c>
      <c r="L25" s="72">
        <v>-100</v>
      </c>
      <c r="M25" s="79" t="s">
        <v>41</v>
      </c>
    </row>
    <row r="26" spans="1:13" s="91" customFormat="1" ht="25.5" customHeight="1">
      <c r="A26" s="78" t="s">
        <v>40</v>
      </c>
      <c r="B26" s="69">
        <v>12215</v>
      </c>
      <c r="C26" s="76">
        <v>27</v>
      </c>
      <c r="D26" s="76">
        <v>27</v>
      </c>
      <c r="E26" s="76">
        <v>25</v>
      </c>
      <c r="F26" s="76">
        <v>27</v>
      </c>
      <c r="G26" s="77">
        <v>27</v>
      </c>
      <c r="H26" s="76">
        <v>30</v>
      </c>
      <c r="I26" s="75">
        <v>3</v>
      </c>
      <c r="J26" s="82">
        <v>11.111111111111111</v>
      </c>
      <c r="K26" s="73">
        <v>3</v>
      </c>
      <c r="L26" s="72">
        <v>11.111111111111111</v>
      </c>
      <c r="M26" s="71">
        <v>2.46</v>
      </c>
    </row>
    <row r="27" spans="1:13" s="91" customFormat="1" ht="25.5" customHeight="1">
      <c r="A27" s="78" t="s">
        <v>39</v>
      </c>
      <c r="B27" s="69">
        <v>29918</v>
      </c>
      <c r="C27" s="76">
        <v>44</v>
      </c>
      <c r="D27" s="76">
        <v>45</v>
      </c>
      <c r="E27" s="76">
        <v>42</v>
      </c>
      <c r="F27" s="76">
        <v>44</v>
      </c>
      <c r="G27" s="77">
        <v>47</v>
      </c>
      <c r="H27" s="76">
        <v>48</v>
      </c>
      <c r="I27" s="75">
        <v>1</v>
      </c>
      <c r="J27" s="82">
        <v>2.1276595744680851</v>
      </c>
      <c r="K27" s="73">
        <v>4</v>
      </c>
      <c r="L27" s="72">
        <v>9.0909090909090917</v>
      </c>
      <c r="M27" s="71">
        <v>1.6</v>
      </c>
    </row>
    <row r="28" spans="1:13" s="91" customFormat="1" ht="25.5" customHeight="1">
      <c r="A28" s="78" t="s">
        <v>38</v>
      </c>
      <c r="B28" s="69">
        <v>26347</v>
      </c>
      <c r="C28" s="76">
        <v>47</v>
      </c>
      <c r="D28" s="76">
        <v>46</v>
      </c>
      <c r="E28" s="76">
        <v>43</v>
      </c>
      <c r="F28" s="76">
        <v>42</v>
      </c>
      <c r="G28" s="77">
        <v>45</v>
      </c>
      <c r="H28" s="76">
        <v>47</v>
      </c>
      <c r="I28" s="75">
        <v>2</v>
      </c>
      <c r="J28" s="82">
        <v>4.4444444444444446</v>
      </c>
      <c r="K28" s="73">
        <v>0</v>
      </c>
      <c r="L28" s="72">
        <v>0</v>
      </c>
      <c r="M28" s="71">
        <v>1.78</v>
      </c>
    </row>
    <row r="29" spans="1:13" s="91" customFormat="1" ht="25.5" customHeight="1" thickBot="1">
      <c r="A29" s="70" t="s">
        <v>37</v>
      </c>
      <c r="B29" s="69">
        <v>17842</v>
      </c>
      <c r="C29" s="76">
        <v>47</v>
      </c>
      <c r="D29" s="76">
        <v>43</v>
      </c>
      <c r="E29" s="76">
        <v>41</v>
      </c>
      <c r="F29" s="76">
        <v>39</v>
      </c>
      <c r="G29" s="77">
        <v>40</v>
      </c>
      <c r="H29" s="67">
        <v>40</v>
      </c>
      <c r="I29" s="75">
        <v>0</v>
      </c>
      <c r="J29" s="82">
        <v>0</v>
      </c>
      <c r="K29" s="65">
        <v>-7</v>
      </c>
      <c r="L29" s="64">
        <v>-14.893617021276595</v>
      </c>
      <c r="M29" s="71">
        <v>2.2400000000000002</v>
      </c>
    </row>
    <row r="30" spans="1:13" s="91" customFormat="1" ht="25.5" customHeight="1" thickBot="1">
      <c r="A30" s="62" t="s">
        <v>36</v>
      </c>
      <c r="B30" s="61">
        <v>249771</v>
      </c>
      <c r="C30" s="12">
        <v>460</v>
      </c>
      <c r="D30" s="12">
        <v>462</v>
      </c>
      <c r="E30" s="12">
        <v>454</v>
      </c>
      <c r="F30" s="61">
        <v>452</v>
      </c>
      <c r="G30" s="61">
        <v>463</v>
      </c>
      <c r="H30" s="59">
        <v>444</v>
      </c>
      <c r="I30" s="57">
        <v>-19</v>
      </c>
      <c r="J30" s="58">
        <v>-4.1036717062634986</v>
      </c>
      <c r="K30" s="57">
        <v>-16</v>
      </c>
      <c r="L30" s="56">
        <v>-3.4782608695652173</v>
      </c>
      <c r="M30" s="55">
        <v>1.78</v>
      </c>
    </row>
    <row r="31" spans="1:13" s="91" customFormat="1" ht="25.5" customHeight="1" thickBot="1">
      <c r="A31" s="62" t="s">
        <v>35</v>
      </c>
      <c r="B31" s="61">
        <v>2000086</v>
      </c>
      <c r="C31" s="59">
        <v>2925</v>
      </c>
      <c r="D31" s="59">
        <v>2907</v>
      </c>
      <c r="E31" s="59">
        <v>2868</v>
      </c>
      <c r="F31" s="60">
        <v>2835</v>
      </c>
      <c r="G31" s="60">
        <v>2838</v>
      </c>
      <c r="H31" s="59">
        <v>2899</v>
      </c>
      <c r="I31" s="57">
        <v>61</v>
      </c>
      <c r="J31" s="58">
        <v>2.149400986610289</v>
      </c>
      <c r="K31" s="57">
        <v>-26</v>
      </c>
      <c r="L31" s="56">
        <v>-0.88888888888888884</v>
      </c>
      <c r="M31" s="55">
        <v>1.45</v>
      </c>
    </row>
    <row r="32" spans="1:13" s="52" customFormat="1" ht="18" customHeight="1">
      <c r="A32" s="53" t="s">
        <v>75</v>
      </c>
    </row>
    <row r="33" spans="1:1" s="52" customFormat="1" ht="18" customHeight="1">
      <c r="A33" s="52" t="s">
        <v>74</v>
      </c>
    </row>
    <row r="34" spans="1:1" ht="15" customHeight="1"/>
    <row r="35" spans="1:1" ht="15" customHeight="1"/>
    <row r="36" spans="1:1" ht="15" customHeight="1"/>
    <row r="37" spans="1:1" ht="15" customHeight="1"/>
    <row r="38" spans="1:1" ht="15" customHeight="1"/>
    <row r="39" spans="1:1" ht="15" customHeight="1"/>
    <row r="40" spans="1:1" ht="15" customHeight="1"/>
    <row r="41" spans="1:1" ht="15" customHeight="1"/>
    <row r="42" spans="1:1" ht="15" customHeight="1"/>
    <row r="43" spans="1:1" ht="15" customHeight="1"/>
    <row r="44" spans="1:1" ht="15" customHeight="1"/>
    <row r="45" spans="1:1" ht="15" customHeight="1"/>
    <row r="46" spans="1:1" ht="15" customHeight="1"/>
    <row r="47" spans="1:1" ht="15" customHeight="1"/>
    <row r="48" spans="1:1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</sheetData>
  <phoneticPr fontId="2"/>
  <pageMargins left="0.7" right="0.7" top="0.75" bottom="0.75" header="0.3" footer="0.3"/>
  <pageSetup paperSize="9" scale="7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215"/>
  <sheetViews>
    <sheetView workbookViewId="0">
      <selection activeCell="A2" sqref="A2"/>
    </sheetView>
  </sheetViews>
  <sheetFormatPr defaultRowHeight="13.5"/>
  <cols>
    <col min="1" max="1" width="9.625" style="51" customWidth="1"/>
    <col min="2" max="2" width="9.25" style="50" customWidth="1"/>
    <col min="3" max="8" width="7.625" style="51" customWidth="1"/>
    <col min="9" max="10" width="8.625" style="51" customWidth="1"/>
    <col min="11" max="12" width="9.625" style="51" customWidth="1"/>
    <col min="13" max="13" width="12.375" style="51" customWidth="1"/>
    <col min="14" max="16384" width="9" style="51"/>
  </cols>
  <sheetData>
    <row r="1" spans="1:13" ht="15" customHeight="1" thickBot="1">
      <c r="A1" s="96"/>
      <c r="B1" s="95"/>
      <c r="M1" s="50" t="s">
        <v>73</v>
      </c>
    </row>
    <row r="2" spans="1:13" s="54" customFormat="1" ht="27" customHeight="1">
      <c r="A2" s="88"/>
      <c r="B2" s="46" t="s">
        <v>72</v>
      </c>
      <c r="C2" s="46" t="s">
        <v>71</v>
      </c>
      <c r="D2" s="46" t="s">
        <v>70</v>
      </c>
      <c r="E2" s="46" t="s">
        <v>69</v>
      </c>
      <c r="F2" s="46" t="s">
        <v>68</v>
      </c>
      <c r="G2" s="46" t="s">
        <v>67</v>
      </c>
      <c r="H2" s="46" t="s">
        <v>66</v>
      </c>
      <c r="I2" s="45" t="s">
        <v>25</v>
      </c>
      <c r="J2" s="45" t="s">
        <v>24</v>
      </c>
      <c r="K2" s="45" t="s">
        <v>23</v>
      </c>
      <c r="L2" s="45" t="s">
        <v>22</v>
      </c>
      <c r="M2" s="44" t="s">
        <v>65</v>
      </c>
    </row>
    <row r="3" spans="1:13" s="91" customFormat="1" ht="25.5" customHeight="1">
      <c r="A3" s="94" t="s">
        <v>64</v>
      </c>
      <c r="B3" s="92">
        <v>519904</v>
      </c>
      <c r="C3" s="76">
        <v>181</v>
      </c>
      <c r="D3" s="76">
        <v>180</v>
      </c>
      <c r="E3" s="76">
        <v>181</v>
      </c>
      <c r="F3" s="76">
        <v>179</v>
      </c>
      <c r="G3" s="76">
        <v>181</v>
      </c>
      <c r="H3" s="76">
        <v>181</v>
      </c>
      <c r="I3" s="73">
        <v>0</v>
      </c>
      <c r="J3" s="74">
        <v>0</v>
      </c>
      <c r="K3" s="73">
        <v>0</v>
      </c>
      <c r="L3" s="72">
        <v>0</v>
      </c>
      <c r="M3" s="71">
        <v>0.35</v>
      </c>
    </row>
    <row r="4" spans="1:13" s="91" customFormat="1" ht="25.5" customHeight="1">
      <c r="A4" s="94" t="s">
        <v>63</v>
      </c>
      <c r="B4" s="92">
        <v>152752</v>
      </c>
      <c r="C4" s="76">
        <v>63</v>
      </c>
      <c r="D4" s="76">
        <v>63</v>
      </c>
      <c r="E4" s="76">
        <v>63</v>
      </c>
      <c r="F4" s="76">
        <v>62</v>
      </c>
      <c r="G4" s="76">
        <v>60</v>
      </c>
      <c r="H4" s="76">
        <v>60</v>
      </c>
      <c r="I4" s="73">
        <v>0</v>
      </c>
      <c r="J4" s="74">
        <v>0</v>
      </c>
      <c r="K4" s="73">
        <v>-3</v>
      </c>
      <c r="L4" s="72">
        <v>-4.7619047619047619</v>
      </c>
      <c r="M4" s="71">
        <v>0.39</v>
      </c>
    </row>
    <row r="5" spans="1:13" s="91" customFormat="1" ht="25.5" customHeight="1">
      <c r="A5" s="94" t="s">
        <v>62</v>
      </c>
      <c r="B5" s="92">
        <v>163765</v>
      </c>
      <c r="C5" s="76">
        <v>82</v>
      </c>
      <c r="D5" s="76">
        <v>82</v>
      </c>
      <c r="E5" s="76">
        <v>77</v>
      </c>
      <c r="F5" s="76">
        <v>74</v>
      </c>
      <c r="G5" s="76">
        <v>70</v>
      </c>
      <c r="H5" s="76">
        <v>87</v>
      </c>
      <c r="I5" s="73">
        <v>17</v>
      </c>
      <c r="J5" s="74">
        <v>24.285714285714285</v>
      </c>
      <c r="K5" s="73">
        <v>5</v>
      </c>
      <c r="L5" s="72">
        <v>6.0975609756097562</v>
      </c>
      <c r="M5" s="71">
        <v>0.53</v>
      </c>
    </row>
    <row r="6" spans="1:13" s="91" customFormat="1" ht="25.5" customHeight="1">
      <c r="A6" s="94" t="s">
        <v>61</v>
      </c>
      <c r="B6" s="92">
        <v>121522</v>
      </c>
      <c r="C6" s="76">
        <v>53</v>
      </c>
      <c r="D6" s="76">
        <v>52</v>
      </c>
      <c r="E6" s="76">
        <v>51</v>
      </c>
      <c r="F6" s="76">
        <v>51</v>
      </c>
      <c r="G6" s="76">
        <v>52</v>
      </c>
      <c r="H6" s="76">
        <v>50</v>
      </c>
      <c r="I6" s="73">
        <v>-2</v>
      </c>
      <c r="J6" s="74">
        <v>-3.8461538461538463</v>
      </c>
      <c r="K6" s="73">
        <v>-3</v>
      </c>
      <c r="L6" s="72">
        <v>-5.6603773584905666</v>
      </c>
      <c r="M6" s="71">
        <v>0.41</v>
      </c>
    </row>
    <row r="7" spans="1:13" s="91" customFormat="1" ht="25.5" customHeight="1">
      <c r="A7" s="94" t="s">
        <v>60</v>
      </c>
      <c r="B7" s="92">
        <v>100405</v>
      </c>
      <c r="C7" s="76">
        <v>41</v>
      </c>
      <c r="D7" s="76">
        <v>42</v>
      </c>
      <c r="E7" s="76">
        <v>42</v>
      </c>
      <c r="F7" s="76">
        <v>41</v>
      </c>
      <c r="G7" s="76">
        <v>40</v>
      </c>
      <c r="H7" s="76">
        <v>40</v>
      </c>
      <c r="I7" s="73">
        <v>0</v>
      </c>
      <c r="J7" s="74">
        <v>0</v>
      </c>
      <c r="K7" s="73">
        <v>-1</v>
      </c>
      <c r="L7" s="72">
        <v>-2.4390243902439024</v>
      </c>
      <c r="M7" s="71">
        <v>0.4</v>
      </c>
    </row>
    <row r="8" spans="1:13" s="91" customFormat="1" ht="25.5" customHeight="1">
      <c r="A8" s="94" t="s">
        <v>59</v>
      </c>
      <c r="B8" s="92">
        <v>86770</v>
      </c>
      <c r="C8" s="76">
        <v>44</v>
      </c>
      <c r="D8" s="76">
        <v>48</v>
      </c>
      <c r="E8" s="76">
        <v>47</v>
      </c>
      <c r="F8" s="76">
        <v>45</v>
      </c>
      <c r="G8" s="76">
        <v>41</v>
      </c>
      <c r="H8" s="76">
        <v>40</v>
      </c>
      <c r="I8" s="73">
        <v>-1</v>
      </c>
      <c r="J8" s="74">
        <v>-2.4390243902439024</v>
      </c>
      <c r="K8" s="73">
        <v>-4</v>
      </c>
      <c r="L8" s="72">
        <v>-9.0909090909090917</v>
      </c>
      <c r="M8" s="71">
        <v>0.46</v>
      </c>
    </row>
    <row r="9" spans="1:13" s="91" customFormat="1" ht="25.5" customHeight="1">
      <c r="A9" s="94" t="s">
        <v>58</v>
      </c>
      <c r="B9" s="92">
        <v>166011</v>
      </c>
      <c r="C9" s="76">
        <v>65</v>
      </c>
      <c r="D9" s="76">
        <v>64</v>
      </c>
      <c r="E9" s="76">
        <v>61</v>
      </c>
      <c r="F9" s="76">
        <v>61</v>
      </c>
      <c r="G9" s="76">
        <v>60</v>
      </c>
      <c r="H9" s="76">
        <v>57</v>
      </c>
      <c r="I9" s="73">
        <v>-3</v>
      </c>
      <c r="J9" s="74">
        <v>-5</v>
      </c>
      <c r="K9" s="73">
        <v>-8</v>
      </c>
      <c r="L9" s="72">
        <v>-12.307692307692308</v>
      </c>
      <c r="M9" s="71">
        <v>0.34</v>
      </c>
    </row>
    <row r="10" spans="1:13" s="91" customFormat="1" ht="25.5" customHeight="1">
      <c r="A10" s="94" t="s">
        <v>57</v>
      </c>
      <c r="B10" s="92">
        <v>81119</v>
      </c>
      <c r="C10" s="76">
        <v>30</v>
      </c>
      <c r="D10" s="76">
        <v>30</v>
      </c>
      <c r="E10" s="76">
        <v>29</v>
      </c>
      <c r="F10" s="76">
        <v>29</v>
      </c>
      <c r="G10" s="76">
        <v>29</v>
      </c>
      <c r="H10" s="76">
        <v>29</v>
      </c>
      <c r="I10" s="73">
        <v>0</v>
      </c>
      <c r="J10" s="74">
        <v>0</v>
      </c>
      <c r="K10" s="73">
        <v>-1</v>
      </c>
      <c r="L10" s="72">
        <v>-3.3333333333333335</v>
      </c>
      <c r="M10" s="71">
        <v>0.36</v>
      </c>
    </row>
    <row r="11" spans="1:13" s="91" customFormat="1" ht="25.5" customHeight="1">
      <c r="A11" s="94" t="s">
        <v>56</v>
      </c>
      <c r="B11" s="92">
        <v>72996</v>
      </c>
      <c r="C11" s="76">
        <v>41</v>
      </c>
      <c r="D11" s="76">
        <v>41</v>
      </c>
      <c r="E11" s="76">
        <v>38</v>
      </c>
      <c r="F11" s="76">
        <v>37</v>
      </c>
      <c r="G11" s="76">
        <v>38</v>
      </c>
      <c r="H11" s="76">
        <v>37</v>
      </c>
      <c r="I11" s="73">
        <v>-1</v>
      </c>
      <c r="J11" s="74">
        <v>-2.6315789473684208</v>
      </c>
      <c r="K11" s="73">
        <v>-4</v>
      </c>
      <c r="L11" s="72">
        <v>-9.7560975609756095</v>
      </c>
      <c r="M11" s="71">
        <v>0.51</v>
      </c>
    </row>
    <row r="12" spans="1:13" s="91" customFormat="1" ht="25.5" customHeight="1">
      <c r="A12" s="94" t="s">
        <v>55</v>
      </c>
      <c r="B12" s="92">
        <v>34048</v>
      </c>
      <c r="C12" s="76">
        <v>19</v>
      </c>
      <c r="D12" s="76">
        <v>19</v>
      </c>
      <c r="E12" s="76">
        <v>19</v>
      </c>
      <c r="F12" s="76">
        <v>19</v>
      </c>
      <c r="G12" s="76">
        <v>18</v>
      </c>
      <c r="H12" s="76">
        <v>18</v>
      </c>
      <c r="I12" s="73">
        <v>0</v>
      </c>
      <c r="J12" s="74">
        <v>0</v>
      </c>
      <c r="K12" s="73">
        <v>-1</v>
      </c>
      <c r="L12" s="72">
        <v>-5.2631578947368416</v>
      </c>
      <c r="M12" s="71">
        <v>0.53</v>
      </c>
    </row>
    <row r="13" spans="1:13" s="91" customFormat="1" ht="25.5" customHeight="1">
      <c r="A13" s="94" t="s">
        <v>54</v>
      </c>
      <c r="B13" s="92">
        <v>118351</v>
      </c>
      <c r="C13" s="76">
        <v>63</v>
      </c>
      <c r="D13" s="76">
        <v>63</v>
      </c>
      <c r="E13" s="76">
        <v>64</v>
      </c>
      <c r="F13" s="76">
        <v>64</v>
      </c>
      <c r="G13" s="76">
        <v>63</v>
      </c>
      <c r="H13" s="76">
        <v>58</v>
      </c>
      <c r="I13" s="73">
        <v>-5</v>
      </c>
      <c r="J13" s="74">
        <v>-7.9365079365079358</v>
      </c>
      <c r="K13" s="73">
        <v>-5</v>
      </c>
      <c r="L13" s="72">
        <v>-7.9365079365079358</v>
      </c>
      <c r="M13" s="71">
        <v>0.49</v>
      </c>
    </row>
    <row r="14" spans="1:13" s="91" customFormat="1" ht="25.5" customHeight="1">
      <c r="A14" s="94" t="s">
        <v>53</v>
      </c>
      <c r="B14" s="92">
        <v>44315</v>
      </c>
      <c r="C14" s="76">
        <v>21</v>
      </c>
      <c r="D14" s="76">
        <v>21</v>
      </c>
      <c r="E14" s="76">
        <v>21</v>
      </c>
      <c r="F14" s="76">
        <v>21</v>
      </c>
      <c r="G14" s="76">
        <v>20</v>
      </c>
      <c r="H14" s="76">
        <v>20</v>
      </c>
      <c r="I14" s="73">
        <v>0</v>
      </c>
      <c r="J14" s="74">
        <v>0</v>
      </c>
      <c r="K14" s="73">
        <v>-1</v>
      </c>
      <c r="L14" s="72">
        <v>-4.7619047619047619</v>
      </c>
      <c r="M14" s="71">
        <v>0.45</v>
      </c>
    </row>
    <row r="15" spans="1:13" s="91" customFormat="1" ht="25.5" customHeight="1">
      <c r="A15" s="94" t="s">
        <v>52</v>
      </c>
      <c r="B15" s="92">
        <v>28291</v>
      </c>
      <c r="C15" s="76">
        <v>18</v>
      </c>
      <c r="D15" s="76">
        <v>18</v>
      </c>
      <c r="E15" s="76">
        <v>20</v>
      </c>
      <c r="F15" s="76">
        <v>20</v>
      </c>
      <c r="G15" s="76">
        <v>19</v>
      </c>
      <c r="H15" s="76">
        <v>19</v>
      </c>
      <c r="I15" s="73">
        <v>0</v>
      </c>
      <c r="J15" s="74">
        <v>0</v>
      </c>
      <c r="K15" s="73">
        <v>1</v>
      </c>
      <c r="L15" s="72">
        <v>5.5555555555555554</v>
      </c>
      <c r="M15" s="71">
        <v>0.67</v>
      </c>
    </row>
    <row r="16" spans="1:13" s="91" customFormat="1" ht="25.5" customHeight="1" thickBot="1">
      <c r="A16" s="93" t="s">
        <v>51</v>
      </c>
      <c r="B16" s="92">
        <v>60066</v>
      </c>
      <c r="C16" s="76">
        <v>25</v>
      </c>
      <c r="D16" s="76">
        <v>24</v>
      </c>
      <c r="E16" s="76">
        <v>26</v>
      </c>
      <c r="F16" s="76">
        <v>24</v>
      </c>
      <c r="G16" s="76">
        <v>24</v>
      </c>
      <c r="H16" s="67">
        <v>24</v>
      </c>
      <c r="I16" s="73">
        <v>0</v>
      </c>
      <c r="J16" s="74">
        <v>0</v>
      </c>
      <c r="K16" s="73">
        <v>-1</v>
      </c>
      <c r="L16" s="72">
        <v>-4</v>
      </c>
      <c r="M16" s="71">
        <v>0.4</v>
      </c>
    </row>
    <row r="17" spans="1:13" s="91" customFormat="1" ht="25.5" customHeight="1" thickBot="1">
      <c r="A17" s="62" t="s">
        <v>50</v>
      </c>
      <c r="B17" s="61">
        <v>1750315</v>
      </c>
      <c r="C17" s="12">
        <v>746</v>
      </c>
      <c r="D17" s="12">
        <v>747</v>
      </c>
      <c r="E17" s="12">
        <v>739</v>
      </c>
      <c r="F17" s="12">
        <v>727</v>
      </c>
      <c r="G17" s="12">
        <v>715</v>
      </c>
      <c r="H17" s="59">
        <v>720</v>
      </c>
      <c r="I17" s="57">
        <v>5</v>
      </c>
      <c r="J17" s="58">
        <v>0.69930069930069927</v>
      </c>
      <c r="K17" s="57">
        <v>-26</v>
      </c>
      <c r="L17" s="56">
        <v>-3.4852546916890081</v>
      </c>
      <c r="M17" s="55">
        <v>0.41</v>
      </c>
    </row>
    <row r="18" spans="1:13" s="91" customFormat="1" ht="25.5" customHeight="1">
      <c r="A18" s="83" t="s">
        <v>49</v>
      </c>
      <c r="B18" s="69">
        <v>31299</v>
      </c>
      <c r="C18" s="76">
        <v>17</v>
      </c>
      <c r="D18" s="76">
        <v>17</v>
      </c>
      <c r="E18" s="76">
        <v>17</v>
      </c>
      <c r="F18" s="76">
        <v>17</v>
      </c>
      <c r="G18" s="77">
        <v>16</v>
      </c>
      <c r="H18" s="77">
        <v>16</v>
      </c>
      <c r="I18" s="75">
        <v>0</v>
      </c>
      <c r="J18" s="82">
        <v>0</v>
      </c>
      <c r="K18" s="75">
        <v>-1</v>
      </c>
      <c r="L18" s="81">
        <v>-5.8823529411764701</v>
      </c>
      <c r="M18" s="80">
        <v>0.51</v>
      </c>
    </row>
    <row r="19" spans="1:13" s="91" customFormat="1" ht="25.5" customHeight="1">
      <c r="A19" s="78" t="s">
        <v>48</v>
      </c>
      <c r="B19" s="69">
        <v>24197</v>
      </c>
      <c r="C19" s="76">
        <v>13</v>
      </c>
      <c r="D19" s="76">
        <v>13</v>
      </c>
      <c r="E19" s="76">
        <v>12</v>
      </c>
      <c r="F19" s="76">
        <v>12</v>
      </c>
      <c r="G19" s="77">
        <v>12</v>
      </c>
      <c r="H19" s="76">
        <v>13</v>
      </c>
      <c r="I19" s="75">
        <v>1</v>
      </c>
      <c r="J19" s="82">
        <v>8.3333333333333321</v>
      </c>
      <c r="K19" s="73">
        <v>0</v>
      </c>
      <c r="L19" s="72">
        <v>0</v>
      </c>
      <c r="M19" s="71">
        <v>0.54</v>
      </c>
    </row>
    <row r="20" spans="1:13" s="91" customFormat="1" ht="25.5" customHeight="1">
      <c r="A20" s="78" t="s">
        <v>47</v>
      </c>
      <c r="B20" s="69">
        <v>14124</v>
      </c>
      <c r="C20" s="76">
        <v>11</v>
      </c>
      <c r="D20" s="76">
        <v>11</v>
      </c>
      <c r="E20" s="76">
        <v>11</v>
      </c>
      <c r="F20" s="76">
        <v>10</v>
      </c>
      <c r="G20" s="77">
        <v>10</v>
      </c>
      <c r="H20" s="76">
        <v>10</v>
      </c>
      <c r="I20" s="75">
        <v>0</v>
      </c>
      <c r="J20" s="82">
        <v>0</v>
      </c>
      <c r="K20" s="73">
        <v>-1</v>
      </c>
      <c r="L20" s="72">
        <v>-9.0909090909090917</v>
      </c>
      <c r="M20" s="71">
        <v>0.71</v>
      </c>
    </row>
    <row r="21" spans="1:13" s="91" customFormat="1" ht="25.5" customHeight="1">
      <c r="A21" s="78" t="s">
        <v>46</v>
      </c>
      <c r="B21" s="69">
        <v>12120</v>
      </c>
      <c r="C21" s="76">
        <v>9</v>
      </c>
      <c r="D21" s="76">
        <v>9</v>
      </c>
      <c r="E21" s="76">
        <v>8</v>
      </c>
      <c r="F21" s="76">
        <v>9</v>
      </c>
      <c r="G21" s="77">
        <v>9</v>
      </c>
      <c r="H21" s="76">
        <v>9</v>
      </c>
      <c r="I21" s="75">
        <v>0</v>
      </c>
      <c r="J21" s="82">
        <v>0</v>
      </c>
      <c r="K21" s="73">
        <v>0</v>
      </c>
      <c r="L21" s="72">
        <v>0</v>
      </c>
      <c r="M21" s="71">
        <v>0.74</v>
      </c>
    </row>
    <row r="22" spans="1:13" s="91" customFormat="1" ht="25.5" customHeight="1">
      <c r="A22" s="78" t="s">
        <v>45</v>
      </c>
      <c r="B22" s="69">
        <v>16016</v>
      </c>
      <c r="C22" s="76">
        <v>11</v>
      </c>
      <c r="D22" s="76">
        <v>10</v>
      </c>
      <c r="E22" s="76">
        <v>11</v>
      </c>
      <c r="F22" s="76">
        <v>10</v>
      </c>
      <c r="G22" s="77">
        <v>10</v>
      </c>
      <c r="H22" s="76">
        <v>10</v>
      </c>
      <c r="I22" s="75">
        <v>0</v>
      </c>
      <c r="J22" s="82">
        <v>0</v>
      </c>
      <c r="K22" s="73">
        <v>-1</v>
      </c>
      <c r="L22" s="72">
        <v>-9.0909090909090917</v>
      </c>
      <c r="M22" s="71">
        <v>0.62</v>
      </c>
    </row>
    <row r="23" spans="1:13" s="91" customFormat="1" ht="25.5" customHeight="1">
      <c r="A23" s="78" t="s">
        <v>44</v>
      </c>
      <c r="B23" s="69">
        <v>39808</v>
      </c>
      <c r="C23" s="76">
        <v>13</v>
      </c>
      <c r="D23" s="76">
        <v>12</v>
      </c>
      <c r="E23" s="76">
        <v>12</v>
      </c>
      <c r="F23" s="76">
        <v>12</v>
      </c>
      <c r="G23" s="77">
        <v>12</v>
      </c>
      <c r="H23" s="76">
        <v>12</v>
      </c>
      <c r="I23" s="75">
        <v>0</v>
      </c>
      <c r="J23" s="82">
        <v>0</v>
      </c>
      <c r="K23" s="73">
        <v>-1</v>
      </c>
      <c r="L23" s="72">
        <v>-7.6923076923076925</v>
      </c>
      <c r="M23" s="71">
        <v>0.3</v>
      </c>
    </row>
    <row r="24" spans="1:13" s="91" customFormat="1" ht="25.5" customHeight="1">
      <c r="A24" s="78" t="s">
        <v>43</v>
      </c>
      <c r="B24" s="69">
        <v>25885</v>
      </c>
      <c r="C24" s="76">
        <v>13</v>
      </c>
      <c r="D24" s="76">
        <v>14</v>
      </c>
      <c r="E24" s="76">
        <v>14</v>
      </c>
      <c r="F24" s="76">
        <v>14</v>
      </c>
      <c r="G24" s="77">
        <v>13</v>
      </c>
      <c r="H24" s="76">
        <v>13</v>
      </c>
      <c r="I24" s="75">
        <v>0</v>
      </c>
      <c r="J24" s="82">
        <v>0</v>
      </c>
      <c r="K24" s="73">
        <v>0</v>
      </c>
      <c r="L24" s="72">
        <v>0</v>
      </c>
      <c r="M24" s="71">
        <v>0.5</v>
      </c>
    </row>
    <row r="25" spans="1:13" s="91" customFormat="1" ht="25.5" customHeight="1">
      <c r="A25" s="78" t="s">
        <v>42</v>
      </c>
      <c r="B25" s="69">
        <v>0</v>
      </c>
      <c r="C25" s="76">
        <v>11</v>
      </c>
      <c r="D25" s="76">
        <v>11</v>
      </c>
      <c r="E25" s="76">
        <v>11</v>
      </c>
      <c r="F25" s="76">
        <v>11</v>
      </c>
      <c r="G25" s="77">
        <v>14</v>
      </c>
      <c r="H25" s="76">
        <v>0</v>
      </c>
      <c r="I25" s="75">
        <v>-14</v>
      </c>
      <c r="J25" s="82">
        <v>-100</v>
      </c>
      <c r="K25" s="73">
        <v>-11</v>
      </c>
      <c r="L25" s="72">
        <v>-100</v>
      </c>
      <c r="M25" s="79" t="s">
        <v>41</v>
      </c>
    </row>
    <row r="26" spans="1:13" s="91" customFormat="1" ht="25.5" customHeight="1">
      <c r="A26" s="78" t="s">
        <v>40</v>
      </c>
      <c r="B26" s="69">
        <v>12215</v>
      </c>
      <c r="C26" s="76">
        <v>8</v>
      </c>
      <c r="D26" s="76">
        <v>8</v>
      </c>
      <c r="E26" s="76">
        <v>10</v>
      </c>
      <c r="F26" s="76">
        <v>10</v>
      </c>
      <c r="G26" s="77">
        <v>10</v>
      </c>
      <c r="H26" s="76">
        <v>10</v>
      </c>
      <c r="I26" s="75">
        <v>0</v>
      </c>
      <c r="J26" s="82">
        <v>0</v>
      </c>
      <c r="K26" s="73">
        <v>2</v>
      </c>
      <c r="L26" s="72">
        <v>25</v>
      </c>
      <c r="M26" s="71">
        <v>0.82</v>
      </c>
    </row>
    <row r="27" spans="1:13" s="91" customFormat="1" ht="25.5" customHeight="1">
      <c r="A27" s="78" t="s">
        <v>39</v>
      </c>
      <c r="B27" s="69">
        <v>29918</v>
      </c>
      <c r="C27" s="76">
        <v>15</v>
      </c>
      <c r="D27" s="76">
        <v>15</v>
      </c>
      <c r="E27" s="76">
        <v>17</v>
      </c>
      <c r="F27" s="76">
        <v>16</v>
      </c>
      <c r="G27" s="77">
        <v>14</v>
      </c>
      <c r="H27" s="76">
        <v>14</v>
      </c>
      <c r="I27" s="75">
        <v>0</v>
      </c>
      <c r="J27" s="82">
        <v>0</v>
      </c>
      <c r="K27" s="73">
        <v>-1</v>
      </c>
      <c r="L27" s="72">
        <v>-6.666666666666667</v>
      </c>
      <c r="M27" s="71">
        <v>0.47</v>
      </c>
    </row>
    <row r="28" spans="1:13" s="91" customFormat="1" ht="25.5" customHeight="1">
      <c r="A28" s="78" t="s">
        <v>38</v>
      </c>
      <c r="B28" s="69">
        <v>26347</v>
      </c>
      <c r="C28" s="76">
        <v>21</v>
      </c>
      <c r="D28" s="76">
        <v>21</v>
      </c>
      <c r="E28" s="76">
        <v>21</v>
      </c>
      <c r="F28" s="76">
        <v>21</v>
      </c>
      <c r="G28" s="77">
        <v>21</v>
      </c>
      <c r="H28" s="76">
        <v>21</v>
      </c>
      <c r="I28" s="75">
        <v>0</v>
      </c>
      <c r="J28" s="82">
        <v>0</v>
      </c>
      <c r="K28" s="73">
        <v>0</v>
      </c>
      <c r="L28" s="72">
        <v>0</v>
      </c>
      <c r="M28" s="71">
        <v>0.8</v>
      </c>
    </row>
    <row r="29" spans="1:13" s="91" customFormat="1" ht="25.5" customHeight="1" thickBot="1">
      <c r="A29" s="70" t="s">
        <v>37</v>
      </c>
      <c r="B29" s="69">
        <v>17842</v>
      </c>
      <c r="C29" s="76">
        <v>10</v>
      </c>
      <c r="D29" s="76">
        <v>12</v>
      </c>
      <c r="E29" s="76">
        <v>12</v>
      </c>
      <c r="F29" s="76">
        <v>12</v>
      </c>
      <c r="G29" s="77">
        <v>12</v>
      </c>
      <c r="H29" s="67">
        <v>11</v>
      </c>
      <c r="I29" s="75">
        <v>-1</v>
      </c>
      <c r="J29" s="82">
        <v>-8.3333333333333321</v>
      </c>
      <c r="K29" s="65">
        <v>1</v>
      </c>
      <c r="L29" s="64">
        <v>10</v>
      </c>
      <c r="M29" s="71">
        <v>0.62</v>
      </c>
    </row>
    <row r="30" spans="1:13" s="91" customFormat="1" ht="25.5" customHeight="1" thickBot="1">
      <c r="A30" s="62" t="s">
        <v>36</v>
      </c>
      <c r="B30" s="61">
        <v>249771</v>
      </c>
      <c r="C30" s="12">
        <v>152</v>
      </c>
      <c r="D30" s="12">
        <v>153</v>
      </c>
      <c r="E30" s="12">
        <v>156</v>
      </c>
      <c r="F30" s="61">
        <v>154</v>
      </c>
      <c r="G30" s="61">
        <v>153</v>
      </c>
      <c r="H30" s="59">
        <v>139</v>
      </c>
      <c r="I30" s="57">
        <v>-14</v>
      </c>
      <c r="J30" s="58">
        <v>-9.1503267973856204</v>
      </c>
      <c r="K30" s="57">
        <v>-13</v>
      </c>
      <c r="L30" s="56">
        <v>-8.5526315789473681</v>
      </c>
      <c r="M30" s="55">
        <v>0.56000000000000005</v>
      </c>
    </row>
    <row r="31" spans="1:13" s="91" customFormat="1" ht="25.5" customHeight="1" thickBot="1">
      <c r="A31" s="62" t="s">
        <v>35</v>
      </c>
      <c r="B31" s="61">
        <v>2000086</v>
      </c>
      <c r="C31" s="59">
        <v>898</v>
      </c>
      <c r="D31" s="59">
        <v>900</v>
      </c>
      <c r="E31" s="59">
        <v>895</v>
      </c>
      <c r="F31" s="60">
        <v>881</v>
      </c>
      <c r="G31" s="60">
        <v>868</v>
      </c>
      <c r="H31" s="59">
        <v>859</v>
      </c>
      <c r="I31" s="57">
        <v>-9</v>
      </c>
      <c r="J31" s="58">
        <v>-1.0368663594470047</v>
      </c>
      <c r="K31" s="57">
        <v>-39</v>
      </c>
      <c r="L31" s="56">
        <v>-4.3429844097995547</v>
      </c>
      <c r="M31" s="55">
        <v>0.43</v>
      </c>
    </row>
    <row r="32" spans="1:13" s="52" customFormat="1" ht="18" customHeight="1">
      <c r="A32" s="53" t="s">
        <v>75</v>
      </c>
    </row>
    <row r="33" spans="1:1" s="52" customFormat="1" ht="18" customHeight="1">
      <c r="A33" s="52" t="s">
        <v>74</v>
      </c>
    </row>
    <row r="34" spans="1:1" ht="15" customHeight="1"/>
    <row r="35" spans="1:1" ht="15" customHeight="1"/>
    <row r="36" spans="1:1" ht="15" customHeight="1"/>
    <row r="37" spans="1:1" ht="15" customHeight="1"/>
    <row r="38" spans="1:1" ht="15" customHeight="1"/>
    <row r="39" spans="1:1" ht="15" customHeight="1"/>
    <row r="40" spans="1:1" ht="15" customHeight="1"/>
    <row r="41" spans="1:1" ht="15" customHeight="1"/>
    <row r="42" spans="1:1" ht="15" customHeight="1"/>
    <row r="43" spans="1:1" ht="15" customHeight="1"/>
    <row r="44" spans="1:1" ht="15" customHeight="1"/>
    <row r="45" spans="1:1" ht="15" customHeight="1"/>
    <row r="46" spans="1:1" ht="15" customHeight="1"/>
    <row r="47" spans="1:1" ht="15" customHeight="1"/>
    <row r="48" spans="1:1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</sheetData>
  <phoneticPr fontId="2"/>
  <pageMargins left="0.7" right="0.7" top="0.75" bottom="0.75" header="0.3" footer="0.3"/>
  <pageSetup paperSize="9" scale="7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198"/>
  <sheetViews>
    <sheetView workbookViewId="0">
      <selection activeCell="A2" sqref="A2"/>
    </sheetView>
  </sheetViews>
  <sheetFormatPr defaultRowHeight="13.5"/>
  <cols>
    <col min="1" max="1" width="9.625" style="51" customWidth="1"/>
    <col min="2" max="2" width="9.25" style="50" customWidth="1"/>
    <col min="3" max="8" width="7.625" style="51" customWidth="1"/>
    <col min="9" max="10" width="8.625" style="51" customWidth="1"/>
    <col min="11" max="12" width="9.625" style="51" customWidth="1"/>
    <col min="13" max="13" width="12.375" style="51" customWidth="1"/>
    <col min="14" max="16384" width="9" style="51"/>
  </cols>
  <sheetData>
    <row r="1" spans="1:13" ht="15" customHeight="1" thickBot="1">
      <c r="A1" s="96"/>
      <c r="B1" s="95"/>
      <c r="M1" s="50" t="s">
        <v>73</v>
      </c>
    </row>
    <row r="2" spans="1:13" s="54" customFormat="1" ht="27" customHeight="1">
      <c r="A2" s="88"/>
      <c r="B2" s="46" t="s">
        <v>72</v>
      </c>
      <c r="C2" s="46" t="s">
        <v>71</v>
      </c>
      <c r="D2" s="46" t="s">
        <v>70</v>
      </c>
      <c r="E2" s="46" t="s">
        <v>69</v>
      </c>
      <c r="F2" s="46" t="s">
        <v>68</v>
      </c>
      <c r="G2" s="46" t="s">
        <v>67</v>
      </c>
      <c r="H2" s="46" t="s">
        <v>66</v>
      </c>
      <c r="I2" s="45" t="s">
        <v>25</v>
      </c>
      <c r="J2" s="45" t="s">
        <v>24</v>
      </c>
      <c r="K2" s="45" t="s">
        <v>23</v>
      </c>
      <c r="L2" s="45" t="s">
        <v>22</v>
      </c>
      <c r="M2" s="44" t="s">
        <v>65</v>
      </c>
    </row>
    <row r="3" spans="1:13" s="91" customFormat="1" ht="25.5" customHeight="1">
      <c r="A3" s="94" t="s">
        <v>64</v>
      </c>
      <c r="B3" s="92">
        <v>519904</v>
      </c>
      <c r="C3" s="76">
        <v>520</v>
      </c>
      <c r="D3" s="76">
        <v>489</v>
      </c>
      <c r="E3" s="76">
        <v>483</v>
      </c>
      <c r="F3" s="76">
        <v>489</v>
      </c>
      <c r="G3" s="76">
        <v>491</v>
      </c>
      <c r="H3" s="76">
        <v>465</v>
      </c>
      <c r="I3" s="73">
        <v>-26</v>
      </c>
      <c r="J3" s="74">
        <v>-5.2953156822810588</v>
      </c>
      <c r="K3" s="73">
        <v>-55</v>
      </c>
      <c r="L3" s="72">
        <v>-10.576923076923077</v>
      </c>
      <c r="M3" s="71">
        <v>0.89</v>
      </c>
    </row>
    <row r="4" spans="1:13" s="91" customFormat="1" ht="25.5" customHeight="1">
      <c r="A4" s="94" t="s">
        <v>63</v>
      </c>
      <c r="B4" s="92">
        <v>152752</v>
      </c>
      <c r="C4" s="76">
        <v>181</v>
      </c>
      <c r="D4" s="76">
        <v>179</v>
      </c>
      <c r="E4" s="76">
        <v>177</v>
      </c>
      <c r="F4" s="76">
        <v>173</v>
      </c>
      <c r="G4" s="76">
        <v>177</v>
      </c>
      <c r="H4" s="76">
        <v>177</v>
      </c>
      <c r="I4" s="73">
        <v>0</v>
      </c>
      <c r="J4" s="74">
        <v>0</v>
      </c>
      <c r="K4" s="73">
        <v>-4</v>
      </c>
      <c r="L4" s="72">
        <v>-2.2099447513812152</v>
      </c>
      <c r="M4" s="71">
        <v>1.1599999999999999</v>
      </c>
    </row>
    <row r="5" spans="1:13" s="91" customFormat="1" ht="25.5" customHeight="1">
      <c r="A5" s="94" t="s">
        <v>62</v>
      </c>
      <c r="B5" s="92">
        <v>163765</v>
      </c>
      <c r="C5" s="76">
        <v>231</v>
      </c>
      <c r="D5" s="76">
        <v>229</v>
      </c>
      <c r="E5" s="76">
        <v>224</v>
      </c>
      <c r="F5" s="76">
        <v>228</v>
      </c>
      <c r="G5" s="76">
        <v>231</v>
      </c>
      <c r="H5" s="76">
        <v>263</v>
      </c>
      <c r="I5" s="73">
        <v>32</v>
      </c>
      <c r="J5" s="74">
        <v>13.852813852813853</v>
      </c>
      <c r="K5" s="73">
        <v>32</v>
      </c>
      <c r="L5" s="72">
        <v>13.852813852813853</v>
      </c>
      <c r="M5" s="71">
        <v>1.61</v>
      </c>
    </row>
    <row r="6" spans="1:13" s="91" customFormat="1" ht="25.5" customHeight="1">
      <c r="A6" s="94" t="s">
        <v>61</v>
      </c>
      <c r="B6" s="92">
        <v>121522</v>
      </c>
      <c r="C6" s="76">
        <v>227</v>
      </c>
      <c r="D6" s="76">
        <v>231</v>
      </c>
      <c r="E6" s="76">
        <v>221</v>
      </c>
      <c r="F6" s="76">
        <v>217</v>
      </c>
      <c r="G6" s="76">
        <v>215</v>
      </c>
      <c r="H6" s="76">
        <v>217</v>
      </c>
      <c r="I6" s="73">
        <v>2</v>
      </c>
      <c r="J6" s="74">
        <v>0.93023255813953487</v>
      </c>
      <c r="K6" s="73">
        <v>-10</v>
      </c>
      <c r="L6" s="72">
        <v>-4.4052863436123353</v>
      </c>
      <c r="M6" s="71">
        <v>1.79</v>
      </c>
    </row>
    <row r="7" spans="1:13" s="91" customFormat="1" ht="25.5" customHeight="1">
      <c r="A7" s="94" t="s">
        <v>60</v>
      </c>
      <c r="B7" s="92">
        <v>100405</v>
      </c>
      <c r="C7" s="76">
        <v>122</v>
      </c>
      <c r="D7" s="76">
        <v>125</v>
      </c>
      <c r="E7" s="76">
        <v>124</v>
      </c>
      <c r="F7" s="76">
        <v>125</v>
      </c>
      <c r="G7" s="76">
        <v>130</v>
      </c>
      <c r="H7" s="76">
        <v>130</v>
      </c>
      <c r="I7" s="73">
        <v>0</v>
      </c>
      <c r="J7" s="74">
        <v>0</v>
      </c>
      <c r="K7" s="73">
        <v>8</v>
      </c>
      <c r="L7" s="72">
        <v>6.557377049180328</v>
      </c>
      <c r="M7" s="71">
        <v>1.29</v>
      </c>
    </row>
    <row r="8" spans="1:13" s="91" customFormat="1" ht="25.5" customHeight="1">
      <c r="A8" s="94" t="s">
        <v>59</v>
      </c>
      <c r="B8" s="92">
        <v>86770</v>
      </c>
      <c r="C8" s="76">
        <v>175</v>
      </c>
      <c r="D8" s="76">
        <v>176</v>
      </c>
      <c r="E8" s="76">
        <v>179</v>
      </c>
      <c r="F8" s="76">
        <v>167</v>
      </c>
      <c r="G8" s="76">
        <v>158</v>
      </c>
      <c r="H8" s="76">
        <v>153</v>
      </c>
      <c r="I8" s="73">
        <v>-5</v>
      </c>
      <c r="J8" s="74">
        <v>-3.1645569620253164</v>
      </c>
      <c r="K8" s="73">
        <v>-22</v>
      </c>
      <c r="L8" s="72">
        <v>-12.571428571428573</v>
      </c>
      <c r="M8" s="71">
        <v>1.76</v>
      </c>
    </row>
    <row r="9" spans="1:13" s="91" customFormat="1" ht="25.5" customHeight="1">
      <c r="A9" s="94" t="s">
        <v>58</v>
      </c>
      <c r="B9" s="92">
        <v>166011</v>
      </c>
      <c r="C9" s="76">
        <v>187</v>
      </c>
      <c r="D9" s="76">
        <v>182</v>
      </c>
      <c r="E9" s="76">
        <v>176</v>
      </c>
      <c r="F9" s="76">
        <v>178</v>
      </c>
      <c r="G9" s="76">
        <v>172</v>
      </c>
      <c r="H9" s="76">
        <v>165</v>
      </c>
      <c r="I9" s="73">
        <v>-7</v>
      </c>
      <c r="J9" s="74">
        <v>-4.0697674418604652</v>
      </c>
      <c r="K9" s="73">
        <v>-22</v>
      </c>
      <c r="L9" s="72">
        <v>-11.76470588235294</v>
      </c>
      <c r="M9" s="71">
        <v>0.99</v>
      </c>
    </row>
    <row r="10" spans="1:13" s="91" customFormat="1" ht="25.5" customHeight="1">
      <c r="A10" s="94" t="s">
        <v>57</v>
      </c>
      <c r="B10" s="92">
        <v>81119</v>
      </c>
      <c r="C10" s="76">
        <v>64</v>
      </c>
      <c r="D10" s="76">
        <v>61</v>
      </c>
      <c r="E10" s="76">
        <v>61</v>
      </c>
      <c r="F10" s="76">
        <v>59</v>
      </c>
      <c r="G10" s="76">
        <v>62</v>
      </c>
      <c r="H10" s="76">
        <v>59</v>
      </c>
      <c r="I10" s="73">
        <v>-3</v>
      </c>
      <c r="J10" s="74">
        <v>-4.838709677419355</v>
      </c>
      <c r="K10" s="73">
        <v>-5</v>
      </c>
      <c r="L10" s="72">
        <v>-7.8125</v>
      </c>
      <c r="M10" s="71">
        <v>0.73</v>
      </c>
    </row>
    <row r="11" spans="1:13" s="91" customFormat="1" ht="25.5" customHeight="1">
      <c r="A11" s="94" t="s">
        <v>56</v>
      </c>
      <c r="B11" s="92">
        <v>72996</v>
      </c>
      <c r="C11" s="76">
        <v>119</v>
      </c>
      <c r="D11" s="76">
        <v>114</v>
      </c>
      <c r="E11" s="76">
        <v>106</v>
      </c>
      <c r="F11" s="76">
        <v>109</v>
      </c>
      <c r="G11" s="76">
        <v>117</v>
      </c>
      <c r="H11" s="76">
        <v>116</v>
      </c>
      <c r="I11" s="73">
        <v>-1</v>
      </c>
      <c r="J11" s="74">
        <v>-0.85470085470085477</v>
      </c>
      <c r="K11" s="73">
        <v>-3</v>
      </c>
      <c r="L11" s="72">
        <v>-2.5210084033613445</v>
      </c>
      <c r="M11" s="71">
        <v>1.59</v>
      </c>
    </row>
    <row r="12" spans="1:13" s="91" customFormat="1" ht="25.5" customHeight="1">
      <c r="A12" s="94" t="s">
        <v>55</v>
      </c>
      <c r="B12" s="92">
        <v>34048</v>
      </c>
      <c r="C12" s="76">
        <v>35</v>
      </c>
      <c r="D12" s="76">
        <v>35</v>
      </c>
      <c r="E12" s="76">
        <v>34</v>
      </c>
      <c r="F12" s="76">
        <v>33</v>
      </c>
      <c r="G12" s="76">
        <v>36</v>
      </c>
      <c r="H12" s="76">
        <v>34</v>
      </c>
      <c r="I12" s="73">
        <v>-2</v>
      </c>
      <c r="J12" s="74">
        <v>-5.5555555555555554</v>
      </c>
      <c r="K12" s="73">
        <v>-1</v>
      </c>
      <c r="L12" s="72">
        <v>-2.8571428571428572</v>
      </c>
      <c r="M12" s="71">
        <v>1</v>
      </c>
    </row>
    <row r="13" spans="1:13" s="91" customFormat="1" ht="25.5" customHeight="1">
      <c r="A13" s="94" t="s">
        <v>54</v>
      </c>
      <c r="B13" s="92">
        <v>118351</v>
      </c>
      <c r="C13" s="76">
        <v>176</v>
      </c>
      <c r="D13" s="76">
        <v>170</v>
      </c>
      <c r="E13" s="76">
        <v>162</v>
      </c>
      <c r="F13" s="76">
        <v>161</v>
      </c>
      <c r="G13" s="76">
        <v>160</v>
      </c>
      <c r="H13" s="76">
        <v>171</v>
      </c>
      <c r="I13" s="73">
        <v>11</v>
      </c>
      <c r="J13" s="74">
        <v>6.8750000000000009</v>
      </c>
      <c r="K13" s="73">
        <v>-5</v>
      </c>
      <c r="L13" s="72">
        <v>-2.8409090909090908</v>
      </c>
      <c r="M13" s="71">
        <v>1.44</v>
      </c>
    </row>
    <row r="14" spans="1:13" s="91" customFormat="1" ht="25.5" customHeight="1">
      <c r="A14" s="94" t="s">
        <v>53</v>
      </c>
      <c r="B14" s="92">
        <v>44315</v>
      </c>
      <c r="C14" s="76">
        <v>70</v>
      </c>
      <c r="D14" s="76">
        <v>67</v>
      </c>
      <c r="E14" s="76">
        <v>65</v>
      </c>
      <c r="F14" s="76">
        <v>66</v>
      </c>
      <c r="G14" s="76">
        <v>73</v>
      </c>
      <c r="H14" s="76">
        <v>72</v>
      </c>
      <c r="I14" s="73">
        <v>-1</v>
      </c>
      <c r="J14" s="74">
        <v>-1.3698630136986301</v>
      </c>
      <c r="K14" s="73">
        <v>2</v>
      </c>
      <c r="L14" s="72">
        <v>2.8571428571428572</v>
      </c>
      <c r="M14" s="71">
        <v>1.62</v>
      </c>
    </row>
    <row r="15" spans="1:13" s="91" customFormat="1" ht="25.5" customHeight="1">
      <c r="A15" s="94" t="s">
        <v>52</v>
      </c>
      <c r="B15" s="92">
        <v>28291</v>
      </c>
      <c r="C15" s="76">
        <v>57</v>
      </c>
      <c r="D15" s="76">
        <v>58</v>
      </c>
      <c r="E15" s="76">
        <v>50</v>
      </c>
      <c r="F15" s="76">
        <v>49</v>
      </c>
      <c r="G15" s="76">
        <v>50</v>
      </c>
      <c r="H15" s="76">
        <v>47</v>
      </c>
      <c r="I15" s="73">
        <v>-3</v>
      </c>
      <c r="J15" s="74">
        <v>-6</v>
      </c>
      <c r="K15" s="73">
        <v>-10</v>
      </c>
      <c r="L15" s="72">
        <v>-17.543859649122805</v>
      </c>
      <c r="M15" s="71">
        <v>1.66</v>
      </c>
    </row>
    <row r="16" spans="1:13" s="91" customFormat="1" ht="25.5" customHeight="1" thickBot="1">
      <c r="A16" s="93" t="s">
        <v>51</v>
      </c>
      <c r="B16" s="92">
        <v>60066</v>
      </c>
      <c r="C16" s="76">
        <v>96</v>
      </c>
      <c r="D16" s="76">
        <v>95</v>
      </c>
      <c r="E16" s="76">
        <v>92</v>
      </c>
      <c r="F16" s="76">
        <v>91</v>
      </c>
      <c r="G16" s="76">
        <v>86</v>
      </c>
      <c r="H16" s="67">
        <v>86</v>
      </c>
      <c r="I16" s="73">
        <v>0</v>
      </c>
      <c r="J16" s="74">
        <v>0</v>
      </c>
      <c r="K16" s="73">
        <v>-10</v>
      </c>
      <c r="L16" s="72">
        <v>-10.416666666666668</v>
      </c>
      <c r="M16" s="71">
        <v>1.43</v>
      </c>
    </row>
    <row r="17" spans="1:13" s="91" customFormat="1" ht="25.5" customHeight="1" thickBot="1">
      <c r="A17" s="62" t="s">
        <v>50</v>
      </c>
      <c r="B17" s="61">
        <v>1750315</v>
      </c>
      <c r="C17" s="12">
        <v>2260</v>
      </c>
      <c r="D17" s="12">
        <v>2211</v>
      </c>
      <c r="E17" s="12">
        <v>2154</v>
      </c>
      <c r="F17" s="12">
        <v>2145</v>
      </c>
      <c r="G17" s="12">
        <v>2158</v>
      </c>
      <c r="H17" s="59">
        <v>2155</v>
      </c>
      <c r="I17" s="57">
        <v>-3</v>
      </c>
      <c r="J17" s="58">
        <v>-0.13901760889712697</v>
      </c>
      <c r="K17" s="57">
        <v>-105</v>
      </c>
      <c r="L17" s="56">
        <v>-4.6460176991150446</v>
      </c>
      <c r="M17" s="55">
        <v>1.23</v>
      </c>
    </row>
    <row r="18" spans="1:13" s="91" customFormat="1" ht="25.5" customHeight="1">
      <c r="A18" s="83" t="s">
        <v>49</v>
      </c>
      <c r="B18" s="69">
        <v>31299</v>
      </c>
      <c r="C18" s="76">
        <v>39</v>
      </c>
      <c r="D18" s="76">
        <v>39</v>
      </c>
      <c r="E18" s="76">
        <v>35</v>
      </c>
      <c r="F18" s="76">
        <v>31</v>
      </c>
      <c r="G18" s="77">
        <v>31</v>
      </c>
      <c r="H18" s="77">
        <v>31</v>
      </c>
      <c r="I18" s="75">
        <v>0</v>
      </c>
      <c r="J18" s="82">
        <v>0</v>
      </c>
      <c r="K18" s="75">
        <v>-8</v>
      </c>
      <c r="L18" s="81">
        <v>-20.512820512820511</v>
      </c>
      <c r="M18" s="80">
        <v>0.99</v>
      </c>
    </row>
    <row r="19" spans="1:13" s="91" customFormat="1" ht="25.5" customHeight="1">
      <c r="A19" s="78" t="s">
        <v>48</v>
      </c>
      <c r="B19" s="69">
        <v>24197</v>
      </c>
      <c r="C19" s="76">
        <v>12</v>
      </c>
      <c r="D19" s="76">
        <v>12</v>
      </c>
      <c r="E19" s="76">
        <v>13</v>
      </c>
      <c r="F19" s="76">
        <v>15</v>
      </c>
      <c r="G19" s="77">
        <v>15</v>
      </c>
      <c r="H19" s="76">
        <v>14</v>
      </c>
      <c r="I19" s="75">
        <v>-1</v>
      </c>
      <c r="J19" s="82">
        <v>-6.666666666666667</v>
      </c>
      <c r="K19" s="73">
        <v>2</v>
      </c>
      <c r="L19" s="72">
        <v>16.666666666666664</v>
      </c>
      <c r="M19" s="71">
        <v>0.57999999999999996</v>
      </c>
    </row>
    <row r="20" spans="1:13" s="91" customFormat="1" ht="25.5" customHeight="1">
      <c r="A20" s="78" t="s">
        <v>47</v>
      </c>
      <c r="B20" s="69">
        <v>14124</v>
      </c>
      <c r="C20" s="76">
        <v>21</v>
      </c>
      <c r="D20" s="76">
        <v>19</v>
      </c>
      <c r="E20" s="76">
        <v>16</v>
      </c>
      <c r="F20" s="76">
        <v>15</v>
      </c>
      <c r="G20" s="77">
        <v>15</v>
      </c>
      <c r="H20" s="76">
        <v>12</v>
      </c>
      <c r="I20" s="75">
        <v>-3</v>
      </c>
      <c r="J20" s="82">
        <v>-20</v>
      </c>
      <c r="K20" s="73">
        <v>-9</v>
      </c>
      <c r="L20" s="72">
        <v>-42.857142857142854</v>
      </c>
      <c r="M20" s="71">
        <v>0.85</v>
      </c>
    </row>
    <row r="21" spans="1:13" s="91" customFormat="1" ht="25.5" customHeight="1">
      <c r="A21" s="78" t="s">
        <v>46</v>
      </c>
      <c r="B21" s="69">
        <v>12120</v>
      </c>
      <c r="C21" s="76">
        <v>18</v>
      </c>
      <c r="D21" s="76">
        <v>17</v>
      </c>
      <c r="E21" s="76">
        <v>15</v>
      </c>
      <c r="F21" s="76">
        <v>18</v>
      </c>
      <c r="G21" s="77">
        <v>18</v>
      </c>
      <c r="H21" s="76">
        <v>16</v>
      </c>
      <c r="I21" s="75">
        <v>-2</v>
      </c>
      <c r="J21" s="82">
        <v>-11.111111111111111</v>
      </c>
      <c r="K21" s="73">
        <v>-2</v>
      </c>
      <c r="L21" s="72">
        <v>-11.111111111111111</v>
      </c>
      <c r="M21" s="71">
        <v>1.32</v>
      </c>
    </row>
    <row r="22" spans="1:13" s="91" customFormat="1" ht="25.5" customHeight="1">
      <c r="A22" s="78" t="s">
        <v>45</v>
      </c>
      <c r="B22" s="69">
        <v>16016</v>
      </c>
      <c r="C22" s="76">
        <v>34</v>
      </c>
      <c r="D22" s="76">
        <v>30</v>
      </c>
      <c r="E22" s="76">
        <v>30</v>
      </c>
      <c r="F22" s="76">
        <v>30</v>
      </c>
      <c r="G22" s="77">
        <v>29</v>
      </c>
      <c r="H22" s="76">
        <v>28</v>
      </c>
      <c r="I22" s="75">
        <v>-1</v>
      </c>
      <c r="J22" s="82">
        <v>-3.4482758620689653</v>
      </c>
      <c r="K22" s="73">
        <v>-6</v>
      </c>
      <c r="L22" s="72">
        <v>-17.647058823529413</v>
      </c>
      <c r="M22" s="71">
        <v>1.75</v>
      </c>
    </row>
    <row r="23" spans="1:13" s="91" customFormat="1" ht="25.5" customHeight="1">
      <c r="A23" s="78" t="s">
        <v>44</v>
      </c>
      <c r="B23" s="69">
        <v>39808</v>
      </c>
      <c r="C23" s="76">
        <v>57</v>
      </c>
      <c r="D23" s="76">
        <v>55</v>
      </c>
      <c r="E23" s="76">
        <v>65</v>
      </c>
      <c r="F23" s="76">
        <v>64</v>
      </c>
      <c r="G23" s="77">
        <v>63</v>
      </c>
      <c r="H23" s="76">
        <v>65</v>
      </c>
      <c r="I23" s="75">
        <v>2</v>
      </c>
      <c r="J23" s="82">
        <v>3.1746031746031744</v>
      </c>
      <c r="K23" s="73">
        <v>8</v>
      </c>
      <c r="L23" s="72">
        <v>14.035087719298245</v>
      </c>
      <c r="M23" s="71">
        <v>1.63</v>
      </c>
    </row>
    <row r="24" spans="1:13" s="91" customFormat="1" ht="25.5" customHeight="1">
      <c r="A24" s="78" t="s">
        <v>43</v>
      </c>
      <c r="B24" s="69">
        <v>25885</v>
      </c>
      <c r="C24" s="76">
        <v>22</v>
      </c>
      <c r="D24" s="76">
        <v>22</v>
      </c>
      <c r="E24" s="76">
        <v>17</v>
      </c>
      <c r="F24" s="76">
        <v>15</v>
      </c>
      <c r="G24" s="77">
        <v>12</v>
      </c>
      <c r="H24" s="76">
        <v>12</v>
      </c>
      <c r="I24" s="75">
        <v>0</v>
      </c>
      <c r="J24" s="82">
        <v>0</v>
      </c>
      <c r="K24" s="73">
        <v>-10</v>
      </c>
      <c r="L24" s="72">
        <v>-45.454545454545453</v>
      </c>
      <c r="M24" s="71">
        <v>0.46</v>
      </c>
    </row>
    <row r="25" spans="1:13" s="91" customFormat="1" ht="25.5" customHeight="1">
      <c r="A25" s="78" t="s">
        <v>42</v>
      </c>
      <c r="B25" s="69">
        <v>0</v>
      </c>
      <c r="C25" s="76">
        <v>33</v>
      </c>
      <c r="D25" s="76">
        <v>31</v>
      </c>
      <c r="E25" s="76">
        <v>31</v>
      </c>
      <c r="F25" s="76">
        <v>30</v>
      </c>
      <c r="G25" s="77">
        <v>30</v>
      </c>
      <c r="H25" s="76">
        <v>0</v>
      </c>
      <c r="I25" s="75">
        <v>-30</v>
      </c>
      <c r="J25" s="82">
        <v>-100</v>
      </c>
      <c r="K25" s="73">
        <v>-33</v>
      </c>
      <c r="L25" s="72">
        <v>-100</v>
      </c>
      <c r="M25" s="79" t="s">
        <v>41</v>
      </c>
    </row>
    <row r="26" spans="1:13" s="91" customFormat="1" ht="25.5" customHeight="1">
      <c r="A26" s="78" t="s">
        <v>40</v>
      </c>
      <c r="B26" s="69">
        <v>12215</v>
      </c>
      <c r="C26" s="76">
        <v>28</v>
      </c>
      <c r="D26" s="76">
        <v>34</v>
      </c>
      <c r="E26" s="76">
        <v>32</v>
      </c>
      <c r="F26" s="76">
        <v>32</v>
      </c>
      <c r="G26" s="77">
        <v>28</v>
      </c>
      <c r="H26" s="76">
        <v>24</v>
      </c>
      <c r="I26" s="75">
        <v>-4</v>
      </c>
      <c r="J26" s="82">
        <v>-14.285714285714285</v>
      </c>
      <c r="K26" s="73">
        <v>-4</v>
      </c>
      <c r="L26" s="72">
        <v>-14.285714285714285</v>
      </c>
      <c r="M26" s="71">
        <v>1.96</v>
      </c>
    </row>
    <row r="27" spans="1:13" s="91" customFormat="1" ht="25.5" customHeight="1">
      <c r="A27" s="78" t="s">
        <v>39</v>
      </c>
      <c r="B27" s="69">
        <v>29918</v>
      </c>
      <c r="C27" s="76">
        <v>33</v>
      </c>
      <c r="D27" s="76">
        <v>32</v>
      </c>
      <c r="E27" s="76">
        <v>27</v>
      </c>
      <c r="F27" s="76">
        <v>26</v>
      </c>
      <c r="G27" s="77">
        <v>28</v>
      </c>
      <c r="H27" s="76">
        <v>27</v>
      </c>
      <c r="I27" s="75">
        <v>-1</v>
      </c>
      <c r="J27" s="82">
        <v>-3.5714285714285712</v>
      </c>
      <c r="K27" s="73">
        <v>-6</v>
      </c>
      <c r="L27" s="72">
        <v>-18.181818181818183</v>
      </c>
      <c r="M27" s="71">
        <v>0.9</v>
      </c>
    </row>
    <row r="28" spans="1:13" s="91" customFormat="1" ht="25.5" customHeight="1">
      <c r="A28" s="78" t="s">
        <v>38</v>
      </c>
      <c r="B28" s="69">
        <v>26347</v>
      </c>
      <c r="C28" s="76">
        <v>74</v>
      </c>
      <c r="D28" s="76">
        <v>73</v>
      </c>
      <c r="E28" s="76">
        <v>76</v>
      </c>
      <c r="F28" s="76">
        <v>79</v>
      </c>
      <c r="G28" s="77">
        <v>79</v>
      </c>
      <c r="H28" s="76">
        <v>78</v>
      </c>
      <c r="I28" s="75">
        <v>-1</v>
      </c>
      <c r="J28" s="82">
        <v>-1.2658227848101267</v>
      </c>
      <c r="K28" s="73">
        <v>4</v>
      </c>
      <c r="L28" s="72">
        <v>5.4054054054054053</v>
      </c>
      <c r="M28" s="71">
        <v>2.96</v>
      </c>
    </row>
    <row r="29" spans="1:13" s="91" customFormat="1" ht="25.5" customHeight="1" thickBot="1">
      <c r="A29" s="70" t="s">
        <v>37</v>
      </c>
      <c r="B29" s="69">
        <v>17842</v>
      </c>
      <c r="C29" s="76">
        <v>57</v>
      </c>
      <c r="D29" s="76">
        <v>55</v>
      </c>
      <c r="E29" s="76">
        <v>52</v>
      </c>
      <c r="F29" s="76">
        <v>50</v>
      </c>
      <c r="G29" s="77">
        <v>49</v>
      </c>
      <c r="H29" s="67">
        <v>48</v>
      </c>
      <c r="I29" s="75">
        <v>-1</v>
      </c>
      <c r="J29" s="82">
        <v>-2.0408163265306123</v>
      </c>
      <c r="K29" s="65">
        <v>-9</v>
      </c>
      <c r="L29" s="64">
        <v>-15.789473684210526</v>
      </c>
      <c r="M29" s="71">
        <v>2.69</v>
      </c>
    </row>
    <row r="30" spans="1:13" s="91" customFormat="1" ht="25.5" customHeight="1" thickBot="1">
      <c r="A30" s="62" t="s">
        <v>36</v>
      </c>
      <c r="B30" s="61">
        <v>249771</v>
      </c>
      <c r="C30" s="12">
        <v>428</v>
      </c>
      <c r="D30" s="12">
        <v>419</v>
      </c>
      <c r="E30" s="12">
        <v>409</v>
      </c>
      <c r="F30" s="61">
        <v>405</v>
      </c>
      <c r="G30" s="61">
        <v>397</v>
      </c>
      <c r="H30" s="59">
        <v>355</v>
      </c>
      <c r="I30" s="57">
        <v>-42</v>
      </c>
      <c r="J30" s="58">
        <v>-10.579345088161208</v>
      </c>
      <c r="K30" s="57">
        <v>-73</v>
      </c>
      <c r="L30" s="56">
        <v>-17.056074766355138</v>
      </c>
      <c r="M30" s="55">
        <v>1.42</v>
      </c>
    </row>
    <row r="31" spans="1:13" s="91" customFormat="1" ht="25.5" customHeight="1" thickBot="1">
      <c r="A31" s="62" t="s">
        <v>35</v>
      </c>
      <c r="B31" s="61">
        <v>2000086</v>
      </c>
      <c r="C31" s="59">
        <v>2688</v>
      </c>
      <c r="D31" s="59">
        <v>2630</v>
      </c>
      <c r="E31" s="59">
        <v>2563</v>
      </c>
      <c r="F31" s="60">
        <v>2550</v>
      </c>
      <c r="G31" s="60">
        <v>2555</v>
      </c>
      <c r="H31" s="59">
        <v>2510</v>
      </c>
      <c r="I31" s="57">
        <v>-45</v>
      </c>
      <c r="J31" s="58">
        <v>-1.7612524461839529</v>
      </c>
      <c r="K31" s="57">
        <v>-178</v>
      </c>
      <c r="L31" s="56">
        <v>-6.6220238095238093</v>
      </c>
      <c r="M31" s="55">
        <v>1.25</v>
      </c>
    </row>
    <row r="32" spans="1:13" s="52" customFormat="1" ht="18" customHeight="1">
      <c r="A32" s="53" t="s">
        <v>75</v>
      </c>
    </row>
    <row r="33" spans="1:1" s="52" customFormat="1" ht="18" customHeight="1">
      <c r="A33" s="52" t="s">
        <v>74</v>
      </c>
    </row>
    <row r="34" spans="1:1" ht="15" customHeight="1"/>
    <row r="35" spans="1:1" ht="15" customHeight="1"/>
    <row r="36" spans="1:1" ht="15" customHeight="1"/>
    <row r="37" spans="1:1" ht="15" customHeight="1"/>
    <row r="38" spans="1:1" ht="15" customHeight="1"/>
    <row r="39" spans="1:1" ht="15" customHeight="1"/>
    <row r="40" spans="1:1" ht="15" customHeight="1"/>
    <row r="41" spans="1:1" ht="15" customHeight="1"/>
    <row r="42" spans="1:1" ht="15" customHeight="1"/>
    <row r="43" spans="1:1" ht="15" customHeight="1"/>
    <row r="44" spans="1:1" ht="15" customHeight="1"/>
    <row r="45" spans="1:1" ht="15" customHeight="1"/>
    <row r="46" spans="1:1" ht="15" customHeight="1"/>
    <row r="47" spans="1:1" ht="15" customHeight="1"/>
    <row r="48" spans="1:1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</sheetData>
  <phoneticPr fontId="2"/>
  <pageMargins left="0.7" right="0.7" top="0.75" bottom="0.75" header="0.3" footer="0.3"/>
  <pageSetup paperSize="9" scale="7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303"/>
  <sheetViews>
    <sheetView workbookViewId="0">
      <selection activeCell="A2" sqref="A2"/>
    </sheetView>
  </sheetViews>
  <sheetFormatPr defaultRowHeight="13.5"/>
  <cols>
    <col min="1" max="1" width="9.625" style="51" customWidth="1"/>
    <col min="2" max="2" width="9.25" style="50" customWidth="1"/>
    <col min="3" max="8" width="7.625" style="51" customWidth="1"/>
    <col min="9" max="10" width="8.625" style="51" customWidth="1"/>
    <col min="11" max="12" width="9.625" style="51" customWidth="1"/>
    <col min="13" max="13" width="12.375" style="51" customWidth="1"/>
    <col min="14" max="16384" width="9" style="51"/>
  </cols>
  <sheetData>
    <row r="1" spans="1:13" ht="15" customHeight="1" thickBot="1">
      <c r="A1" s="96"/>
      <c r="B1" s="95"/>
      <c r="M1" s="50" t="s">
        <v>73</v>
      </c>
    </row>
    <row r="2" spans="1:13" s="54" customFormat="1" ht="27" customHeight="1">
      <c r="A2" s="88"/>
      <c r="B2" s="46" t="s">
        <v>72</v>
      </c>
      <c r="C2" s="46" t="s">
        <v>71</v>
      </c>
      <c r="D2" s="46" t="s">
        <v>70</v>
      </c>
      <c r="E2" s="46" t="s">
        <v>69</v>
      </c>
      <c r="F2" s="46" t="s">
        <v>68</v>
      </c>
      <c r="G2" s="46" t="s">
        <v>67</v>
      </c>
      <c r="H2" s="46" t="s">
        <v>66</v>
      </c>
      <c r="I2" s="45" t="s">
        <v>25</v>
      </c>
      <c r="J2" s="45" t="s">
        <v>24</v>
      </c>
      <c r="K2" s="45" t="s">
        <v>23</v>
      </c>
      <c r="L2" s="45" t="s">
        <v>22</v>
      </c>
      <c r="M2" s="44" t="s">
        <v>65</v>
      </c>
    </row>
    <row r="3" spans="1:13" s="91" customFormat="1" ht="25.5" customHeight="1">
      <c r="A3" s="94" t="s">
        <v>64</v>
      </c>
      <c r="B3" s="92">
        <v>519904</v>
      </c>
      <c r="C3" s="76">
        <v>379</v>
      </c>
      <c r="D3" s="76">
        <v>360</v>
      </c>
      <c r="E3" s="76">
        <v>326</v>
      </c>
      <c r="F3" s="76">
        <v>331</v>
      </c>
      <c r="G3" s="99">
        <v>330</v>
      </c>
      <c r="H3" s="99">
        <v>328</v>
      </c>
      <c r="I3" s="73">
        <v>-2</v>
      </c>
      <c r="J3" s="74">
        <v>-0.60606060606060608</v>
      </c>
      <c r="K3" s="73">
        <v>-51</v>
      </c>
      <c r="L3" s="72">
        <v>-13.456464379947231</v>
      </c>
      <c r="M3" s="71">
        <v>0.63</v>
      </c>
    </row>
    <row r="4" spans="1:13" s="91" customFormat="1" ht="25.5" customHeight="1">
      <c r="A4" s="94" t="s">
        <v>63</v>
      </c>
      <c r="B4" s="92">
        <v>152752</v>
      </c>
      <c r="C4" s="76">
        <v>117</v>
      </c>
      <c r="D4" s="76">
        <v>114</v>
      </c>
      <c r="E4" s="76">
        <v>111</v>
      </c>
      <c r="F4" s="76">
        <v>111</v>
      </c>
      <c r="G4" s="99">
        <v>111</v>
      </c>
      <c r="H4" s="99">
        <v>107</v>
      </c>
      <c r="I4" s="73">
        <v>-4</v>
      </c>
      <c r="J4" s="74">
        <v>-3.6036036036036037</v>
      </c>
      <c r="K4" s="73">
        <v>-10</v>
      </c>
      <c r="L4" s="72">
        <v>-8.5470085470085468</v>
      </c>
      <c r="M4" s="71">
        <v>0.7</v>
      </c>
    </row>
    <row r="5" spans="1:13" s="91" customFormat="1" ht="25.5" customHeight="1">
      <c r="A5" s="94" t="s">
        <v>62</v>
      </c>
      <c r="B5" s="92">
        <v>163765</v>
      </c>
      <c r="C5" s="76">
        <v>43</v>
      </c>
      <c r="D5" s="76">
        <v>44</v>
      </c>
      <c r="E5" s="76">
        <v>40</v>
      </c>
      <c r="F5" s="76">
        <v>43</v>
      </c>
      <c r="G5" s="99">
        <v>47</v>
      </c>
      <c r="H5" s="99">
        <v>58</v>
      </c>
      <c r="I5" s="73">
        <v>11</v>
      </c>
      <c r="J5" s="74">
        <v>23.404255319148938</v>
      </c>
      <c r="K5" s="73">
        <v>15</v>
      </c>
      <c r="L5" s="72">
        <v>34.883720930232556</v>
      </c>
      <c r="M5" s="71">
        <v>0.35</v>
      </c>
    </row>
    <row r="6" spans="1:13" s="91" customFormat="1" ht="25.5" customHeight="1">
      <c r="A6" s="94" t="s">
        <v>61</v>
      </c>
      <c r="B6" s="92">
        <v>121522</v>
      </c>
      <c r="C6" s="76">
        <v>94</v>
      </c>
      <c r="D6" s="76">
        <v>90</v>
      </c>
      <c r="E6" s="76">
        <v>85</v>
      </c>
      <c r="F6" s="76">
        <v>84</v>
      </c>
      <c r="G6" s="99">
        <v>85</v>
      </c>
      <c r="H6" s="99">
        <v>84</v>
      </c>
      <c r="I6" s="73">
        <v>-1</v>
      </c>
      <c r="J6" s="74">
        <v>-1.1764705882352942</v>
      </c>
      <c r="K6" s="73">
        <v>-10</v>
      </c>
      <c r="L6" s="72">
        <v>-10.638297872340425</v>
      </c>
      <c r="M6" s="71">
        <v>0.69</v>
      </c>
    </row>
    <row r="7" spans="1:13" s="91" customFormat="1" ht="25.5" customHeight="1">
      <c r="A7" s="94" t="s">
        <v>60</v>
      </c>
      <c r="B7" s="92">
        <v>100405</v>
      </c>
      <c r="C7" s="76">
        <v>122</v>
      </c>
      <c r="D7" s="76">
        <v>118</v>
      </c>
      <c r="E7" s="76">
        <v>110</v>
      </c>
      <c r="F7" s="76">
        <v>108</v>
      </c>
      <c r="G7" s="99">
        <v>107</v>
      </c>
      <c r="H7" s="99">
        <v>104</v>
      </c>
      <c r="I7" s="73">
        <v>-3</v>
      </c>
      <c r="J7" s="74">
        <v>-2.8037383177570092</v>
      </c>
      <c r="K7" s="73">
        <v>-18</v>
      </c>
      <c r="L7" s="72">
        <v>-14.754098360655737</v>
      </c>
      <c r="M7" s="71">
        <v>1.04</v>
      </c>
    </row>
    <row r="8" spans="1:13" s="91" customFormat="1" ht="25.5" customHeight="1">
      <c r="A8" s="94" t="s">
        <v>59</v>
      </c>
      <c r="B8" s="92">
        <v>86770</v>
      </c>
      <c r="C8" s="76">
        <v>84</v>
      </c>
      <c r="D8" s="76">
        <v>83</v>
      </c>
      <c r="E8" s="76">
        <v>84</v>
      </c>
      <c r="F8" s="76">
        <v>77</v>
      </c>
      <c r="G8" s="99">
        <v>74</v>
      </c>
      <c r="H8" s="99">
        <v>67</v>
      </c>
      <c r="I8" s="73">
        <v>-7</v>
      </c>
      <c r="J8" s="74">
        <v>-9.4594594594594597</v>
      </c>
      <c r="K8" s="73">
        <v>-17</v>
      </c>
      <c r="L8" s="72">
        <v>-20.238095238095237</v>
      </c>
      <c r="M8" s="71">
        <v>0.77</v>
      </c>
    </row>
    <row r="9" spans="1:13" s="91" customFormat="1" ht="25.5" customHeight="1">
      <c r="A9" s="94" t="s">
        <v>58</v>
      </c>
      <c r="B9" s="92">
        <v>166011</v>
      </c>
      <c r="C9" s="76">
        <v>51</v>
      </c>
      <c r="D9" s="76">
        <v>51</v>
      </c>
      <c r="E9" s="76">
        <v>49</v>
      </c>
      <c r="F9" s="76">
        <v>53</v>
      </c>
      <c r="G9" s="99">
        <v>55</v>
      </c>
      <c r="H9" s="99">
        <v>57</v>
      </c>
      <c r="I9" s="73">
        <v>2</v>
      </c>
      <c r="J9" s="74">
        <v>3.6363636363636362</v>
      </c>
      <c r="K9" s="73">
        <v>6</v>
      </c>
      <c r="L9" s="72">
        <v>11.76470588235294</v>
      </c>
      <c r="M9" s="71">
        <v>0.34</v>
      </c>
    </row>
    <row r="10" spans="1:13" s="91" customFormat="1" ht="25.5" customHeight="1">
      <c r="A10" s="94" t="s">
        <v>57</v>
      </c>
      <c r="B10" s="92">
        <v>81119</v>
      </c>
      <c r="C10" s="76">
        <v>42</v>
      </c>
      <c r="D10" s="76">
        <v>42</v>
      </c>
      <c r="E10" s="76">
        <v>43</v>
      </c>
      <c r="F10" s="76">
        <v>40</v>
      </c>
      <c r="G10" s="99">
        <v>36</v>
      </c>
      <c r="H10" s="99">
        <v>35</v>
      </c>
      <c r="I10" s="73">
        <v>-1</v>
      </c>
      <c r="J10" s="74">
        <v>-2.7777777777777777</v>
      </c>
      <c r="K10" s="73">
        <v>-7</v>
      </c>
      <c r="L10" s="72">
        <v>-16.666666666666664</v>
      </c>
      <c r="M10" s="71">
        <v>0.43</v>
      </c>
    </row>
    <row r="11" spans="1:13" s="91" customFormat="1" ht="25.5" customHeight="1">
      <c r="A11" s="94" t="s">
        <v>56</v>
      </c>
      <c r="B11" s="92">
        <v>72996</v>
      </c>
      <c r="C11" s="76">
        <v>37</v>
      </c>
      <c r="D11" s="76">
        <v>32</v>
      </c>
      <c r="E11" s="76">
        <v>37</v>
      </c>
      <c r="F11" s="76">
        <v>38</v>
      </c>
      <c r="G11" s="99">
        <v>37</v>
      </c>
      <c r="H11" s="99">
        <v>40</v>
      </c>
      <c r="I11" s="73">
        <v>3</v>
      </c>
      <c r="J11" s="74">
        <v>8.1081081081081088</v>
      </c>
      <c r="K11" s="73">
        <v>3</v>
      </c>
      <c r="L11" s="72">
        <v>8.1081081081081088</v>
      </c>
      <c r="M11" s="71">
        <v>0.55000000000000004</v>
      </c>
    </row>
    <row r="12" spans="1:13" s="91" customFormat="1" ht="25.5" customHeight="1">
      <c r="A12" s="94" t="s">
        <v>55</v>
      </c>
      <c r="B12" s="92">
        <v>34048</v>
      </c>
      <c r="C12" s="76">
        <v>17</v>
      </c>
      <c r="D12" s="76">
        <v>19</v>
      </c>
      <c r="E12" s="76">
        <v>22</v>
      </c>
      <c r="F12" s="76">
        <v>23</v>
      </c>
      <c r="G12" s="99">
        <v>24</v>
      </c>
      <c r="H12" s="99">
        <v>22</v>
      </c>
      <c r="I12" s="73">
        <v>-2</v>
      </c>
      <c r="J12" s="74">
        <v>-8.3333333333333321</v>
      </c>
      <c r="K12" s="73">
        <v>5</v>
      </c>
      <c r="L12" s="72">
        <v>29.411764705882355</v>
      </c>
      <c r="M12" s="71">
        <v>0.65</v>
      </c>
    </row>
    <row r="13" spans="1:13" s="91" customFormat="1" ht="25.5" customHeight="1">
      <c r="A13" s="94" t="s">
        <v>54</v>
      </c>
      <c r="B13" s="92">
        <v>118351</v>
      </c>
      <c r="C13" s="76">
        <v>60</v>
      </c>
      <c r="D13" s="76">
        <v>58</v>
      </c>
      <c r="E13" s="76">
        <v>63</v>
      </c>
      <c r="F13" s="76">
        <v>65</v>
      </c>
      <c r="G13" s="99">
        <v>65</v>
      </c>
      <c r="H13" s="99">
        <v>64</v>
      </c>
      <c r="I13" s="73">
        <v>-1</v>
      </c>
      <c r="J13" s="74">
        <v>-1.5384615384615385</v>
      </c>
      <c r="K13" s="73">
        <v>4</v>
      </c>
      <c r="L13" s="72">
        <v>6.666666666666667</v>
      </c>
      <c r="M13" s="71">
        <v>0.54</v>
      </c>
    </row>
    <row r="14" spans="1:13" s="91" customFormat="1" ht="25.5" customHeight="1">
      <c r="A14" s="94" t="s">
        <v>53</v>
      </c>
      <c r="B14" s="92">
        <v>44315</v>
      </c>
      <c r="C14" s="76">
        <v>23</v>
      </c>
      <c r="D14" s="76">
        <v>23</v>
      </c>
      <c r="E14" s="76">
        <v>26</v>
      </c>
      <c r="F14" s="76">
        <v>25</v>
      </c>
      <c r="G14" s="99">
        <v>21</v>
      </c>
      <c r="H14" s="99">
        <v>21</v>
      </c>
      <c r="I14" s="73">
        <v>0</v>
      </c>
      <c r="J14" s="74">
        <v>0</v>
      </c>
      <c r="K14" s="73">
        <v>-2</v>
      </c>
      <c r="L14" s="72">
        <v>-8.695652173913043</v>
      </c>
      <c r="M14" s="71">
        <v>0.47</v>
      </c>
    </row>
    <row r="15" spans="1:13" s="91" customFormat="1" ht="25.5" customHeight="1">
      <c r="A15" s="94" t="s">
        <v>52</v>
      </c>
      <c r="B15" s="92">
        <v>28291</v>
      </c>
      <c r="C15" s="76">
        <v>18</v>
      </c>
      <c r="D15" s="76">
        <v>17</v>
      </c>
      <c r="E15" s="76">
        <v>18</v>
      </c>
      <c r="F15" s="76">
        <v>18</v>
      </c>
      <c r="G15" s="99">
        <v>18</v>
      </c>
      <c r="H15" s="99">
        <v>17</v>
      </c>
      <c r="I15" s="73">
        <v>-1</v>
      </c>
      <c r="J15" s="74">
        <v>-5.5555555555555554</v>
      </c>
      <c r="K15" s="73">
        <v>-1</v>
      </c>
      <c r="L15" s="72">
        <v>-5.5555555555555554</v>
      </c>
      <c r="M15" s="71">
        <v>0.6</v>
      </c>
    </row>
    <row r="16" spans="1:13" s="91" customFormat="1" ht="25.5" customHeight="1" thickBot="1">
      <c r="A16" s="101" t="s">
        <v>51</v>
      </c>
      <c r="B16" s="92">
        <v>60066</v>
      </c>
      <c r="C16" s="67">
        <v>23</v>
      </c>
      <c r="D16" s="67">
        <v>25</v>
      </c>
      <c r="E16" s="67">
        <v>26</v>
      </c>
      <c r="F16" s="67">
        <v>24</v>
      </c>
      <c r="G16" s="98">
        <v>26</v>
      </c>
      <c r="H16" s="98">
        <v>27</v>
      </c>
      <c r="I16" s="85">
        <v>1</v>
      </c>
      <c r="J16" s="66">
        <v>3.8461538461538463</v>
      </c>
      <c r="K16" s="85">
        <v>4</v>
      </c>
      <c r="L16" s="84">
        <v>17.391304347826086</v>
      </c>
      <c r="M16" s="63">
        <v>0.45</v>
      </c>
    </row>
    <row r="17" spans="1:13" s="91" customFormat="1" ht="25.5" customHeight="1" thickBot="1">
      <c r="A17" s="62" t="s">
        <v>50</v>
      </c>
      <c r="B17" s="61">
        <v>1750315</v>
      </c>
      <c r="C17" s="12">
        <v>1110</v>
      </c>
      <c r="D17" s="12">
        <v>1076</v>
      </c>
      <c r="E17" s="12">
        <v>1040</v>
      </c>
      <c r="F17" s="12">
        <v>1040</v>
      </c>
      <c r="G17" s="12">
        <v>1036</v>
      </c>
      <c r="H17" s="97">
        <v>1031</v>
      </c>
      <c r="I17" s="57">
        <v>-5</v>
      </c>
      <c r="J17" s="58">
        <v>-0.4826254826254826</v>
      </c>
      <c r="K17" s="57">
        <v>-79</v>
      </c>
      <c r="L17" s="56">
        <v>-7.1171171171171164</v>
      </c>
      <c r="M17" s="55">
        <v>0.59</v>
      </c>
    </row>
    <row r="18" spans="1:13" s="91" customFormat="1" ht="25.5" customHeight="1">
      <c r="A18" s="83" t="s">
        <v>49</v>
      </c>
      <c r="B18" s="69">
        <v>31299</v>
      </c>
      <c r="C18" s="76">
        <v>15</v>
      </c>
      <c r="D18" s="76">
        <v>17</v>
      </c>
      <c r="E18" s="76">
        <v>19</v>
      </c>
      <c r="F18" s="76">
        <v>23</v>
      </c>
      <c r="G18" s="77">
        <v>27</v>
      </c>
      <c r="H18" s="100">
        <v>25</v>
      </c>
      <c r="I18" s="75">
        <v>-2</v>
      </c>
      <c r="J18" s="82">
        <v>-7.4074074074074066</v>
      </c>
      <c r="K18" s="75">
        <v>10</v>
      </c>
      <c r="L18" s="81">
        <v>66.666666666666657</v>
      </c>
      <c r="M18" s="80">
        <v>0.8</v>
      </c>
    </row>
    <row r="19" spans="1:13" s="91" customFormat="1" ht="25.5" customHeight="1">
      <c r="A19" s="78" t="s">
        <v>48</v>
      </c>
      <c r="B19" s="69">
        <v>24197</v>
      </c>
      <c r="C19" s="76">
        <v>16</v>
      </c>
      <c r="D19" s="76">
        <v>16</v>
      </c>
      <c r="E19" s="76">
        <v>17</v>
      </c>
      <c r="F19" s="76">
        <v>17</v>
      </c>
      <c r="G19" s="77">
        <v>14</v>
      </c>
      <c r="H19" s="99">
        <v>15</v>
      </c>
      <c r="I19" s="75">
        <v>1</v>
      </c>
      <c r="J19" s="82">
        <v>7.1428571428571423</v>
      </c>
      <c r="K19" s="73">
        <v>-1</v>
      </c>
      <c r="L19" s="72">
        <v>-6.25</v>
      </c>
      <c r="M19" s="71">
        <v>0.62</v>
      </c>
    </row>
    <row r="20" spans="1:13" s="91" customFormat="1" ht="25.5" customHeight="1">
      <c r="A20" s="78" t="s">
        <v>47</v>
      </c>
      <c r="B20" s="69">
        <v>14124</v>
      </c>
      <c r="C20" s="76">
        <v>12</v>
      </c>
      <c r="D20" s="76">
        <v>12</v>
      </c>
      <c r="E20" s="76">
        <v>10</v>
      </c>
      <c r="F20" s="76">
        <v>10</v>
      </c>
      <c r="G20" s="77">
        <v>10</v>
      </c>
      <c r="H20" s="99">
        <v>8</v>
      </c>
      <c r="I20" s="75">
        <v>-2</v>
      </c>
      <c r="J20" s="82">
        <v>-20</v>
      </c>
      <c r="K20" s="73">
        <v>-4</v>
      </c>
      <c r="L20" s="72">
        <v>-33.333333333333329</v>
      </c>
      <c r="M20" s="71">
        <v>0.56999999999999995</v>
      </c>
    </row>
    <row r="21" spans="1:13" s="91" customFormat="1" ht="25.5" customHeight="1">
      <c r="A21" s="78" t="s">
        <v>46</v>
      </c>
      <c r="B21" s="69">
        <v>12120</v>
      </c>
      <c r="C21" s="76">
        <v>8</v>
      </c>
      <c r="D21" s="76">
        <v>10</v>
      </c>
      <c r="E21" s="76">
        <v>10</v>
      </c>
      <c r="F21" s="76">
        <v>10</v>
      </c>
      <c r="G21" s="77">
        <v>11</v>
      </c>
      <c r="H21" s="99">
        <v>11</v>
      </c>
      <c r="I21" s="75">
        <v>0</v>
      </c>
      <c r="J21" s="82">
        <v>0</v>
      </c>
      <c r="K21" s="73">
        <v>3</v>
      </c>
      <c r="L21" s="72">
        <v>37.5</v>
      </c>
      <c r="M21" s="71">
        <v>0.91</v>
      </c>
    </row>
    <row r="22" spans="1:13" s="91" customFormat="1" ht="25.5" customHeight="1">
      <c r="A22" s="78" t="s">
        <v>45</v>
      </c>
      <c r="B22" s="69">
        <v>16016</v>
      </c>
      <c r="C22" s="76">
        <v>10</v>
      </c>
      <c r="D22" s="76">
        <v>10</v>
      </c>
      <c r="E22" s="76">
        <v>10</v>
      </c>
      <c r="F22" s="76">
        <v>10</v>
      </c>
      <c r="G22" s="77">
        <v>13</v>
      </c>
      <c r="H22" s="99">
        <v>13</v>
      </c>
      <c r="I22" s="75">
        <v>0</v>
      </c>
      <c r="J22" s="82">
        <v>0</v>
      </c>
      <c r="K22" s="73">
        <v>3</v>
      </c>
      <c r="L22" s="72">
        <v>30</v>
      </c>
      <c r="M22" s="71">
        <v>0.81</v>
      </c>
    </row>
    <row r="23" spans="1:13" s="91" customFormat="1" ht="25.5" customHeight="1">
      <c r="A23" s="78" t="s">
        <v>44</v>
      </c>
      <c r="B23" s="69">
        <v>39808</v>
      </c>
      <c r="C23" s="76">
        <v>17</v>
      </c>
      <c r="D23" s="76">
        <v>15</v>
      </c>
      <c r="E23" s="76">
        <v>8</v>
      </c>
      <c r="F23" s="76">
        <v>8</v>
      </c>
      <c r="G23" s="77">
        <v>8</v>
      </c>
      <c r="H23" s="99">
        <v>8</v>
      </c>
      <c r="I23" s="75">
        <v>0</v>
      </c>
      <c r="J23" s="82">
        <v>0</v>
      </c>
      <c r="K23" s="73">
        <v>-9</v>
      </c>
      <c r="L23" s="72">
        <v>-52.941176470588239</v>
      </c>
      <c r="M23" s="71">
        <v>0.2</v>
      </c>
    </row>
    <row r="24" spans="1:13" s="91" customFormat="1" ht="25.5" customHeight="1">
      <c r="A24" s="78" t="s">
        <v>43</v>
      </c>
      <c r="B24" s="69">
        <v>25885</v>
      </c>
      <c r="C24" s="76">
        <v>15</v>
      </c>
      <c r="D24" s="76">
        <v>14</v>
      </c>
      <c r="E24" s="76">
        <v>15</v>
      </c>
      <c r="F24" s="76">
        <v>16</v>
      </c>
      <c r="G24" s="77">
        <v>16</v>
      </c>
      <c r="H24" s="99">
        <v>16</v>
      </c>
      <c r="I24" s="75">
        <v>0</v>
      </c>
      <c r="J24" s="82">
        <v>0</v>
      </c>
      <c r="K24" s="73">
        <v>1</v>
      </c>
      <c r="L24" s="72">
        <v>6.666666666666667</v>
      </c>
      <c r="M24" s="71">
        <v>0.62</v>
      </c>
    </row>
    <row r="25" spans="1:13" s="91" customFormat="1" ht="25.5" customHeight="1">
      <c r="A25" s="78" t="s">
        <v>42</v>
      </c>
      <c r="B25" s="69">
        <v>0</v>
      </c>
      <c r="C25" s="76">
        <v>8</v>
      </c>
      <c r="D25" s="76">
        <v>8</v>
      </c>
      <c r="E25" s="76">
        <v>9</v>
      </c>
      <c r="F25" s="76">
        <v>9</v>
      </c>
      <c r="G25" s="77">
        <v>7</v>
      </c>
      <c r="H25" s="99">
        <v>0</v>
      </c>
      <c r="I25" s="75">
        <v>-7</v>
      </c>
      <c r="J25" s="82">
        <v>-100</v>
      </c>
      <c r="K25" s="73">
        <v>-8</v>
      </c>
      <c r="L25" s="72">
        <v>-100</v>
      </c>
      <c r="M25" s="79" t="s">
        <v>41</v>
      </c>
    </row>
    <row r="26" spans="1:13" s="91" customFormat="1" ht="25.5" customHeight="1">
      <c r="A26" s="78" t="s">
        <v>40</v>
      </c>
      <c r="B26" s="69">
        <v>12215</v>
      </c>
      <c r="C26" s="76">
        <v>8</v>
      </c>
      <c r="D26" s="76">
        <v>8</v>
      </c>
      <c r="E26" s="76">
        <v>8</v>
      </c>
      <c r="F26" s="76">
        <v>9</v>
      </c>
      <c r="G26" s="77">
        <v>9</v>
      </c>
      <c r="H26" s="99">
        <v>9</v>
      </c>
      <c r="I26" s="75">
        <v>0</v>
      </c>
      <c r="J26" s="82">
        <v>0</v>
      </c>
      <c r="K26" s="73">
        <v>1</v>
      </c>
      <c r="L26" s="72">
        <v>12.5</v>
      </c>
      <c r="M26" s="71">
        <v>0.74</v>
      </c>
    </row>
    <row r="27" spans="1:13" s="91" customFormat="1" ht="25.5" customHeight="1">
      <c r="A27" s="78" t="s">
        <v>39</v>
      </c>
      <c r="B27" s="69">
        <v>29918</v>
      </c>
      <c r="C27" s="76">
        <v>10</v>
      </c>
      <c r="D27" s="76">
        <v>10</v>
      </c>
      <c r="E27" s="76">
        <v>10</v>
      </c>
      <c r="F27" s="76">
        <v>10</v>
      </c>
      <c r="G27" s="77">
        <v>11</v>
      </c>
      <c r="H27" s="99">
        <v>11</v>
      </c>
      <c r="I27" s="75">
        <v>0</v>
      </c>
      <c r="J27" s="82">
        <v>0</v>
      </c>
      <c r="K27" s="73">
        <v>1</v>
      </c>
      <c r="L27" s="72">
        <v>10</v>
      </c>
      <c r="M27" s="71">
        <v>0.37</v>
      </c>
    </row>
    <row r="28" spans="1:13" s="91" customFormat="1" ht="25.5" customHeight="1">
      <c r="A28" s="78" t="s">
        <v>38</v>
      </c>
      <c r="B28" s="69">
        <v>26347</v>
      </c>
      <c r="C28" s="76">
        <v>20</v>
      </c>
      <c r="D28" s="76">
        <v>21</v>
      </c>
      <c r="E28" s="76">
        <v>26</v>
      </c>
      <c r="F28" s="76">
        <v>26</v>
      </c>
      <c r="G28" s="77">
        <v>26</v>
      </c>
      <c r="H28" s="99">
        <v>26</v>
      </c>
      <c r="I28" s="75">
        <v>0</v>
      </c>
      <c r="J28" s="82">
        <v>0</v>
      </c>
      <c r="K28" s="73">
        <v>6</v>
      </c>
      <c r="L28" s="72">
        <v>30</v>
      </c>
      <c r="M28" s="71">
        <v>0.99</v>
      </c>
    </row>
    <row r="29" spans="1:13" s="91" customFormat="1" ht="25.5" customHeight="1" thickBot="1">
      <c r="A29" s="70" t="s">
        <v>37</v>
      </c>
      <c r="B29" s="69">
        <v>17842</v>
      </c>
      <c r="C29" s="76">
        <v>13</v>
      </c>
      <c r="D29" s="76">
        <v>13</v>
      </c>
      <c r="E29" s="76">
        <v>14</v>
      </c>
      <c r="F29" s="76">
        <v>14</v>
      </c>
      <c r="G29" s="77">
        <v>12</v>
      </c>
      <c r="H29" s="98">
        <v>12</v>
      </c>
      <c r="I29" s="75">
        <v>0</v>
      </c>
      <c r="J29" s="82">
        <v>0</v>
      </c>
      <c r="K29" s="65">
        <v>-1</v>
      </c>
      <c r="L29" s="64">
        <v>-7.6923076923076925</v>
      </c>
      <c r="M29" s="71">
        <v>0.67</v>
      </c>
    </row>
    <row r="30" spans="1:13" s="91" customFormat="1" ht="25.5" customHeight="1" thickBot="1">
      <c r="A30" s="62" t="s">
        <v>36</v>
      </c>
      <c r="B30" s="61">
        <v>249771</v>
      </c>
      <c r="C30" s="12">
        <v>152</v>
      </c>
      <c r="D30" s="12">
        <v>154</v>
      </c>
      <c r="E30" s="12">
        <v>156</v>
      </c>
      <c r="F30" s="61">
        <v>162</v>
      </c>
      <c r="G30" s="61">
        <v>164</v>
      </c>
      <c r="H30" s="97">
        <v>154</v>
      </c>
      <c r="I30" s="57">
        <v>-10</v>
      </c>
      <c r="J30" s="58">
        <v>-6.0975609756097562</v>
      </c>
      <c r="K30" s="57">
        <v>2</v>
      </c>
      <c r="L30" s="56">
        <v>1.3157894736842104</v>
      </c>
      <c r="M30" s="55">
        <v>0.62</v>
      </c>
    </row>
    <row r="31" spans="1:13" s="91" customFormat="1" ht="25.5" customHeight="1" thickBot="1">
      <c r="A31" s="62" t="s">
        <v>35</v>
      </c>
      <c r="B31" s="61">
        <v>2000086</v>
      </c>
      <c r="C31" s="59">
        <v>1262</v>
      </c>
      <c r="D31" s="59">
        <v>1230</v>
      </c>
      <c r="E31" s="59">
        <v>1196</v>
      </c>
      <c r="F31" s="60">
        <v>1202</v>
      </c>
      <c r="G31" s="60">
        <v>1200</v>
      </c>
      <c r="H31" s="97">
        <v>1185</v>
      </c>
      <c r="I31" s="57">
        <v>-15</v>
      </c>
      <c r="J31" s="58">
        <v>-1.25</v>
      </c>
      <c r="K31" s="57">
        <v>-77</v>
      </c>
      <c r="L31" s="56">
        <v>-6.1014263074484942</v>
      </c>
      <c r="M31" s="55">
        <v>0.59</v>
      </c>
    </row>
    <row r="32" spans="1:13" s="52" customFormat="1" ht="18" customHeight="1">
      <c r="A32" s="53" t="s">
        <v>75</v>
      </c>
    </row>
    <row r="33" spans="1:1" s="52" customFormat="1" ht="18" customHeight="1">
      <c r="A33" s="52" t="s">
        <v>74</v>
      </c>
    </row>
    <row r="34" spans="1:1" ht="15" customHeight="1"/>
    <row r="35" spans="1:1" ht="15" customHeight="1"/>
    <row r="36" spans="1:1" ht="15" customHeight="1"/>
    <row r="37" spans="1:1" ht="15" customHeight="1"/>
    <row r="38" spans="1:1" ht="15" customHeight="1"/>
    <row r="39" spans="1:1" ht="15" customHeight="1"/>
    <row r="40" spans="1:1" ht="15" customHeight="1"/>
    <row r="41" spans="1:1" ht="15" customHeight="1"/>
    <row r="42" spans="1:1" ht="15" customHeight="1"/>
    <row r="43" spans="1:1" ht="15" customHeight="1"/>
    <row r="44" spans="1:1" ht="15" customHeight="1"/>
    <row r="45" spans="1:1" ht="15" customHeight="1"/>
    <row r="46" spans="1:1" ht="15" customHeight="1"/>
    <row r="47" spans="1:1" ht="15" customHeight="1"/>
    <row r="48" spans="1:1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</sheetData>
  <phoneticPr fontId="2"/>
  <pageMargins left="0.7" right="0.7" top="0.75" bottom="0.75" header="0.3" footer="0.3"/>
  <pageSetup paperSize="9" scale="7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234"/>
  <sheetViews>
    <sheetView workbookViewId="0">
      <selection activeCell="E14" sqref="E14"/>
    </sheetView>
  </sheetViews>
  <sheetFormatPr defaultRowHeight="13.5"/>
  <cols>
    <col min="1" max="1" width="9.625" style="51" customWidth="1"/>
    <col min="2" max="2" width="9.25" style="50" customWidth="1"/>
    <col min="3" max="8" width="7.625" style="51" customWidth="1"/>
    <col min="9" max="10" width="8.625" style="51" customWidth="1"/>
    <col min="11" max="12" width="9.625" style="51" customWidth="1"/>
    <col min="13" max="13" width="12.375" style="51" customWidth="1"/>
    <col min="14" max="16384" width="9" style="51"/>
  </cols>
  <sheetData>
    <row r="1" spans="1:13" ht="15" customHeight="1" thickBot="1">
      <c r="A1" s="96"/>
      <c r="B1" s="95"/>
      <c r="M1" s="50" t="s">
        <v>73</v>
      </c>
    </row>
    <row r="2" spans="1:13" s="54" customFormat="1" ht="27" customHeight="1">
      <c r="A2" s="88"/>
      <c r="B2" s="46" t="s">
        <v>72</v>
      </c>
      <c r="C2" s="46" t="s">
        <v>71</v>
      </c>
      <c r="D2" s="46" t="s">
        <v>70</v>
      </c>
      <c r="E2" s="46" t="s">
        <v>69</v>
      </c>
      <c r="F2" s="46" t="s">
        <v>68</v>
      </c>
      <c r="G2" s="46" t="s">
        <v>67</v>
      </c>
      <c r="H2" s="46" t="s">
        <v>66</v>
      </c>
      <c r="I2" s="45" t="s">
        <v>25</v>
      </c>
      <c r="J2" s="45" t="s">
        <v>24</v>
      </c>
      <c r="K2" s="45" t="s">
        <v>23</v>
      </c>
      <c r="L2" s="45" t="s">
        <v>22</v>
      </c>
      <c r="M2" s="44" t="s">
        <v>65</v>
      </c>
    </row>
    <row r="3" spans="1:13" s="91" customFormat="1" ht="25.5" customHeight="1">
      <c r="A3" s="94" t="s">
        <v>64</v>
      </c>
      <c r="B3" s="92">
        <v>519904</v>
      </c>
      <c r="C3" s="76">
        <v>4</v>
      </c>
      <c r="D3" s="76">
        <v>4</v>
      </c>
      <c r="E3" s="76">
        <v>4</v>
      </c>
      <c r="F3" s="76">
        <v>4</v>
      </c>
      <c r="G3" s="76">
        <v>3</v>
      </c>
      <c r="H3" s="76">
        <v>4</v>
      </c>
      <c r="I3" s="73">
        <v>1</v>
      </c>
      <c r="J3" s="74">
        <v>33.333333333333329</v>
      </c>
      <c r="K3" s="73">
        <v>0</v>
      </c>
      <c r="L3" s="72">
        <v>0</v>
      </c>
      <c r="M3" s="71">
        <v>0.01</v>
      </c>
    </row>
    <row r="4" spans="1:13" s="91" customFormat="1" ht="25.5" customHeight="1">
      <c r="A4" s="94" t="s">
        <v>63</v>
      </c>
      <c r="B4" s="92">
        <v>152752</v>
      </c>
      <c r="C4" s="76">
        <v>2</v>
      </c>
      <c r="D4" s="76">
        <v>2</v>
      </c>
      <c r="E4" s="76">
        <v>2</v>
      </c>
      <c r="F4" s="76">
        <v>3</v>
      </c>
      <c r="G4" s="76">
        <v>3</v>
      </c>
      <c r="H4" s="76">
        <v>2</v>
      </c>
      <c r="I4" s="73">
        <v>-1</v>
      </c>
      <c r="J4" s="74">
        <v>-33.333333333333329</v>
      </c>
      <c r="K4" s="73">
        <v>0</v>
      </c>
      <c r="L4" s="72">
        <v>0</v>
      </c>
      <c r="M4" s="71">
        <v>0.01</v>
      </c>
    </row>
    <row r="5" spans="1:13" s="91" customFormat="1" ht="25.5" customHeight="1">
      <c r="A5" s="94" t="s">
        <v>62</v>
      </c>
      <c r="B5" s="92">
        <v>163765</v>
      </c>
      <c r="C5" s="76">
        <v>1</v>
      </c>
      <c r="D5" s="76">
        <v>1</v>
      </c>
      <c r="E5" s="76">
        <v>1</v>
      </c>
      <c r="F5" s="76">
        <v>1</v>
      </c>
      <c r="G5" s="76">
        <v>1</v>
      </c>
      <c r="H5" s="76">
        <v>1</v>
      </c>
      <c r="I5" s="73">
        <v>0</v>
      </c>
      <c r="J5" s="74">
        <v>0</v>
      </c>
      <c r="K5" s="73">
        <v>0</v>
      </c>
      <c r="L5" s="72">
        <v>0</v>
      </c>
      <c r="M5" s="71">
        <v>0.01</v>
      </c>
    </row>
    <row r="6" spans="1:13" s="91" customFormat="1" ht="25.5" customHeight="1">
      <c r="A6" s="94" t="s">
        <v>61</v>
      </c>
      <c r="B6" s="92">
        <v>121522</v>
      </c>
      <c r="C6" s="76">
        <v>0</v>
      </c>
      <c r="D6" s="76">
        <v>0</v>
      </c>
      <c r="E6" s="76">
        <v>0</v>
      </c>
      <c r="F6" s="76">
        <v>0</v>
      </c>
      <c r="G6" s="76">
        <v>0</v>
      </c>
      <c r="H6" s="76">
        <v>0</v>
      </c>
      <c r="I6" s="73">
        <v>0</v>
      </c>
      <c r="J6" s="74">
        <v>0</v>
      </c>
      <c r="K6" s="73">
        <v>0</v>
      </c>
      <c r="L6" s="107"/>
      <c r="M6" s="71">
        <v>0</v>
      </c>
    </row>
    <row r="7" spans="1:13" s="91" customFormat="1" ht="25.5" customHeight="1">
      <c r="A7" s="94" t="s">
        <v>60</v>
      </c>
      <c r="B7" s="92">
        <v>100405</v>
      </c>
      <c r="C7" s="76">
        <v>0</v>
      </c>
      <c r="D7" s="76">
        <v>0</v>
      </c>
      <c r="E7" s="76">
        <v>0</v>
      </c>
      <c r="F7" s="76">
        <v>0</v>
      </c>
      <c r="G7" s="76">
        <v>1</v>
      </c>
      <c r="H7" s="76">
        <v>0</v>
      </c>
      <c r="I7" s="73">
        <v>-1</v>
      </c>
      <c r="J7" s="74">
        <v>-100</v>
      </c>
      <c r="K7" s="73">
        <v>0</v>
      </c>
      <c r="L7" s="72">
        <v>0</v>
      </c>
      <c r="M7" s="71">
        <v>0</v>
      </c>
    </row>
    <row r="8" spans="1:13" s="91" customFormat="1" ht="25.5" customHeight="1">
      <c r="A8" s="94" t="s">
        <v>59</v>
      </c>
      <c r="B8" s="92">
        <v>86770</v>
      </c>
      <c r="C8" s="76">
        <v>2</v>
      </c>
      <c r="D8" s="76">
        <v>2</v>
      </c>
      <c r="E8" s="76">
        <v>2</v>
      </c>
      <c r="F8" s="76">
        <v>2</v>
      </c>
      <c r="G8" s="76">
        <v>2</v>
      </c>
      <c r="H8" s="76">
        <v>2</v>
      </c>
      <c r="I8" s="73">
        <v>0</v>
      </c>
      <c r="J8" s="74">
        <v>0</v>
      </c>
      <c r="K8" s="73">
        <v>0</v>
      </c>
      <c r="L8" s="72">
        <v>0</v>
      </c>
      <c r="M8" s="71">
        <v>0.02</v>
      </c>
    </row>
    <row r="9" spans="1:13" s="91" customFormat="1" ht="25.5" customHeight="1">
      <c r="A9" s="94" t="s">
        <v>58</v>
      </c>
      <c r="B9" s="92">
        <v>166011</v>
      </c>
      <c r="C9" s="76">
        <v>1</v>
      </c>
      <c r="D9" s="76">
        <v>1</v>
      </c>
      <c r="E9" s="76">
        <v>1</v>
      </c>
      <c r="F9" s="76">
        <v>0</v>
      </c>
      <c r="G9" s="76">
        <v>0</v>
      </c>
      <c r="H9" s="76">
        <v>0</v>
      </c>
      <c r="I9" s="73">
        <v>0</v>
      </c>
      <c r="J9" s="74">
        <v>0</v>
      </c>
      <c r="K9" s="73">
        <v>-1</v>
      </c>
      <c r="L9" s="72">
        <v>-100</v>
      </c>
      <c r="M9" s="71">
        <v>0</v>
      </c>
    </row>
    <row r="10" spans="1:13" s="91" customFormat="1" ht="25.5" customHeight="1">
      <c r="A10" s="94" t="s">
        <v>57</v>
      </c>
      <c r="B10" s="92">
        <v>81119</v>
      </c>
      <c r="C10" s="76">
        <v>0</v>
      </c>
      <c r="D10" s="76">
        <v>0</v>
      </c>
      <c r="E10" s="76">
        <v>0</v>
      </c>
      <c r="F10" s="76">
        <v>0</v>
      </c>
      <c r="G10" s="76">
        <v>0</v>
      </c>
      <c r="H10" s="76">
        <v>0</v>
      </c>
      <c r="I10" s="73">
        <v>0</v>
      </c>
      <c r="J10" s="74">
        <v>0</v>
      </c>
      <c r="K10" s="73">
        <v>0</v>
      </c>
      <c r="L10" s="72">
        <v>0</v>
      </c>
      <c r="M10" s="71">
        <v>0</v>
      </c>
    </row>
    <row r="11" spans="1:13" s="91" customFormat="1" ht="25.5" customHeight="1">
      <c r="A11" s="94" t="s">
        <v>56</v>
      </c>
      <c r="B11" s="92">
        <v>72996</v>
      </c>
      <c r="C11" s="76">
        <v>6</v>
      </c>
      <c r="D11" s="76">
        <v>5</v>
      </c>
      <c r="E11" s="76">
        <v>5</v>
      </c>
      <c r="F11" s="76">
        <v>3</v>
      </c>
      <c r="G11" s="76">
        <v>3</v>
      </c>
      <c r="H11" s="76">
        <v>3</v>
      </c>
      <c r="I11" s="73">
        <v>0</v>
      </c>
      <c r="J11" s="74">
        <v>0</v>
      </c>
      <c r="K11" s="73">
        <v>-3</v>
      </c>
      <c r="L11" s="72">
        <v>-50</v>
      </c>
      <c r="M11" s="71">
        <v>0.04</v>
      </c>
    </row>
    <row r="12" spans="1:13" s="91" customFormat="1" ht="25.5" customHeight="1">
      <c r="A12" s="94" t="s">
        <v>55</v>
      </c>
      <c r="B12" s="92">
        <v>34048</v>
      </c>
      <c r="C12" s="76">
        <v>1</v>
      </c>
      <c r="D12" s="76">
        <v>1</v>
      </c>
      <c r="E12" s="76">
        <v>1</v>
      </c>
      <c r="F12" s="76">
        <v>1</v>
      </c>
      <c r="G12" s="76">
        <v>1</v>
      </c>
      <c r="H12" s="76">
        <v>1</v>
      </c>
      <c r="I12" s="73">
        <v>0</v>
      </c>
      <c r="J12" s="74">
        <v>0</v>
      </c>
      <c r="K12" s="73">
        <v>0</v>
      </c>
      <c r="L12" s="72">
        <v>0</v>
      </c>
      <c r="M12" s="71">
        <v>0.03</v>
      </c>
    </row>
    <row r="13" spans="1:13" s="91" customFormat="1" ht="25.5" customHeight="1">
      <c r="A13" s="94" t="s">
        <v>54</v>
      </c>
      <c r="B13" s="92">
        <v>118351</v>
      </c>
      <c r="C13" s="76">
        <v>1</v>
      </c>
      <c r="D13" s="76">
        <v>1</v>
      </c>
      <c r="E13" s="76">
        <v>3</v>
      </c>
      <c r="F13" s="76">
        <v>4</v>
      </c>
      <c r="G13" s="76">
        <v>4</v>
      </c>
      <c r="H13" s="76">
        <v>3</v>
      </c>
      <c r="I13" s="73">
        <v>-1</v>
      </c>
      <c r="J13" s="74">
        <v>-25</v>
      </c>
      <c r="K13" s="73">
        <v>2</v>
      </c>
      <c r="L13" s="72">
        <v>200</v>
      </c>
      <c r="M13" s="71">
        <v>0.03</v>
      </c>
    </row>
    <row r="14" spans="1:13" s="91" customFormat="1" ht="25.5" customHeight="1">
      <c r="A14" s="94" t="s">
        <v>53</v>
      </c>
      <c r="B14" s="92">
        <v>44315</v>
      </c>
      <c r="C14" s="76">
        <v>0</v>
      </c>
      <c r="D14" s="76">
        <v>0</v>
      </c>
      <c r="E14" s="76">
        <v>0</v>
      </c>
      <c r="F14" s="76">
        <v>0</v>
      </c>
      <c r="G14" s="76">
        <v>0</v>
      </c>
      <c r="H14" s="76">
        <v>0</v>
      </c>
      <c r="I14" s="73">
        <v>0</v>
      </c>
      <c r="J14" s="74">
        <v>0</v>
      </c>
      <c r="K14" s="73">
        <v>0</v>
      </c>
      <c r="L14" s="72">
        <v>0</v>
      </c>
      <c r="M14" s="71">
        <v>0</v>
      </c>
    </row>
    <row r="15" spans="1:13" s="91" customFormat="1" ht="25.5" customHeight="1">
      <c r="A15" s="94" t="s">
        <v>52</v>
      </c>
      <c r="B15" s="92">
        <v>28291</v>
      </c>
      <c r="C15" s="76">
        <v>0</v>
      </c>
      <c r="D15" s="76">
        <v>0</v>
      </c>
      <c r="E15" s="76">
        <v>0</v>
      </c>
      <c r="F15" s="76">
        <v>0</v>
      </c>
      <c r="G15" s="76">
        <v>0</v>
      </c>
      <c r="H15" s="76">
        <v>0</v>
      </c>
      <c r="I15" s="73">
        <v>0</v>
      </c>
      <c r="J15" s="74">
        <v>0</v>
      </c>
      <c r="K15" s="73">
        <v>0</v>
      </c>
      <c r="L15" s="72">
        <v>0</v>
      </c>
      <c r="M15" s="71">
        <v>0</v>
      </c>
    </row>
    <row r="16" spans="1:13" s="91" customFormat="1" ht="25.5" customHeight="1" thickBot="1">
      <c r="A16" s="93" t="s">
        <v>51</v>
      </c>
      <c r="B16" s="92">
        <v>60066</v>
      </c>
      <c r="C16" s="76">
        <v>0</v>
      </c>
      <c r="D16" s="76">
        <v>0</v>
      </c>
      <c r="E16" s="76">
        <v>0</v>
      </c>
      <c r="F16" s="76">
        <v>0</v>
      </c>
      <c r="G16" s="76">
        <v>0</v>
      </c>
      <c r="H16" s="67">
        <v>0</v>
      </c>
      <c r="I16" s="73">
        <v>0</v>
      </c>
      <c r="J16" s="74">
        <v>0</v>
      </c>
      <c r="K16" s="73">
        <v>0</v>
      </c>
      <c r="L16" s="72">
        <v>0</v>
      </c>
      <c r="M16" s="71">
        <v>0</v>
      </c>
    </row>
    <row r="17" spans="1:13" s="91" customFormat="1" ht="25.5" customHeight="1" thickBot="1">
      <c r="A17" s="62" t="s">
        <v>50</v>
      </c>
      <c r="B17" s="61">
        <v>1750315</v>
      </c>
      <c r="C17" s="12">
        <v>18</v>
      </c>
      <c r="D17" s="12">
        <v>17</v>
      </c>
      <c r="E17" s="12">
        <v>19</v>
      </c>
      <c r="F17" s="12">
        <v>18</v>
      </c>
      <c r="G17" s="12">
        <v>18</v>
      </c>
      <c r="H17" s="59">
        <v>16</v>
      </c>
      <c r="I17" s="57">
        <v>-2</v>
      </c>
      <c r="J17" s="58">
        <v>-11.111111111111111</v>
      </c>
      <c r="K17" s="57">
        <v>-2</v>
      </c>
      <c r="L17" s="56">
        <v>-11.111111111111111</v>
      </c>
      <c r="M17" s="55">
        <v>0.01</v>
      </c>
    </row>
    <row r="18" spans="1:13" s="91" customFormat="1" ht="25.5" customHeight="1">
      <c r="A18" s="83" t="s">
        <v>49</v>
      </c>
      <c r="B18" s="69">
        <v>31299</v>
      </c>
      <c r="C18" s="76"/>
      <c r="D18" s="76">
        <v>0</v>
      </c>
      <c r="E18" s="76">
        <v>0</v>
      </c>
      <c r="F18" s="76">
        <v>0</v>
      </c>
      <c r="G18" s="77">
        <v>0</v>
      </c>
      <c r="H18" s="77">
        <v>0</v>
      </c>
      <c r="I18" s="75">
        <v>0</v>
      </c>
      <c r="J18" s="82">
        <v>0</v>
      </c>
      <c r="K18" s="75">
        <v>0</v>
      </c>
      <c r="L18" s="81">
        <v>0</v>
      </c>
      <c r="M18" s="80">
        <v>0</v>
      </c>
    </row>
    <row r="19" spans="1:13" s="91" customFormat="1" ht="25.5" customHeight="1">
      <c r="A19" s="78" t="s">
        <v>48</v>
      </c>
      <c r="B19" s="69">
        <v>24197</v>
      </c>
      <c r="C19" s="76"/>
      <c r="D19" s="76">
        <v>0</v>
      </c>
      <c r="E19" s="76">
        <v>0</v>
      </c>
      <c r="F19" s="76">
        <v>0</v>
      </c>
      <c r="G19" s="77">
        <v>0</v>
      </c>
      <c r="H19" s="76">
        <v>0</v>
      </c>
      <c r="I19" s="75">
        <v>0</v>
      </c>
      <c r="J19" s="82">
        <v>0</v>
      </c>
      <c r="K19" s="73">
        <v>0</v>
      </c>
      <c r="L19" s="81">
        <v>0</v>
      </c>
      <c r="M19" s="71">
        <v>0</v>
      </c>
    </row>
    <row r="20" spans="1:13" s="91" customFormat="1" ht="25.5" customHeight="1">
      <c r="A20" s="78" t="s">
        <v>47</v>
      </c>
      <c r="B20" s="69">
        <v>14124</v>
      </c>
      <c r="C20" s="76"/>
      <c r="D20" s="76">
        <v>1</v>
      </c>
      <c r="E20" s="76">
        <v>1</v>
      </c>
      <c r="F20" s="76">
        <v>1</v>
      </c>
      <c r="G20" s="77">
        <v>1</v>
      </c>
      <c r="H20" s="76">
        <v>1</v>
      </c>
      <c r="I20" s="75">
        <v>0</v>
      </c>
      <c r="J20" s="82">
        <v>0</v>
      </c>
      <c r="K20" s="73">
        <v>1</v>
      </c>
      <c r="L20" s="106" t="s">
        <v>77</v>
      </c>
      <c r="M20" s="71">
        <v>7.0999999999999994E-2</v>
      </c>
    </row>
    <row r="21" spans="1:13" s="91" customFormat="1" ht="25.5" customHeight="1">
      <c r="A21" s="78" t="s">
        <v>46</v>
      </c>
      <c r="B21" s="69">
        <v>12120</v>
      </c>
      <c r="C21" s="76"/>
      <c r="D21" s="76">
        <v>0</v>
      </c>
      <c r="E21" s="76">
        <v>0</v>
      </c>
      <c r="F21" s="76">
        <v>0</v>
      </c>
      <c r="G21" s="77">
        <v>0</v>
      </c>
      <c r="H21" s="76">
        <v>0</v>
      </c>
      <c r="I21" s="75">
        <v>0</v>
      </c>
      <c r="J21" s="82">
        <v>0</v>
      </c>
      <c r="K21" s="73">
        <v>0</v>
      </c>
      <c r="L21" s="81">
        <v>0</v>
      </c>
      <c r="M21" s="71">
        <v>0</v>
      </c>
    </row>
    <row r="22" spans="1:13" s="91" customFormat="1" ht="25.5" customHeight="1">
      <c r="A22" s="78" t="s">
        <v>45</v>
      </c>
      <c r="B22" s="69">
        <v>16016</v>
      </c>
      <c r="C22" s="76"/>
      <c r="D22" s="76">
        <v>0</v>
      </c>
      <c r="E22" s="76">
        <v>0</v>
      </c>
      <c r="F22" s="76">
        <v>0</v>
      </c>
      <c r="G22" s="77">
        <v>0</v>
      </c>
      <c r="H22" s="76">
        <v>0</v>
      </c>
      <c r="I22" s="75">
        <v>0</v>
      </c>
      <c r="J22" s="82">
        <v>0</v>
      </c>
      <c r="K22" s="73">
        <v>0</v>
      </c>
      <c r="L22" s="81">
        <v>0</v>
      </c>
      <c r="M22" s="71">
        <v>0</v>
      </c>
    </row>
    <row r="23" spans="1:13" s="91" customFormat="1" ht="25.5" customHeight="1">
      <c r="A23" s="78" t="s">
        <v>44</v>
      </c>
      <c r="B23" s="69">
        <v>39808</v>
      </c>
      <c r="C23" s="76"/>
      <c r="D23" s="76">
        <v>0</v>
      </c>
      <c r="E23" s="76">
        <v>0</v>
      </c>
      <c r="F23" s="76">
        <v>0</v>
      </c>
      <c r="G23" s="77">
        <v>0</v>
      </c>
      <c r="H23" s="76">
        <v>0</v>
      </c>
      <c r="I23" s="75">
        <v>0</v>
      </c>
      <c r="J23" s="82">
        <v>0</v>
      </c>
      <c r="K23" s="73">
        <v>0</v>
      </c>
      <c r="L23" s="105"/>
      <c r="M23" s="71">
        <v>0</v>
      </c>
    </row>
    <row r="24" spans="1:13" s="91" customFormat="1" ht="25.5" customHeight="1">
      <c r="A24" s="78" t="s">
        <v>43</v>
      </c>
      <c r="B24" s="69">
        <v>25885</v>
      </c>
      <c r="C24" s="76"/>
      <c r="D24" s="76">
        <v>0</v>
      </c>
      <c r="E24" s="76">
        <v>0</v>
      </c>
      <c r="F24" s="76">
        <v>0</v>
      </c>
      <c r="G24" s="77">
        <v>0</v>
      </c>
      <c r="H24" s="76">
        <v>0</v>
      </c>
      <c r="I24" s="75">
        <v>0</v>
      </c>
      <c r="J24" s="82">
        <v>0</v>
      </c>
      <c r="K24" s="73">
        <v>0</v>
      </c>
      <c r="L24" s="81">
        <v>0</v>
      </c>
      <c r="M24" s="71">
        <v>0</v>
      </c>
    </row>
    <row r="25" spans="1:13" s="91" customFormat="1" ht="25.5" customHeight="1">
      <c r="A25" s="78" t="s">
        <v>42</v>
      </c>
      <c r="B25" s="69">
        <v>0</v>
      </c>
      <c r="C25" s="76"/>
      <c r="D25" s="76">
        <v>0</v>
      </c>
      <c r="E25" s="76">
        <v>0</v>
      </c>
      <c r="F25" s="76">
        <v>0</v>
      </c>
      <c r="G25" s="77">
        <v>0</v>
      </c>
      <c r="H25" s="76">
        <v>0</v>
      </c>
      <c r="I25" s="75">
        <v>0</v>
      </c>
      <c r="J25" s="82">
        <v>0</v>
      </c>
      <c r="K25" s="73">
        <v>0</v>
      </c>
      <c r="L25" s="72">
        <v>0</v>
      </c>
      <c r="M25" s="79" t="s">
        <v>41</v>
      </c>
    </row>
    <row r="26" spans="1:13" s="91" customFormat="1" ht="25.5" customHeight="1">
      <c r="A26" s="78" t="s">
        <v>40</v>
      </c>
      <c r="B26" s="69">
        <v>12215</v>
      </c>
      <c r="C26" s="76"/>
      <c r="D26" s="76">
        <v>0</v>
      </c>
      <c r="E26" s="76">
        <v>0</v>
      </c>
      <c r="F26" s="76">
        <v>0</v>
      </c>
      <c r="G26" s="77">
        <v>0</v>
      </c>
      <c r="H26" s="76">
        <v>0</v>
      </c>
      <c r="I26" s="75">
        <v>0</v>
      </c>
      <c r="J26" s="82">
        <v>0</v>
      </c>
      <c r="K26" s="73">
        <v>0</v>
      </c>
      <c r="L26" s="72">
        <v>0</v>
      </c>
      <c r="M26" s="71">
        <v>0</v>
      </c>
    </row>
    <row r="27" spans="1:13" s="91" customFormat="1" ht="25.5" customHeight="1">
      <c r="A27" s="78" t="s">
        <v>39</v>
      </c>
      <c r="B27" s="69">
        <v>29918</v>
      </c>
      <c r="C27" s="76"/>
      <c r="D27" s="76">
        <v>0</v>
      </c>
      <c r="E27" s="76">
        <v>0</v>
      </c>
      <c r="F27" s="76">
        <v>0</v>
      </c>
      <c r="G27" s="77">
        <v>0</v>
      </c>
      <c r="H27" s="76">
        <v>0</v>
      </c>
      <c r="I27" s="75">
        <v>0</v>
      </c>
      <c r="J27" s="82">
        <v>0</v>
      </c>
      <c r="K27" s="73">
        <v>0</v>
      </c>
      <c r="L27" s="72">
        <v>0</v>
      </c>
      <c r="M27" s="71">
        <v>0</v>
      </c>
    </row>
    <row r="28" spans="1:13" s="91" customFormat="1" ht="25.5" customHeight="1">
      <c r="A28" s="78" t="s">
        <v>38</v>
      </c>
      <c r="B28" s="69">
        <v>26347</v>
      </c>
      <c r="C28" s="76"/>
      <c r="D28" s="76">
        <v>0</v>
      </c>
      <c r="E28" s="76">
        <v>0</v>
      </c>
      <c r="F28" s="76">
        <v>0</v>
      </c>
      <c r="G28" s="77">
        <v>0</v>
      </c>
      <c r="H28" s="76">
        <v>0</v>
      </c>
      <c r="I28" s="75">
        <v>0</v>
      </c>
      <c r="J28" s="82">
        <v>0</v>
      </c>
      <c r="K28" s="73">
        <v>0</v>
      </c>
      <c r="L28" s="72">
        <v>0</v>
      </c>
      <c r="M28" s="71">
        <v>0</v>
      </c>
    </row>
    <row r="29" spans="1:13" s="91" customFormat="1" ht="25.5" customHeight="1" thickBot="1">
      <c r="A29" s="70" t="s">
        <v>37</v>
      </c>
      <c r="B29" s="69">
        <v>17842</v>
      </c>
      <c r="C29" s="67"/>
      <c r="D29" s="67">
        <v>0</v>
      </c>
      <c r="E29" s="67">
        <v>0</v>
      </c>
      <c r="F29" s="67">
        <v>0</v>
      </c>
      <c r="G29" s="68">
        <v>0</v>
      </c>
      <c r="H29" s="67">
        <v>0</v>
      </c>
      <c r="I29" s="65">
        <v>0</v>
      </c>
      <c r="J29" s="104">
        <v>0</v>
      </c>
      <c r="K29" s="85">
        <v>0</v>
      </c>
      <c r="L29" s="84">
        <v>0</v>
      </c>
      <c r="M29" s="63">
        <v>0</v>
      </c>
    </row>
    <row r="30" spans="1:13" s="91" customFormat="1" ht="25.5" customHeight="1" thickBot="1">
      <c r="A30" s="62" t="s">
        <v>36</v>
      </c>
      <c r="B30" s="61">
        <v>249771</v>
      </c>
      <c r="C30" s="12">
        <v>0</v>
      </c>
      <c r="D30" s="12">
        <v>1</v>
      </c>
      <c r="E30" s="12">
        <v>1</v>
      </c>
      <c r="F30" s="61">
        <v>1</v>
      </c>
      <c r="G30" s="61">
        <v>1</v>
      </c>
      <c r="H30" s="59">
        <v>1</v>
      </c>
      <c r="I30" s="57">
        <v>0</v>
      </c>
      <c r="J30" s="58">
        <v>0</v>
      </c>
      <c r="K30" s="57">
        <v>1</v>
      </c>
      <c r="L30" s="103" t="s">
        <v>76</v>
      </c>
      <c r="M30" s="102">
        <v>4.0000000000000001E-3</v>
      </c>
    </row>
    <row r="31" spans="1:13" s="91" customFormat="1" ht="25.5" customHeight="1" thickBot="1">
      <c r="A31" s="62" t="s">
        <v>35</v>
      </c>
      <c r="B31" s="61">
        <v>2000086</v>
      </c>
      <c r="C31" s="59">
        <v>18</v>
      </c>
      <c r="D31" s="59">
        <v>18</v>
      </c>
      <c r="E31" s="59">
        <v>20</v>
      </c>
      <c r="F31" s="60">
        <v>19</v>
      </c>
      <c r="G31" s="60">
        <v>19</v>
      </c>
      <c r="H31" s="59">
        <v>17</v>
      </c>
      <c r="I31" s="57">
        <v>-2</v>
      </c>
      <c r="J31" s="58">
        <v>-10.526315789473683</v>
      </c>
      <c r="K31" s="57">
        <v>-1</v>
      </c>
      <c r="L31" s="56">
        <v>-5.5555555555555554</v>
      </c>
      <c r="M31" s="55">
        <v>0.01</v>
      </c>
    </row>
    <row r="32" spans="1:13" s="52" customFormat="1" ht="18" customHeight="1">
      <c r="A32" s="53" t="s">
        <v>75</v>
      </c>
    </row>
    <row r="33" spans="1:7" s="52" customFormat="1" ht="18" customHeight="1">
      <c r="A33" s="52" t="s">
        <v>74</v>
      </c>
    </row>
    <row r="34" spans="1:7" ht="18" customHeight="1">
      <c r="A34" s="52"/>
      <c r="B34" s="53"/>
      <c r="C34" s="52"/>
      <c r="D34" s="52"/>
      <c r="E34" s="52"/>
      <c r="F34" s="52"/>
      <c r="G34" s="52"/>
    </row>
    <row r="35" spans="1:7" ht="15" customHeight="1"/>
    <row r="36" spans="1:7" ht="15" customHeight="1"/>
    <row r="37" spans="1:7" ht="15" customHeight="1"/>
    <row r="38" spans="1:7" ht="15" customHeight="1"/>
    <row r="39" spans="1:7" ht="15" customHeight="1"/>
    <row r="40" spans="1:7" ht="15" customHeight="1"/>
    <row r="41" spans="1:7" ht="15" customHeight="1"/>
    <row r="42" spans="1:7" ht="15" customHeight="1"/>
    <row r="43" spans="1:7" ht="15" customHeight="1"/>
    <row r="44" spans="1:7" ht="15" customHeight="1"/>
    <row r="45" spans="1:7" ht="15" customHeight="1"/>
    <row r="46" spans="1:7" ht="15" customHeight="1"/>
    <row r="47" spans="1:7" ht="15" customHeight="1"/>
    <row r="48" spans="1:7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</sheetData>
  <phoneticPr fontId="2"/>
  <pageMargins left="0.7" right="0.7" top="0.75" bottom="0.75" header="0.3" footer="0.3"/>
  <pageSetup paperSize="9" scale="7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287"/>
  <sheetViews>
    <sheetView tabSelected="1" workbookViewId="0">
      <selection activeCell="E14" sqref="E14"/>
    </sheetView>
  </sheetViews>
  <sheetFormatPr defaultRowHeight="13.5"/>
  <cols>
    <col min="1" max="1" width="9.625" style="51" customWidth="1"/>
    <col min="2" max="2" width="9.25" style="50" customWidth="1"/>
    <col min="3" max="8" width="7.625" style="51" customWidth="1"/>
    <col min="9" max="10" width="8.625" style="51" customWidth="1"/>
    <col min="11" max="12" width="9.625" style="51" customWidth="1"/>
    <col min="13" max="13" width="12.375" style="51" customWidth="1"/>
    <col min="14" max="16384" width="9" style="51"/>
  </cols>
  <sheetData>
    <row r="1" spans="1:13" ht="15" customHeight="1" thickBot="1">
      <c r="A1" s="96"/>
      <c r="B1" s="95"/>
      <c r="M1" s="50" t="s">
        <v>73</v>
      </c>
    </row>
    <row r="2" spans="1:13" s="54" customFormat="1" ht="27" customHeight="1">
      <c r="A2" s="88"/>
      <c r="B2" s="46" t="s">
        <v>72</v>
      </c>
      <c r="C2" s="46" t="s">
        <v>71</v>
      </c>
      <c r="D2" s="46" t="s">
        <v>70</v>
      </c>
      <c r="E2" s="46" t="s">
        <v>69</v>
      </c>
      <c r="F2" s="46" t="s">
        <v>68</v>
      </c>
      <c r="G2" s="46" t="s">
        <v>67</v>
      </c>
      <c r="H2" s="46" t="s">
        <v>66</v>
      </c>
      <c r="I2" s="45" t="s">
        <v>25</v>
      </c>
      <c r="J2" s="45" t="s">
        <v>24</v>
      </c>
      <c r="K2" s="45" t="s">
        <v>23</v>
      </c>
      <c r="L2" s="45" t="s">
        <v>22</v>
      </c>
      <c r="M2" s="44" t="s">
        <v>65</v>
      </c>
    </row>
    <row r="3" spans="1:13" s="91" customFormat="1" ht="25.5" customHeight="1">
      <c r="A3" s="94" t="s">
        <v>64</v>
      </c>
      <c r="B3" s="92">
        <v>519904</v>
      </c>
      <c r="C3" s="76">
        <v>89</v>
      </c>
      <c r="D3" s="76">
        <v>87</v>
      </c>
      <c r="E3" s="76">
        <v>85</v>
      </c>
      <c r="F3" s="76">
        <v>79</v>
      </c>
      <c r="G3" s="76">
        <v>74</v>
      </c>
      <c r="H3" s="76">
        <v>71</v>
      </c>
      <c r="I3" s="73">
        <v>-3</v>
      </c>
      <c r="J3" s="74">
        <v>-4.0540540540540544</v>
      </c>
      <c r="K3" s="73">
        <v>-18</v>
      </c>
      <c r="L3" s="72">
        <v>-20.224719101123593</v>
      </c>
      <c r="M3" s="71">
        <v>0.14000000000000001</v>
      </c>
    </row>
    <row r="4" spans="1:13" s="91" customFormat="1" ht="25.5" customHeight="1">
      <c r="A4" s="94" t="s">
        <v>63</v>
      </c>
      <c r="B4" s="92">
        <v>152752</v>
      </c>
      <c r="C4" s="76">
        <v>28</v>
      </c>
      <c r="D4" s="76">
        <v>28</v>
      </c>
      <c r="E4" s="76">
        <v>27</v>
      </c>
      <c r="F4" s="76">
        <v>28</v>
      </c>
      <c r="G4" s="76">
        <v>27</v>
      </c>
      <c r="H4" s="76">
        <v>28</v>
      </c>
      <c r="I4" s="73">
        <v>1</v>
      </c>
      <c r="J4" s="74">
        <v>3.7037037037037033</v>
      </c>
      <c r="K4" s="73">
        <v>0</v>
      </c>
      <c r="L4" s="72">
        <v>0</v>
      </c>
      <c r="M4" s="71">
        <v>0.18</v>
      </c>
    </row>
    <row r="5" spans="1:13" s="91" customFormat="1" ht="25.5" customHeight="1">
      <c r="A5" s="94" t="s">
        <v>62</v>
      </c>
      <c r="B5" s="92">
        <v>163765</v>
      </c>
      <c r="C5" s="76">
        <v>51</v>
      </c>
      <c r="D5" s="76">
        <v>51</v>
      </c>
      <c r="E5" s="76">
        <v>52</v>
      </c>
      <c r="F5" s="76">
        <v>52</v>
      </c>
      <c r="G5" s="76">
        <v>51</v>
      </c>
      <c r="H5" s="76">
        <v>61</v>
      </c>
      <c r="I5" s="73">
        <v>10</v>
      </c>
      <c r="J5" s="74">
        <v>19.607843137254903</v>
      </c>
      <c r="K5" s="73">
        <v>10</v>
      </c>
      <c r="L5" s="72">
        <v>19.607843137254903</v>
      </c>
      <c r="M5" s="71">
        <v>0.37</v>
      </c>
    </row>
    <row r="6" spans="1:13" s="91" customFormat="1" ht="25.5" customHeight="1">
      <c r="A6" s="94" t="s">
        <v>61</v>
      </c>
      <c r="B6" s="92">
        <v>121522</v>
      </c>
      <c r="C6" s="76">
        <v>30</v>
      </c>
      <c r="D6" s="76">
        <v>28</v>
      </c>
      <c r="E6" s="76">
        <v>27</v>
      </c>
      <c r="F6" s="76">
        <v>28</v>
      </c>
      <c r="G6" s="76">
        <v>27</v>
      </c>
      <c r="H6" s="76">
        <v>27</v>
      </c>
      <c r="I6" s="73">
        <v>0</v>
      </c>
      <c r="J6" s="74">
        <v>0</v>
      </c>
      <c r="K6" s="73">
        <v>-3</v>
      </c>
      <c r="L6" s="72">
        <v>-10</v>
      </c>
      <c r="M6" s="71">
        <v>0.22</v>
      </c>
    </row>
    <row r="7" spans="1:13" s="91" customFormat="1" ht="25.5" customHeight="1">
      <c r="A7" s="94" t="s">
        <v>60</v>
      </c>
      <c r="B7" s="92">
        <v>100405</v>
      </c>
      <c r="C7" s="76">
        <v>32</v>
      </c>
      <c r="D7" s="76">
        <v>31</v>
      </c>
      <c r="E7" s="76">
        <v>34</v>
      </c>
      <c r="F7" s="76">
        <v>33</v>
      </c>
      <c r="G7" s="76">
        <v>30</v>
      </c>
      <c r="H7" s="76">
        <v>30</v>
      </c>
      <c r="I7" s="73">
        <v>0</v>
      </c>
      <c r="J7" s="74">
        <v>0</v>
      </c>
      <c r="K7" s="73">
        <v>-2</v>
      </c>
      <c r="L7" s="72">
        <v>-6.25</v>
      </c>
      <c r="M7" s="71">
        <v>0.3</v>
      </c>
    </row>
    <row r="8" spans="1:13" s="91" customFormat="1" ht="25.5" customHeight="1">
      <c r="A8" s="94" t="s">
        <v>59</v>
      </c>
      <c r="B8" s="92">
        <v>86770</v>
      </c>
      <c r="C8" s="76">
        <v>38</v>
      </c>
      <c r="D8" s="76">
        <v>38</v>
      </c>
      <c r="E8" s="76">
        <v>37</v>
      </c>
      <c r="F8" s="76">
        <v>37</v>
      </c>
      <c r="G8" s="76">
        <v>37</v>
      </c>
      <c r="H8" s="76">
        <v>36</v>
      </c>
      <c r="I8" s="73">
        <v>-1</v>
      </c>
      <c r="J8" s="74">
        <v>-2.7027027027027026</v>
      </c>
      <c r="K8" s="73">
        <v>-2</v>
      </c>
      <c r="L8" s="72">
        <v>-5.2631578947368416</v>
      </c>
      <c r="M8" s="71">
        <v>0.41</v>
      </c>
    </row>
    <row r="9" spans="1:13" s="91" customFormat="1" ht="25.5" customHeight="1">
      <c r="A9" s="94" t="s">
        <v>58</v>
      </c>
      <c r="B9" s="92">
        <v>166011</v>
      </c>
      <c r="C9" s="76">
        <v>45</v>
      </c>
      <c r="D9" s="76">
        <v>42</v>
      </c>
      <c r="E9" s="76">
        <v>42</v>
      </c>
      <c r="F9" s="76">
        <v>43</v>
      </c>
      <c r="G9" s="76">
        <v>44</v>
      </c>
      <c r="H9" s="76">
        <v>43</v>
      </c>
      <c r="I9" s="73">
        <v>-1</v>
      </c>
      <c r="J9" s="74">
        <v>-2.2727272727272729</v>
      </c>
      <c r="K9" s="73">
        <v>-2</v>
      </c>
      <c r="L9" s="72">
        <v>-4.4444444444444446</v>
      </c>
      <c r="M9" s="71">
        <v>0.26</v>
      </c>
    </row>
    <row r="10" spans="1:13" s="91" customFormat="1" ht="25.5" customHeight="1">
      <c r="A10" s="94" t="s">
        <v>57</v>
      </c>
      <c r="B10" s="92">
        <v>81119</v>
      </c>
      <c r="C10" s="76">
        <v>25</v>
      </c>
      <c r="D10" s="76">
        <v>25</v>
      </c>
      <c r="E10" s="76">
        <v>24</v>
      </c>
      <c r="F10" s="76">
        <v>24</v>
      </c>
      <c r="G10" s="76">
        <v>24</v>
      </c>
      <c r="H10" s="76">
        <v>24</v>
      </c>
      <c r="I10" s="73">
        <v>0</v>
      </c>
      <c r="J10" s="74">
        <v>0</v>
      </c>
      <c r="K10" s="73">
        <v>-1</v>
      </c>
      <c r="L10" s="72">
        <v>-4</v>
      </c>
      <c r="M10" s="71">
        <v>0.3</v>
      </c>
    </row>
    <row r="11" spans="1:13" s="91" customFormat="1" ht="25.5" customHeight="1">
      <c r="A11" s="94" t="s">
        <v>56</v>
      </c>
      <c r="B11" s="92">
        <v>72996</v>
      </c>
      <c r="C11" s="76">
        <v>41</v>
      </c>
      <c r="D11" s="76">
        <v>36</v>
      </c>
      <c r="E11" s="76">
        <v>34</v>
      </c>
      <c r="F11" s="76">
        <v>33</v>
      </c>
      <c r="G11" s="76">
        <v>34</v>
      </c>
      <c r="H11" s="76">
        <v>30</v>
      </c>
      <c r="I11" s="73">
        <v>-4</v>
      </c>
      <c r="J11" s="74">
        <v>-11.76470588235294</v>
      </c>
      <c r="K11" s="73">
        <v>-11</v>
      </c>
      <c r="L11" s="72">
        <v>-26.829268292682929</v>
      </c>
      <c r="M11" s="71">
        <v>0.41</v>
      </c>
    </row>
    <row r="12" spans="1:13" s="91" customFormat="1" ht="25.5" customHeight="1">
      <c r="A12" s="94" t="s">
        <v>55</v>
      </c>
      <c r="B12" s="92">
        <v>34048</v>
      </c>
      <c r="C12" s="76">
        <v>23</v>
      </c>
      <c r="D12" s="76">
        <v>23</v>
      </c>
      <c r="E12" s="76">
        <v>22</v>
      </c>
      <c r="F12" s="76">
        <v>22</v>
      </c>
      <c r="G12" s="76">
        <v>22</v>
      </c>
      <c r="H12" s="76">
        <v>22</v>
      </c>
      <c r="I12" s="73">
        <v>0</v>
      </c>
      <c r="J12" s="74">
        <v>0</v>
      </c>
      <c r="K12" s="73">
        <v>-1</v>
      </c>
      <c r="L12" s="72">
        <v>-4.3478260869565215</v>
      </c>
      <c r="M12" s="71">
        <v>0.65</v>
      </c>
    </row>
    <row r="13" spans="1:13" s="91" customFormat="1" ht="25.5" customHeight="1">
      <c r="A13" s="94" t="s">
        <v>54</v>
      </c>
      <c r="B13" s="92">
        <v>118351</v>
      </c>
      <c r="C13" s="76">
        <v>45</v>
      </c>
      <c r="D13" s="76">
        <v>46</v>
      </c>
      <c r="E13" s="76">
        <v>45</v>
      </c>
      <c r="F13" s="76">
        <v>43</v>
      </c>
      <c r="G13" s="76">
        <v>42</v>
      </c>
      <c r="H13" s="76">
        <v>38</v>
      </c>
      <c r="I13" s="73">
        <v>-4</v>
      </c>
      <c r="J13" s="74">
        <v>-9.5238095238095237</v>
      </c>
      <c r="K13" s="73">
        <v>-7</v>
      </c>
      <c r="L13" s="72">
        <v>-15.555555555555555</v>
      </c>
      <c r="M13" s="71">
        <v>0.32</v>
      </c>
    </row>
    <row r="14" spans="1:13" s="91" customFormat="1" ht="25.5" customHeight="1">
      <c r="A14" s="94" t="s">
        <v>53</v>
      </c>
      <c r="B14" s="92">
        <v>44315</v>
      </c>
      <c r="C14" s="76">
        <v>24</v>
      </c>
      <c r="D14" s="76">
        <v>23</v>
      </c>
      <c r="E14" s="76">
        <v>20</v>
      </c>
      <c r="F14" s="76">
        <v>21</v>
      </c>
      <c r="G14" s="76">
        <v>21</v>
      </c>
      <c r="H14" s="76">
        <v>21</v>
      </c>
      <c r="I14" s="73">
        <v>0</v>
      </c>
      <c r="J14" s="74">
        <v>0</v>
      </c>
      <c r="K14" s="73">
        <v>-3</v>
      </c>
      <c r="L14" s="72">
        <v>-12.5</v>
      </c>
      <c r="M14" s="71">
        <v>0.47</v>
      </c>
    </row>
    <row r="15" spans="1:13" s="91" customFormat="1" ht="25.5" customHeight="1">
      <c r="A15" s="94" t="s">
        <v>52</v>
      </c>
      <c r="B15" s="92">
        <v>28291</v>
      </c>
      <c r="C15" s="76">
        <v>20</v>
      </c>
      <c r="D15" s="76">
        <v>21</v>
      </c>
      <c r="E15" s="76">
        <v>19</v>
      </c>
      <c r="F15" s="76">
        <v>18</v>
      </c>
      <c r="G15" s="76">
        <v>18</v>
      </c>
      <c r="H15" s="76">
        <v>18</v>
      </c>
      <c r="I15" s="73">
        <v>0</v>
      </c>
      <c r="J15" s="74">
        <v>0</v>
      </c>
      <c r="K15" s="73">
        <v>-2</v>
      </c>
      <c r="L15" s="72">
        <v>-10</v>
      </c>
      <c r="M15" s="71">
        <v>0.64</v>
      </c>
    </row>
    <row r="16" spans="1:13" s="91" customFormat="1" ht="25.5" customHeight="1" thickBot="1">
      <c r="A16" s="93" t="s">
        <v>51</v>
      </c>
      <c r="B16" s="92">
        <v>60066</v>
      </c>
      <c r="C16" s="76">
        <v>23</v>
      </c>
      <c r="D16" s="76">
        <v>23</v>
      </c>
      <c r="E16" s="76">
        <v>22</v>
      </c>
      <c r="F16" s="76">
        <v>21</v>
      </c>
      <c r="G16" s="76">
        <v>20</v>
      </c>
      <c r="H16" s="67">
        <v>18</v>
      </c>
      <c r="I16" s="73">
        <v>-2</v>
      </c>
      <c r="J16" s="74">
        <v>-10</v>
      </c>
      <c r="K16" s="73">
        <v>-5</v>
      </c>
      <c r="L16" s="72">
        <v>-21.739130434782609</v>
      </c>
      <c r="M16" s="71">
        <v>0.3</v>
      </c>
    </row>
    <row r="17" spans="1:13" s="91" customFormat="1" ht="25.5" customHeight="1" thickBot="1">
      <c r="A17" s="62" t="s">
        <v>50</v>
      </c>
      <c r="B17" s="61">
        <v>1750315</v>
      </c>
      <c r="C17" s="12">
        <v>514</v>
      </c>
      <c r="D17" s="12">
        <v>502</v>
      </c>
      <c r="E17" s="12">
        <v>490</v>
      </c>
      <c r="F17" s="12">
        <v>482</v>
      </c>
      <c r="G17" s="12">
        <v>471</v>
      </c>
      <c r="H17" s="59">
        <v>467</v>
      </c>
      <c r="I17" s="57">
        <v>-4</v>
      </c>
      <c r="J17" s="58">
        <v>-0.84925690021231426</v>
      </c>
      <c r="K17" s="57">
        <v>-47</v>
      </c>
      <c r="L17" s="56">
        <v>-9.1439688715953302</v>
      </c>
      <c r="M17" s="55">
        <v>0.27</v>
      </c>
    </row>
    <row r="18" spans="1:13" s="91" customFormat="1" ht="25.5" customHeight="1">
      <c r="A18" s="83" t="s">
        <v>49</v>
      </c>
      <c r="B18" s="69">
        <v>31299</v>
      </c>
      <c r="C18" s="76">
        <v>14</v>
      </c>
      <c r="D18" s="76">
        <v>14</v>
      </c>
      <c r="E18" s="76">
        <v>14</v>
      </c>
      <c r="F18" s="76">
        <v>15</v>
      </c>
      <c r="G18" s="77">
        <v>15</v>
      </c>
      <c r="H18" s="77">
        <v>15</v>
      </c>
      <c r="I18" s="75">
        <v>0</v>
      </c>
      <c r="J18" s="82">
        <v>0</v>
      </c>
      <c r="K18" s="75">
        <v>1</v>
      </c>
      <c r="L18" s="81">
        <v>7.1428571428571423</v>
      </c>
      <c r="M18" s="80">
        <v>0.48</v>
      </c>
    </row>
    <row r="19" spans="1:13" s="91" customFormat="1" ht="25.5" customHeight="1">
      <c r="A19" s="78" t="s">
        <v>48</v>
      </c>
      <c r="B19" s="69">
        <v>24197</v>
      </c>
      <c r="C19" s="76">
        <v>14</v>
      </c>
      <c r="D19" s="76">
        <v>14</v>
      </c>
      <c r="E19" s="76">
        <v>13</v>
      </c>
      <c r="F19" s="76">
        <v>13</v>
      </c>
      <c r="G19" s="77">
        <v>13</v>
      </c>
      <c r="H19" s="76">
        <v>13</v>
      </c>
      <c r="I19" s="75">
        <v>0</v>
      </c>
      <c r="J19" s="82">
        <v>0</v>
      </c>
      <c r="K19" s="73">
        <v>-1</v>
      </c>
      <c r="L19" s="72">
        <v>-7.1428571428571423</v>
      </c>
      <c r="M19" s="80">
        <v>0.54</v>
      </c>
    </row>
    <row r="20" spans="1:13" s="91" customFormat="1" ht="25.5" customHeight="1">
      <c r="A20" s="78" t="s">
        <v>47</v>
      </c>
      <c r="B20" s="69">
        <v>14124</v>
      </c>
      <c r="C20" s="76">
        <v>17</v>
      </c>
      <c r="D20" s="76">
        <v>17</v>
      </c>
      <c r="E20" s="76">
        <v>17</v>
      </c>
      <c r="F20" s="76">
        <v>17</v>
      </c>
      <c r="G20" s="77">
        <v>19</v>
      </c>
      <c r="H20" s="76">
        <v>19</v>
      </c>
      <c r="I20" s="75">
        <v>0</v>
      </c>
      <c r="J20" s="82">
        <v>0</v>
      </c>
      <c r="K20" s="73">
        <v>2</v>
      </c>
      <c r="L20" s="72">
        <v>11.76470588235294</v>
      </c>
      <c r="M20" s="80">
        <v>1.35</v>
      </c>
    </row>
    <row r="21" spans="1:13" s="91" customFormat="1" ht="25.5" customHeight="1">
      <c r="A21" s="78" t="s">
        <v>46</v>
      </c>
      <c r="B21" s="69">
        <v>12120</v>
      </c>
      <c r="C21" s="76">
        <v>8</v>
      </c>
      <c r="D21" s="76">
        <v>8</v>
      </c>
      <c r="E21" s="76">
        <v>8</v>
      </c>
      <c r="F21" s="76">
        <v>8</v>
      </c>
      <c r="G21" s="77">
        <v>8</v>
      </c>
      <c r="H21" s="76">
        <v>8</v>
      </c>
      <c r="I21" s="75">
        <v>0</v>
      </c>
      <c r="J21" s="82">
        <v>0</v>
      </c>
      <c r="K21" s="73">
        <v>0</v>
      </c>
      <c r="L21" s="72">
        <v>0</v>
      </c>
      <c r="M21" s="80">
        <v>0.66</v>
      </c>
    </row>
    <row r="22" spans="1:13" s="91" customFormat="1" ht="25.5" customHeight="1">
      <c r="A22" s="78" t="s">
        <v>45</v>
      </c>
      <c r="B22" s="69">
        <v>16016</v>
      </c>
      <c r="C22" s="76">
        <v>12</v>
      </c>
      <c r="D22" s="76">
        <v>12</v>
      </c>
      <c r="E22" s="76">
        <v>11</v>
      </c>
      <c r="F22" s="76">
        <v>11</v>
      </c>
      <c r="G22" s="77">
        <v>9</v>
      </c>
      <c r="H22" s="76">
        <v>9</v>
      </c>
      <c r="I22" s="75">
        <v>0</v>
      </c>
      <c r="J22" s="82">
        <v>0</v>
      </c>
      <c r="K22" s="73">
        <v>-3</v>
      </c>
      <c r="L22" s="72">
        <v>-25</v>
      </c>
      <c r="M22" s="80">
        <v>0.56000000000000005</v>
      </c>
    </row>
    <row r="23" spans="1:13" s="91" customFormat="1" ht="25.5" customHeight="1">
      <c r="A23" s="78" t="s">
        <v>44</v>
      </c>
      <c r="B23" s="69">
        <v>39808</v>
      </c>
      <c r="C23" s="76">
        <v>12</v>
      </c>
      <c r="D23" s="76">
        <v>11</v>
      </c>
      <c r="E23" s="76">
        <v>12</v>
      </c>
      <c r="F23" s="76">
        <v>12</v>
      </c>
      <c r="G23" s="77">
        <v>12</v>
      </c>
      <c r="H23" s="76">
        <v>12</v>
      </c>
      <c r="I23" s="75">
        <v>0</v>
      </c>
      <c r="J23" s="82">
        <v>0</v>
      </c>
      <c r="K23" s="73">
        <v>0</v>
      </c>
      <c r="L23" s="72">
        <v>0</v>
      </c>
      <c r="M23" s="80">
        <v>0.3</v>
      </c>
    </row>
    <row r="24" spans="1:13" s="91" customFormat="1" ht="25.5" customHeight="1">
      <c r="A24" s="78" t="s">
        <v>43</v>
      </c>
      <c r="B24" s="69">
        <v>25885</v>
      </c>
      <c r="C24" s="76">
        <v>10</v>
      </c>
      <c r="D24" s="76">
        <v>10</v>
      </c>
      <c r="E24" s="76">
        <v>10</v>
      </c>
      <c r="F24" s="76">
        <v>10</v>
      </c>
      <c r="G24" s="77">
        <v>11</v>
      </c>
      <c r="H24" s="76">
        <v>10</v>
      </c>
      <c r="I24" s="75">
        <v>-1</v>
      </c>
      <c r="J24" s="82">
        <v>-9.0909090909090917</v>
      </c>
      <c r="K24" s="73">
        <v>0</v>
      </c>
      <c r="L24" s="72">
        <v>0</v>
      </c>
      <c r="M24" s="80">
        <v>0.39</v>
      </c>
    </row>
    <row r="25" spans="1:13" s="91" customFormat="1" ht="25.5" customHeight="1">
      <c r="A25" s="78" t="s">
        <v>42</v>
      </c>
      <c r="B25" s="69">
        <v>0</v>
      </c>
      <c r="C25" s="76">
        <v>9</v>
      </c>
      <c r="D25" s="76">
        <v>8</v>
      </c>
      <c r="E25" s="76">
        <v>9</v>
      </c>
      <c r="F25" s="76">
        <v>9</v>
      </c>
      <c r="G25" s="77">
        <v>9</v>
      </c>
      <c r="H25" s="76">
        <v>0</v>
      </c>
      <c r="I25" s="75">
        <v>-9</v>
      </c>
      <c r="J25" s="82">
        <v>-100</v>
      </c>
      <c r="K25" s="73">
        <v>-9</v>
      </c>
      <c r="L25" s="72">
        <v>-100</v>
      </c>
      <c r="M25" s="108" t="s">
        <v>41</v>
      </c>
    </row>
    <row r="26" spans="1:13" s="91" customFormat="1" ht="25.5" customHeight="1">
      <c r="A26" s="78" t="s">
        <v>40</v>
      </c>
      <c r="B26" s="69">
        <v>12215</v>
      </c>
      <c r="C26" s="76">
        <v>11</v>
      </c>
      <c r="D26" s="76">
        <v>11</v>
      </c>
      <c r="E26" s="76">
        <v>11</v>
      </c>
      <c r="F26" s="76">
        <v>11</v>
      </c>
      <c r="G26" s="77">
        <v>11</v>
      </c>
      <c r="H26" s="76">
        <v>11</v>
      </c>
      <c r="I26" s="75">
        <v>0</v>
      </c>
      <c r="J26" s="82">
        <v>0</v>
      </c>
      <c r="K26" s="73">
        <v>0</v>
      </c>
      <c r="L26" s="72">
        <v>0</v>
      </c>
      <c r="M26" s="80">
        <v>0.9</v>
      </c>
    </row>
    <row r="27" spans="1:13" s="91" customFormat="1" ht="25.5" customHeight="1">
      <c r="A27" s="78" t="s">
        <v>39</v>
      </c>
      <c r="B27" s="69">
        <v>29918</v>
      </c>
      <c r="C27" s="76">
        <v>14</v>
      </c>
      <c r="D27" s="76">
        <v>13</v>
      </c>
      <c r="E27" s="76">
        <v>12</v>
      </c>
      <c r="F27" s="76">
        <v>12</v>
      </c>
      <c r="G27" s="77">
        <v>13</v>
      </c>
      <c r="H27" s="76">
        <v>13</v>
      </c>
      <c r="I27" s="75">
        <v>0</v>
      </c>
      <c r="J27" s="82">
        <v>0</v>
      </c>
      <c r="K27" s="73">
        <v>-1</v>
      </c>
      <c r="L27" s="72">
        <v>-7.1428571428571423</v>
      </c>
      <c r="M27" s="80">
        <v>0.43</v>
      </c>
    </row>
    <row r="28" spans="1:13" s="91" customFormat="1" ht="25.5" customHeight="1">
      <c r="A28" s="78" t="s">
        <v>38</v>
      </c>
      <c r="B28" s="69">
        <v>26347</v>
      </c>
      <c r="C28" s="76">
        <v>18</v>
      </c>
      <c r="D28" s="76">
        <v>19</v>
      </c>
      <c r="E28" s="76">
        <v>17</v>
      </c>
      <c r="F28" s="76">
        <v>18</v>
      </c>
      <c r="G28" s="77">
        <v>18</v>
      </c>
      <c r="H28" s="76">
        <v>19</v>
      </c>
      <c r="I28" s="75">
        <v>1</v>
      </c>
      <c r="J28" s="82">
        <v>5.5555555555555554</v>
      </c>
      <c r="K28" s="73">
        <v>1</v>
      </c>
      <c r="L28" s="72">
        <v>5.5555555555555554</v>
      </c>
      <c r="M28" s="80">
        <v>0.72</v>
      </c>
    </row>
    <row r="29" spans="1:13" s="91" customFormat="1" ht="25.5" customHeight="1" thickBot="1">
      <c r="A29" s="70" t="s">
        <v>37</v>
      </c>
      <c r="B29" s="69">
        <v>17842</v>
      </c>
      <c r="C29" s="76">
        <v>17</v>
      </c>
      <c r="D29" s="76">
        <v>16</v>
      </c>
      <c r="E29" s="76">
        <v>17</v>
      </c>
      <c r="F29" s="76">
        <v>17</v>
      </c>
      <c r="G29" s="77">
        <v>18</v>
      </c>
      <c r="H29" s="67">
        <v>17</v>
      </c>
      <c r="I29" s="75">
        <v>-1</v>
      </c>
      <c r="J29" s="82">
        <v>-5.5555555555555554</v>
      </c>
      <c r="K29" s="65">
        <v>0</v>
      </c>
      <c r="L29" s="64">
        <v>0</v>
      </c>
      <c r="M29" s="71">
        <v>0.95</v>
      </c>
    </row>
    <row r="30" spans="1:13" s="91" customFormat="1" ht="25.5" customHeight="1" thickBot="1">
      <c r="A30" s="62" t="s">
        <v>36</v>
      </c>
      <c r="B30" s="61">
        <v>249771</v>
      </c>
      <c r="C30" s="12">
        <v>156</v>
      </c>
      <c r="D30" s="12">
        <v>153</v>
      </c>
      <c r="E30" s="12">
        <v>151</v>
      </c>
      <c r="F30" s="61">
        <v>153</v>
      </c>
      <c r="G30" s="61">
        <v>156</v>
      </c>
      <c r="H30" s="59">
        <v>146</v>
      </c>
      <c r="I30" s="57">
        <v>-10</v>
      </c>
      <c r="J30" s="58">
        <v>-6.4102564102564097</v>
      </c>
      <c r="K30" s="57">
        <v>-10</v>
      </c>
      <c r="L30" s="56">
        <v>-6.4102564102564097</v>
      </c>
      <c r="M30" s="55">
        <v>0.57999999999999996</v>
      </c>
    </row>
    <row r="31" spans="1:13" s="91" customFormat="1" ht="25.5" customHeight="1" thickBot="1">
      <c r="A31" s="62" t="s">
        <v>35</v>
      </c>
      <c r="B31" s="61">
        <v>2000086</v>
      </c>
      <c r="C31" s="59">
        <v>670</v>
      </c>
      <c r="D31" s="59">
        <v>655</v>
      </c>
      <c r="E31" s="59">
        <v>641</v>
      </c>
      <c r="F31" s="60">
        <v>635</v>
      </c>
      <c r="G31" s="60">
        <v>627</v>
      </c>
      <c r="H31" s="59">
        <v>613</v>
      </c>
      <c r="I31" s="57">
        <v>-14</v>
      </c>
      <c r="J31" s="58">
        <v>-2.2328548644338118</v>
      </c>
      <c r="K31" s="57">
        <v>-57</v>
      </c>
      <c r="L31" s="56">
        <v>-8.5074626865671643</v>
      </c>
      <c r="M31" s="55">
        <v>0.31</v>
      </c>
    </row>
    <row r="32" spans="1:13" s="52" customFormat="1" ht="18" customHeight="1">
      <c r="A32" s="53" t="s">
        <v>75</v>
      </c>
    </row>
    <row r="33" spans="1:1" s="52" customFormat="1" ht="18" customHeight="1">
      <c r="A33" s="52" t="s">
        <v>74</v>
      </c>
    </row>
    <row r="34" spans="1:1" ht="15" customHeight="1"/>
    <row r="35" spans="1:1" ht="15" customHeight="1"/>
    <row r="36" spans="1:1" ht="15" customHeight="1"/>
    <row r="37" spans="1:1" ht="15" customHeight="1"/>
    <row r="38" spans="1:1" ht="15" customHeight="1"/>
    <row r="39" spans="1:1" ht="15" customHeight="1"/>
    <row r="40" spans="1:1" ht="15" customHeight="1"/>
    <row r="41" spans="1:1" ht="15" customHeight="1"/>
    <row r="42" spans="1:1" ht="15" customHeight="1"/>
    <row r="43" spans="1:1" ht="15" customHeight="1"/>
    <row r="44" spans="1:1" ht="15" customHeight="1"/>
    <row r="45" spans="1:1" ht="15" customHeight="1"/>
    <row r="46" spans="1:1" ht="15" customHeight="1"/>
    <row r="47" spans="1:1" ht="15" customHeight="1"/>
    <row r="48" spans="1:1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</sheetData>
  <phoneticPr fontId="2"/>
  <pageMargins left="0.7" right="0.7" top="0.75" bottom="0.75" header="0.3" footer="0.3"/>
  <pageSetup paperSize="9" scale="7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284"/>
  <sheetViews>
    <sheetView workbookViewId="0">
      <selection activeCell="E14" sqref="E14"/>
    </sheetView>
  </sheetViews>
  <sheetFormatPr defaultRowHeight="13.5"/>
  <cols>
    <col min="1" max="1" width="9.625" style="50" customWidth="1"/>
    <col min="2" max="2" width="9.25" style="50" customWidth="1"/>
    <col min="3" max="8" width="7.625" style="51" customWidth="1"/>
    <col min="9" max="10" width="8.625" style="51" customWidth="1"/>
    <col min="11" max="12" width="9.625" style="51" customWidth="1"/>
    <col min="13" max="13" width="12.375" style="51" customWidth="1"/>
    <col min="14" max="16384" width="9" style="50"/>
  </cols>
  <sheetData>
    <row r="1" spans="1:13" ht="15" customHeight="1" thickBot="1">
      <c r="A1" s="110"/>
      <c r="B1" s="95"/>
      <c r="M1" s="50" t="s">
        <v>73</v>
      </c>
    </row>
    <row r="2" spans="1:13" s="54" customFormat="1" ht="27" customHeight="1">
      <c r="A2" s="88"/>
      <c r="B2" s="46" t="s">
        <v>72</v>
      </c>
      <c r="C2" s="46" t="s">
        <v>71</v>
      </c>
      <c r="D2" s="46" t="s">
        <v>70</v>
      </c>
      <c r="E2" s="46" t="s">
        <v>69</v>
      </c>
      <c r="F2" s="46" t="s">
        <v>68</v>
      </c>
      <c r="G2" s="46" t="s">
        <v>67</v>
      </c>
      <c r="H2" s="46" t="s">
        <v>66</v>
      </c>
      <c r="I2" s="45" t="s">
        <v>25</v>
      </c>
      <c r="J2" s="45" t="s">
        <v>24</v>
      </c>
      <c r="K2" s="45" t="s">
        <v>23</v>
      </c>
      <c r="L2" s="45" t="s">
        <v>22</v>
      </c>
      <c r="M2" s="44" t="s">
        <v>65</v>
      </c>
    </row>
    <row r="3" spans="1:13" s="54" customFormat="1" ht="25.5" customHeight="1">
      <c r="A3" s="78" t="s">
        <v>64</v>
      </c>
      <c r="B3" s="92">
        <v>519904</v>
      </c>
      <c r="C3" s="76">
        <v>38</v>
      </c>
      <c r="D3" s="76">
        <v>36</v>
      </c>
      <c r="E3" s="76">
        <v>36</v>
      </c>
      <c r="F3" s="76">
        <v>36</v>
      </c>
      <c r="G3" s="76">
        <v>44</v>
      </c>
      <c r="H3" s="76">
        <v>46</v>
      </c>
      <c r="I3" s="73">
        <v>2</v>
      </c>
      <c r="J3" s="74">
        <v>4.5454545454545459</v>
      </c>
      <c r="K3" s="73">
        <v>8</v>
      </c>
      <c r="L3" s="72">
        <v>21.052631578947366</v>
      </c>
      <c r="M3" s="71">
        <v>0.09</v>
      </c>
    </row>
    <row r="4" spans="1:13" s="54" customFormat="1" ht="25.5" customHeight="1">
      <c r="A4" s="78" t="s">
        <v>63</v>
      </c>
      <c r="B4" s="92">
        <v>152752</v>
      </c>
      <c r="C4" s="76">
        <v>23</v>
      </c>
      <c r="D4" s="76">
        <v>22</v>
      </c>
      <c r="E4" s="76">
        <v>22</v>
      </c>
      <c r="F4" s="76">
        <v>20</v>
      </c>
      <c r="G4" s="76">
        <v>22</v>
      </c>
      <c r="H4" s="76">
        <v>26</v>
      </c>
      <c r="I4" s="73">
        <v>4</v>
      </c>
      <c r="J4" s="74">
        <v>18.181818181818183</v>
      </c>
      <c r="K4" s="73">
        <v>3</v>
      </c>
      <c r="L4" s="72">
        <v>13.043478260869565</v>
      </c>
      <c r="M4" s="71">
        <v>0.17</v>
      </c>
    </row>
    <row r="5" spans="1:13" s="54" customFormat="1" ht="25.5" customHeight="1">
      <c r="A5" s="78" t="s">
        <v>62</v>
      </c>
      <c r="B5" s="92">
        <v>163765</v>
      </c>
      <c r="C5" s="76">
        <v>35</v>
      </c>
      <c r="D5" s="76">
        <v>31</v>
      </c>
      <c r="E5" s="76">
        <v>30</v>
      </c>
      <c r="F5" s="76">
        <v>32</v>
      </c>
      <c r="G5" s="76">
        <v>35</v>
      </c>
      <c r="H5" s="76">
        <v>38</v>
      </c>
      <c r="I5" s="73">
        <v>3</v>
      </c>
      <c r="J5" s="74">
        <v>8.5714285714285712</v>
      </c>
      <c r="K5" s="73">
        <v>3</v>
      </c>
      <c r="L5" s="72">
        <v>8.5714285714285712</v>
      </c>
      <c r="M5" s="71">
        <v>0.23</v>
      </c>
    </row>
    <row r="6" spans="1:13" s="54" customFormat="1" ht="25.5" customHeight="1">
      <c r="A6" s="78" t="s">
        <v>61</v>
      </c>
      <c r="B6" s="92">
        <v>121522</v>
      </c>
      <c r="C6" s="76">
        <v>20</v>
      </c>
      <c r="D6" s="76">
        <v>21</v>
      </c>
      <c r="E6" s="76">
        <v>25</v>
      </c>
      <c r="F6" s="76">
        <v>25</v>
      </c>
      <c r="G6" s="76">
        <v>31</v>
      </c>
      <c r="H6" s="76">
        <v>31</v>
      </c>
      <c r="I6" s="73">
        <v>0</v>
      </c>
      <c r="J6" s="74">
        <v>0</v>
      </c>
      <c r="K6" s="73">
        <v>11</v>
      </c>
      <c r="L6" s="72">
        <v>55.000000000000007</v>
      </c>
      <c r="M6" s="71">
        <v>0.26</v>
      </c>
    </row>
    <row r="7" spans="1:13" s="54" customFormat="1" ht="25.5" customHeight="1">
      <c r="A7" s="78" t="s">
        <v>60</v>
      </c>
      <c r="B7" s="92">
        <v>100405</v>
      </c>
      <c r="C7" s="76">
        <v>19</v>
      </c>
      <c r="D7" s="76">
        <v>20</v>
      </c>
      <c r="E7" s="76">
        <v>22</v>
      </c>
      <c r="F7" s="76">
        <v>22</v>
      </c>
      <c r="G7" s="76">
        <v>22</v>
      </c>
      <c r="H7" s="76">
        <v>24</v>
      </c>
      <c r="I7" s="73">
        <v>2</v>
      </c>
      <c r="J7" s="74">
        <v>9.0909090909090917</v>
      </c>
      <c r="K7" s="73">
        <v>5</v>
      </c>
      <c r="L7" s="72">
        <v>26.315789473684209</v>
      </c>
      <c r="M7" s="71">
        <v>0.24</v>
      </c>
    </row>
    <row r="8" spans="1:13" s="54" customFormat="1" ht="25.5" customHeight="1">
      <c r="A8" s="78" t="s">
        <v>59</v>
      </c>
      <c r="B8" s="92">
        <v>86770</v>
      </c>
      <c r="C8" s="76">
        <v>43</v>
      </c>
      <c r="D8" s="76">
        <v>42</v>
      </c>
      <c r="E8" s="76">
        <v>44</v>
      </c>
      <c r="F8" s="76">
        <v>45</v>
      </c>
      <c r="G8" s="76">
        <v>42</v>
      </c>
      <c r="H8" s="76">
        <v>43</v>
      </c>
      <c r="I8" s="73">
        <v>1</v>
      </c>
      <c r="J8" s="74">
        <v>2.3809523809523809</v>
      </c>
      <c r="K8" s="73">
        <v>0</v>
      </c>
      <c r="L8" s="72">
        <v>0</v>
      </c>
      <c r="M8" s="71">
        <v>0.5</v>
      </c>
    </row>
    <row r="9" spans="1:13" s="54" customFormat="1" ht="25.5" customHeight="1">
      <c r="A9" s="78" t="s">
        <v>58</v>
      </c>
      <c r="B9" s="92">
        <v>166011</v>
      </c>
      <c r="C9" s="76">
        <v>20</v>
      </c>
      <c r="D9" s="76">
        <v>21</v>
      </c>
      <c r="E9" s="76">
        <v>21</v>
      </c>
      <c r="F9" s="76">
        <v>22</v>
      </c>
      <c r="G9" s="76">
        <v>23</v>
      </c>
      <c r="H9" s="76">
        <v>26</v>
      </c>
      <c r="I9" s="73">
        <v>3</v>
      </c>
      <c r="J9" s="74">
        <v>13.043478260869565</v>
      </c>
      <c r="K9" s="73">
        <v>6</v>
      </c>
      <c r="L9" s="72">
        <v>30</v>
      </c>
      <c r="M9" s="71">
        <v>0.16</v>
      </c>
    </row>
    <row r="10" spans="1:13" s="54" customFormat="1" ht="25.5" customHeight="1">
      <c r="A10" s="78" t="s">
        <v>57</v>
      </c>
      <c r="B10" s="92">
        <v>81119</v>
      </c>
      <c r="C10" s="76">
        <v>8</v>
      </c>
      <c r="D10" s="76">
        <v>9</v>
      </c>
      <c r="E10" s="76">
        <v>9</v>
      </c>
      <c r="F10" s="76">
        <v>9</v>
      </c>
      <c r="G10" s="76">
        <v>9</v>
      </c>
      <c r="H10" s="76">
        <v>9</v>
      </c>
      <c r="I10" s="73">
        <v>0</v>
      </c>
      <c r="J10" s="74">
        <v>0</v>
      </c>
      <c r="K10" s="73">
        <v>1</v>
      </c>
      <c r="L10" s="72">
        <v>12.5</v>
      </c>
      <c r="M10" s="71">
        <v>0.11</v>
      </c>
    </row>
    <row r="11" spans="1:13" s="54" customFormat="1" ht="25.5" customHeight="1">
      <c r="A11" s="78" t="s">
        <v>56</v>
      </c>
      <c r="B11" s="92">
        <v>72996</v>
      </c>
      <c r="C11" s="76">
        <v>14</v>
      </c>
      <c r="D11" s="76">
        <v>10</v>
      </c>
      <c r="E11" s="76">
        <v>13</v>
      </c>
      <c r="F11" s="76">
        <v>13</v>
      </c>
      <c r="G11" s="76">
        <v>14</v>
      </c>
      <c r="H11" s="76">
        <v>13</v>
      </c>
      <c r="I11" s="73">
        <v>-1</v>
      </c>
      <c r="J11" s="74">
        <v>-7.1428571428571423</v>
      </c>
      <c r="K11" s="73">
        <v>-1</v>
      </c>
      <c r="L11" s="72">
        <v>-7.1428571428571423</v>
      </c>
      <c r="M11" s="71">
        <v>0.18</v>
      </c>
    </row>
    <row r="12" spans="1:13" s="54" customFormat="1" ht="25.5" customHeight="1">
      <c r="A12" s="78" t="s">
        <v>55</v>
      </c>
      <c r="B12" s="92">
        <v>34048</v>
      </c>
      <c r="C12" s="76">
        <v>4</v>
      </c>
      <c r="D12" s="76">
        <v>5</v>
      </c>
      <c r="E12" s="76">
        <v>5</v>
      </c>
      <c r="F12" s="76">
        <v>5</v>
      </c>
      <c r="G12" s="76">
        <v>5</v>
      </c>
      <c r="H12" s="76">
        <v>5</v>
      </c>
      <c r="I12" s="73">
        <v>0</v>
      </c>
      <c r="J12" s="74">
        <v>0</v>
      </c>
      <c r="K12" s="73">
        <v>1</v>
      </c>
      <c r="L12" s="72">
        <v>25</v>
      </c>
      <c r="M12" s="71">
        <v>0.15</v>
      </c>
    </row>
    <row r="13" spans="1:13" s="54" customFormat="1" ht="25.5" customHeight="1">
      <c r="A13" s="78" t="s">
        <v>54</v>
      </c>
      <c r="B13" s="92">
        <v>118351</v>
      </c>
      <c r="C13" s="76">
        <v>17</v>
      </c>
      <c r="D13" s="76">
        <v>17</v>
      </c>
      <c r="E13" s="76">
        <v>17</v>
      </c>
      <c r="F13" s="76">
        <v>18</v>
      </c>
      <c r="G13" s="76">
        <v>18</v>
      </c>
      <c r="H13" s="76">
        <v>19</v>
      </c>
      <c r="I13" s="73">
        <v>1</v>
      </c>
      <c r="J13" s="74">
        <v>5.5555555555555554</v>
      </c>
      <c r="K13" s="73">
        <v>2</v>
      </c>
      <c r="L13" s="72">
        <v>11.76470588235294</v>
      </c>
      <c r="M13" s="71">
        <v>0.16</v>
      </c>
    </row>
    <row r="14" spans="1:13" s="54" customFormat="1" ht="25.5" customHeight="1">
      <c r="A14" s="78" t="s">
        <v>53</v>
      </c>
      <c r="B14" s="92">
        <v>44315</v>
      </c>
      <c r="C14" s="76">
        <v>7</v>
      </c>
      <c r="D14" s="76">
        <v>8</v>
      </c>
      <c r="E14" s="76">
        <v>8</v>
      </c>
      <c r="F14" s="76">
        <v>8</v>
      </c>
      <c r="G14" s="76">
        <v>9</v>
      </c>
      <c r="H14" s="76">
        <v>9</v>
      </c>
      <c r="I14" s="73">
        <v>0</v>
      </c>
      <c r="J14" s="74">
        <v>0</v>
      </c>
      <c r="K14" s="73">
        <v>2</v>
      </c>
      <c r="L14" s="72">
        <v>28.571428571428569</v>
      </c>
      <c r="M14" s="71">
        <v>0.2</v>
      </c>
    </row>
    <row r="15" spans="1:13" s="54" customFormat="1" ht="25.5" customHeight="1">
      <c r="A15" s="78" t="s">
        <v>52</v>
      </c>
      <c r="B15" s="92">
        <v>28291</v>
      </c>
      <c r="C15" s="76">
        <v>11</v>
      </c>
      <c r="D15" s="76">
        <v>11</v>
      </c>
      <c r="E15" s="76">
        <v>10</v>
      </c>
      <c r="F15" s="76">
        <v>10</v>
      </c>
      <c r="G15" s="76">
        <v>10</v>
      </c>
      <c r="H15" s="76">
        <v>10</v>
      </c>
      <c r="I15" s="73">
        <v>0</v>
      </c>
      <c r="J15" s="74">
        <v>0</v>
      </c>
      <c r="K15" s="73">
        <v>-1</v>
      </c>
      <c r="L15" s="72">
        <v>-9.0909090909090917</v>
      </c>
      <c r="M15" s="71">
        <v>0.35</v>
      </c>
    </row>
    <row r="16" spans="1:13" s="54" customFormat="1" ht="25.5" customHeight="1" thickBot="1">
      <c r="A16" s="109" t="s">
        <v>51</v>
      </c>
      <c r="B16" s="92">
        <v>60066</v>
      </c>
      <c r="C16" s="76">
        <v>6</v>
      </c>
      <c r="D16" s="76">
        <v>8</v>
      </c>
      <c r="E16" s="76">
        <v>7</v>
      </c>
      <c r="F16" s="76">
        <v>7</v>
      </c>
      <c r="G16" s="76">
        <v>7</v>
      </c>
      <c r="H16" s="67">
        <v>8</v>
      </c>
      <c r="I16" s="73">
        <v>1</v>
      </c>
      <c r="J16" s="74">
        <v>14.285714285714285</v>
      </c>
      <c r="K16" s="73">
        <v>2</v>
      </c>
      <c r="L16" s="72">
        <v>33.333333333333329</v>
      </c>
      <c r="M16" s="71">
        <v>0.13</v>
      </c>
    </row>
    <row r="17" spans="1:13" s="54" customFormat="1" ht="25.5" customHeight="1" thickBot="1">
      <c r="A17" s="62" t="s">
        <v>50</v>
      </c>
      <c r="B17" s="61">
        <v>1750315</v>
      </c>
      <c r="C17" s="12">
        <v>265</v>
      </c>
      <c r="D17" s="12">
        <v>261</v>
      </c>
      <c r="E17" s="12">
        <v>269</v>
      </c>
      <c r="F17" s="12">
        <v>272</v>
      </c>
      <c r="G17" s="12">
        <v>291</v>
      </c>
      <c r="H17" s="59">
        <v>307</v>
      </c>
      <c r="I17" s="57">
        <v>16</v>
      </c>
      <c r="J17" s="58">
        <v>5.4982817869415808</v>
      </c>
      <c r="K17" s="57">
        <v>42</v>
      </c>
      <c r="L17" s="56">
        <v>15.849056603773585</v>
      </c>
      <c r="M17" s="55">
        <v>0.18</v>
      </c>
    </row>
    <row r="18" spans="1:13" s="54" customFormat="1" ht="25.5" customHeight="1">
      <c r="A18" s="83" t="s">
        <v>49</v>
      </c>
      <c r="B18" s="69">
        <v>31299</v>
      </c>
      <c r="C18" s="76">
        <v>3</v>
      </c>
      <c r="D18" s="76">
        <v>3</v>
      </c>
      <c r="E18" s="76">
        <v>2</v>
      </c>
      <c r="F18" s="76">
        <v>2</v>
      </c>
      <c r="G18" s="77">
        <v>2</v>
      </c>
      <c r="H18" s="77">
        <v>2</v>
      </c>
      <c r="I18" s="75">
        <v>0</v>
      </c>
      <c r="J18" s="82">
        <v>0</v>
      </c>
      <c r="K18" s="75">
        <v>-1</v>
      </c>
      <c r="L18" s="81">
        <v>-33.333333333333329</v>
      </c>
      <c r="M18" s="80">
        <v>0.06</v>
      </c>
    </row>
    <row r="19" spans="1:13" s="54" customFormat="1" ht="25.5" customHeight="1">
      <c r="A19" s="78" t="s">
        <v>48</v>
      </c>
      <c r="B19" s="69">
        <v>24197</v>
      </c>
      <c r="C19" s="76">
        <v>7</v>
      </c>
      <c r="D19" s="76">
        <v>7</v>
      </c>
      <c r="E19" s="76">
        <v>12</v>
      </c>
      <c r="F19" s="76">
        <v>11</v>
      </c>
      <c r="G19" s="77">
        <v>12</v>
      </c>
      <c r="H19" s="76">
        <v>12</v>
      </c>
      <c r="I19" s="75">
        <v>0</v>
      </c>
      <c r="J19" s="82">
        <v>0</v>
      </c>
      <c r="K19" s="73">
        <v>5</v>
      </c>
      <c r="L19" s="72">
        <v>71.428571428571431</v>
      </c>
      <c r="M19" s="71">
        <v>0.5</v>
      </c>
    </row>
    <row r="20" spans="1:13" s="54" customFormat="1" ht="25.5" customHeight="1">
      <c r="A20" s="78" t="s">
        <v>47</v>
      </c>
      <c r="B20" s="69">
        <v>14124</v>
      </c>
      <c r="C20" s="76">
        <v>8</v>
      </c>
      <c r="D20" s="76">
        <v>9</v>
      </c>
      <c r="E20" s="76">
        <v>10</v>
      </c>
      <c r="F20" s="76">
        <v>9</v>
      </c>
      <c r="G20" s="77">
        <v>10</v>
      </c>
      <c r="H20" s="76">
        <v>11</v>
      </c>
      <c r="I20" s="75">
        <v>1</v>
      </c>
      <c r="J20" s="82">
        <v>10</v>
      </c>
      <c r="K20" s="73">
        <v>3</v>
      </c>
      <c r="L20" s="72">
        <v>37.5</v>
      </c>
      <c r="M20" s="71">
        <v>0.78</v>
      </c>
    </row>
    <row r="21" spans="1:13" s="54" customFormat="1" ht="25.5" customHeight="1">
      <c r="A21" s="78" t="s">
        <v>46</v>
      </c>
      <c r="B21" s="69">
        <v>12120</v>
      </c>
      <c r="C21" s="76">
        <v>3</v>
      </c>
      <c r="D21" s="76">
        <v>3</v>
      </c>
      <c r="E21" s="76">
        <v>3</v>
      </c>
      <c r="F21" s="76">
        <v>4</v>
      </c>
      <c r="G21" s="77">
        <v>3</v>
      </c>
      <c r="H21" s="76">
        <v>5</v>
      </c>
      <c r="I21" s="75">
        <v>2</v>
      </c>
      <c r="J21" s="82">
        <v>66.666666666666657</v>
      </c>
      <c r="K21" s="73">
        <v>2</v>
      </c>
      <c r="L21" s="72">
        <v>66.666666666666657</v>
      </c>
      <c r="M21" s="71">
        <v>0.41</v>
      </c>
    </row>
    <row r="22" spans="1:13" s="54" customFormat="1" ht="25.5" customHeight="1">
      <c r="A22" s="78" t="s">
        <v>45</v>
      </c>
      <c r="B22" s="69">
        <v>16016</v>
      </c>
      <c r="C22" s="76">
        <v>5</v>
      </c>
      <c r="D22" s="76">
        <v>5</v>
      </c>
      <c r="E22" s="76">
        <v>5</v>
      </c>
      <c r="F22" s="76">
        <v>6</v>
      </c>
      <c r="G22" s="77">
        <v>6</v>
      </c>
      <c r="H22" s="76">
        <v>5</v>
      </c>
      <c r="I22" s="75">
        <v>-1</v>
      </c>
      <c r="J22" s="82">
        <v>-16.666666666666664</v>
      </c>
      <c r="K22" s="73">
        <v>0</v>
      </c>
      <c r="L22" s="72">
        <v>0</v>
      </c>
      <c r="M22" s="71">
        <v>0.31</v>
      </c>
    </row>
    <row r="23" spans="1:13" s="54" customFormat="1" ht="25.5" customHeight="1">
      <c r="A23" s="78" t="s">
        <v>44</v>
      </c>
      <c r="B23" s="69">
        <v>39808</v>
      </c>
      <c r="C23" s="76">
        <v>3</v>
      </c>
      <c r="D23" s="76">
        <v>3</v>
      </c>
      <c r="E23" s="76">
        <v>3</v>
      </c>
      <c r="F23" s="76">
        <v>3</v>
      </c>
      <c r="G23" s="77">
        <v>4</v>
      </c>
      <c r="H23" s="76">
        <v>5</v>
      </c>
      <c r="I23" s="75">
        <v>1</v>
      </c>
      <c r="J23" s="82">
        <v>25</v>
      </c>
      <c r="K23" s="73">
        <v>2</v>
      </c>
      <c r="L23" s="72">
        <v>66.666666666666657</v>
      </c>
      <c r="M23" s="71">
        <v>0.13</v>
      </c>
    </row>
    <row r="24" spans="1:13" s="54" customFormat="1" ht="25.5" customHeight="1">
      <c r="A24" s="78" t="s">
        <v>43</v>
      </c>
      <c r="B24" s="69">
        <v>25885</v>
      </c>
      <c r="C24" s="76">
        <v>3</v>
      </c>
      <c r="D24" s="76">
        <v>3</v>
      </c>
      <c r="E24" s="76">
        <v>3</v>
      </c>
      <c r="F24" s="76">
        <v>3</v>
      </c>
      <c r="G24" s="77">
        <v>3</v>
      </c>
      <c r="H24" s="76">
        <v>3</v>
      </c>
      <c r="I24" s="75">
        <v>0</v>
      </c>
      <c r="J24" s="82">
        <v>0</v>
      </c>
      <c r="K24" s="73">
        <v>0</v>
      </c>
      <c r="L24" s="72">
        <v>0</v>
      </c>
      <c r="M24" s="71">
        <v>0.12</v>
      </c>
    </row>
    <row r="25" spans="1:13" s="54" customFormat="1" ht="25.5" customHeight="1">
      <c r="A25" s="78" t="s">
        <v>42</v>
      </c>
      <c r="B25" s="69">
        <v>0</v>
      </c>
      <c r="C25" s="76">
        <v>3</v>
      </c>
      <c r="D25" s="76">
        <v>3</v>
      </c>
      <c r="E25" s="76">
        <v>3</v>
      </c>
      <c r="F25" s="76">
        <v>3</v>
      </c>
      <c r="G25" s="77">
        <v>3</v>
      </c>
      <c r="H25" s="76">
        <v>0</v>
      </c>
      <c r="I25" s="75">
        <v>-3</v>
      </c>
      <c r="J25" s="82">
        <v>-100</v>
      </c>
      <c r="K25" s="73">
        <v>-3</v>
      </c>
      <c r="L25" s="72">
        <v>-100</v>
      </c>
      <c r="M25" s="79" t="s">
        <v>41</v>
      </c>
    </row>
    <row r="26" spans="1:13" s="54" customFormat="1" ht="25.5" customHeight="1">
      <c r="A26" s="78" t="s">
        <v>40</v>
      </c>
      <c r="B26" s="69">
        <v>12215</v>
      </c>
      <c r="C26" s="76">
        <v>2</v>
      </c>
      <c r="D26" s="76">
        <v>1</v>
      </c>
      <c r="E26" s="76">
        <v>2</v>
      </c>
      <c r="F26" s="76">
        <v>2</v>
      </c>
      <c r="G26" s="77">
        <v>2</v>
      </c>
      <c r="H26" s="76">
        <v>2</v>
      </c>
      <c r="I26" s="75">
        <v>0</v>
      </c>
      <c r="J26" s="82">
        <v>0</v>
      </c>
      <c r="K26" s="73">
        <v>0</v>
      </c>
      <c r="L26" s="72">
        <v>0</v>
      </c>
      <c r="M26" s="71">
        <v>0.16</v>
      </c>
    </row>
    <row r="27" spans="1:13" s="54" customFormat="1" ht="25.5" customHeight="1">
      <c r="A27" s="78" t="s">
        <v>39</v>
      </c>
      <c r="B27" s="69">
        <v>29918</v>
      </c>
      <c r="C27" s="76">
        <v>2</v>
      </c>
      <c r="D27" s="76">
        <v>3</v>
      </c>
      <c r="E27" s="76">
        <v>3</v>
      </c>
      <c r="F27" s="76">
        <v>2</v>
      </c>
      <c r="G27" s="77">
        <v>2</v>
      </c>
      <c r="H27" s="76">
        <v>3</v>
      </c>
      <c r="I27" s="75">
        <v>1</v>
      </c>
      <c r="J27" s="82">
        <v>50</v>
      </c>
      <c r="K27" s="73">
        <v>1</v>
      </c>
      <c r="L27" s="72">
        <v>50</v>
      </c>
      <c r="M27" s="71">
        <v>0.1</v>
      </c>
    </row>
    <row r="28" spans="1:13" s="54" customFormat="1" ht="25.5" customHeight="1">
      <c r="A28" s="78" t="s">
        <v>38</v>
      </c>
      <c r="B28" s="69">
        <v>26347</v>
      </c>
      <c r="C28" s="76">
        <v>11</v>
      </c>
      <c r="D28" s="76">
        <v>11</v>
      </c>
      <c r="E28" s="76">
        <v>10</v>
      </c>
      <c r="F28" s="76">
        <v>12</v>
      </c>
      <c r="G28" s="77">
        <v>11</v>
      </c>
      <c r="H28" s="76">
        <v>11</v>
      </c>
      <c r="I28" s="75">
        <v>0</v>
      </c>
      <c r="J28" s="82">
        <v>0</v>
      </c>
      <c r="K28" s="73">
        <v>0</v>
      </c>
      <c r="L28" s="72">
        <v>0</v>
      </c>
      <c r="M28" s="71">
        <v>0.42</v>
      </c>
    </row>
    <row r="29" spans="1:13" s="54" customFormat="1" ht="25.5" customHeight="1" thickBot="1">
      <c r="A29" s="70" t="s">
        <v>37</v>
      </c>
      <c r="B29" s="69">
        <v>17842</v>
      </c>
      <c r="C29" s="76">
        <v>6</v>
      </c>
      <c r="D29" s="76">
        <v>6</v>
      </c>
      <c r="E29" s="76">
        <v>6</v>
      </c>
      <c r="F29" s="76">
        <v>6</v>
      </c>
      <c r="G29" s="77">
        <v>6</v>
      </c>
      <c r="H29" s="67">
        <v>6</v>
      </c>
      <c r="I29" s="75">
        <v>0</v>
      </c>
      <c r="J29" s="82">
        <v>0</v>
      </c>
      <c r="K29" s="65">
        <v>0</v>
      </c>
      <c r="L29" s="64">
        <v>0</v>
      </c>
      <c r="M29" s="71">
        <v>0.34</v>
      </c>
    </row>
    <row r="30" spans="1:13" s="54" customFormat="1" ht="25.5" customHeight="1" thickBot="1">
      <c r="A30" s="62" t="s">
        <v>36</v>
      </c>
      <c r="B30" s="61">
        <v>249771</v>
      </c>
      <c r="C30" s="12">
        <v>56</v>
      </c>
      <c r="D30" s="12">
        <v>57</v>
      </c>
      <c r="E30" s="12">
        <v>62</v>
      </c>
      <c r="F30" s="61">
        <v>63</v>
      </c>
      <c r="G30" s="61">
        <v>64</v>
      </c>
      <c r="H30" s="59">
        <v>65</v>
      </c>
      <c r="I30" s="57">
        <v>1</v>
      </c>
      <c r="J30" s="58">
        <v>1.5625</v>
      </c>
      <c r="K30" s="57">
        <v>9</v>
      </c>
      <c r="L30" s="56">
        <v>16.071428571428573</v>
      </c>
      <c r="M30" s="55">
        <v>0.26</v>
      </c>
    </row>
    <row r="31" spans="1:13" s="54" customFormat="1" ht="25.5" customHeight="1" thickBot="1">
      <c r="A31" s="62" t="s">
        <v>35</v>
      </c>
      <c r="B31" s="61">
        <v>2000086</v>
      </c>
      <c r="C31" s="59">
        <v>321</v>
      </c>
      <c r="D31" s="59">
        <v>318</v>
      </c>
      <c r="E31" s="59">
        <v>331</v>
      </c>
      <c r="F31" s="60">
        <v>335</v>
      </c>
      <c r="G31" s="60">
        <v>355</v>
      </c>
      <c r="H31" s="59">
        <v>372</v>
      </c>
      <c r="I31" s="57">
        <v>17</v>
      </c>
      <c r="J31" s="58">
        <v>4.788732394366197</v>
      </c>
      <c r="K31" s="57">
        <v>51</v>
      </c>
      <c r="L31" s="56">
        <v>15.887850467289718</v>
      </c>
      <c r="M31" s="55">
        <v>0.19</v>
      </c>
    </row>
    <row r="32" spans="1:13" s="52" customFormat="1" ht="18" customHeight="1">
      <c r="A32" s="53" t="s">
        <v>75</v>
      </c>
    </row>
    <row r="33" spans="1:1" s="52" customFormat="1" ht="18" customHeight="1">
      <c r="A33" s="52" t="s">
        <v>74</v>
      </c>
    </row>
    <row r="34" spans="1:1" ht="15" customHeight="1"/>
    <row r="35" spans="1:1" ht="15" customHeight="1"/>
    <row r="36" spans="1:1" ht="15" customHeight="1"/>
    <row r="37" spans="1:1" ht="15" customHeight="1"/>
    <row r="38" spans="1:1" ht="15" customHeight="1"/>
    <row r="39" spans="1:1" ht="15" customHeight="1"/>
    <row r="40" spans="1:1" ht="15" customHeight="1"/>
    <row r="41" spans="1:1" ht="15" customHeight="1"/>
    <row r="42" spans="1:1" ht="15" customHeight="1"/>
    <row r="43" spans="1:1" ht="15" customHeight="1"/>
    <row r="44" spans="1:1" ht="15" customHeight="1"/>
    <row r="45" spans="1:1" ht="15" customHeight="1"/>
    <row r="46" spans="1:1" ht="15" customHeight="1"/>
    <row r="47" spans="1:1" ht="15" customHeight="1"/>
    <row r="48" spans="1:1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</sheetData>
  <phoneticPr fontId="2"/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21</vt:i4>
      </vt:variant>
    </vt:vector>
  </HeadingPairs>
  <TitlesOfParts>
    <vt:vector size="21" baseType="lpstr">
      <vt:lpstr>総括</vt:lpstr>
      <vt:lpstr>議</vt:lpstr>
      <vt:lpstr>総</vt:lpstr>
      <vt:lpstr>税</vt:lpstr>
      <vt:lpstr>民</vt:lpstr>
      <vt:lpstr>衛</vt:lpstr>
      <vt:lpstr>労</vt:lpstr>
      <vt:lpstr>農</vt:lpstr>
      <vt:lpstr>商</vt:lpstr>
      <vt:lpstr>土</vt:lpstr>
      <vt:lpstr>一行</vt:lpstr>
      <vt:lpstr>教</vt:lpstr>
      <vt:lpstr>消</vt:lpstr>
      <vt:lpstr>特行</vt:lpstr>
      <vt:lpstr>病</vt:lpstr>
      <vt:lpstr>水</vt:lpstr>
      <vt:lpstr>下</vt:lpstr>
      <vt:lpstr>交</vt:lpstr>
      <vt:lpstr>他</vt:lpstr>
      <vt:lpstr>公企</vt:lpstr>
      <vt:lpstr>合計</vt:lpstr>
    </vt:vector>
  </TitlesOfParts>
  <Company>栃木県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栃木県</cp:lastModifiedBy>
  <cp:lastPrinted>2016-11-10T06:57:26Z</cp:lastPrinted>
  <dcterms:created xsi:type="dcterms:W3CDTF">2016-08-26T01:07:47Z</dcterms:created>
  <dcterms:modified xsi:type="dcterms:W3CDTF">2016-11-10T06:57:28Z</dcterms:modified>
</cp:coreProperties>
</file>