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18105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B6" i="1" l="1"/>
  <c r="A7" i="1"/>
  <c r="B5" i="1"/>
  <c r="B7" i="1" l="1"/>
  <c r="A8" i="1"/>
  <c r="B8" i="1" l="1"/>
  <c r="A9" i="1"/>
  <c r="A10" i="1" l="1"/>
  <c r="B9" i="1"/>
  <c r="B10" i="1" l="1"/>
  <c r="A11" i="1"/>
  <c r="A12" i="1" l="1"/>
  <c r="B11" i="1"/>
  <c r="B12" i="1" l="1"/>
  <c r="A13" i="1"/>
  <c r="B13" i="1" l="1"/>
  <c r="A14" i="1"/>
  <c r="B14" i="1" l="1"/>
  <c r="A15" i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4" i="1" s="1"/>
  <c r="B33" i="1"/>
</calcChain>
</file>

<file path=xl/sharedStrings.xml><?xml version="1.0" encoding="utf-8"?>
<sst xmlns="http://schemas.openxmlformats.org/spreadsheetml/2006/main" count="22" uniqueCount="10">
  <si>
    <t>日</t>
    <rPh sb="0" eb="1">
      <t>ニチ</t>
    </rPh>
    <phoneticPr fontId="3"/>
  </si>
  <si>
    <t>曜日</t>
    <rPh sb="0" eb="1">
      <t>ヨウ</t>
    </rPh>
    <rPh sb="1" eb="2">
      <t>ビ</t>
    </rPh>
    <phoneticPr fontId="3"/>
  </si>
  <si>
    <t>休館</t>
    <rPh sb="0" eb="2">
      <t>キュウカン</t>
    </rPh>
    <phoneticPr fontId="3"/>
  </si>
  <si>
    <t>土日祝
の開館</t>
    <rPh sb="0" eb="3">
      <t>ドニチシュク</t>
    </rPh>
    <rPh sb="5" eb="7">
      <t>カイカン</t>
    </rPh>
    <phoneticPr fontId="3"/>
  </si>
  <si>
    <t>図書館</t>
    <rPh sb="0" eb="3">
      <t>トショカン</t>
    </rPh>
    <phoneticPr fontId="3"/>
  </si>
  <si>
    <t>歴史資料館</t>
    <rPh sb="0" eb="2">
      <t>レキシ</t>
    </rPh>
    <rPh sb="2" eb="5">
      <t>シリョウカン</t>
    </rPh>
    <phoneticPr fontId="3"/>
  </si>
  <si>
    <t>✓</t>
  </si>
  <si>
    <t>*</t>
  </si>
  <si>
    <t>対象年月</t>
    <rPh sb="0" eb="2">
      <t>タイショウ</t>
    </rPh>
    <rPh sb="2" eb="4">
      <t>ネンゲツ</t>
    </rPh>
    <phoneticPr fontId="3"/>
  </si>
  <si>
    <t>開館日数／来館者数</t>
    <rPh sb="0" eb="4">
      <t>カイカンニッスウ</t>
    </rPh>
    <rPh sb="5" eb="8">
      <t>ライカンシャ</t>
    </rPh>
    <rPh sb="8" eb="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</si>
</sst>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d"/>
    <numFmt numFmtId="178" formatCode="[$-411]ggge&quot;年&quot;m&quot;月&quot;;@"/>
    <numFmt numFmtId="179" formatCode="yyyy&quot;年&quot;m&quot;月&quot;;@"/>
  </numFmts>
  <fonts count="8" x14ac:knownFonts="1">
    <font>
      <sz val="11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shrinkToFit="1"/>
    </xf>
    <xf numFmtId="177" fontId="0" fillId="2" borderId="4" xfId="0" applyNumberForma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7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H11" sqref="H11"/>
    </sheetView>
  </sheetViews>
  <sheetFormatPr defaultRowHeight="13.5" x14ac:dyDescent="0.15"/>
  <sheetData>
    <row r="1" spans="1:6" ht="14.25" x14ac:dyDescent="0.15">
      <c r="A1" s="12" t="s">
        <v>8</v>
      </c>
      <c r="B1" s="13"/>
      <c r="C1" s="14">
        <v>44652</v>
      </c>
      <c r="D1" s="15"/>
      <c r="E1" s="16"/>
      <c r="F1" s="17"/>
    </row>
    <row r="2" spans="1:6" x14ac:dyDescent="0.15">
      <c r="A2" s="18"/>
      <c r="B2" s="19"/>
      <c r="C2" s="20"/>
      <c r="D2" s="20"/>
      <c r="E2" s="21"/>
      <c r="F2" s="21"/>
    </row>
    <row r="3" spans="1:6" x14ac:dyDescent="0.15">
      <c r="A3" s="22" t="s">
        <v>9</v>
      </c>
      <c r="B3" s="22"/>
      <c r="C3" s="22"/>
      <c r="D3" s="22"/>
      <c r="E3" s="22"/>
      <c r="F3" s="22"/>
    </row>
    <row r="4" spans="1:6" ht="18" x14ac:dyDescent="0.15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</row>
    <row r="5" spans="1:6" x14ac:dyDescent="0.15">
      <c r="A5" s="7">
        <f>C1</f>
        <v>44652</v>
      </c>
      <c r="B5" s="8" t="str">
        <f t="shared" ref="B5:B34" si="0">TEXT(WEEKDAY(A5),"aaa")</f>
        <v>金</v>
      </c>
      <c r="C5" s="9"/>
      <c r="D5" s="10"/>
      <c r="E5" s="11">
        <v>488</v>
      </c>
      <c r="F5" s="11">
        <v>83</v>
      </c>
    </row>
    <row r="6" spans="1:6" x14ac:dyDescent="0.15">
      <c r="A6" s="7">
        <f t="shared" ref="A6:A34" si="1">A5+1</f>
        <v>44653</v>
      </c>
      <c r="B6" s="8" t="str">
        <f t="shared" si="0"/>
        <v>土</v>
      </c>
      <c r="C6" s="9"/>
      <c r="D6" s="10" t="s">
        <v>6</v>
      </c>
      <c r="E6" s="11">
        <v>581</v>
      </c>
      <c r="F6" s="11">
        <v>106</v>
      </c>
    </row>
    <row r="7" spans="1:6" x14ac:dyDescent="0.15">
      <c r="A7" s="7">
        <f t="shared" si="1"/>
        <v>44654</v>
      </c>
      <c r="B7" s="8" t="str">
        <f t="shared" si="0"/>
        <v>日</v>
      </c>
      <c r="C7" s="9"/>
      <c r="D7" s="10" t="s">
        <v>6</v>
      </c>
      <c r="E7" s="11">
        <v>648</v>
      </c>
      <c r="F7" s="11">
        <v>115</v>
      </c>
    </row>
    <row r="8" spans="1:6" x14ac:dyDescent="0.15">
      <c r="A8" s="7">
        <f t="shared" si="1"/>
        <v>44655</v>
      </c>
      <c r="B8" s="8" t="str">
        <f t="shared" si="0"/>
        <v>月</v>
      </c>
      <c r="C8" s="9" t="s">
        <v>7</v>
      </c>
      <c r="D8" s="10"/>
      <c r="E8" s="11"/>
      <c r="F8" s="11"/>
    </row>
    <row r="9" spans="1:6" x14ac:dyDescent="0.15">
      <c r="A9" s="7">
        <f t="shared" si="1"/>
        <v>44656</v>
      </c>
      <c r="B9" s="8" t="str">
        <f t="shared" si="0"/>
        <v>火</v>
      </c>
      <c r="C9" s="9"/>
      <c r="D9" s="10"/>
      <c r="E9" s="11">
        <v>479</v>
      </c>
      <c r="F9" s="11">
        <v>90</v>
      </c>
    </row>
    <row r="10" spans="1:6" x14ac:dyDescent="0.15">
      <c r="A10" s="7">
        <f t="shared" si="1"/>
        <v>44657</v>
      </c>
      <c r="B10" s="8" t="str">
        <f t="shared" si="0"/>
        <v>水</v>
      </c>
      <c r="C10" s="9"/>
      <c r="D10" s="10"/>
      <c r="E10" s="11">
        <v>399</v>
      </c>
      <c r="F10" s="11">
        <v>98</v>
      </c>
    </row>
    <row r="11" spans="1:6" x14ac:dyDescent="0.15">
      <c r="A11" s="7">
        <f t="shared" si="1"/>
        <v>44658</v>
      </c>
      <c r="B11" s="8" t="str">
        <f t="shared" si="0"/>
        <v>木</v>
      </c>
      <c r="C11" s="9"/>
      <c r="D11" s="10"/>
      <c r="E11" s="11">
        <v>417</v>
      </c>
      <c r="F11" s="11">
        <v>134</v>
      </c>
    </row>
    <row r="12" spans="1:6" x14ac:dyDescent="0.15">
      <c r="A12" s="7">
        <f t="shared" si="1"/>
        <v>44659</v>
      </c>
      <c r="B12" s="8" t="str">
        <f t="shared" si="0"/>
        <v>金</v>
      </c>
      <c r="C12" s="9"/>
      <c r="D12" s="10"/>
      <c r="E12" s="11">
        <v>376</v>
      </c>
      <c r="F12" s="11">
        <v>125</v>
      </c>
    </row>
    <row r="13" spans="1:6" x14ac:dyDescent="0.15">
      <c r="A13" s="7">
        <f t="shared" si="1"/>
        <v>44660</v>
      </c>
      <c r="B13" s="8" t="str">
        <f t="shared" si="0"/>
        <v>土</v>
      </c>
      <c r="C13" s="9"/>
      <c r="D13" s="10" t="s">
        <v>6</v>
      </c>
      <c r="E13" s="11">
        <v>568</v>
      </c>
      <c r="F13" s="11">
        <v>197</v>
      </c>
    </row>
    <row r="14" spans="1:6" x14ac:dyDescent="0.15">
      <c r="A14" s="7">
        <f t="shared" si="1"/>
        <v>44661</v>
      </c>
      <c r="B14" s="8" t="str">
        <f t="shared" si="0"/>
        <v>日</v>
      </c>
      <c r="C14" s="9"/>
      <c r="D14" s="10" t="s">
        <v>6</v>
      </c>
      <c r="E14" s="11">
        <v>651</v>
      </c>
      <c r="F14" s="11">
        <v>87</v>
      </c>
    </row>
    <row r="15" spans="1:6" x14ac:dyDescent="0.15">
      <c r="A15" s="7">
        <f t="shared" si="1"/>
        <v>44662</v>
      </c>
      <c r="B15" s="8" t="str">
        <f t="shared" si="0"/>
        <v>月</v>
      </c>
      <c r="C15" s="9" t="s">
        <v>7</v>
      </c>
      <c r="D15" s="10"/>
      <c r="E15" s="11"/>
      <c r="F15" s="11"/>
    </row>
    <row r="16" spans="1:6" x14ac:dyDescent="0.15">
      <c r="A16" s="7">
        <f t="shared" si="1"/>
        <v>44663</v>
      </c>
      <c r="B16" s="8" t="str">
        <f t="shared" si="0"/>
        <v>火</v>
      </c>
      <c r="C16" s="9"/>
      <c r="D16" s="10"/>
      <c r="E16" s="11">
        <v>462</v>
      </c>
      <c r="F16" s="11">
        <v>97</v>
      </c>
    </row>
    <row r="17" spans="1:6" x14ac:dyDescent="0.15">
      <c r="A17" s="7">
        <f t="shared" si="1"/>
        <v>44664</v>
      </c>
      <c r="B17" s="8" t="str">
        <f t="shared" si="0"/>
        <v>水</v>
      </c>
      <c r="C17" s="9"/>
      <c r="D17" s="10"/>
      <c r="E17" s="11">
        <v>351</v>
      </c>
      <c r="F17" s="11">
        <v>35</v>
      </c>
    </row>
    <row r="18" spans="1:6" x14ac:dyDescent="0.15">
      <c r="A18" s="7">
        <f t="shared" si="1"/>
        <v>44665</v>
      </c>
      <c r="B18" s="8" t="str">
        <f t="shared" si="0"/>
        <v>木</v>
      </c>
      <c r="C18" s="9"/>
      <c r="D18" s="10"/>
      <c r="E18" s="11">
        <v>292</v>
      </c>
      <c r="F18" s="11">
        <v>56</v>
      </c>
    </row>
    <row r="19" spans="1:6" x14ac:dyDescent="0.15">
      <c r="A19" s="7">
        <f t="shared" si="1"/>
        <v>44666</v>
      </c>
      <c r="B19" s="8" t="str">
        <f t="shared" si="0"/>
        <v>金</v>
      </c>
      <c r="C19" s="9"/>
      <c r="D19" s="10"/>
      <c r="E19" s="11">
        <v>355</v>
      </c>
      <c r="F19" s="11">
        <v>38</v>
      </c>
    </row>
    <row r="20" spans="1:6" x14ac:dyDescent="0.15">
      <c r="A20" s="7">
        <f t="shared" si="1"/>
        <v>44667</v>
      </c>
      <c r="B20" s="8" t="str">
        <f t="shared" si="0"/>
        <v>土</v>
      </c>
      <c r="C20" s="9"/>
      <c r="D20" s="10" t="s">
        <v>6</v>
      </c>
      <c r="E20" s="11">
        <v>566</v>
      </c>
      <c r="F20" s="11">
        <v>182</v>
      </c>
    </row>
    <row r="21" spans="1:6" x14ac:dyDescent="0.15">
      <c r="A21" s="7">
        <f t="shared" si="1"/>
        <v>44668</v>
      </c>
      <c r="B21" s="8" t="str">
        <f t="shared" si="0"/>
        <v>日</v>
      </c>
      <c r="C21" s="9"/>
      <c r="D21" s="10" t="s">
        <v>6</v>
      </c>
      <c r="E21" s="11">
        <v>608</v>
      </c>
      <c r="F21" s="11">
        <v>106</v>
      </c>
    </row>
    <row r="22" spans="1:6" x14ac:dyDescent="0.15">
      <c r="A22" s="7">
        <f t="shared" si="1"/>
        <v>44669</v>
      </c>
      <c r="B22" s="8" t="str">
        <f t="shared" si="0"/>
        <v>月</v>
      </c>
      <c r="C22" s="9" t="s">
        <v>7</v>
      </c>
      <c r="D22" s="10"/>
      <c r="E22" s="11"/>
      <c r="F22" s="11"/>
    </row>
    <row r="23" spans="1:6" x14ac:dyDescent="0.15">
      <c r="A23" s="7">
        <f t="shared" si="1"/>
        <v>44670</v>
      </c>
      <c r="B23" s="8" t="str">
        <f t="shared" si="0"/>
        <v>火</v>
      </c>
      <c r="C23" s="9"/>
      <c r="D23" s="10"/>
      <c r="E23" s="11">
        <v>422</v>
      </c>
      <c r="F23" s="11">
        <v>76</v>
      </c>
    </row>
    <row r="24" spans="1:6" x14ac:dyDescent="0.15">
      <c r="A24" s="7">
        <f t="shared" si="1"/>
        <v>44671</v>
      </c>
      <c r="B24" s="8" t="str">
        <f t="shared" si="0"/>
        <v>水</v>
      </c>
      <c r="C24" s="9"/>
      <c r="D24" s="10"/>
      <c r="E24" s="11">
        <v>375</v>
      </c>
      <c r="F24" s="11">
        <v>72</v>
      </c>
    </row>
    <row r="25" spans="1:6" x14ac:dyDescent="0.15">
      <c r="A25" s="7">
        <f t="shared" si="1"/>
        <v>44672</v>
      </c>
      <c r="B25" s="8" t="str">
        <f t="shared" si="0"/>
        <v>木</v>
      </c>
      <c r="C25" s="9"/>
      <c r="D25" s="10"/>
      <c r="E25" s="11">
        <v>330</v>
      </c>
      <c r="F25" s="11">
        <v>91</v>
      </c>
    </row>
    <row r="26" spans="1:6" x14ac:dyDescent="0.15">
      <c r="A26" s="7">
        <f t="shared" si="1"/>
        <v>44673</v>
      </c>
      <c r="B26" s="8" t="str">
        <f t="shared" si="0"/>
        <v>金</v>
      </c>
      <c r="C26" s="9"/>
      <c r="D26" s="10"/>
      <c r="E26" s="11">
        <v>343</v>
      </c>
      <c r="F26" s="11">
        <v>65</v>
      </c>
    </row>
    <row r="27" spans="1:6" x14ac:dyDescent="0.15">
      <c r="A27" s="7">
        <f t="shared" si="1"/>
        <v>44674</v>
      </c>
      <c r="B27" s="8" t="str">
        <f t="shared" si="0"/>
        <v>土</v>
      </c>
      <c r="C27" s="9"/>
      <c r="D27" s="10" t="s">
        <v>6</v>
      </c>
      <c r="E27" s="11">
        <v>591</v>
      </c>
      <c r="F27" s="11">
        <v>154</v>
      </c>
    </row>
    <row r="28" spans="1:6" x14ac:dyDescent="0.15">
      <c r="A28" s="7">
        <f t="shared" si="1"/>
        <v>44675</v>
      </c>
      <c r="B28" s="8" t="str">
        <f t="shared" si="0"/>
        <v>日</v>
      </c>
      <c r="C28" s="9"/>
      <c r="D28" s="10" t="s">
        <v>6</v>
      </c>
      <c r="E28" s="11">
        <v>641</v>
      </c>
      <c r="F28" s="11">
        <v>187</v>
      </c>
    </row>
    <row r="29" spans="1:6" x14ac:dyDescent="0.15">
      <c r="A29" s="7">
        <f t="shared" si="1"/>
        <v>44676</v>
      </c>
      <c r="B29" s="8" t="str">
        <f t="shared" si="0"/>
        <v>月</v>
      </c>
      <c r="C29" s="9" t="s">
        <v>7</v>
      </c>
      <c r="D29" s="10"/>
      <c r="E29" s="11"/>
      <c r="F29" s="11"/>
    </row>
    <row r="30" spans="1:6" x14ac:dyDescent="0.15">
      <c r="A30" s="7">
        <f t="shared" si="1"/>
        <v>44677</v>
      </c>
      <c r="B30" s="8" t="str">
        <f t="shared" si="0"/>
        <v>火</v>
      </c>
      <c r="C30" s="9"/>
      <c r="D30" s="10"/>
      <c r="E30" s="11">
        <v>263</v>
      </c>
      <c r="F30" s="11">
        <v>62</v>
      </c>
    </row>
    <row r="31" spans="1:6" x14ac:dyDescent="0.15">
      <c r="A31" s="7">
        <f t="shared" si="1"/>
        <v>44678</v>
      </c>
      <c r="B31" s="8" t="str">
        <f t="shared" si="0"/>
        <v>水</v>
      </c>
      <c r="C31" s="9"/>
      <c r="D31" s="10"/>
      <c r="E31" s="11">
        <v>420</v>
      </c>
      <c r="F31" s="11">
        <v>59</v>
      </c>
    </row>
    <row r="32" spans="1:6" x14ac:dyDescent="0.15">
      <c r="A32" s="7">
        <f t="shared" si="1"/>
        <v>44679</v>
      </c>
      <c r="B32" s="8" t="str">
        <f t="shared" si="0"/>
        <v>木</v>
      </c>
      <c r="C32" s="9"/>
      <c r="D32" s="10"/>
      <c r="E32" s="11">
        <v>317</v>
      </c>
      <c r="F32" s="11">
        <v>36</v>
      </c>
    </row>
    <row r="33" spans="1:6" x14ac:dyDescent="0.15">
      <c r="A33" s="7">
        <f t="shared" si="1"/>
        <v>44680</v>
      </c>
      <c r="B33" s="8" t="str">
        <f t="shared" si="0"/>
        <v>金</v>
      </c>
      <c r="C33" s="9"/>
      <c r="D33" s="10" t="s">
        <v>6</v>
      </c>
      <c r="E33" s="11">
        <v>487</v>
      </c>
      <c r="F33" s="11">
        <v>132</v>
      </c>
    </row>
    <row r="34" spans="1:6" x14ac:dyDescent="0.15">
      <c r="A34" s="7">
        <f t="shared" si="1"/>
        <v>44681</v>
      </c>
      <c r="B34" s="8" t="str">
        <f t="shared" si="0"/>
        <v>土</v>
      </c>
      <c r="C34" s="9"/>
      <c r="D34" s="10" t="s">
        <v>6</v>
      </c>
      <c r="E34" s="11">
        <v>516</v>
      </c>
      <c r="F34" s="11">
        <v>45</v>
      </c>
    </row>
  </sheetData>
  <mergeCells count="3">
    <mergeCell ref="A1:B1"/>
    <mergeCell ref="C1:E1"/>
    <mergeCell ref="A3:F3"/>
  </mergeCells>
  <phoneticPr fontId="2"/>
  <dataValidations count="2">
    <dataValidation type="list" allowBlank="1" showInputMessage="1" showErrorMessage="1" sqref="C5:C34">
      <formula1>$O$16:$O$17</formula1>
    </dataValidation>
    <dataValidation type="list" allowBlank="1" showInputMessage="1" showErrorMessage="1" sqref="D5:D34">
      <formula1>$N$16:$N$17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2022-11-25T02:31:02Z</dcterms:created>
  <dcterms:modified xsi:type="dcterms:W3CDTF">2022-11-25T02:36:28Z</dcterms:modified>
</cp:coreProperties>
</file>