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0610" windowHeight="11640" activeTab="4"/>
  </bookViews>
  <sheets>
    <sheet name="総数" sheetId="1" r:id="rId1"/>
    <sheet name="男" sheetId="2" r:id="rId2"/>
    <sheet name="女" sheetId="3" r:id="rId3"/>
    <sheet name="推移表" sheetId="4" r:id="rId4"/>
    <sheet name="推移G" sheetId="5" r:id="rId5"/>
  </sheets>
  <calcPr calcId="145621"/>
</workbook>
</file>

<file path=xl/calcChain.xml><?xml version="1.0" encoding="utf-8"?>
<calcChain xmlns="http://schemas.openxmlformats.org/spreadsheetml/2006/main">
  <c r="G52" i="1" l="1"/>
  <c r="G18" i="4" s="1"/>
  <c r="BK52" i="2"/>
  <c r="BJ52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F52" i="1"/>
  <c r="E52" i="1"/>
  <c r="D52" i="1"/>
  <c r="C52" i="1"/>
  <c r="BK20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K19" i="4"/>
  <c r="BJ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K18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F18" i="4"/>
  <c r="E18" i="4"/>
  <c r="D18" i="4"/>
  <c r="C18" i="4"/>
  <c r="BK53" i="4" l="1"/>
  <c r="BJ53" i="4"/>
  <c r="BI53" i="4"/>
  <c r="BK52" i="4"/>
  <c r="BJ52" i="4"/>
  <c r="BI52" i="4"/>
  <c r="BK51" i="4"/>
  <c r="BJ51" i="4"/>
  <c r="BI51" i="4"/>
  <c r="BK50" i="4"/>
  <c r="BJ50" i="4"/>
  <c r="BI50" i="4"/>
  <c r="BK49" i="4"/>
  <c r="BJ49" i="4"/>
  <c r="BI49" i="4"/>
  <c r="BK48" i="4"/>
  <c r="BJ48" i="4"/>
  <c r="BI48" i="4"/>
  <c r="BK47" i="4"/>
  <c r="BJ47" i="4"/>
  <c r="BI47" i="4"/>
  <c r="BK46" i="4"/>
  <c r="BJ46" i="4"/>
  <c r="BI46" i="4"/>
  <c r="BK45" i="4"/>
  <c r="BJ45" i="4"/>
  <c r="BI45" i="4"/>
  <c r="BK44" i="4"/>
  <c r="BJ44" i="4"/>
  <c r="BI44" i="4"/>
  <c r="BK43" i="4"/>
  <c r="BJ43" i="4"/>
  <c r="BI43" i="4"/>
  <c r="BK42" i="4"/>
  <c r="BJ42" i="4"/>
  <c r="BI42" i="4"/>
  <c r="BK41" i="4"/>
  <c r="BJ41" i="4"/>
  <c r="BI41" i="4"/>
  <c r="BK40" i="4"/>
  <c r="BJ40" i="4"/>
  <c r="BI40" i="4"/>
  <c r="BK39" i="4"/>
  <c r="BJ39" i="4"/>
  <c r="BI39" i="4"/>
  <c r="BK38" i="4"/>
  <c r="BJ38" i="4"/>
  <c r="BI38" i="4"/>
  <c r="BK37" i="4"/>
  <c r="BJ37" i="4"/>
  <c r="BI37" i="4"/>
  <c r="BK36" i="4"/>
  <c r="BJ36" i="4"/>
  <c r="BI36" i="4"/>
  <c r="BK35" i="4"/>
  <c r="BJ35" i="4"/>
  <c r="BI35" i="4"/>
  <c r="BK34" i="4"/>
  <c r="BJ34" i="4"/>
  <c r="BI34" i="4"/>
  <c r="BK33" i="4"/>
  <c r="BJ33" i="4"/>
  <c r="BI33" i="4"/>
  <c r="BK32" i="4"/>
  <c r="BJ32" i="4"/>
  <c r="BI32" i="4"/>
  <c r="BK31" i="4"/>
  <c r="BJ31" i="4"/>
  <c r="BI31" i="4"/>
  <c r="BK30" i="4"/>
  <c r="BJ30" i="4"/>
  <c r="BI30" i="4"/>
  <c r="BK29" i="4"/>
  <c r="BJ29" i="4"/>
  <c r="BI29" i="4"/>
  <c r="BK28" i="4"/>
  <c r="BJ28" i="4"/>
  <c r="BI28" i="4"/>
  <c r="BK27" i="4"/>
  <c r="BJ27" i="4"/>
  <c r="BI27" i="4"/>
  <c r="BK26" i="4"/>
  <c r="BJ26" i="4"/>
  <c r="BI26" i="4"/>
  <c r="BK25" i="4"/>
  <c r="BJ25" i="4"/>
  <c r="BI25" i="4"/>
  <c r="BK24" i="4"/>
  <c r="BJ24" i="4"/>
  <c r="BI24" i="4"/>
  <c r="BK23" i="4"/>
  <c r="BJ23" i="4"/>
  <c r="BI23" i="4"/>
  <c r="BK22" i="4"/>
  <c r="BJ22" i="4"/>
  <c r="BI22" i="4"/>
  <c r="BK21" i="4"/>
  <c r="BJ21" i="4"/>
  <c r="BI21" i="4"/>
  <c r="BK17" i="4"/>
  <c r="BJ17" i="4"/>
  <c r="BI17" i="4"/>
  <c r="BK16" i="4"/>
  <c r="BJ16" i="4"/>
  <c r="BI16" i="4"/>
  <c r="BK15" i="4"/>
  <c r="BJ15" i="4"/>
  <c r="BI15" i="4"/>
  <c r="BK14" i="4"/>
  <c r="BJ14" i="4"/>
  <c r="BI14" i="4"/>
  <c r="BK13" i="4"/>
  <c r="BJ13" i="4"/>
  <c r="BI13" i="4"/>
  <c r="BK12" i="4"/>
  <c r="BJ12" i="4"/>
  <c r="BI12" i="4"/>
  <c r="BK11" i="4"/>
  <c r="BJ11" i="4"/>
  <c r="BI11" i="4"/>
  <c r="BK10" i="4"/>
  <c r="BJ10" i="4"/>
  <c r="BI10" i="4"/>
  <c r="BK9" i="4"/>
  <c r="BJ9" i="4"/>
  <c r="BI9" i="4"/>
  <c r="BK8" i="4"/>
  <c r="BJ8" i="4"/>
  <c r="BI8" i="4"/>
  <c r="BK7" i="4"/>
  <c r="BJ7" i="4"/>
  <c r="BI7" i="4"/>
  <c r="BK6" i="4"/>
  <c r="BJ6" i="4"/>
  <c r="BI6" i="4"/>
  <c r="BK5" i="4"/>
  <c r="BJ5" i="4"/>
  <c r="BI5" i="4"/>
  <c r="BK4" i="4"/>
  <c r="BJ4" i="4"/>
  <c r="BI4" i="4"/>
  <c r="BK3" i="4"/>
  <c r="BJ3" i="4"/>
  <c r="BI3" i="4"/>
  <c r="BI53" i="3"/>
  <c r="BJ53" i="3"/>
  <c r="BK53" i="3"/>
  <c r="BI53" i="2"/>
  <c r="BJ53" i="2"/>
  <c r="BK53" i="2"/>
  <c r="BI53" i="1"/>
  <c r="BJ53" i="1"/>
  <c r="BK53" i="1"/>
  <c r="BH53" i="2" l="1"/>
  <c r="BG53" i="2"/>
  <c r="BF53" i="2"/>
  <c r="BE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H11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H9" i="4"/>
  <c r="BG9" i="4"/>
  <c r="BF9" i="4"/>
  <c r="BE9" i="4"/>
  <c r="BD9" i="4"/>
  <c r="BC9" i="4"/>
  <c r="BB9" i="4"/>
  <c r="BA9" i="4"/>
  <c r="AZ9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BH52" i="4"/>
  <c r="BG52" i="4"/>
  <c r="BF52" i="4"/>
  <c r="BE52" i="4"/>
  <c r="BD52" i="4"/>
  <c r="BC52" i="4"/>
  <c r="BB52" i="4"/>
  <c r="BA52" i="4"/>
  <c r="AZ52" i="4"/>
  <c r="AY52" i="4"/>
  <c r="AX52" i="4"/>
  <c r="AW52" i="4"/>
  <c r="AV52" i="4"/>
  <c r="AU52" i="4"/>
  <c r="AT52" i="4"/>
  <c r="AS52" i="4"/>
  <c r="AR52" i="4"/>
  <c r="AQ52" i="4"/>
  <c r="AP52" i="4"/>
  <c r="AO52" i="4"/>
  <c r="AN52" i="4"/>
  <c r="AM52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BH51" i="4"/>
  <c r="BG51" i="4"/>
  <c r="BF51" i="4"/>
  <c r="BE51" i="4"/>
  <c r="BD51" i="4"/>
  <c r="BC51" i="4"/>
  <c r="BB51" i="4"/>
  <c r="BA51" i="4"/>
  <c r="AZ51" i="4"/>
  <c r="AY51" i="4"/>
  <c r="AX51" i="4"/>
  <c r="AW51" i="4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BH50" i="4"/>
  <c r="BG50" i="4"/>
  <c r="BF50" i="4"/>
  <c r="BE50" i="4"/>
  <c r="BD50" i="4"/>
  <c r="BC50" i="4"/>
  <c r="BB50" i="4"/>
  <c r="BA50" i="4"/>
  <c r="AZ50" i="4"/>
  <c r="AY50" i="4"/>
  <c r="AX50" i="4"/>
  <c r="AW50" i="4"/>
  <c r="AV50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BH49" i="4"/>
  <c r="BG49" i="4"/>
  <c r="BF49" i="4"/>
  <c r="BE49" i="4"/>
  <c r="BD49" i="4"/>
  <c r="BC49" i="4"/>
  <c r="BB49" i="4"/>
  <c r="BA49" i="4"/>
  <c r="AZ49" i="4"/>
  <c r="AY49" i="4"/>
  <c r="AX49" i="4"/>
  <c r="AW49" i="4"/>
  <c r="AV49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BH48" i="4"/>
  <c r="BG48" i="4"/>
  <c r="BF48" i="4"/>
  <c r="BE48" i="4"/>
  <c r="BD48" i="4"/>
  <c r="BC48" i="4"/>
  <c r="BB48" i="4"/>
  <c r="BA48" i="4"/>
  <c r="AZ48" i="4"/>
  <c r="AY48" i="4"/>
  <c r="AX48" i="4"/>
  <c r="AW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AV47" i="4"/>
  <c r="AU47" i="4"/>
  <c r="AT47" i="4"/>
  <c r="AS47" i="4"/>
  <c r="AR47" i="4"/>
  <c r="AQ47" i="4"/>
  <c r="AP47" i="4"/>
  <c r="AO47" i="4"/>
  <c r="AN47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AV45" i="4"/>
  <c r="AU45" i="4"/>
  <c r="AT45" i="4"/>
  <c r="AS45" i="4"/>
  <c r="AR45" i="4"/>
  <c r="AQ45" i="4"/>
  <c r="AP45" i="4"/>
  <c r="AO45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BH44" i="4"/>
  <c r="BG44" i="4"/>
  <c r="BF44" i="4"/>
  <c r="BE44" i="4"/>
  <c r="BD44" i="4"/>
  <c r="BC44" i="4"/>
  <c r="BB44" i="4"/>
  <c r="BA44" i="4"/>
  <c r="AZ44" i="4"/>
  <c r="AY44" i="4"/>
  <c r="AX44" i="4"/>
  <c r="AW44" i="4"/>
  <c r="AV44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BH34" i="4"/>
  <c r="BG34" i="4"/>
  <c r="BF34" i="4"/>
  <c r="BE34" i="4"/>
  <c r="BD34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BH29" i="4"/>
  <c r="BG29" i="4"/>
  <c r="BF29" i="4"/>
  <c r="BE29" i="4"/>
  <c r="BD29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BH24" i="4"/>
  <c r="BG24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BH8" i="4"/>
  <c r="BG8" i="4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BH5" i="4"/>
  <c r="BG5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BH4" i="4"/>
  <c r="BG4" i="4"/>
  <c r="BF4" i="4"/>
  <c r="BE4" i="4"/>
  <c r="BD4" i="4"/>
  <c r="BC4" i="4"/>
  <c r="BB4" i="4"/>
  <c r="BA4" i="4"/>
  <c r="AZ4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BH3" i="4"/>
  <c r="BG3" i="4"/>
  <c r="BF3" i="4"/>
  <c r="BE3" i="4"/>
  <c r="BD3" i="4"/>
  <c r="BC3" i="4"/>
  <c r="BB3" i="4"/>
  <c r="BA3" i="4"/>
  <c r="AZ3" i="4"/>
  <c r="AY3" i="4"/>
  <c r="AX3" i="4"/>
  <c r="AW3" i="4"/>
  <c r="AV3" i="4"/>
  <c r="AU3" i="4"/>
  <c r="AT3" i="4"/>
  <c r="AS3" i="4"/>
  <c r="AR3" i="4"/>
  <c r="AQ3" i="4"/>
  <c r="AP3" i="4"/>
  <c r="AO3" i="4"/>
  <c r="AN3" i="4"/>
  <c r="AM3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17" i="4"/>
  <c r="C16" i="4"/>
  <c r="C15" i="4"/>
  <c r="C14" i="4"/>
  <c r="C13" i="4"/>
  <c r="C12" i="4"/>
  <c r="C8" i="4"/>
  <c r="C7" i="4"/>
  <c r="C6" i="4"/>
  <c r="C5" i="4"/>
  <c r="C4" i="4"/>
  <c r="C3" i="4"/>
</calcChain>
</file>

<file path=xl/sharedStrings.xml><?xml version="1.0" encoding="utf-8"?>
<sst xmlns="http://schemas.openxmlformats.org/spreadsheetml/2006/main" count="3080" uniqueCount="287">
  <si>
    <t>昭和29年</t>
    <rPh sb="0" eb="2">
      <t>ショウワ</t>
    </rPh>
    <rPh sb="4" eb="5">
      <t>ネン</t>
    </rPh>
    <phoneticPr fontId="3"/>
  </si>
  <si>
    <t>昭和30年</t>
    <rPh sb="0" eb="2">
      <t>ショウワ</t>
    </rPh>
    <rPh sb="4" eb="5">
      <t>ネン</t>
    </rPh>
    <phoneticPr fontId="3"/>
  </si>
  <si>
    <t>昭和31年</t>
    <rPh sb="0" eb="2">
      <t>ショウワ</t>
    </rPh>
    <rPh sb="4" eb="5">
      <t>ネン</t>
    </rPh>
    <phoneticPr fontId="3"/>
  </si>
  <si>
    <t>昭和32年</t>
    <rPh sb="0" eb="2">
      <t>ショウワ</t>
    </rPh>
    <rPh sb="4" eb="5">
      <t>ネン</t>
    </rPh>
    <phoneticPr fontId="3"/>
  </si>
  <si>
    <t>昭和33年</t>
    <rPh sb="0" eb="2">
      <t>ショウワ</t>
    </rPh>
    <rPh sb="4" eb="5">
      <t>ネン</t>
    </rPh>
    <phoneticPr fontId="3"/>
  </si>
  <si>
    <t>昭和34年</t>
    <rPh sb="0" eb="2">
      <t>ショウワ</t>
    </rPh>
    <rPh sb="4" eb="5">
      <t>ネン</t>
    </rPh>
    <phoneticPr fontId="3"/>
  </si>
  <si>
    <t>昭和35年</t>
    <rPh sb="0" eb="2">
      <t>ショウワ</t>
    </rPh>
    <rPh sb="4" eb="5">
      <t>ネン</t>
    </rPh>
    <phoneticPr fontId="3"/>
  </si>
  <si>
    <t>昭和36年</t>
    <rPh sb="0" eb="2">
      <t>ショウワ</t>
    </rPh>
    <rPh sb="4" eb="5">
      <t>ネン</t>
    </rPh>
    <phoneticPr fontId="3"/>
  </si>
  <si>
    <t>昭和37年</t>
    <rPh sb="0" eb="2">
      <t>ショウワ</t>
    </rPh>
    <rPh sb="4" eb="5">
      <t>ネン</t>
    </rPh>
    <phoneticPr fontId="3"/>
  </si>
  <si>
    <t>昭和38年</t>
    <rPh sb="0" eb="2">
      <t>ショウワ</t>
    </rPh>
    <rPh sb="4" eb="5">
      <t>ネン</t>
    </rPh>
    <phoneticPr fontId="3"/>
  </si>
  <si>
    <t>昭和39年</t>
    <rPh sb="0" eb="2">
      <t>ショウワ</t>
    </rPh>
    <rPh sb="4" eb="5">
      <t>ネン</t>
    </rPh>
    <phoneticPr fontId="3"/>
  </si>
  <si>
    <t>昭和40年</t>
    <rPh sb="0" eb="2">
      <t>ショウワ</t>
    </rPh>
    <rPh sb="4" eb="5">
      <t>ネン</t>
    </rPh>
    <phoneticPr fontId="3"/>
  </si>
  <si>
    <t>昭和41年</t>
    <rPh sb="0" eb="2">
      <t>ショウワ</t>
    </rPh>
    <rPh sb="4" eb="5">
      <t>ネン</t>
    </rPh>
    <phoneticPr fontId="3"/>
  </si>
  <si>
    <t>昭和42年</t>
    <rPh sb="0" eb="2">
      <t>ショウワ</t>
    </rPh>
    <rPh sb="4" eb="5">
      <t>ネン</t>
    </rPh>
    <phoneticPr fontId="3"/>
  </si>
  <si>
    <t>昭和43年</t>
    <rPh sb="0" eb="2">
      <t>ショウワ</t>
    </rPh>
    <rPh sb="4" eb="5">
      <t>ネン</t>
    </rPh>
    <phoneticPr fontId="3"/>
  </si>
  <si>
    <t>昭和44年</t>
    <rPh sb="0" eb="2">
      <t>ショウワ</t>
    </rPh>
    <rPh sb="4" eb="5">
      <t>ネン</t>
    </rPh>
    <phoneticPr fontId="3"/>
  </si>
  <si>
    <t>昭和45年</t>
    <rPh sb="0" eb="2">
      <t>ショウワ</t>
    </rPh>
    <rPh sb="4" eb="5">
      <t>ネン</t>
    </rPh>
    <phoneticPr fontId="3"/>
  </si>
  <si>
    <t>昭和46年</t>
    <rPh sb="0" eb="2">
      <t>ショウワ</t>
    </rPh>
    <rPh sb="4" eb="5">
      <t>ネン</t>
    </rPh>
    <phoneticPr fontId="3"/>
  </si>
  <si>
    <t>昭和47年</t>
    <rPh sb="0" eb="2">
      <t>ショウワ</t>
    </rPh>
    <rPh sb="4" eb="5">
      <t>ネン</t>
    </rPh>
    <phoneticPr fontId="3"/>
  </si>
  <si>
    <t>昭和48年</t>
    <rPh sb="0" eb="2">
      <t>ショウワ</t>
    </rPh>
    <rPh sb="4" eb="5">
      <t>ネン</t>
    </rPh>
    <phoneticPr fontId="3"/>
  </si>
  <si>
    <t>昭和49年</t>
    <rPh sb="0" eb="2">
      <t>ショウワ</t>
    </rPh>
    <rPh sb="4" eb="5">
      <t>ネン</t>
    </rPh>
    <phoneticPr fontId="3"/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</si>
  <si>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</si>
  <si>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</si>
  <si>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</si>
  <si>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</si>
  <si>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</si>
  <si>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</si>
  <si>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</si>
  <si>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</si>
  <si>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</si>
  <si>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</si>
  <si>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</si>
  <si>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</si>
  <si>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</si>
  <si>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</si>
  <si>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</si>
  <si>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</si>
  <si>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</si>
  <si>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</si>
  <si>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</si>
  <si>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</si>
  <si>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</si>
  <si>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01</t>
  </si>
  <si>
    <t>北海道</t>
  </si>
  <si>
    <t>02</t>
  </si>
  <si>
    <t>青森県</t>
  </si>
  <si>
    <t>03</t>
  </si>
  <si>
    <t>岩手県</t>
  </si>
  <si>
    <t>04</t>
  </si>
  <si>
    <t>宮城県</t>
  </si>
  <si>
    <t>05</t>
  </si>
  <si>
    <t>秋田県</t>
  </si>
  <si>
    <t>06</t>
  </si>
  <si>
    <t>山形県</t>
  </si>
  <si>
    <t>07</t>
  </si>
  <si>
    <t>福島県</t>
  </si>
  <si>
    <t>08</t>
  </si>
  <si>
    <t>茨城県</t>
  </si>
  <si>
    <t>09</t>
  </si>
  <si>
    <t>栃木県</t>
  </si>
  <si>
    <t>10</t>
  </si>
  <si>
    <t>群馬県</t>
  </si>
  <si>
    <t>11</t>
  </si>
  <si>
    <t>埼玉県</t>
  </si>
  <si>
    <t>12</t>
  </si>
  <si>
    <t>千葉県</t>
  </si>
  <si>
    <t>13</t>
  </si>
  <si>
    <t>東京都</t>
  </si>
  <si>
    <t>14</t>
  </si>
  <si>
    <t>神奈川県</t>
  </si>
  <si>
    <t>15</t>
  </si>
  <si>
    <t>新潟県</t>
  </si>
  <si>
    <t>16</t>
  </si>
  <si>
    <t>富山県</t>
  </si>
  <si>
    <t>17</t>
  </si>
  <si>
    <t>石川県</t>
  </si>
  <si>
    <t>18</t>
  </si>
  <si>
    <t>福井県</t>
  </si>
  <si>
    <t>19</t>
  </si>
  <si>
    <t>山梨県</t>
  </si>
  <si>
    <t>20</t>
  </si>
  <si>
    <t>長野県</t>
  </si>
  <si>
    <t>21</t>
  </si>
  <si>
    <t>岐阜県</t>
  </si>
  <si>
    <t>22</t>
  </si>
  <si>
    <t>静岡県</t>
  </si>
  <si>
    <t>23</t>
  </si>
  <si>
    <t>愛知県</t>
  </si>
  <si>
    <t>24</t>
  </si>
  <si>
    <t>三重県</t>
  </si>
  <si>
    <t>25</t>
  </si>
  <si>
    <t>滋賀県</t>
  </si>
  <si>
    <t>26</t>
  </si>
  <si>
    <t>京都府</t>
  </si>
  <si>
    <t>27</t>
  </si>
  <si>
    <t>大阪府</t>
  </si>
  <si>
    <t>28</t>
  </si>
  <si>
    <t>兵庫県</t>
  </si>
  <si>
    <t>29</t>
  </si>
  <si>
    <t>奈良県</t>
  </si>
  <si>
    <t>30</t>
  </si>
  <si>
    <t>和歌山県</t>
  </si>
  <si>
    <t>31</t>
  </si>
  <si>
    <t>鳥取県</t>
  </si>
  <si>
    <t>32</t>
  </si>
  <si>
    <t>島根県</t>
  </si>
  <si>
    <t>33</t>
  </si>
  <si>
    <t>岡山県</t>
  </si>
  <si>
    <t>34</t>
  </si>
  <si>
    <t>広島県</t>
  </si>
  <si>
    <t>35</t>
  </si>
  <si>
    <t>山口県</t>
  </si>
  <si>
    <t>36</t>
  </si>
  <si>
    <t>徳島県</t>
  </si>
  <si>
    <t>37</t>
  </si>
  <si>
    <t>香川県</t>
  </si>
  <si>
    <t>38</t>
  </si>
  <si>
    <t>愛媛県</t>
  </si>
  <si>
    <t>39</t>
  </si>
  <si>
    <t>高知県</t>
  </si>
  <si>
    <t>40</t>
  </si>
  <si>
    <t>福岡県</t>
  </si>
  <si>
    <t>41</t>
  </si>
  <si>
    <t>佐賀県</t>
  </si>
  <si>
    <t>42</t>
  </si>
  <si>
    <t>長崎県</t>
  </si>
  <si>
    <t>43</t>
  </si>
  <si>
    <t>熊本県</t>
  </si>
  <si>
    <t>44</t>
  </si>
  <si>
    <t>大分県</t>
  </si>
  <si>
    <t>45</t>
  </si>
  <si>
    <t>宮崎県</t>
  </si>
  <si>
    <t>46</t>
  </si>
  <si>
    <t>鹿児島県</t>
  </si>
  <si>
    <t>47</t>
  </si>
  <si>
    <t>沖縄県</t>
  </si>
  <si>
    <t>札幌市</t>
  </si>
  <si>
    <t>仙台市</t>
  </si>
  <si>
    <t>さいたま市</t>
    <rPh sb="4" eb="5">
      <t>シ</t>
    </rPh>
    <phoneticPr fontId="3"/>
  </si>
  <si>
    <t>千葉市</t>
  </si>
  <si>
    <t>東京都特別区部</t>
  </si>
  <si>
    <t>横浜市</t>
  </si>
  <si>
    <t>川崎市</t>
  </si>
  <si>
    <t>相模原市</t>
    <rPh sb="0" eb="4">
      <t>サガミハラシ</t>
    </rPh>
    <phoneticPr fontId="3"/>
  </si>
  <si>
    <t>新潟市</t>
    <rPh sb="0" eb="3">
      <t>ニイガタシ</t>
    </rPh>
    <phoneticPr fontId="3"/>
  </si>
  <si>
    <t>静岡市</t>
    <rPh sb="0" eb="3">
      <t>シズオカシ</t>
    </rPh>
    <phoneticPr fontId="3"/>
  </si>
  <si>
    <t>浜松市</t>
    <rPh sb="0" eb="3">
      <t>ハママツシ</t>
    </rPh>
    <phoneticPr fontId="3"/>
  </si>
  <si>
    <t>名古屋市</t>
  </si>
  <si>
    <t>京都市</t>
  </si>
  <si>
    <t>大阪市</t>
  </si>
  <si>
    <t>堺市</t>
    <rPh sb="0" eb="2">
      <t>サカイシ</t>
    </rPh>
    <phoneticPr fontId="3"/>
  </si>
  <si>
    <t>神戸市</t>
  </si>
  <si>
    <t>岡山市</t>
    <rPh sb="0" eb="3">
      <t>オカヤマシ</t>
    </rPh>
    <phoneticPr fontId="3"/>
  </si>
  <si>
    <t>広島市</t>
  </si>
  <si>
    <t>北九州市</t>
  </si>
  <si>
    <t>福岡市</t>
  </si>
  <si>
    <t>昭和50年</t>
    <rPh sb="0" eb="2">
      <t>ショウワ</t>
    </rPh>
    <rPh sb="4" eb="5">
      <t>ネン</t>
    </rPh>
    <phoneticPr fontId="3"/>
  </si>
  <si>
    <t>昭和51年</t>
    <rPh sb="0" eb="2">
      <t>ショウワ</t>
    </rPh>
    <rPh sb="4" eb="5">
      <t>ネン</t>
    </rPh>
    <phoneticPr fontId="3"/>
  </si>
  <si>
    <t>昭和52年</t>
    <rPh sb="0" eb="2">
      <t>ショウワ</t>
    </rPh>
    <rPh sb="4" eb="5">
      <t>ネン</t>
    </rPh>
    <phoneticPr fontId="3"/>
  </si>
  <si>
    <t>昭和53年</t>
    <rPh sb="0" eb="2">
      <t>ショウワ</t>
    </rPh>
    <rPh sb="4" eb="5">
      <t>ネン</t>
    </rPh>
    <phoneticPr fontId="3"/>
  </si>
  <si>
    <t>昭和54年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</si>
  <si>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</si>
  <si>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昭和56年</t>
    <rPh sb="0" eb="2">
      <t>ショウワ</t>
    </rPh>
    <rPh sb="4" eb="5">
      <t>ネン</t>
    </rPh>
    <phoneticPr fontId="3"/>
  </si>
  <si>
    <t>昭和57年</t>
    <rPh sb="0" eb="2">
      <t>ショウワ</t>
    </rPh>
    <rPh sb="4" eb="5">
      <t>ネン</t>
    </rPh>
    <phoneticPr fontId="3"/>
  </si>
  <si>
    <t>昭和58年</t>
    <rPh sb="0" eb="2">
      <t>ショウワ</t>
    </rPh>
    <rPh sb="4" eb="5">
      <t>ネン</t>
    </rPh>
    <phoneticPr fontId="3"/>
  </si>
  <si>
    <t>昭和59年</t>
    <rPh sb="0" eb="2">
      <t>ショウワ</t>
    </rPh>
    <rPh sb="4" eb="5">
      <t>ネン</t>
    </rPh>
    <phoneticPr fontId="3"/>
  </si>
  <si>
    <t>昭和60年</t>
    <rPh sb="0" eb="2">
      <t>ショウワ</t>
    </rPh>
    <rPh sb="4" eb="5">
      <t>ネン</t>
    </rPh>
    <phoneticPr fontId="3"/>
  </si>
  <si>
    <t>昭和61年</t>
    <rPh sb="0" eb="2">
      <t>ショウワ</t>
    </rPh>
    <rPh sb="4" eb="5">
      <t>ネン</t>
    </rPh>
    <phoneticPr fontId="3"/>
  </si>
  <si>
    <t>昭和62年</t>
    <rPh sb="0" eb="2">
      <t>ショウワ</t>
    </rPh>
    <rPh sb="4" eb="5">
      <t>ネン</t>
    </rPh>
    <phoneticPr fontId="3"/>
  </si>
  <si>
    <t>昭和63年</t>
    <rPh sb="0" eb="2">
      <t>ショウワ</t>
    </rPh>
    <rPh sb="4" eb="5">
      <t>ネン</t>
    </rPh>
    <phoneticPr fontId="3"/>
  </si>
  <si>
    <t>平成元年</t>
    <rPh sb="0" eb="2">
      <t>ヘイセイ</t>
    </rPh>
    <rPh sb="2" eb="4">
      <t>ガンネン</t>
    </rPh>
    <phoneticPr fontId="3"/>
  </si>
  <si>
    <t>平成２年</t>
    <rPh sb="0" eb="2">
      <t>ヘイセイ</t>
    </rPh>
    <rPh sb="3" eb="4">
      <t>ネン</t>
    </rPh>
    <phoneticPr fontId="3"/>
  </si>
  <si>
    <t>平成３年</t>
    <rPh sb="0" eb="2">
      <t>ヘイセイ</t>
    </rPh>
    <rPh sb="3" eb="4">
      <t>ネン</t>
    </rPh>
    <phoneticPr fontId="3"/>
  </si>
  <si>
    <t>平成４年</t>
    <rPh sb="0" eb="2">
      <t>ヘイセイ</t>
    </rPh>
    <rPh sb="3" eb="4">
      <t>ネン</t>
    </rPh>
    <phoneticPr fontId="3"/>
  </si>
  <si>
    <t>平成５年</t>
    <rPh sb="0" eb="2">
      <t>ヘイセイ</t>
    </rPh>
    <rPh sb="3" eb="4">
      <t>ネン</t>
    </rPh>
    <phoneticPr fontId="3"/>
  </si>
  <si>
    <t>平成６年</t>
    <rPh sb="0" eb="2">
      <t>ヘイセイ</t>
    </rPh>
    <rPh sb="3" eb="4">
      <t>ネン</t>
    </rPh>
    <phoneticPr fontId="3"/>
  </si>
  <si>
    <t>平成７年</t>
    <rPh sb="0" eb="2">
      <t>ヘイセイ</t>
    </rPh>
    <rPh sb="3" eb="4">
      <t>ネン</t>
    </rPh>
    <phoneticPr fontId="3"/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</si>
  <si>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</si>
  <si>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</si>
  <si>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</si>
  <si>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</si>
  <si>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</si>
  <si>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</si>
  <si>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</si>
  <si>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</si>
  <si>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</si>
  <si>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</si>
  <si>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</si>
  <si>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</si>
  <si>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</si>
  <si>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</si>
  <si>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</si>
  <si>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</si>
  <si>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</si>
  <si>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</si>
  <si>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</si>
  <si>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</si>
  <si>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</si>
  <si>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平成８年</t>
    <rPh sb="0" eb="2">
      <t>ヘイセイ</t>
    </rPh>
    <phoneticPr fontId="3"/>
  </si>
  <si>
    <t>平成９年</t>
    <rPh sb="0" eb="2">
      <t>ヘイセイ</t>
    </rPh>
    <phoneticPr fontId="3"/>
  </si>
  <si>
    <t>平成10年</t>
    <rPh sb="0" eb="2">
      <t>ヘイセイ</t>
    </rPh>
    <phoneticPr fontId="3"/>
  </si>
  <si>
    <t>平成11年</t>
    <rPh sb="0" eb="2">
      <t>ヘイセイ</t>
    </rPh>
    <phoneticPr fontId="3"/>
  </si>
  <si>
    <t>平成12年</t>
    <rPh sb="0" eb="2">
      <t>ヘイセイ</t>
    </rPh>
    <phoneticPr fontId="3"/>
  </si>
  <si>
    <t>平成13年</t>
    <rPh sb="0" eb="2">
      <t>ヘイセイ</t>
    </rPh>
    <phoneticPr fontId="3"/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</si>
  <si>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</si>
  <si>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</si>
  <si>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</si>
  <si>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</si>
  <si>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</si>
  <si>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</si>
  <si>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</si>
  <si>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</si>
  <si>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  <rPh sb="0" eb="2">
      <t>ヘイセイ</t>
    </rPh>
    <rPh sb="4" eb="5">
      <t>ネン</t>
    </rPh>
    <phoneticPr fontId="3"/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</si>
  <si>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</si>
  <si>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</si>
  <si>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</si>
  <si>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</si>
  <si>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</si>
  <si>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</si>
  <si>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</si>
  <si>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</si>
  <si>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</si>
  <si>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</si>
  <si>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</si>
  <si>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</si>
  <si>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</si>
  <si>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</si>
  <si>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</si>
  <si>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平成23年</t>
    <rPh sb="0" eb="2">
      <t>ヘイセイ</t>
    </rPh>
    <rPh sb="4" eb="5">
      <t>ネン</t>
    </rPh>
    <phoneticPr fontId="3"/>
  </si>
  <si>
    <t>2011</t>
  </si>
  <si>
    <t>－</t>
  </si>
  <si>
    <t>住民基本台帳人口移動報告長期時系列表（昭和29年～平成23年）</t>
  </si>
  <si>
    <t>都道府県</t>
  </si>
  <si>
    <t>大都市計</t>
  </si>
  <si>
    <t>01100</t>
  </si>
  <si>
    <t>11100</t>
  </si>
  <si>
    <t>12100</t>
  </si>
  <si>
    <t>13100</t>
  </si>
  <si>
    <t>14100</t>
  </si>
  <si>
    <t>14130</t>
  </si>
  <si>
    <t>14150</t>
  </si>
  <si>
    <t>15100</t>
  </si>
  <si>
    <t>22100</t>
  </si>
  <si>
    <t>22130</t>
  </si>
  <si>
    <t>23100</t>
  </si>
  <si>
    <t>26100</t>
  </si>
  <si>
    <t>27100</t>
  </si>
  <si>
    <t>27140</t>
  </si>
  <si>
    <t>28100</t>
  </si>
  <si>
    <t>33100</t>
  </si>
  <si>
    <t>34100</t>
  </si>
  <si>
    <t>40100</t>
  </si>
  <si>
    <t>40130</t>
  </si>
  <si>
    <t>第５－１表転入超過数（総数）　－全国，都道府県，大都市（昭和29年～平成23年）</t>
    <rPh sb="4" eb="6">
      <t>テンニュウ</t>
    </rPh>
    <rPh sb="6" eb="8">
      <t>チョウカ</t>
    </rPh>
    <rPh sb="8" eb="9">
      <t>スウ</t>
    </rPh>
    <phoneticPr fontId="3"/>
  </si>
  <si>
    <t>第５－２表転入超過数（男）　－全国，都道府県，大都市（昭和29年～平成23年）</t>
    <rPh sb="4" eb="6">
      <t>テンニュウ</t>
    </rPh>
    <rPh sb="6" eb="8">
      <t>チョウカ</t>
    </rPh>
    <rPh sb="8" eb="9">
      <t>スウ</t>
    </rPh>
    <rPh sb="10" eb="11">
      <t>オトコ</t>
    </rPh>
    <phoneticPr fontId="3"/>
  </si>
  <si>
    <t>第５－３表転入超過数（女）　－全国，都道府県，大都市（昭和29年～平成23年）</t>
    <rPh sb="4" eb="6">
      <t>テンニュウ</t>
    </rPh>
    <rPh sb="6" eb="8">
      <t>チョウカ</t>
    </rPh>
    <rPh sb="8" eb="9">
      <t>スウ</t>
    </rPh>
    <rPh sb="10" eb="11">
      <t>オンナ</t>
    </rPh>
    <phoneticPr fontId="3"/>
  </si>
  <si>
    <t>転入超過数（－は転出超過）</t>
    <phoneticPr fontId="2"/>
  </si>
  <si>
    <t>関東４都県</t>
  </si>
  <si>
    <t>総数</t>
    <rPh sb="0" eb="2">
      <t>ソウスウ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</si>
  <si>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</si>
  <si>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</si>
  <si>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群馬県</t>
    <rPh sb="0" eb="3">
      <t>グンマケン</t>
    </rPh>
    <phoneticPr fontId="7"/>
  </si>
  <si>
    <t>関東４都県</t>
    <rPh sb="0" eb="2">
      <t>カントウ</t>
    </rPh>
    <rPh sb="3" eb="5">
      <t>トケン</t>
    </rPh>
    <phoneticPr fontId="2"/>
  </si>
  <si>
    <t>【男女別転入超過数】</t>
    <rPh sb="1" eb="3">
      <t>ダンジョ</t>
    </rPh>
    <rPh sb="3" eb="4">
      <t>ベツ</t>
    </rPh>
    <rPh sb="4" eb="6">
      <t>テンニュウ</t>
    </rPh>
    <rPh sb="6" eb="8">
      <t>チョウカ</t>
    </rPh>
    <rPh sb="8" eb="9">
      <t>スウ</t>
    </rPh>
    <phoneticPr fontId="2"/>
  </si>
  <si>
    <t>三重県</t>
    <rPh sb="0" eb="3">
      <t>ミエケン</t>
    </rPh>
    <phoneticPr fontId="2"/>
  </si>
  <si>
    <t>　【愛知県】</t>
    <rPh sb="2" eb="5">
      <t>アイチケン</t>
    </rPh>
    <phoneticPr fontId="2"/>
  </si>
  <si>
    <t>栃木県</t>
    <rPh sb="0" eb="2">
      <t>トチギ</t>
    </rPh>
    <rPh sb="2" eb="3">
      <t>ケン</t>
    </rPh>
    <phoneticPr fontId="2"/>
  </si>
  <si>
    <t>　【岐阜県】</t>
    <rPh sb="2" eb="5">
      <t>ギフケン</t>
    </rPh>
    <phoneticPr fontId="2"/>
  </si>
  <si>
    <t>　【滋賀県】</t>
    <rPh sb="2" eb="5">
      <t>シガケン</t>
    </rPh>
    <phoneticPr fontId="2"/>
  </si>
  <si>
    <t>　【大阪府】</t>
    <phoneticPr fontId="2"/>
  </si>
  <si>
    <t>東京都</t>
    <rPh sb="0" eb="3">
      <t>トウキョウト</t>
    </rPh>
    <phoneticPr fontId="2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</si>
  <si>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</si>
  <si>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</si>
  <si>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</si>
  <si>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2012</t>
  </si>
  <si>
    <t>2013</t>
  </si>
  <si>
    <t>2014</t>
  </si>
  <si>
    <t>奈良県</t>
    <rPh sb="0" eb="3">
      <t>ナラケン</t>
    </rPh>
    <phoneticPr fontId="7"/>
  </si>
  <si>
    <t>山口県</t>
    <rPh sb="0" eb="3">
      <t>ヤマグチケン</t>
    </rPh>
    <phoneticPr fontId="7"/>
  </si>
  <si>
    <t>愛媛県</t>
    <rPh sb="0" eb="3">
      <t>エヒメケン</t>
    </rPh>
    <phoneticPr fontId="7"/>
  </si>
  <si>
    <t>長崎県</t>
    <rPh sb="0" eb="3">
      <t>ナガサキケン</t>
    </rPh>
    <phoneticPr fontId="7"/>
  </si>
  <si>
    <t>熊本県</t>
    <rPh sb="0" eb="3">
      <t>クマモトケン</t>
    </rPh>
    <phoneticPr fontId="7"/>
  </si>
  <si>
    <t>関東３県</t>
  </si>
  <si>
    <t>関東３県</t>
    <phoneticPr fontId="7"/>
  </si>
  <si>
    <t>関東３県</t>
    <rPh sb="0" eb="2">
      <t>カントウ</t>
    </rPh>
    <rPh sb="3" eb="4">
      <t>ケン</t>
    </rPh>
    <phoneticPr fontId="2"/>
  </si>
  <si>
    <t>関東３県</t>
    <phoneticPr fontId="7"/>
  </si>
  <si>
    <t>住民基本台帳人口移動報告 長期時系列表（昭和29年～平成23年）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</si>
</sst>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\ ###\ ##0"/>
    <numFmt numFmtId="177" formatCode="#\ ###\ ###"/>
    <numFmt numFmtId="178" formatCode="##,###,###,###,##0;&quot;-&quot;#,###,###,###,##0"/>
  </numFmts>
  <fonts count="12" x14ac:knownFonts="1"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6"/>
      <name val="標準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8" fillId="0" borderId="0"/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" fillId="0" borderId="0">
      <alignment vertical="center"/>
    </xf>
  </cellStyleXfs>
  <cellXfs count="78">
    <xf numFmtId="0" fontId="0" fillId="0" borderId="0" xfId="0"/>
    <xf numFmtId="0" fontId="6" fillId="0" borderId="0" xfId="0" quotePrefix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76" fontId="6" fillId="0" borderId="0" xfId="0" quotePrefix="1" applyNumberFormat="1" applyFont="1" applyAlignment="1">
      <alignment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quotePrefix="1" applyFont="1" applyAlignment="1">
      <alignment vertical="center"/>
    </xf>
    <xf numFmtId="176" fontId="6" fillId="0" borderId="0" xfId="0" quotePrefix="1" applyNumberFormat="1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6" fillId="0" borderId="9" xfId="0" quotePrefix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78" fontId="6" fillId="0" borderId="9" xfId="0" applyNumberFormat="1" applyFont="1" applyFill="1" applyBorder="1" applyAlignment="1">
      <alignment vertical="center"/>
    </xf>
    <xf numFmtId="178" fontId="6" fillId="0" borderId="9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3" quotePrefix="1" applyFont="1" applyAlignment="1">
      <alignment vertical="center" shrinkToFit="1"/>
    </xf>
    <xf numFmtId="0" fontId="6" fillId="0" borderId="1" xfId="0" quotePrefix="1" applyFont="1" applyBorder="1" applyAlignment="1">
      <alignment horizontal="center" vertical="center" shrinkToFit="1"/>
    </xf>
    <xf numFmtId="0" fontId="6" fillId="0" borderId="4" xfId="0" quotePrefix="1" applyFont="1" applyBorder="1" applyAlignment="1">
      <alignment horizontal="center" vertical="center" shrinkToFit="1"/>
    </xf>
    <xf numFmtId="0" fontId="6" fillId="0" borderId="9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0" quotePrefix="1" applyFont="1" applyBorder="1" applyAlignment="1">
      <alignment vertical="center" shrinkToFit="1"/>
    </xf>
    <xf numFmtId="38" fontId="6" fillId="0" borderId="9" xfId="1" applyFont="1" applyFill="1" applyBorder="1" applyAlignment="1">
      <alignment vertical="center"/>
    </xf>
    <xf numFmtId="38" fontId="6" fillId="0" borderId="9" xfId="1" applyFont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9" xfId="0" applyFont="1" applyFill="1" applyBorder="1" applyAlignment="1">
      <alignment vertical="center" shrinkToFit="1"/>
    </xf>
    <xf numFmtId="38" fontId="6" fillId="2" borderId="9" xfId="1" applyFont="1" applyFill="1" applyBorder="1" applyAlignment="1">
      <alignment vertical="center"/>
    </xf>
    <xf numFmtId="0" fontId="6" fillId="0" borderId="9" xfId="0" quotePrefix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/>
    </xf>
    <xf numFmtId="38" fontId="6" fillId="3" borderId="9" xfId="1" applyFont="1" applyFill="1" applyBorder="1" applyAlignment="1">
      <alignment vertical="center"/>
    </xf>
    <xf numFmtId="38" fontId="6" fillId="4" borderId="9" xfId="1" applyFont="1" applyFill="1" applyBorder="1" applyAlignment="1">
      <alignment vertical="center"/>
    </xf>
    <xf numFmtId="0" fontId="9" fillId="0" borderId="0" xfId="4" applyFont="1"/>
    <xf numFmtId="0" fontId="6" fillId="0" borderId="6" xfId="0" applyFont="1" applyBorder="1" applyAlignment="1">
      <alignment vertical="center" shrinkToFit="1"/>
    </xf>
    <xf numFmtId="38" fontId="6" fillId="0" borderId="6" xfId="1" applyFont="1" applyFill="1" applyBorder="1" applyAlignment="1">
      <alignment vertical="center"/>
    </xf>
    <xf numFmtId="0" fontId="6" fillId="0" borderId="10" xfId="0" applyFont="1" applyBorder="1" applyAlignment="1">
      <alignment vertical="center" shrinkToFit="1"/>
    </xf>
    <xf numFmtId="38" fontId="6" fillId="0" borderId="10" xfId="1" applyFont="1" applyFill="1" applyBorder="1" applyAlignment="1">
      <alignment vertical="center"/>
    </xf>
    <xf numFmtId="0" fontId="6" fillId="2" borderId="10" xfId="0" applyFont="1" applyFill="1" applyBorder="1" applyAlignment="1">
      <alignment vertical="center" shrinkToFit="1"/>
    </xf>
    <xf numFmtId="38" fontId="6" fillId="2" borderId="10" xfId="1" applyFont="1" applyFill="1" applyBorder="1" applyAlignment="1">
      <alignment vertical="center"/>
    </xf>
    <xf numFmtId="38" fontId="6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6" fillId="0" borderId="0" xfId="1" applyFont="1" applyAlignment="1">
      <alignment vertical="center" shrinkToFit="1"/>
    </xf>
    <xf numFmtId="38" fontId="5" fillId="0" borderId="0" xfId="1" quotePrefix="1" applyFont="1" applyAlignment="1">
      <alignment vertical="center"/>
    </xf>
    <xf numFmtId="38" fontId="6" fillId="0" borderId="0" xfId="1" quotePrefix="1" applyFont="1" applyAlignment="1">
      <alignment vertical="center" shrinkToFit="1"/>
    </xf>
    <xf numFmtId="38" fontId="6" fillId="0" borderId="0" xfId="1" quotePrefix="1" applyFont="1" applyAlignment="1">
      <alignment vertical="center"/>
    </xf>
    <xf numFmtId="38" fontId="6" fillId="0" borderId="1" xfId="1" applyFont="1" applyBorder="1" applyAlignment="1">
      <alignment horizontal="center" vertical="center"/>
    </xf>
    <xf numFmtId="38" fontId="6" fillId="0" borderId="1" xfId="1" quotePrefix="1" applyFont="1" applyBorder="1" applyAlignment="1">
      <alignment horizontal="center" vertical="center" shrinkToFit="1"/>
    </xf>
    <xf numFmtId="38" fontId="6" fillId="0" borderId="3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4" xfId="1" quotePrefix="1" applyFont="1" applyBorder="1" applyAlignment="1">
      <alignment horizontal="center" vertical="center" shrinkToFit="1"/>
    </xf>
    <xf numFmtId="38" fontId="6" fillId="0" borderId="6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9" xfId="1" quotePrefix="1" applyFont="1" applyBorder="1" applyAlignment="1">
      <alignment vertical="center"/>
    </xf>
    <xf numFmtId="38" fontId="6" fillId="0" borderId="9" xfId="1" applyFont="1" applyBorder="1" applyAlignment="1">
      <alignment vertical="center" shrinkToFit="1"/>
    </xf>
    <xf numFmtId="38" fontId="6" fillId="3" borderId="9" xfId="1" quotePrefix="1" applyFont="1" applyFill="1" applyBorder="1" applyAlignment="1">
      <alignment vertical="center"/>
    </xf>
    <xf numFmtId="38" fontId="6" fillId="3" borderId="9" xfId="1" applyFont="1" applyFill="1" applyBorder="1" applyAlignment="1">
      <alignment vertical="center" shrinkToFit="1"/>
    </xf>
    <xf numFmtId="38" fontId="6" fillId="4" borderId="9" xfId="1" quotePrefix="1" applyFont="1" applyFill="1" applyBorder="1" applyAlignment="1">
      <alignment vertical="center"/>
    </xf>
    <xf numFmtId="38" fontId="6" fillId="4" borderId="9" xfId="1" applyFont="1" applyFill="1" applyBorder="1" applyAlignment="1">
      <alignment vertical="center" shrinkToFit="1"/>
    </xf>
    <xf numFmtId="38" fontId="6" fillId="2" borderId="9" xfId="1" quotePrefix="1" applyFont="1" applyFill="1" applyBorder="1" applyAlignment="1">
      <alignment vertical="center"/>
    </xf>
    <xf numFmtId="38" fontId="6" fillId="2" borderId="9" xfId="1" applyFont="1" applyFill="1" applyBorder="1" applyAlignment="1">
      <alignment vertical="center" shrinkToFit="1"/>
    </xf>
    <xf numFmtId="38" fontId="6" fillId="0" borderId="0" xfId="1" quotePrefix="1" applyFont="1" applyBorder="1" applyAlignment="1">
      <alignment vertical="center"/>
    </xf>
    <xf numFmtId="38" fontId="6" fillId="0" borderId="0" xfId="1" applyFont="1" applyBorder="1" applyAlignment="1">
      <alignment vertical="center" shrinkToFit="1"/>
    </xf>
    <xf numFmtId="38" fontId="6" fillId="0" borderId="0" xfId="1" applyFont="1" applyBorder="1" applyAlignment="1">
      <alignment vertical="center"/>
    </xf>
    <xf numFmtId="38" fontId="6" fillId="0" borderId="0" xfId="1" quotePrefix="1" applyFont="1" applyBorder="1" applyAlignment="1">
      <alignment vertical="center" shrinkToFit="1"/>
    </xf>
  </cellXfs>
  <cellStyles count="15">
    <cellStyle name="パーセント 2" xfId="5"/>
    <cellStyle name="パーセント 3" xfId="6"/>
    <cellStyle name="桁区切り" xfId="1" builtinId="6"/>
    <cellStyle name="桁区切り 2" xfId="2"/>
    <cellStyle name="桁区切り 3" xfId="7"/>
    <cellStyle name="桁区切り 4" xfId="8"/>
    <cellStyle name="桁区切り 5" xfId="9"/>
    <cellStyle name="桁区切り 6" xfId="10"/>
    <cellStyle name="桁区切り 7" xfId="11"/>
    <cellStyle name="標準" xfId="0" builtinId="0" customBuiltin="1"/>
    <cellStyle name="標準 2" xfId="3"/>
    <cellStyle name="標準 3" xfId="4"/>
    <cellStyle name="標準 4" xfId="12"/>
    <cellStyle name="標準 5" xfId="13"/>
    <cellStyle name="標準 6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42671057593992E-2"/>
          <c:y val="5.6258815357682034E-2"/>
          <c:w val="0.9015663338013199"/>
          <c:h val="0.84217845451473961"/>
        </c:manualLayout>
      </c:layout>
      <c:barChart>
        <c:barDir val="col"/>
        <c:grouping val="stacked"/>
        <c:varyColors val="0"/>
        <c:ser>
          <c:idx val="0"/>
          <c:order val="1"/>
          <c:tx>
            <c:v>うち男性</c:v>
          </c:tx>
          <c:spPr>
            <a:solidFill>
              <a:srgbClr val="00B0F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推移表!$C$31:$BK$31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-4660</c:v>
                </c:pt>
                <c:pt idx="5">
                  <c:v>-8602</c:v>
                </c:pt>
                <c:pt idx="6">
                  <c:v>-4891</c:v>
                </c:pt>
                <c:pt idx="7">
                  <c:v>-3031</c:v>
                </c:pt>
                <c:pt idx="8">
                  <c:v>-3016</c:v>
                </c:pt>
                <c:pt idx="9">
                  <c:v>-2262</c:v>
                </c:pt>
                <c:pt idx="10">
                  <c:v>-3486</c:v>
                </c:pt>
                <c:pt idx="11">
                  <c:v>-5985</c:v>
                </c:pt>
                <c:pt idx="12">
                  <c:v>-5615</c:v>
                </c:pt>
                <c:pt idx="13">
                  <c:v>-6536</c:v>
                </c:pt>
                <c:pt idx="14">
                  <c:v>-5831</c:v>
                </c:pt>
                <c:pt idx="15">
                  <c:v>-1047</c:v>
                </c:pt>
                <c:pt idx="16">
                  <c:v>-181</c:v>
                </c:pt>
                <c:pt idx="17">
                  <c:v>-276</c:v>
                </c:pt>
                <c:pt idx="18">
                  <c:v>1252</c:v>
                </c:pt>
                <c:pt idx="19">
                  <c:v>1071</c:v>
                </c:pt>
                <c:pt idx="20">
                  <c:v>1880</c:v>
                </c:pt>
                <c:pt idx="21">
                  <c:v>396</c:v>
                </c:pt>
                <c:pt idx="22">
                  <c:v>-544</c:v>
                </c:pt>
                <c:pt idx="23">
                  <c:v>104</c:v>
                </c:pt>
                <c:pt idx="24">
                  <c:v>46</c:v>
                </c:pt>
                <c:pt idx="25">
                  <c:v>107</c:v>
                </c:pt>
                <c:pt idx="26">
                  <c:v>3025</c:v>
                </c:pt>
                <c:pt idx="27">
                  <c:v>3293</c:v>
                </c:pt>
                <c:pt idx="28">
                  <c:v>1873</c:v>
                </c:pt>
                <c:pt idx="29">
                  <c:v>-32</c:v>
                </c:pt>
                <c:pt idx="30">
                  <c:v>-638</c:v>
                </c:pt>
                <c:pt idx="31">
                  <c:v>1060</c:v>
                </c:pt>
                <c:pt idx="32">
                  <c:v>970</c:v>
                </c:pt>
                <c:pt idx="33">
                  <c:v>1299</c:v>
                </c:pt>
                <c:pt idx="34">
                  <c:v>1488</c:v>
                </c:pt>
                <c:pt idx="35">
                  <c:v>3702</c:v>
                </c:pt>
                <c:pt idx="36">
                  <c:v>3130</c:v>
                </c:pt>
                <c:pt idx="37">
                  <c:v>2435</c:v>
                </c:pt>
                <c:pt idx="38">
                  <c:v>1960</c:v>
                </c:pt>
                <c:pt idx="39">
                  <c:v>1994</c:v>
                </c:pt>
                <c:pt idx="40">
                  <c:v>2629</c:v>
                </c:pt>
                <c:pt idx="41">
                  <c:v>2407</c:v>
                </c:pt>
                <c:pt idx="42">
                  <c:v>1394</c:v>
                </c:pt>
                <c:pt idx="43">
                  <c:v>332</c:v>
                </c:pt>
                <c:pt idx="44">
                  <c:v>391</c:v>
                </c:pt>
                <c:pt idx="45">
                  <c:v>-303</c:v>
                </c:pt>
                <c:pt idx="46">
                  <c:v>-171</c:v>
                </c:pt>
                <c:pt idx="47">
                  <c:v>-815</c:v>
                </c:pt>
                <c:pt idx="48">
                  <c:v>-1152</c:v>
                </c:pt>
                <c:pt idx="49">
                  <c:v>-733</c:v>
                </c:pt>
                <c:pt idx="50">
                  <c:v>951</c:v>
                </c:pt>
                <c:pt idx="51">
                  <c:v>625</c:v>
                </c:pt>
                <c:pt idx="52">
                  <c:v>1422</c:v>
                </c:pt>
                <c:pt idx="53">
                  <c:v>1452</c:v>
                </c:pt>
                <c:pt idx="54">
                  <c:v>646</c:v>
                </c:pt>
                <c:pt idx="55">
                  <c:v>-2103</c:v>
                </c:pt>
                <c:pt idx="56">
                  <c:v>-617</c:v>
                </c:pt>
                <c:pt idx="57">
                  <c:v>-98</c:v>
                </c:pt>
                <c:pt idx="58">
                  <c:v>-853</c:v>
                </c:pt>
                <c:pt idx="59">
                  <c:v>-1232</c:v>
                </c:pt>
                <c:pt idx="60">
                  <c:v>-1269</c:v>
                </c:pt>
              </c:numCache>
            </c:numRef>
          </c:val>
        </c:ser>
        <c:ser>
          <c:idx val="1"/>
          <c:order val="2"/>
          <c:tx>
            <c:v>うち女性</c:v>
          </c:tx>
          <c:spPr>
            <a:solidFill>
              <a:srgbClr val="C0000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推移表!$C$32:$BK$32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-4960</c:v>
                </c:pt>
                <c:pt idx="5">
                  <c:v>-5705</c:v>
                </c:pt>
                <c:pt idx="6">
                  <c:v>-2781</c:v>
                </c:pt>
                <c:pt idx="7">
                  <c:v>-2287</c:v>
                </c:pt>
                <c:pt idx="8">
                  <c:v>-1813</c:v>
                </c:pt>
                <c:pt idx="9">
                  <c:v>-2685</c:v>
                </c:pt>
                <c:pt idx="10">
                  <c:v>-3772</c:v>
                </c:pt>
                <c:pt idx="11">
                  <c:v>-4506</c:v>
                </c:pt>
                <c:pt idx="12">
                  <c:v>-4705</c:v>
                </c:pt>
                <c:pt idx="13">
                  <c:v>-5114</c:v>
                </c:pt>
                <c:pt idx="14">
                  <c:v>-4598</c:v>
                </c:pt>
                <c:pt idx="15">
                  <c:v>-3390</c:v>
                </c:pt>
                <c:pt idx="16">
                  <c:v>-2196</c:v>
                </c:pt>
                <c:pt idx="17">
                  <c:v>-1816</c:v>
                </c:pt>
                <c:pt idx="18">
                  <c:v>-596</c:v>
                </c:pt>
                <c:pt idx="19">
                  <c:v>-264</c:v>
                </c:pt>
                <c:pt idx="20">
                  <c:v>-15</c:v>
                </c:pt>
                <c:pt idx="21">
                  <c:v>111</c:v>
                </c:pt>
                <c:pt idx="22">
                  <c:v>-446</c:v>
                </c:pt>
                <c:pt idx="23">
                  <c:v>-134</c:v>
                </c:pt>
                <c:pt idx="24">
                  <c:v>-279</c:v>
                </c:pt>
                <c:pt idx="25">
                  <c:v>369</c:v>
                </c:pt>
                <c:pt idx="26">
                  <c:v>2478</c:v>
                </c:pt>
                <c:pt idx="27">
                  <c:v>2674</c:v>
                </c:pt>
                <c:pt idx="28">
                  <c:v>1881</c:v>
                </c:pt>
                <c:pt idx="29">
                  <c:v>1089</c:v>
                </c:pt>
                <c:pt idx="30">
                  <c:v>526</c:v>
                </c:pt>
                <c:pt idx="31">
                  <c:v>1216</c:v>
                </c:pt>
                <c:pt idx="32">
                  <c:v>1450</c:v>
                </c:pt>
                <c:pt idx="33">
                  <c:v>1502</c:v>
                </c:pt>
                <c:pt idx="34">
                  <c:v>1784</c:v>
                </c:pt>
                <c:pt idx="35">
                  <c:v>3050</c:v>
                </c:pt>
                <c:pt idx="36">
                  <c:v>3101</c:v>
                </c:pt>
                <c:pt idx="37">
                  <c:v>2853</c:v>
                </c:pt>
                <c:pt idx="38">
                  <c:v>1994</c:v>
                </c:pt>
                <c:pt idx="39">
                  <c:v>2099</c:v>
                </c:pt>
                <c:pt idx="40">
                  <c:v>2699</c:v>
                </c:pt>
                <c:pt idx="41">
                  <c:v>2221</c:v>
                </c:pt>
                <c:pt idx="42">
                  <c:v>752</c:v>
                </c:pt>
                <c:pt idx="43">
                  <c:v>87</c:v>
                </c:pt>
                <c:pt idx="44">
                  <c:v>240</c:v>
                </c:pt>
                <c:pt idx="45">
                  <c:v>-521</c:v>
                </c:pt>
                <c:pt idx="46">
                  <c:v>-407</c:v>
                </c:pt>
                <c:pt idx="47">
                  <c:v>-1199</c:v>
                </c:pt>
                <c:pt idx="48">
                  <c:v>-1697</c:v>
                </c:pt>
                <c:pt idx="49">
                  <c:v>-831</c:v>
                </c:pt>
                <c:pt idx="50">
                  <c:v>-517</c:v>
                </c:pt>
                <c:pt idx="51">
                  <c:v>-1211</c:v>
                </c:pt>
                <c:pt idx="52">
                  <c:v>-812</c:v>
                </c:pt>
                <c:pt idx="53">
                  <c:v>-690</c:v>
                </c:pt>
                <c:pt idx="54">
                  <c:v>-849</c:v>
                </c:pt>
                <c:pt idx="55">
                  <c:v>-1321</c:v>
                </c:pt>
                <c:pt idx="56">
                  <c:v>-975</c:v>
                </c:pt>
                <c:pt idx="57">
                  <c:v>-870</c:v>
                </c:pt>
                <c:pt idx="58">
                  <c:v>-1256</c:v>
                </c:pt>
                <c:pt idx="59">
                  <c:v>-1994</c:v>
                </c:pt>
                <c:pt idx="60">
                  <c:v>-1865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11152896"/>
        <c:axId val="211333120"/>
      </c:barChart>
      <c:lineChart>
        <c:grouping val="standard"/>
        <c:varyColors val="0"/>
        <c:ser>
          <c:idx val="2"/>
          <c:order val="0"/>
          <c:tx>
            <c:v>転入超過計</c:v>
          </c:tx>
          <c:spPr>
            <a:ln w="444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推移表!$C$2:$BH$2</c:f>
              <c:strCache>
                <c:ptCount val="58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</c:strCache>
            </c:strRef>
          </c:cat>
          <c:val>
            <c:numRef>
              <c:f>推移表!$C$30:$BK$30</c:f>
              <c:numCache>
                <c:formatCode>#,##0_);[Red]\(#,##0\)</c:formatCode>
                <c:ptCount val="61"/>
                <c:pt idx="0">
                  <c:v>-8354</c:v>
                </c:pt>
                <c:pt idx="1">
                  <c:v>-11209</c:v>
                </c:pt>
                <c:pt idx="2">
                  <c:v>-11484</c:v>
                </c:pt>
                <c:pt idx="3">
                  <c:v>-13532</c:v>
                </c:pt>
                <c:pt idx="4">
                  <c:v>-11284</c:v>
                </c:pt>
                <c:pt idx="5">
                  <c:v>-14307</c:v>
                </c:pt>
                <c:pt idx="6">
                  <c:v>-7672</c:v>
                </c:pt>
                <c:pt idx="7">
                  <c:v>-5318</c:v>
                </c:pt>
                <c:pt idx="8">
                  <c:v>-4829</c:v>
                </c:pt>
                <c:pt idx="9">
                  <c:v>-4947</c:v>
                </c:pt>
                <c:pt idx="10">
                  <c:v>-7258</c:v>
                </c:pt>
                <c:pt idx="11">
                  <c:v>-10491</c:v>
                </c:pt>
                <c:pt idx="12">
                  <c:v>-10320</c:v>
                </c:pt>
                <c:pt idx="13">
                  <c:v>-11650</c:v>
                </c:pt>
                <c:pt idx="14">
                  <c:v>-10429</c:v>
                </c:pt>
                <c:pt idx="15">
                  <c:v>-4437</c:v>
                </c:pt>
                <c:pt idx="16">
                  <c:v>-2377</c:v>
                </c:pt>
                <c:pt idx="17">
                  <c:v>-2092</c:v>
                </c:pt>
                <c:pt idx="18">
                  <c:v>656</c:v>
                </c:pt>
                <c:pt idx="19">
                  <c:v>807</c:v>
                </c:pt>
                <c:pt idx="20">
                  <c:v>1865</c:v>
                </c:pt>
                <c:pt idx="21">
                  <c:v>507</c:v>
                </c:pt>
                <c:pt idx="22">
                  <c:v>-990</c:v>
                </c:pt>
                <c:pt idx="23">
                  <c:v>-30</c:v>
                </c:pt>
                <c:pt idx="24">
                  <c:v>-233</c:v>
                </c:pt>
                <c:pt idx="25">
                  <c:v>476</c:v>
                </c:pt>
                <c:pt idx="26">
                  <c:v>5503</c:v>
                </c:pt>
                <c:pt idx="27">
                  <c:v>5967</c:v>
                </c:pt>
                <c:pt idx="28">
                  <c:v>3754</c:v>
                </c:pt>
                <c:pt idx="29">
                  <c:v>1057</c:v>
                </c:pt>
                <c:pt idx="30">
                  <c:v>-112</c:v>
                </c:pt>
                <c:pt idx="31">
                  <c:v>2276</c:v>
                </c:pt>
                <c:pt idx="32">
                  <c:v>2420</c:v>
                </c:pt>
                <c:pt idx="33">
                  <c:v>2801</c:v>
                </c:pt>
                <c:pt idx="34">
                  <c:v>3272</c:v>
                </c:pt>
                <c:pt idx="35">
                  <c:v>6752</c:v>
                </c:pt>
                <c:pt idx="36">
                  <c:v>6231</c:v>
                </c:pt>
                <c:pt idx="37">
                  <c:v>5288</c:v>
                </c:pt>
                <c:pt idx="38">
                  <c:v>3954</c:v>
                </c:pt>
                <c:pt idx="39">
                  <c:v>4093</c:v>
                </c:pt>
                <c:pt idx="40">
                  <c:v>5328</c:v>
                </c:pt>
                <c:pt idx="41">
                  <c:v>4628</c:v>
                </c:pt>
                <c:pt idx="42">
                  <c:v>2146</c:v>
                </c:pt>
                <c:pt idx="43">
                  <c:v>419</c:v>
                </c:pt>
                <c:pt idx="44">
                  <c:v>631</c:v>
                </c:pt>
                <c:pt idx="45">
                  <c:v>-824</c:v>
                </c:pt>
                <c:pt idx="46">
                  <c:v>-578</c:v>
                </c:pt>
                <c:pt idx="47">
                  <c:v>-2014</c:v>
                </c:pt>
                <c:pt idx="48">
                  <c:v>-2849</c:v>
                </c:pt>
                <c:pt idx="49">
                  <c:v>-1564</c:v>
                </c:pt>
                <c:pt idx="50">
                  <c:v>434</c:v>
                </c:pt>
                <c:pt idx="51">
                  <c:v>-586</c:v>
                </c:pt>
                <c:pt idx="52">
                  <c:v>610</c:v>
                </c:pt>
                <c:pt idx="53">
                  <c:v>762</c:v>
                </c:pt>
                <c:pt idx="54">
                  <c:v>-203</c:v>
                </c:pt>
                <c:pt idx="55">
                  <c:v>-3424</c:v>
                </c:pt>
                <c:pt idx="56">
                  <c:v>-1592</c:v>
                </c:pt>
                <c:pt idx="57">
                  <c:v>-968</c:v>
                </c:pt>
                <c:pt idx="58">
                  <c:v>-2109</c:v>
                </c:pt>
                <c:pt idx="59">
                  <c:v>-3226</c:v>
                </c:pt>
                <c:pt idx="60">
                  <c:v>-3134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152896"/>
        <c:axId val="211333120"/>
      </c:lineChart>
      <c:catAx>
        <c:axId val="21115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1333120"/>
        <c:crossesAt val="-20000"/>
        <c:auto val="1"/>
        <c:lblAlgn val="ctr"/>
        <c:lblOffset val="100"/>
        <c:tickLblSkip val="5"/>
        <c:noMultiLvlLbl val="0"/>
      </c:catAx>
      <c:valAx>
        <c:axId val="211333120"/>
        <c:scaling>
          <c:orientation val="minMax"/>
          <c:min val="-15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1152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705315266765541"/>
          <c:y val="1.8504711637560206E-2"/>
          <c:w val="0.16277133526238957"/>
          <c:h val="0.2565043164243845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35433070866141736" l="0.31496062992125984" r="0.31496062992125984" t="0.35433070866141736" header="0.31496062992125984" footer="0.31496062992125984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87055763579014E-2"/>
          <c:y val="4.166668619548472E-2"/>
          <c:w val="0.89611730368767684"/>
          <c:h val="0.85892130020242707"/>
        </c:manualLayout>
      </c:layout>
      <c:barChart>
        <c:barDir val="col"/>
        <c:grouping val="stacked"/>
        <c:varyColors val="0"/>
        <c:ser>
          <c:idx val="0"/>
          <c:order val="0"/>
          <c:tx>
            <c:v>うち男性</c:v>
          </c:tx>
          <c:spPr>
            <a:solidFill>
              <a:srgbClr val="00B0F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推移表!$C$16:$BK$16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147887</c:v>
                </c:pt>
                <c:pt idx="5">
                  <c:v>179423</c:v>
                </c:pt>
                <c:pt idx="6">
                  <c:v>200309</c:v>
                </c:pt>
                <c:pt idx="7">
                  <c:v>206343</c:v>
                </c:pt>
                <c:pt idx="8">
                  <c:v>205115</c:v>
                </c:pt>
                <c:pt idx="9">
                  <c:v>194768</c:v>
                </c:pt>
                <c:pt idx="10">
                  <c:v>180951</c:v>
                </c:pt>
                <c:pt idx="11">
                  <c:v>161006</c:v>
                </c:pt>
                <c:pt idx="12">
                  <c:v>141769</c:v>
                </c:pt>
                <c:pt idx="13">
                  <c:v>140649</c:v>
                </c:pt>
                <c:pt idx="14">
                  <c:v>145239</c:v>
                </c:pt>
                <c:pt idx="15">
                  <c:v>132121</c:v>
                </c:pt>
                <c:pt idx="16">
                  <c:v>132515</c:v>
                </c:pt>
                <c:pt idx="17">
                  <c:v>109184</c:v>
                </c:pt>
                <c:pt idx="18">
                  <c:v>79501</c:v>
                </c:pt>
                <c:pt idx="19">
                  <c:v>44598</c:v>
                </c:pt>
                <c:pt idx="20">
                  <c:v>25471</c:v>
                </c:pt>
                <c:pt idx="21">
                  <c:v>21558</c:v>
                </c:pt>
                <c:pt idx="22">
                  <c:v>9725</c:v>
                </c:pt>
                <c:pt idx="23">
                  <c:v>21401</c:v>
                </c:pt>
                <c:pt idx="24">
                  <c:v>32837</c:v>
                </c:pt>
                <c:pt idx="25">
                  <c:v>25334</c:v>
                </c:pt>
                <c:pt idx="26">
                  <c:v>27491</c:v>
                </c:pt>
                <c:pt idx="27">
                  <c:v>44255</c:v>
                </c:pt>
                <c:pt idx="28">
                  <c:v>53502</c:v>
                </c:pt>
                <c:pt idx="29">
                  <c:v>66474</c:v>
                </c:pt>
                <c:pt idx="30">
                  <c:v>67538</c:v>
                </c:pt>
                <c:pt idx="31">
                  <c:v>71743</c:v>
                </c:pt>
                <c:pt idx="32">
                  <c:v>90830</c:v>
                </c:pt>
                <c:pt idx="33">
                  <c:v>96984</c:v>
                </c:pt>
                <c:pt idx="34">
                  <c:v>78961</c:v>
                </c:pt>
                <c:pt idx="35">
                  <c:v>69320</c:v>
                </c:pt>
                <c:pt idx="36">
                  <c:v>54769</c:v>
                </c:pt>
                <c:pt idx="37">
                  <c:v>41370</c:v>
                </c:pt>
                <c:pt idx="38">
                  <c:v>22173</c:v>
                </c:pt>
                <c:pt idx="39">
                  <c:v>-3316</c:v>
                </c:pt>
                <c:pt idx="40">
                  <c:v>-14944</c:v>
                </c:pt>
                <c:pt idx="41">
                  <c:v>-9848</c:v>
                </c:pt>
                <c:pt idx="42">
                  <c:v>2641</c:v>
                </c:pt>
                <c:pt idx="43">
                  <c:v>17216</c:v>
                </c:pt>
                <c:pt idx="44">
                  <c:v>31035</c:v>
                </c:pt>
                <c:pt idx="45">
                  <c:v>31943</c:v>
                </c:pt>
                <c:pt idx="46">
                  <c:v>44553</c:v>
                </c:pt>
                <c:pt idx="47">
                  <c:v>60547</c:v>
                </c:pt>
                <c:pt idx="48">
                  <c:v>59845</c:v>
                </c:pt>
                <c:pt idx="49">
                  <c:v>52066</c:v>
                </c:pt>
                <c:pt idx="50">
                  <c:v>47385</c:v>
                </c:pt>
                <c:pt idx="51">
                  <c:v>56017</c:v>
                </c:pt>
                <c:pt idx="52">
                  <c:v>64913</c:v>
                </c:pt>
                <c:pt idx="53">
                  <c:v>79498</c:v>
                </c:pt>
                <c:pt idx="54">
                  <c:v>76484</c:v>
                </c:pt>
                <c:pt idx="55">
                  <c:v>56042</c:v>
                </c:pt>
                <c:pt idx="56">
                  <c:v>38748</c:v>
                </c:pt>
                <c:pt idx="57">
                  <c:v>24843</c:v>
                </c:pt>
                <c:pt idx="58">
                  <c:v>26940</c:v>
                </c:pt>
                <c:pt idx="59">
                  <c:v>42208</c:v>
                </c:pt>
                <c:pt idx="60">
                  <c:v>52511</c:v>
                </c:pt>
              </c:numCache>
            </c:numRef>
          </c:val>
        </c:ser>
        <c:ser>
          <c:idx val="1"/>
          <c:order val="1"/>
          <c:tx>
            <c:v>うち女性</c:v>
          </c:tx>
          <c:spPr>
            <a:solidFill>
              <a:srgbClr val="C0000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推移表!$C$17:$BK$17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119013</c:v>
                </c:pt>
                <c:pt idx="5">
                  <c:v>142868</c:v>
                </c:pt>
                <c:pt idx="6">
                  <c:v>154957</c:v>
                </c:pt>
                <c:pt idx="7">
                  <c:v>170767</c:v>
                </c:pt>
                <c:pt idx="8">
                  <c:v>182759</c:v>
                </c:pt>
                <c:pt idx="9">
                  <c:v>182895</c:v>
                </c:pt>
                <c:pt idx="10">
                  <c:v>174754</c:v>
                </c:pt>
                <c:pt idx="11">
                  <c:v>162875</c:v>
                </c:pt>
                <c:pt idx="12">
                  <c:v>150990</c:v>
                </c:pt>
                <c:pt idx="13">
                  <c:v>139754</c:v>
                </c:pt>
                <c:pt idx="14">
                  <c:v>139502</c:v>
                </c:pt>
                <c:pt idx="15">
                  <c:v>137675</c:v>
                </c:pt>
                <c:pt idx="16">
                  <c:v>137615</c:v>
                </c:pt>
                <c:pt idx="17">
                  <c:v>123231</c:v>
                </c:pt>
                <c:pt idx="18">
                  <c:v>101028</c:v>
                </c:pt>
                <c:pt idx="19">
                  <c:v>70602</c:v>
                </c:pt>
                <c:pt idx="20">
                  <c:v>47415</c:v>
                </c:pt>
                <c:pt idx="21">
                  <c:v>44290</c:v>
                </c:pt>
                <c:pt idx="22">
                  <c:v>34718</c:v>
                </c:pt>
                <c:pt idx="23">
                  <c:v>35396</c:v>
                </c:pt>
                <c:pt idx="24">
                  <c:v>36900</c:v>
                </c:pt>
                <c:pt idx="25">
                  <c:v>27809</c:v>
                </c:pt>
                <c:pt idx="26">
                  <c:v>23559</c:v>
                </c:pt>
                <c:pt idx="27">
                  <c:v>30636</c:v>
                </c:pt>
                <c:pt idx="28">
                  <c:v>36077</c:v>
                </c:pt>
                <c:pt idx="29">
                  <c:v>42735</c:v>
                </c:pt>
                <c:pt idx="30">
                  <c:v>45072</c:v>
                </c:pt>
                <c:pt idx="31">
                  <c:v>50904</c:v>
                </c:pt>
                <c:pt idx="32">
                  <c:v>64891</c:v>
                </c:pt>
                <c:pt idx="33">
                  <c:v>66660</c:v>
                </c:pt>
                <c:pt idx="34">
                  <c:v>51175</c:v>
                </c:pt>
                <c:pt idx="35">
                  <c:v>47895</c:v>
                </c:pt>
                <c:pt idx="36">
                  <c:v>40276</c:v>
                </c:pt>
                <c:pt idx="37">
                  <c:v>35335</c:v>
                </c:pt>
                <c:pt idx="38">
                  <c:v>21175</c:v>
                </c:pt>
                <c:pt idx="39">
                  <c:v>4481</c:v>
                </c:pt>
                <c:pt idx="40">
                  <c:v>-1970</c:v>
                </c:pt>
                <c:pt idx="41">
                  <c:v>4846</c:v>
                </c:pt>
                <c:pt idx="42">
                  <c:v>15611</c:v>
                </c:pt>
                <c:pt idx="43">
                  <c:v>22449</c:v>
                </c:pt>
                <c:pt idx="44">
                  <c:v>31378</c:v>
                </c:pt>
                <c:pt idx="45">
                  <c:v>33740</c:v>
                </c:pt>
                <c:pt idx="46">
                  <c:v>43442</c:v>
                </c:pt>
                <c:pt idx="47">
                  <c:v>56286</c:v>
                </c:pt>
                <c:pt idx="48">
                  <c:v>59530</c:v>
                </c:pt>
                <c:pt idx="49">
                  <c:v>55875</c:v>
                </c:pt>
                <c:pt idx="50">
                  <c:v>53477</c:v>
                </c:pt>
                <c:pt idx="51">
                  <c:v>58671</c:v>
                </c:pt>
                <c:pt idx="52">
                  <c:v>67120</c:v>
                </c:pt>
                <c:pt idx="53">
                  <c:v>75652</c:v>
                </c:pt>
                <c:pt idx="54">
                  <c:v>75212</c:v>
                </c:pt>
                <c:pt idx="55">
                  <c:v>61419</c:v>
                </c:pt>
                <c:pt idx="56">
                  <c:v>54081</c:v>
                </c:pt>
                <c:pt idx="57">
                  <c:v>37966</c:v>
                </c:pt>
                <c:pt idx="58">
                  <c:v>40269</c:v>
                </c:pt>
                <c:pt idx="59">
                  <c:v>54316</c:v>
                </c:pt>
                <c:pt idx="60">
                  <c:v>63537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13833984"/>
        <c:axId val="213860352"/>
      </c:barChart>
      <c:lineChart>
        <c:grouping val="standard"/>
        <c:varyColors val="0"/>
        <c:ser>
          <c:idx val="2"/>
          <c:order val="2"/>
          <c:tx>
            <c:v>転入超過計</c:v>
          </c:tx>
          <c:spPr>
            <a:ln w="44450"/>
          </c:spPr>
          <c:marker>
            <c:symbol val="none"/>
          </c:marker>
          <c:cat>
            <c:numLit>
              <c:formatCode>General</c:formatCode>
              <c:ptCount val="5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</c:numLit>
          </c:cat>
          <c:val>
            <c:numRef>
              <c:f>推移表!$C$15:$BK$15</c:f>
              <c:numCache>
                <c:formatCode>#,##0_);[Red]\(#,##0\)</c:formatCode>
                <c:ptCount val="61"/>
                <c:pt idx="0">
                  <c:v>275341</c:v>
                </c:pt>
                <c:pt idx="1">
                  <c:v>251944</c:v>
                </c:pt>
                <c:pt idx="2">
                  <c:v>263567</c:v>
                </c:pt>
                <c:pt idx="3">
                  <c:v>310114</c:v>
                </c:pt>
                <c:pt idx="4">
                  <c:v>293660</c:v>
                </c:pt>
                <c:pt idx="5">
                  <c:v>322291</c:v>
                </c:pt>
                <c:pt idx="6">
                  <c:v>355266</c:v>
                </c:pt>
                <c:pt idx="7">
                  <c:v>377110</c:v>
                </c:pt>
                <c:pt idx="8">
                  <c:v>387874</c:v>
                </c:pt>
                <c:pt idx="9">
                  <c:v>377663</c:v>
                </c:pt>
                <c:pt idx="10">
                  <c:v>355705</c:v>
                </c:pt>
                <c:pt idx="11">
                  <c:v>323881</c:v>
                </c:pt>
                <c:pt idx="12">
                  <c:v>292759</c:v>
                </c:pt>
                <c:pt idx="13">
                  <c:v>280403</c:v>
                </c:pt>
                <c:pt idx="14">
                  <c:v>284741</c:v>
                </c:pt>
                <c:pt idx="15">
                  <c:v>269796</c:v>
                </c:pt>
                <c:pt idx="16">
                  <c:v>270130</c:v>
                </c:pt>
                <c:pt idx="17">
                  <c:v>232415</c:v>
                </c:pt>
                <c:pt idx="18">
                  <c:v>180529</c:v>
                </c:pt>
                <c:pt idx="19">
                  <c:v>115200</c:v>
                </c:pt>
                <c:pt idx="20">
                  <c:v>72886</c:v>
                </c:pt>
                <c:pt idx="21">
                  <c:v>65848</c:v>
                </c:pt>
                <c:pt idx="22">
                  <c:v>44443</c:v>
                </c:pt>
                <c:pt idx="23">
                  <c:v>56797</c:v>
                </c:pt>
                <c:pt idx="24">
                  <c:v>69737</c:v>
                </c:pt>
                <c:pt idx="25">
                  <c:v>53143</c:v>
                </c:pt>
                <c:pt idx="26">
                  <c:v>51050</c:v>
                </c:pt>
                <c:pt idx="27">
                  <c:v>74891</c:v>
                </c:pt>
                <c:pt idx="28">
                  <c:v>89579</c:v>
                </c:pt>
                <c:pt idx="29">
                  <c:v>109209</c:v>
                </c:pt>
                <c:pt idx="30">
                  <c:v>112610</c:v>
                </c:pt>
                <c:pt idx="31">
                  <c:v>122647</c:v>
                </c:pt>
                <c:pt idx="32">
                  <c:v>155721</c:v>
                </c:pt>
                <c:pt idx="33">
                  <c:v>163644</c:v>
                </c:pt>
                <c:pt idx="34">
                  <c:v>130136</c:v>
                </c:pt>
                <c:pt idx="35">
                  <c:v>117215</c:v>
                </c:pt>
                <c:pt idx="36">
                  <c:v>95045</c:v>
                </c:pt>
                <c:pt idx="37">
                  <c:v>76705</c:v>
                </c:pt>
                <c:pt idx="38">
                  <c:v>43348</c:v>
                </c:pt>
                <c:pt idx="39">
                  <c:v>1165</c:v>
                </c:pt>
                <c:pt idx="40">
                  <c:v>-16914</c:v>
                </c:pt>
                <c:pt idx="41">
                  <c:v>-5002</c:v>
                </c:pt>
                <c:pt idx="42">
                  <c:v>18252</c:v>
                </c:pt>
                <c:pt idx="43">
                  <c:v>39665</c:v>
                </c:pt>
                <c:pt idx="44">
                  <c:v>62413</c:v>
                </c:pt>
                <c:pt idx="45">
                  <c:v>65683</c:v>
                </c:pt>
                <c:pt idx="46">
                  <c:v>87995</c:v>
                </c:pt>
                <c:pt idx="47">
                  <c:v>116833</c:v>
                </c:pt>
                <c:pt idx="48">
                  <c:v>119375</c:v>
                </c:pt>
                <c:pt idx="49">
                  <c:v>107941</c:v>
                </c:pt>
                <c:pt idx="50">
                  <c:v>100862</c:v>
                </c:pt>
                <c:pt idx="51">
                  <c:v>114688</c:v>
                </c:pt>
                <c:pt idx="52">
                  <c:v>132033</c:v>
                </c:pt>
                <c:pt idx="53">
                  <c:v>155150</c:v>
                </c:pt>
                <c:pt idx="54">
                  <c:v>151696</c:v>
                </c:pt>
                <c:pt idx="55">
                  <c:v>117461</c:v>
                </c:pt>
                <c:pt idx="56">
                  <c:v>92829</c:v>
                </c:pt>
                <c:pt idx="57">
                  <c:v>62809</c:v>
                </c:pt>
                <c:pt idx="58">
                  <c:v>67209</c:v>
                </c:pt>
                <c:pt idx="59">
                  <c:v>96524</c:v>
                </c:pt>
                <c:pt idx="60">
                  <c:v>116048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33984"/>
        <c:axId val="213860352"/>
      </c:lineChart>
      <c:catAx>
        <c:axId val="213833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3860352"/>
        <c:crossesAt val="-100000"/>
        <c:auto val="1"/>
        <c:lblAlgn val="ctr"/>
        <c:lblOffset val="100"/>
        <c:tickLblSkip val="5"/>
        <c:noMultiLvlLbl val="0"/>
      </c:catAx>
      <c:valAx>
        <c:axId val="213860352"/>
        <c:scaling>
          <c:orientation val="minMax"/>
          <c:max val="4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3833984"/>
        <c:crosses val="autoZero"/>
        <c:crossBetween val="between"/>
        <c:majorUnit val="100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028162847471599E-2"/>
          <c:y val="4.8265505887584124E-2"/>
          <c:w val="0.89419782605701126"/>
          <c:h val="0.84961919225367388"/>
        </c:manualLayout>
      </c:layout>
      <c:barChart>
        <c:barDir val="col"/>
        <c:grouping val="stacked"/>
        <c:varyColors val="0"/>
        <c:ser>
          <c:idx val="0"/>
          <c:order val="1"/>
          <c:tx>
            <c:v>うち男性</c:v>
          </c:tx>
          <c:spPr>
            <a:solidFill>
              <a:srgbClr val="00B0F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推移表!$C$40:$BK$40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-2993</c:v>
                </c:pt>
                <c:pt idx="5">
                  <c:v>-2306</c:v>
                </c:pt>
                <c:pt idx="6">
                  <c:v>-2783</c:v>
                </c:pt>
                <c:pt idx="7">
                  <c:v>-1982</c:v>
                </c:pt>
                <c:pt idx="8">
                  <c:v>-91</c:v>
                </c:pt>
                <c:pt idx="9">
                  <c:v>2114</c:v>
                </c:pt>
                <c:pt idx="10">
                  <c:v>1017</c:v>
                </c:pt>
                <c:pt idx="11">
                  <c:v>2535</c:v>
                </c:pt>
                <c:pt idx="12">
                  <c:v>4475</c:v>
                </c:pt>
                <c:pt idx="13">
                  <c:v>5049</c:v>
                </c:pt>
                <c:pt idx="14">
                  <c:v>5829</c:v>
                </c:pt>
                <c:pt idx="15">
                  <c:v>7547</c:v>
                </c:pt>
                <c:pt idx="16">
                  <c:v>8784</c:v>
                </c:pt>
                <c:pt idx="17">
                  <c:v>9618</c:v>
                </c:pt>
                <c:pt idx="18">
                  <c:v>9612</c:v>
                </c:pt>
                <c:pt idx="19">
                  <c:v>10831</c:v>
                </c:pt>
                <c:pt idx="20">
                  <c:v>6539</c:v>
                </c:pt>
                <c:pt idx="21">
                  <c:v>4948</c:v>
                </c:pt>
                <c:pt idx="22">
                  <c:v>6152</c:v>
                </c:pt>
                <c:pt idx="23">
                  <c:v>9224</c:v>
                </c:pt>
                <c:pt idx="24">
                  <c:v>9548</c:v>
                </c:pt>
                <c:pt idx="25">
                  <c:v>9965</c:v>
                </c:pt>
                <c:pt idx="26">
                  <c:v>9578</c:v>
                </c:pt>
                <c:pt idx="27">
                  <c:v>6900</c:v>
                </c:pt>
                <c:pt idx="28">
                  <c:v>5270</c:v>
                </c:pt>
                <c:pt idx="29">
                  <c:v>4444</c:v>
                </c:pt>
                <c:pt idx="30">
                  <c:v>4346</c:v>
                </c:pt>
                <c:pt idx="31">
                  <c:v>3689</c:v>
                </c:pt>
                <c:pt idx="32">
                  <c:v>3668</c:v>
                </c:pt>
                <c:pt idx="33">
                  <c:v>4595</c:v>
                </c:pt>
                <c:pt idx="34">
                  <c:v>4537</c:v>
                </c:pt>
                <c:pt idx="35">
                  <c:v>5767</c:v>
                </c:pt>
                <c:pt idx="36">
                  <c:v>3878</c:v>
                </c:pt>
                <c:pt idx="37">
                  <c:v>2919</c:v>
                </c:pt>
                <c:pt idx="38">
                  <c:v>3674</c:v>
                </c:pt>
                <c:pt idx="39">
                  <c:v>3334</c:v>
                </c:pt>
                <c:pt idx="40">
                  <c:v>2328</c:v>
                </c:pt>
                <c:pt idx="41">
                  <c:v>3464</c:v>
                </c:pt>
                <c:pt idx="42">
                  <c:v>1542</c:v>
                </c:pt>
                <c:pt idx="43">
                  <c:v>398</c:v>
                </c:pt>
                <c:pt idx="44">
                  <c:v>-1051</c:v>
                </c:pt>
                <c:pt idx="45">
                  <c:v>-601</c:v>
                </c:pt>
                <c:pt idx="46">
                  <c:v>-1656</c:v>
                </c:pt>
                <c:pt idx="47">
                  <c:v>-3092</c:v>
                </c:pt>
                <c:pt idx="48">
                  <c:v>-2365</c:v>
                </c:pt>
                <c:pt idx="49">
                  <c:v>-2903</c:v>
                </c:pt>
                <c:pt idx="50">
                  <c:v>-2642</c:v>
                </c:pt>
                <c:pt idx="51">
                  <c:v>-2779</c:v>
                </c:pt>
                <c:pt idx="52">
                  <c:v>-2890</c:v>
                </c:pt>
                <c:pt idx="53">
                  <c:v>-2899</c:v>
                </c:pt>
                <c:pt idx="54">
                  <c:v>-2500</c:v>
                </c:pt>
                <c:pt idx="55">
                  <c:v>-1848</c:v>
                </c:pt>
                <c:pt idx="56">
                  <c:v>-1428</c:v>
                </c:pt>
                <c:pt idx="57">
                  <c:v>-1195</c:v>
                </c:pt>
                <c:pt idx="58">
                  <c:v>-1730</c:v>
                </c:pt>
                <c:pt idx="59">
                  <c:v>-1656</c:v>
                </c:pt>
                <c:pt idx="60">
                  <c:v>-1801</c:v>
                </c:pt>
              </c:numCache>
            </c:numRef>
          </c:val>
        </c:ser>
        <c:ser>
          <c:idx val="1"/>
          <c:order val="2"/>
          <c:tx>
            <c:v>うち女性</c:v>
          </c:tx>
          <c:spPr>
            <a:solidFill>
              <a:srgbClr val="C0000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推移表!$C$41:$BK$41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-2339</c:v>
                </c:pt>
                <c:pt idx="5">
                  <c:v>-3395</c:v>
                </c:pt>
                <c:pt idx="6">
                  <c:v>-2725</c:v>
                </c:pt>
                <c:pt idx="7">
                  <c:v>-1601</c:v>
                </c:pt>
                <c:pt idx="8">
                  <c:v>-282</c:v>
                </c:pt>
                <c:pt idx="9">
                  <c:v>1618</c:v>
                </c:pt>
                <c:pt idx="10">
                  <c:v>1143</c:v>
                </c:pt>
                <c:pt idx="11">
                  <c:v>2924</c:v>
                </c:pt>
                <c:pt idx="12">
                  <c:v>4498</c:v>
                </c:pt>
                <c:pt idx="13">
                  <c:v>4341</c:v>
                </c:pt>
                <c:pt idx="14">
                  <c:v>5386</c:v>
                </c:pt>
                <c:pt idx="15">
                  <c:v>7887</c:v>
                </c:pt>
                <c:pt idx="16">
                  <c:v>8122</c:v>
                </c:pt>
                <c:pt idx="17">
                  <c:v>9508</c:v>
                </c:pt>
                <c:pt idx="18">
                  <c:v>10646</c:v>
                </c:pt>
                <c:pt idx="19">
                  <c:v>10931</c:v>
                </c:pt>
                <c:pt idx="20">
                  <c:v>6411</c:v>
                </c:pt>
                <c:pt idx="21">
                  <c:v>5618</c:v>
                </c:pt>
                <c:pt idx="22">
                  <c:v>6189</c:v>
                </c:pt>
                <c:pt idx="23">
                  <c:v>9370</c:v>
                </c:pt>
                <c:pt idx="24">
                  <c:v>9588</c:v>
                </c:pt>
                <c:pt idx="25">
                  <c:v>10666</c:v>
                </c:pt>
                <c:pt idx="26">
                  <c:v>10479</c:v>
                </c:pt>
                <c:pt idx="27">
                  <c:v>7949</c:v>
                </c:pt>
                <c:pt idx="28">
                  <c:v>6120</c:v>
                </c:pt>
                <c:pt idx="29">
                  <c:v>5273</c:v>
                </c:pt>
                <c:pt idx="30">
                  <c:v>5189</c:v>
                </c:pt>
                <c:pt idx="31">
                  <c:v>4502</c:v>
                </c:pt>
                <c:pt idx="32">
                  <c:v>4703</c:v>
                </c:pt>
                <c:pt idx="33">
                  <c:v>6514</c:v>
                </c:pt>
                <c:pt idx="34">
                  <c:v>6425</c:v>
                </c:pt>
                <c:pt idx="35">
                  <c:v>6716</c:v>
                </c:pt>
                <c:pt idx="36">
                  <c:v>5168</c:v>
                </c:pt>
                <c:pt idx="37">
                  <c:v>3378</c:v>
                </c:pt>
                <c:pt idx="38">
                  <c:v>4417</c:v>
                </c:pt>
                <c:pt idx="39">
                  <c:v>4432</c:v>
                </c:pt>
                <c:pt idx="40">
                  <c:v>3089</c:v>
                </c:pt>
                <c:pt idx="41">
                  <c:v>4398</c:v>
                </c:pt>
                <c:pt idx="42">
                  <c:v>2739</c:v>
                </c:pt>
                <c:pt idx="43">
                  <c:v>1238</c:v>
                </c:pt>
                <c:pt idx="44">
                  <c:v>-63</c:v>
                </c:pt>
                <c:pt idx="45">
                  <c:v>572</c:v>
                </c:pt>
                <c:pt idx="46">
                  <c:v>-649</c:v>
                </c:pt>
                <c:pt idx="47">
                  <c:v>-2053</c:v>
                </c:pt>
                <c:pt idx="48">
                  <c:v>-2011</c:v>
                </c:pt>
                <c:pt idx="49">
                  <c:v>-1728</c:v>
                </c:pt>
                <c:pt idx="50">
                  <c:v>-2228</c:v>
                </c:pt>
                <c:pt idx="51">
                  <c:v>-2113</c:v>
                </c:pt>
                <c:pt idx="52">
                  <c:v>-1792</c:v>
                </c:pt>
                <c:pt idx="53">
                  <c:v>-2021</c:v>
                </c:pt>
                <c:pt idx="54">
                  <c:v>-1692</c:v>
                </c:pt>
                <c:pt idx="55">
                  <c:v>-1036</c:v>
                </c:pt>
                <c:pt idx="56">
                  <c:v>-869</c:v>
                </c:pt>
                <c:pt idx="57">
                  <c:v>-770</c:v>
                </c:pt>
                <c:pt idx="58">
                  <c:v>-961</c:v>
                </c:pt>
                <c:pt idx="59">
                  <c:v>-1125</c:v>
                </c:pt>
                <c:pt idx="60">
                  <c:v>-1248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13886080"/>
        <c:axId val="213887616"/>
      </c:barChart>
      <c:lineChart>
        <c:grouping val="standard"/>
        <c:varyColors val="0"/>
        <c:ser>
          <c:idx val="2"/>
          <c:order val="0"/>
          <c:tx>
            <c:v>転入超過計</c:v>
          </c:tx>
          <c:spPr>
            <a:ln w="44450"/>
          </c:spPr>
          <c:marker>
            <c:symbol val="none"/>
          </c:marker>
          <c:cat>
            <c:strLit>
              <c:ptCount val="54"/>
              <c:pt idx="0">
                <c:v>S33</c:v>
              </c:pt>
              <c:pt idx="1">
                <c:v>S34</c:v>
              </c:pt>
              <c:pt idx="2">
                <c:v>S35</c:v>
              </c:pt>
              <c:pt idx="3">
                <c:v>S36</c:v>
              </c:pt>
              <c:pt idx="4">
                <c:v>S37</c:v>
              </c:pt>
              <c:pt idx="5">
                <c:v>S38</c:v>
              </c:pt>
              <c:pt idx="6">
                <c:v>S39</c:v>
              </c:pt>
              <c:pt idx="7">
                <c:v>S40</c:v>
              </c:pt>
              <c:pt idx="8">
                <c:v>S41</c:v>
              </c:pt>
              <c:pt idx="9">
                <c:v>S42</c:v>
              </c:pt>
              <c:pt idx="10">
                <c:v>S43</c:v>
              </c:pt>
              <c:pt idx="11">
                <c:v>S44</c:v>
              </c:pt>
              <c:pt idx="12">
                <c:v>S45</c:v>
              </c:pt>
              <c:pt idx="13">
                <c:v>S46</c:v>
              </c:pt>
              <c:pt idx="14">
                <c:v>S47</c:v>
              </c:pt>
              <c:pt idx="15">
                <c:v>S48</c:v>
              </c:pt>
              <c:pt idx="16">
                <c:v>S49</c:v>
              </c:pt>
              <c:pt idx="17">
                <c:v>S50</c:v>
              </c:pt>
              <c:pt idx="18">
                <c:v>S51</c:v>
              </c:pt>
              <c:pt idx="19">
                <c:v>S52</c:v>
              </c:pt>
              <c:pt idx="20">
                <c:v>S53</c:v>
              </c:pt>
              <c:pt idx="21">
                <c:v>S54</c:v>
              </c:pt>
              <c:pt idx="22">
                <c:v>S55</c:v>
              </c:pt>
              <c:pt idx="23">
                <c:v>S56</c:v>
              </c:pt>
              <c:pt idx="24">
                <c:v>S57</c:v>
              </c:pt>
              <c:pt idx="25">
                <c:v>S58</c:v>
              </c:pt>
              <c:pt idx="26">
                <c:v>S59</c:v>
              </c:pt>
              <c:pt idx="27">
                <c:v>S60</c:v>
              </c:pt>
              <c:pt idx="28">
                <c:v>S61</c:v>
              </c:pt>
              <c:pt idx="29">
                <c:v>S62</c:v>
              </c:pt>
              <c:pt idx="30">
                <c:v>S63</c:v>
              </c:pt>
              <c:pt idx="31">
                <c:v>H1</c:v>
              </c:pt>
              <c:pt idx="32">
                <c:v>H2</c:v>
              </c:pt>
              <c:pt idx="33">
                <c:v>H3</c:v>
              </c:pt>
              <c:pt idx="34">
                <c:v>H4</c:v>
              </c:pt>
              <c:pt idx="35">
                <c:v>H5</c:v>
              </c:pt>
              <c:pt idx="36">
                <c:v>H6</c:v>
              </c:pt>
              <c:pt idx="37">
                <c:v>H7</c:v>
              </c:pt>
              <c:pt idx="38">
                <c:v>H8</c:v>
              </c:pt>
              <c:pt idx="39">
                <c:v>H9</c:v>
              </c:pt>
              <c:pt idx="40">
                <c:v>H10</c:v>
              </c:pt>
              <c:pt idx="41">
                <c:v>H11</c:v>
              </c:pt>
              <c:pt idx="42">
                <c:v>H12</c:v>
              </c:pt>
              <c:pt idx="43">
                <c:v>H13</c:v>
              </c:pt>
              <c:pt idx="44">
                <c:v>H14</c:v>
              </c:pt>
              <c:pt idx="45">
                <c:v>H15</c:v>
              </c:pt>
              <c:pt idx="46">
                <c:v>H16</c:v>
              </c:pt>
              <c:pt idx="47">
                <c:v>H17</c:v>
              </c:pt>
              <c:pt idx="48">
                <c:v>H18</c:v>
              </c:pt>
              <c:pt idx="49">
                <c:v>H19</c:v>
              </c:pt>
              <c:pt idx="50">
                <c:v>H20</c:v>
              </c:pt>
              <c:pt idx="51">
                <c:v>H21</c:v>
              </c:pt>
              <c:pt idx="52">
                <c:v>H22</c:v>
              </c:pt>
              <c:pt idx="53">
                <c:v>H23</c:v>
              </c:pt>
            </c:strLit>
          </c:cat>
          <c:val>
            <c:numRef>
              <c:f>推移表!$C$39:$BK$39</c:f>
              <c:numCache>
                <c:formatCode>#,##0_);[Red]\(#,##0\)</c:formatCode>
                <c:ptCount val="61"/>
                <c:pt idx="0">
                  <c:v>-9369</c:v>
                </c:pt>
                <c:pt idx="1">
                  <c:v>-8386</c:v>
                </c:pt>
                <c:pt idx="2">
                  <c:v>-7921</c:v>
                </c:pt>
                <c:pt idx="3">
                  <c:v>-7526</c:v>
                </c:pt>
                <c:pt idx="4">
                  <c:v>-6557</c:v>
                </c:pt>
                <c:pt idx="5">
                  <c:v>-5701</c:v>
                </c:pt>
                <c:pt idx="6">
                  <c:v>-5508</c:v>
                </c:pt>
                <c:pt idx="7">
                  <c:v>-3583</c:v>
                </c:pt>
                <c:pt idx="8">
                  <c:v>-373</c:v>
                </c:pt>
                <c:pt idx="9">
                  <c:v>3732</c:v>
                </c:pt>
                <c:pt idx="10">
                  <c:v>2160</c:v>
                </c:pt>
                <c:pt idx="11">
                  <c:v>5459</c:v>
                </c:pt>
                <c:pt idx="12">
                  <c:v>8973</c:v>
                </c:pt>
                <c:pt idx="13">
                  <c:v>9390</c:v>
                </c:pt>
                <c:pt idx="14">
                  <c:v>11215</c:v>
                </c:pt>
                <c:pt idx="15">
                  <c:v>15434</c:v>
                </c:pt>
                <c:pt idx="16">
                  <c:v>16906</c:v>
                </c:pt>
                <c:pt idx="17">
                  <c:v>19126</c:v>
                </c:pt>
                <c:pt idx="18">
                  <c:v>20258</c:v>
                </c:pt>
                <c:pt idx="19">
                  <c:v>21762</c:v>
                </c:pt>
                <c:pt idx="20">
                  <c:v>12950</c:v>
                </c:pt>
                <c:pt idx="21">
                  <c:v>10566</c:v>
                </c:pt>
                <c:pt idx="22">
                  <c:v>12341</c:v>
                </c:pt>
                <c:pt idx="23">
                  <c:v>18594</c:v>
                </c:pt>
                <c:pt idx="24">
                  <c:v>19136</c:v>
                </c:pt>
                <c:pt idx="25">
                  <c:v>20631</c:v>
                </c:pt>
                <c:pt idx="26">
                  <c:v>20057</c:v>
                </c:pt>
                <c:pt idx="27">
                  <c:v>14849</c:v>
                </c:pt>
                <c:pt idx="28">
                  <c:v>11390</c:v>
                </c:pt>
                <c:pt idx="29">
                  <c:v>9717</c:v>
                </c:pt>
                <c:pt idx="30">
                  <c:v>9535</c:v>
                </c:pt>
                <c:pt idx="31">
                  <c:v>8191</c:v>
                </c:pt>
                <c:pt idx="32">
                  <c:v>8371</c:v>
                </c:pt>
                <c:pt idx="33">
                  <c:v>11109</c:v>
                </c:pt>
                <c:pt idx="34">
                  <c:v>10962</c:v>
                </c:pt>
                <c:pt idx="35">
                  <c:v>12483</c:v>
                </c:pt>
                <c:pt idx="36">
                  <c:v>9046</c:v>
                </c:pt>
                <c:pt idx="37">
                  <c:v>6297</c:v>
                </c:pt>
                <c:pt idx="38">
                  <c:v>8091</c:v>
                </c:pt>
                <c:pt idx="39">
                  <c:v>7766</c:v>
                </c:pt>
                <c:pt idx="40">
                  <c:v>5417</c:v>
                </c:pt>
                <c:pt idx="41">
                  <c:v>7862</c:v>
                </c:pt>
                <c:pt idx="42">
                  <c:v>4281</c:v>
                </c:pt>
                <c:pt idx="43">
                  <c:v>1636</c:v>
                </c:pt>
                <c:pt idx="44">
                  <c:v>-1114</c:v>
                </c:pt>
                <c:pt idx="45">
                  <c:v>-29</c:v>
                </c:pt>
                <c:pt idx="46">
                  <c:v>-2305</c:v>
                </c:pt>
                <c:pt idx="47">
                  <c:v>-5145</c:v>
                </c:pt>
                <c:pt idx="48">
                  <c:v>-4376</c:v>
                </c:pt>
                <c:pt idx="49">
                  <c:v>-4631</c:v>
                </c:pt>
                <c:pt idx="50">
                  <c:v>-4870</c:v>
                </c:pt>
                <c:pt idx="51">
                  <c:v>-4892</c:v>
                </c:pt>
                <c:pt idx="52">
                  <c:v>-4682</c:v>
                </c:pt>
                <c:pt idx="53">
                  <c:v>-4920</c:v>
                </c:pt>
                <c:pt idx="54">
                  <c:v>-4192</c:v>
                </c:pt>
                <c:pt idx="55">
                  <c:v>-2884</c:v>
                </c:pt>
                <c:pt idx="56">
                  <c:v>-2297</c:v>
                </c:pt>
                <c:pt idx="57">
                  <c:v>-1965</c:v>
                </c:pt>
                <c:pt idx="58">
                  <c:v>-2691</c:v>
                </c:pt>
                <c:pt idx="59">
                  <c:v>-2781</c:v>
                </c:pt>
                <c:pt idx="60">
                  <c:v>-3049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86080"/>
        <c:axId val="213887616"/>
      </c:lineChart>
      <c:catAx>
        <c:axId val="213886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3887616"/>
        <c:crossesAt val="-10000"/>
        <c:auto val="1"/>
        <c:lblAlgn val="ctr"/>
        <c:lblOffset val="100"/>
        <c:noMultiLvlLbl val="0"/>
      </c:catAx>
      <c:valAx>
        <c:axId val="213887616"/>
        <c:scaling>
          <c:orientation val="minMax"/>
          <c:min val="-1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3886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028162847471599E-2"/>
          <c:y val="4.8265505887584124E-2"/>
          <c:w val="0.89419782605701126"/>
          <c:h val="0.84961919225367388"/>
        </c:manualLayout>
      </c:layout>
      <c:barChart>
        <c:barDir val="col"/>
        <c:grouping val="stacked"/>
        <c:varyColors val="0"/>
        <c:ser>
          <c:idx val="0"/>
          <c:order val="1"/>
          <c:tx>
            <c:v>うち男性</c:v>
          </c:tx>
          <c:spPr>
            <a:solidFill>
              <a:srgbClr val="00B0F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推移表!$C$43:$BK$43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-3114</c:v>
                </c:pt>
                <c:pt idx="5">
                  <c:v>-6027</c:v>
                </c:pt>
                <c:pt idx="6">
                  <c:v>-8798</c:v>
                </c:pt>
                <c:pt idx="7">
                  <c:v>-11551</c:v>
                </c:pt>
                <c:pt idx="8">
                  <c:v>-10419</c:v>
                </c:pt>
                <c:pt idx="9">
                  <c:v>-16662</c:v>
                </c:pt>
                <c:pt idx="10">
                  <c:v>-15265</c:v>
                </c:pt>
                <c:pt idx="11">
                  <c:v>-9336</c:v>
                </c:pt>
                <c:pt idx="12">
                  <c:v>-10646</c:v>
                </c:pt>
                <c:pt idx="13">
                  <c:v>-12053</c:v>
                </c:pt>
                <c:pt idx="14">
                  <c:v>-9445</c:v>
                </c:pt>
                <c:pt idx="15">
                  <c:v>-7984</c:v>
                </c:pt>
                <c:pt idx="16">
                  <c:v>-6485</c:v>
                </c:pt>
                <c:pt idx="17">
                  <c:v>-5648</c:v>
                </c:pt>
                <c:pt idx="18">
                  <c:v>-3251</c:v>
                </c:pt>
                <c:pt idx="19">
                  <c:v>-3754</c:v>
                </c:pt>
                <c:pt idx="20">
                  <c:v>-1678</c:v>
                </c:pt>
                <c:pt idx="21">
                  <c:v>-485</c:v>
                </c:pt>
                <c:pt idx="22">
                  <c:v>21</c:v>
                </c:pt>
                <c:pt idx="23">
                  <c:v>-912</c:v>
                </c:pt>
                <c:pt idx="24">
                  <c:v>-1165</c:v>
                </c:pt>
                <c:pt idx="25">
                  <c:v>-2763</c:v>
                </c:pt>
                <c:pt idx="26">
                  <c:v>-1967</c:v>
                </c:pt>
                <c:pt idx="27">
                  <c:v>-1191</c:v>
                </c:pt>
                <c:pt idx="28">
                  <c:v>-843</c:v>
                </c:pt>
                <c:pt idx="29">
                  <c:v>-3092</c:v>
                </c:pt>
                <c:pt idx="30">
                  <c:v>-3553</c:v>
                </c:pt>
                <c:pt idx="31">
                  <c:v>-3106</c:v>
                </c:pt>
                <c:pt idx="32">
                  <c:v>-4661</c:v>
                </c:pt>
                <c:pt idx="33">
                  <c:v>-4351</c:v>
                </c:pt>
                <c:pt idx="34">
                  <c:v>-3707</c:v>
                </c:pt>
                <c:pt idx="35">
                  <c:v>-4251</c:v>
                </c:pt>
                <c:pt idx="36">
                  <c:v>-4140</c:v>
                </c:pt>
                <c:pt idx="37">
                  <c:v>-2069</c:v>
                </c:pt>
                <c:pt idx="38">
                  <c:v>-1664</c:v>
                </c:pt>
                <c:pt idx="39">
                  <c:v>-1020</c:v>
                </c:pt>
                <c:pt idx="40">
                  <c:v>-553</c:v>
                </c:pt>
                <c:pt idx="41">
                  <c:v>-303</c:v>
                </c:pt>
                <c:pt idx="42">
                  <c:v>-1207</c:v>
                </c:pt>
                <c:pt idx="43">
                  <c:v>-781</c:v>
                </c:pt>
                <c:pt idx="44">
                  <c:v>-918</c:v>
                </c:pt>
                <c:pt idx="45">
                  <c:v>-1370</c:v>
                </c:pt>
                <c:pt idx="46">
                  <c:v>-1413</c:v>
                </c:pt>
                <c:pt idx="47">
                  <c:v>-1579</c:v>
                </c:pt>
                <c:pt idx="48">
                  <c:v>-1407</c:v>
                </c:pt>
                <c:pt idx="49">
                  <c:v>-1396</c:v>
                </c:pt>
                <c:pt idx="50">
                  <c:v>-1326</c:v>
                </c:pt>
                <c:pt idx="51">
                  <c:v>-1643</c:v>
                </c:pt>
                <c:pt idx="52">
                  <c:v>-2088</c:v>
                </c:pt>
                <c:pt idx="53">
                  <c:v>-1932</c:v>
                </c:pt>
                <c:pt idx="54">
                  <c:v>-1611</c:v>
                </c:pt>
                <c:pt idx="55">
                  <c:v>-1252</c:v>
                </c:pt>
                <c:pt idx="56">
                  <c:v>-1102</c:v>
                </c:pt>
                <c:pt idx="57">
                  <c:v>-685</c:v>
                </c:pt>
                <c:pt idx="58">
                  <c:v>-1587</c:v>
                </c:pt>
                <c:pt idx="59">
                  <c:v>-1200</c:v>
                </c:pt>
                <c:pt idx="60">
                  <c:v>-1387</c:v>
                </c:pt>
              </c:numCache>
            </c:numRef>
          </c:val>
        </c:ser>
        <c:ser>
          <c:idx val="1"/>
          <c:order val="2"/>
          <c:tx>
            <c:v>うち女性</c:v>
          </c:tx>
          <c:spPr>
            <a:solidFill>
              <a:srgbClr val="C0000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推移表!$C$44:$BK$44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-3837</c:v>
                </c:pt>
                <c:pt idx="5">
                  <c:v>-5713</c:v>
                </c:pt>
                <c:pt idx="6">
                  <c:v>-7159</c:v>
                </c:pt>
                <c:pt idx="7">
                  <c:v>-7650</c:v>
                </c:pt>
                <c:pt idx="8">
                  <c:v>-7601</c:v>
                </c:pt>
                <c:pt idx="9">
                  <c:v>-11606</c:v>
                </c:pt>
                <c:pt idx="10">
                  <c:v>-9729</c:v>
                </c:pt>
                <c:pt idx="11">
                  <c:v>-7868</c:v>
                </c:pt>
                <c:pt idx="12">
                  <c:v>-7966</c:v>
                </c:pt>
                <c:pt idx="13">
                  <c:v>-9171</c:v>
                </c:pt>
                <c:pt idx="14">
                  <c:v>-7435</c:v>
                </c:pt>
                <c:pt idx="15">
                  <c:v>-6619</c:v>
                </c:pt>
                <c:pt idx="16">
                  <c:v>-5617</c:v>
                </c:pt>
                <c:pt idx="17">
                  <c:v>-5047</c:v>
                </c:pt>
                <c:pt idx="18">
                  <c:v>-3561</c:v>
                </c:pt>
                <c:pt idx="19">
                  <c:v>-3927</c:v>
                </c:pt>
                <c:pt idx="20">
                  <c:v>-3072</c:v>
                </c:pt>
                <c:pt idx="21">
                  <c:v>-1835</c:v>
                </c:pt>
                <c:pt idx="22">
                  <c:v>-873</c:v>
                </c:pt>
                <c:pt idx="23">
                  <c:v>-1132</c:v>
                </c:pt>
                <c:pt idx="24">
                  <c:v>-1732</c:v>
                </c:pt>
                <c:pt idx="25">
                  <c:v>-2395</c:v>
                </c:pt>
                <c:pt idx="26">
                  <c:v>-1501</c:v>
                </c:pt>
                <c:pt idx="27">
                  <c:v>-1248</c:v>
                </c:pt>
                <c:pt idx="28">
                  <c:v>-1018</c:v>
                </c:pt>
                <c:pt idx="29">
                  <c:v>-1882</c:v>
                </c:pt>
                <c:pt idx="30">
                  <c:v>-2127</c:v>
                </c:pt>
                <c:pt idx="31">
                  <c:v>-2563</c:v>
                </c:pt>
                <c:pt idx="32">
                  <c:v>-3081</c:v>
                </c:pt>
                <c:pt idx="33">
                  <c:v>-3244</c:v>
                </c:pt>
                <c:pt idx="34">
                  <c:v>-2799</c:v>
                </c:pt>
                <c:pt idx="35">
                  <c:v>-3038</c:v>
                </c:pt>
                <c:pt idx="36">
                  <c:v>-3307</c:v>
                </c:pt>
                <c:pt idx="37">
                  <c:v>-2429</c:v>
                </c:pt>
                <c:pt idx="38">
                  <c:v>-1761</c:v>
                </c:pt>
                <c:pt idx="39">
                  <c:v>-1474</c:v>
                </c:pt>
                <c:pt idx="40">
                  <c:v>-1034</c:v>
                </c:pt>
                <c:pt idx="41">
                  <c:v>-1001</c:v>
                </c:pt>
                <c:pt idx="42">
                  <c:v>-1669</c:v>
                </c:pt>
                <c:pt idx="43">
                  <c:v>-1346</c:v>
                </c:pt>
                <c:pt idx="44">
                  <c:v>-1426</c:v>
                </c:pt>
                <c:pt idx="45">
                  <c:v>-1671</c:v>
                </c:pt>
                <c:pt idx="46">
                  <c:v>-2215</c:v>
                </c:pt>
                <c:pt idx="47">
                  <c:v>-1931</c:v>
                </c:pt>
                <c:pt idx="48">
                  <c:v>-1925</c:v>
                </c:pt>
                <c:pt idx="49">
                  <c:v>-1874</c:v>
                </c:pt>
                <c:pt idx="50">
                  <c:v>-1887</c:v>
                </c:pt>
                <c:pt idx="51">
                  <c:v>-2082</c:v>
                </c:pt>
                <c:pt idx="52">
                  <c:v>-2420</c:v>
                </c:pt>
                <c:pt idx="53">
                  <c:v>-2297</c:v>
                </c:pt>
                <c:pt idx="54">
                  <c:v>-2242</c:v>
                </c:pt>
                <c:pt idx="55">
                  <c:v>-1469</c:v>
                </c:pt>
                <c:pt idx="56">
                  <c:v>-1784</c:v>
                </c:pt>
                <c:pt idx="57">
                  <c:v>-1307</c:v>
                </c:pt>
                <c:pt idx="58">
                  <c:v>-2048</c:v>
                </c:pt>
                <c:pt idx="59">
                  <c:v>-1987</c:v>
                </c:pt>
                <c:pt idx="60">
                  <c:v>-2085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13975040"/>
        <c:axId val="213976576"/>
      </c:barChart>
      <c:lineChart>
        <c:grouping val="standard"/>
        <c:varyColors val="0"/>
        <c:ser>
          <c:idx val="2"/>
          <c:order val="0"/>
          <c:tx>
            <c:v>転入超過計</c:v>
          </c:tx>
          <c:spPr>
            <a:ln w="44450"/>
          </c:spPr>
          <c:marker>
            <c:symbol val="none"/>
          </c:marker>
          <c:cat>
            <c:strLit>
              <c:ptCount val="54"/>
              <c:pt idx="0">
                <c:v>S33</c:v>
              </c:pt>
              <c:pt idx="1">
                <c:v>S34</c:v>
              </c:pt>
              <c:pt idx="2">
                <c:v>S35</c:v>
              </c:pt>
              <c:pt idx="3">
                <c:v>S36</c:v>
              </c:pt>
              <c:pt idx="4">
                <c:v>S37</c:v>
              </c:pt>
              <c:pt idx="5">
                <c:v>S38</c:v>
              </c:pt>
              <c:pt idx="6">
                <c:v>S39</c:v>
              </c:pt>
              <c:pt idx="7">
                <c:v>S40</c:v>
              </c:pt>
              <c:pt idx="8">
                <c:v>S41</c:v>
              </c:pt>
              <c:pt idx="9">
                <c:v>S42</c:v>
              </c:pt>
              <c:pt idx="10">
                <c:v>S43</c:v>
              </c:pt>
              <c:pt idx="11">
                <c:v>S44</c:v>
              </c:pt>
              <c:pt idx="12">
                <c:v>S45</c:v>
              </c:pt>
              <c:pt idx="13">
                <c:v>S46</c:v>
              </c:pt>
              <c:pt idx="14">
                <c:v>S47</c:v>
              </c:pt>
              <c:pt idx="15">
                <c:v>S48</c:v>
              </c:pt>
              <c:pt idx="16">
                <c:v>S49</c:v>
              </c:pt>
              <c:pt idx="17">
                <c:v>S50</c:v>
              </c:pt>
              <c:pt idx="18">
                <c:v>S51</c:v>
              </c:pt>
              <c:pt idx="19">
                <c:v>S52</c:v>
              </c:pt>
              <c:pt idx="20">
                <c:v>S53</c:v>
              </c:pt>
              <c:pt idx="21">
                <c:v>S54</c:v>
              </c:pt>
              <c:pt idx="22">
                <c:v>S55</c:v>
              </c:pt>
              <c:pt idx="23">
                <c:v>S56</c:v>
              </c:pt>
              <c:pt idx="24">
                <c:v>S57</c:v>
              </c:pt>
              <c:pt idx="25">
                <c:v>S58</c:v>
              </c:pt>
              <c:pt idx="26">
                <c:v>S59</c:v>
              </c:pt>
              <c:pt idx="27">
                <c:v>S60</c:v>
              </c:pt>
              <c:pt idx="28">
                <c:v>S61</c:v>
              </c:pt>
              <c:pt idx="29">
                <c:v>S62</c:v>
              </c:pt>
              <c:pt idx="30">
                <c:v>S63</c:v>
              </c:pt>
              <c:pt idx="31">
                <c:v>H1</c:v>
              </c:pt>
              <c:pt idx="32">
                <c:v>H2</c:v>
              </c:pt>
              <c:pt idx="33">
                <c:v>H3</c:v>
              </c:pt>
              <c:pt idx="34">
                <c:v>H4</c:v>
              </c:pt>
              <c:pt idx="35">
                <c:v>H5</c:v>
              </c:pt>
              <c:pt idx="36">
                <c:v>H6</c:v>
              </c:pt>
              <c:pt idx="37">
                <c:v>H7</c:v>
              </c:pt>
              <c:pt idx="38">
                <c:v>H8</c:v>
              </c:pt>
              <c:pt idx="39">
                <c:v>H9</c:v>
              </c:pt>
              <c:pt idx="40">
                <c:v>H10</c:v>
              </c:pt>
              <c:pt idx="41">
                <c:v>H11</c:v>
              </c:pt>
              <c:pt idx="42">
                <c:v>H12</c:v>
              </c:pt>
              <c:pt idx="43">
                <c:v>H13</c:v>
              </c:pt>
              <c:pt idx="44">
                <c:v>H14</c:v>
              </c:pt>
              <c:pt idx="45">
                <c:v>H15</c:v>
              </c:pt>
              <c:pt idx="46">
                <c:v>H16</c:v>
              </c:pt>
              <c:pt idx="47">
                <c:v>H17</c:v>
              </c:pt>
              <c:pt idx="48">
                <c:v>H18</c:v>
              </c:pt>
              <c:pt idx="49">
                <c:v>H19</c:v>
              </c:pt>
              <c:pt idx="50">
                <c:v>H20</c:v>
              </c:pt>
              <c:pt idx="51">
                <c:v>H21</c:v>
              </c:pt>
              <c:pt idx="52">
                <c:v>H22</c:v>
              </c:pt>
              <c:pt idx="53">
                <c:v>H23</c:v>
              </c:pt>
            </c:strLit>
          </c:cat>
          <c:val>
            <c:numRef>
              <c:f>推移表!$C$42:$BK$42</c:f>
              <c:numCache>
                <c:formatCode>#,##0_);[Red]\(#,##0\)</c:formatCode>
                <c:ptCount val="61"/>
                <c:pt idx="0">
                  <c:v>-5672</c:v>
                </c:pt>
                <c:pt idx="1">
                  <c:v>-5718</c:v>
                </c:pt>
                <c:pt idx="2">
                  <c:v>-4037</c:v>
                </c:pt>
                <c:pt idx="3">
                  <c:v>-5869</c:v>
                </c:pt>
                <c:pt idx="4">
                  <c:v>-5867</c:v>
                </c:pt>
                <c:pt idx="5">
                  <c:v>-11740</c:v>
                </c:pt>
                <c:pt idx="6">
                  <c:v>-15957</c:v>
                </c:pt>
                <c:pt idx="7">
                  <c:v>-19201</c:v>
                </c:pt>
                <c:pt idx="8">
                  <c:v>-18020</c:v>
                </c:pt>
                <c:pt idx="9">
                  <c:v>-28268</c:v>
                </c:pt>
                <c:pt idx="10">
                  <c:v>-24994</c:v>
                </c:pt>
                <c:pt idx="11">
                  <c:v>-17204</c:v>
                </c:pt>
                <c:pt idx="12">
                  <c:v>-18612</c:v>
                </c:pt>
                <c:pt idx="13">
                  <c:v>-21224</c:v>
                </c:pt>
                <c:pt idx="14">
                  <c:v>-16880</c:v>
                </c:pt>
                <c:pt idx="15">
                  <c:v>-14603</c:v>
                </c:pt>
                <c:pt idx="16">
                  <c:v>-12102</c:v>
                </c:pt>
                <c:pt idx="17">
                  <c:v>-10695</c:v>
                </c:pt>
                <c:pt idx="18">
                  <c:v>-6812</c:v>
                </c:pt>
                <c:pt idx="19">
                  <c:v>-7681</c:v>
                </c:pt>
                <c:pt idx="20">
                  <c:v>-4750</c:v>
                </c:pt>
                <c:pt idx="21">
                  <c:v>-2320</c:v>
                </c:pt>
                <c:pt idx="22">
                  <c:v>-852</c:v>
                </c:pt>
                <c:pt idx="23">
                  <c:v>-2044</c:v>
                </c:pt>
                <c:pt idx="24">
                  <c:v>-2897</c:v>
                </c:pt>
                <c:pt idx="25">
                  <c:v>-5158</c:v>
                </c:pt>
                <c:pt idx="26">
                  <c:v>-3468</c:v>
                </c:pt>
                <c:pt idx="27">
                  <c:v>-2439</c:v>
                </c:pt>
                <c:pt idx="28">
                  <c:v>-1861</c:v>
                </c:pt>
                <c:pt idx="29">
                  <c:v>-4974</c:v>
                </c:pt>
                <c:pt idx="30">
                  <c:v>-5680</c:v>
                </c:pt>
                <c:pt idx="31">
                  <c:v>-5669</c:v>
                </c:pt>
                <c:pt idx="32">
                  <c:v>-7742</c:v>
                </c:pt>
                <c:pt idx="33">
                  <c:v>-7595</c:v>
                </c:pt>
                <c:pt idx="34">
                  <c:v>-6506</c:v>
                </c:pt>
                <c:pt idx="35">
                  <c:v>-7289</c:v>
                </c:pt>
                <c:pt idx="36">
                  <c:v>-7447</c:v>
                </c:pt>
                <c:pt idx="37">
                  <c:v>-4498</c:v>
                </c:pt>
                <c:pt idx="38">
                  <c:v>-3425</c:v>
                </c:pt>
                <c:pt idx="39">
                  <c:v>-2494</c:v>
                </c:pt>
                <c:pt idx="40">
                  <c:v>-1587</c:v>
                </c:pt>
                <c:pt idx="41">
                  <c:v>-1304</c:v>
                </c:pt>
                <c:pt idx="42">
                  <c:v>-2876</c:v>
                </c:pt>
                <c:pt idx="43">
                  <c:v>-2127</c:v>
                </c:pt>
                <c:pt idx="44">
                  <c:v>-2344</c:v>
                </c:pt>
                <c:pt idx="45">
                  <c:v>-3041</c:v>
                </c:pt>
                <c:pt idx="46">
                  <c:v>-3628</c:v>
                </c:pt>
                <c:pt idx="47">
                  <c:v>-3510</c:v>
                </c:pt>
                <c:pt idx="48">
                  <c:v>-3332</c:v>
                </c:pt>
                <c:pt idx="49">
                  <c:v>-3270</c:v>
                </c:pt>
                <c:pt idx="50">
                  <c:v>-3213</c:v>
                </c:pt>
                <c:pt idx="51">
                  <c:v>-3725</c:v>
                </c:pt>
                <c:pt idx="52">
                  <c:v>-4508</c:v>
                </c:pt>
                <c:pt idx="53">
                  <c:v>-4229</c:v>
                </c:pt>
                <c:pt idx="54">
                  <c:v>-3853</c:v>
                </c:pt>
                <c:pt idx="55">
                  <c:v>-2721</c:v>
                </c:pt>
                <c:pt idx="56">
                  <c:v>-2886</c:v>
                </c:pt>
                <c:pt idx="57">
                  <c:v>-1992</c:v>
                </c:pt>
                <c:pt idx="58">
                  <c:v>-3635</c:v>
                </c:pt>
                <c:pt idx="59">
                  <c:v>-3187</c:v>
                </c:pt>
                <c:pt idx="60">
                  <c:v>-3472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75040"/>
        <c:axId val="213976576"/>
      </c:lineChart>
      <c:catAx>
        <c:axId val="21397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3976576"/>
        <c:crossesAt val="-30000"/>
        <c:auto val="1"/>
        <c:lblAlgn val="ctr"/>
        <c:lblOffset val="100"/>
        <c:noMultiLvlLbl val="0"/>
      </c:catAx>
      <c:valAx>
        <c:axId val="21397657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3975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028162847471599E-2"/>
          <c:y val="4.8265505887584124E-2"/>
          <c:w val="0.89419782605701126"/>
          <c:h val="0.84961919225367388"/>
        </c:manualLayout>
      </c:layout>
      <c:barChart>
        <c:barDir val="col"/>
        <c:grouping val="stacked"/>
        <c:varyColors val="0"/>
        <c:ser>
          <c:idx val="0"/>
          <c:order val="1"/>
          <c:tx>
            <c:v>うち男性</c:v>
          </c:tx>
          <c:spPr>
            <a:solidFill>
              <a:srgbClr val="00B0F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推移表!$C$46:$BK$46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-8537</c:v>
                </c:pt>
                <c:pt idx="5">
                  <c:v>-9585</c:v>
                </c:pt>
                <c:pt idx="6">
                  <c:v>-13123</c:v>
                </c:pt>
                <c:pt idx="7">
                  <c:v>-14134</c:v>
                </c:pt>
                <c:pt idx="8">
                  <c:v>-13797</c:v>
                </c:pt>
                <c:pt idx="9">
                  <c:v>-14050</c:v>
                </c:pt>
                <c:pt idx="10">
                  <c:v>-10658</c:v>
                </c:pt>
                <c:pt idx="11">
                  <c:v>-8916</c:v>
                </c:pt>
                <c:pt idx="12">
                  <c:v>-8062</c:v>
                </c:pt>
                <c:pt idx="13">
                  <c:v>-8535</c:v>
                </c:pt>
                <c:pt idx="14">
                  <c:v>-8945</c:v>
                </c:pt>
                <c:pt idx="15">
                  <c:v>-8383</c:v>
                </c:pt>
                <c:pt idx="16">
                  <c:v>-6705</c:v>
                </c:pt>
                <c:pt idx="17">
                  <c:v>-4332</c:v>
                </c:pt>
                <c:pt idx="18">
                  <c:v>-3302</c:v>
                </c:pt>
                <c:pt idx="19">
                  <c:v>-2397</c:v>
                </c:pt>
                <c:pt idx="20">
                  <c:v>-592</c:v>
                </c:pt>
                <c:pt idx="21">
                  <c:v>-482</c:v>
                </c:pt>
                <c:pt idx="22">
                  <c:v>-11</c:v>
                </c:pt>
                <c:pt idx="23">
                  <c:v>45</c:v>
                </c:pt>
                <c:pt idx="24">
                  <c:v>-1731</c:v>
                </c:pt>
                <c:pt idx="25">
                  <c:v>-1573</c:v>
                </c:pt>
                <c:pt idx="26">
                  <c:v>-1684</c:v>
                </c:pt>
                <c:pt idx="27">
                  <c:v>-1621</c:v>
                </c:pt>
                <c:pt idx="28">
                  <c:v>-2212</c:v>
                </c:pt>
                <c:pt idx="29">
                  <c:v>-2024</c:v>
                </c:pt>
                <c:pt idx="30">
                  <c:v>-2374</c:v>
                </c:pt>
                <c:pt idx="31">
                  <c:v>-2317</c:v>
                </c:pt>
                <c:pt idx="32">
                  <c:v>-3324</c:v>
                </c:pt>
                <c:pt idx="33">
                  <c:v>-4037</c:v>
                </c:pt>
                <c:pt idx="34">
                  <c:v>-2912</c:v>
                </c:pt>
                <c:pt idx="35">
                  <c:v>-2461</c:v>
                </c:pt>
                <c:pt idx="36">
                  <c:v>-2751</c:v>
                </c:pt>
                <c:pt idx="37">
                  <c:v>-2505</c:v>
                </c:pt>
                <c:pt idx="38">
                  <c:v>-1838</c:v>
                </c:pt>
                <c:pt idx="39">
                  <c:v>-1247</c:v>
                </c:pt>
                <c:pt idx="40">
                  <c:v>-765</c:v>
                </c:pt>
                <c:pt idx="41">
                  <c:v>-430</c:v>
                </c:pt>
                <c:pt idx="42">
                  <c:v>-752</c:v>
                </c:pt>
                <c:pt idx="43">
                  <c:v>-683</c:v>
                </c:pt>
                <c:pt idx="44">
                  <c:v>-1347</c:v>
                </c:pt>
                <c:pt idx="45">
                  <c:v>-1619</c:v>
                </c:pt>
                <c:pt idx="46">
                  <c:v>-1217</c:v>
                </c:pt>
                <c:pt idx="47">
                  <c:v>-1081</c:v>
                </c:pt>
                <c:pt idx="48">
                  <c:v>-1036</c:v>
                </c:pt>
                <c:pt idx="49">
                  <c:v>-597</c:v>
                </c:pt>
                <c:pt idx="50">
                  <c:v>-1119</c:v>
                </c:pt>
                <c:pt idx="51">
                  <c:v>-1588</c:v>
                </c:pt>
                <c:pt idx="52">
                  <c:v>-2285</c:v>
                </c:pt>
                <c:pt idx="53">
                  <c:v>-2315</c:v>
                </c:pt>
                <c:pt idx="54">
                  <c:v>-1764</c:v>
                </c:pt>
                <c:pt idx="55">
                  <c:v>-1093</c:v>
                </c:pt>
                <c:pt idx="56">
                  <c:v>-1018</c:v>
                </c:pt>
                <c:pt idx="57">
                  <c:v>-661</c:v>
                </c:pt>
                <c:pt idx="58">
                  <c:v>-1001</c:v>
                </c:pt>
                <c:pt idx="59">
                  <c:v>-1287</c:v>
                </c:pt>
                <c:pt idx="60">
                  <c:v>-1415</c:v>
                </c:pt>
              </c:numCache>
            </c:numRef>
          </c:val>
        </c:ser>
        <c:ser>
          <c:idx val="1"/>
          <c:order val="2"/>
          <c:tx>
            <c:v>うち女性</c:v>
          </c:tx>
          <c:spPr>
            <a:solidFill>
              <a:srgbClr val="C0000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推移表!$C$47:$BK$47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-6282</c:v>
                </c:pt>
                <c:pt idx="5">
                  <c:v>-8469</c:v>
                </c:pt>
                <c:pt idx="6">
                  <c:v>-9878</c:v>
                </c:pt>
                <c:pt idx="7">
                  <c:v>-10967</c:v>
                </c:pt>
                <c:pt idx="8">
                  <c:v>-11744</c:v>
                </c:pt>
                <c:pt idx="9">
                  <c:v>-10369</c:v>
                </c:pt>
                <c:pt idx="10">
                  <c:v>-9561</c:v>
                </c:pt>
                <c:pt idx="11">
                  <c:v>-8140</c:v>
                </c:pt>
                <c:pt idx="12">
                  <c:v>-8225</c:v>
                </c:pt>
                <c:pt idx="13">
                  <c:v>-7018</c:v>
                </c:pt>
                <c:pt idx="14">
                  <c:v>-8013</c:v>
                </c:pt>
                <c:pt idx="15">
                  <c:v>-7740</c:v>
                </c:pt>
                <c:pt idx="16">
                  <c:v>-6350</c:v>
                </c:pt>
                <c:pt idx="17">
                  <c:v>-4807</c:v>
                </c:pt>
                <c:pt idx="18">
                  <c:v>-3975</c:v>
                </c:pt>
                <c:pt idx="19">
                  <c:v>-3296</c:v>
                </c:pt>
                <c:pt idx="20">
                  <c:v>-2179</c:v>
                </c:pt>
                <c:pt idx="21">
                  <c:v>-2099</c:v>
                </c:pt>
                <c:pt idx="22">
                  <c:v>-967</c:v>
                </c:pt>
                <c:pt idx="23">
                  <c:v>-737</c:v>
                </c:pt>
                <c:pt idx="24">
                  <c:v>-2196</c:v>
                </c:pt>
                <c:pt idx="25">
                  <c:v>-1738</c:v>
                </c:pt>
                <c:pt idx="26">
                  <c:v>-1482</c:v>
                </c:pt>
                <c:pt idx="27">
                  <c:v>-1432</c:v>
                </c:pt>
                <c:pt idx="28">
                  <c:v>-1981</c:v>
                </c:pt>
                <c:pt idx="29">
                  <c:v>-1716</c:v>
                </c:pt>
                <c:pt idx="30">
                  <c:v>-1420</c:v>
                </c:pt>
                <c:pt idx="31">
                  <c:v>-1767</c:v>
                </c:pt>
                <c:pt idx="32">
                  <c:v>-2637</c:v>
                </c:pt>
                <c:pt idx="33">
                  <c:v>-2877</c:v>
                </c:pt>
                <c:pt idx="34">
                  <c:v>-2279</c:v>
                </c:pt>
                <c:pt idx="35">
                  <c:v>-2207</c:v>
                </c:pt>
                <c:pt idx="36">
                  <c:v>-1765</c:v>
                </c:pt>
                <c:pt idx="37">
                  <c:v>-2010</c:v>
                </c:pt>
                <c:pt idx="38">
                  <c:v>-1341</c:v>
                </c:pt>
                <c:pt idx="39">
                  <c:v>-1487</c:v>
                </c:pt>
                <c:pt idx="40">
                  <c:v>-1163</c:v>
                </c:pt>
                <c:pt idx="41">
                  <c:v>-913</c:v>
                </c:pt>
                <c:pt idx="42">
                  <c:v>-1000</c:v>
                </c:pt>
                <c:pt idx="43">
                  <c:v>-1104</c:v>
                </c:pt>
                <c:pt idx="44">
                  <c:v>-1626</c:v>
                </c:pt>
                <c:pt idx="45">
                  <c:v>-1838</c:v>
                </c:pt>
                <c:pt idx="46">
                  <c:v>-1541</c:v>
                </c:pt>
                <c:pt idx="47">
                  <c:v>-1571</c:v>
                </c:pt>
                <c:pt idx="48">
                  <c:v>-1745</c:v>
                </c:pt>
                <c:pt idx="49">
                  <c:v>-1548</c:v>
                </c:pt>
                <c:pt idx="50">
                  <c:v>-1726</c:v>
                </c:pt>
                <c:pt idx="51">
                  <c:v>-1618</c:v>
                </c:pt>
                <c:pt idx="52">
                  <c:v>-1987</c:v>
                </c:pt>
                <c:pt idx="53">
                  <c:v>-2144</c:v>
                </c:pt>
                <c:pt idx="54">
                  <c:v>-1781</c:v>
                </c:pt>
                <c:pt idx="55">
                  <c:v>-1544</c:v>
                </c:pt>
                <c:pt idx="56">
                  <c:v>-1578</c:v>
                </c:pt>
                <c:pt idx="57">
                  <c:v>-1265</c:v>
                </c:pt>
                <c:pt idx="58">
                  <c:v>-1505</c:v>
                </c:pt>
                <c:pt idx="59">
                  <c:v>-1861</c:v>
                </c:pt>
                <c:pt idx="60">
                  <c:v>-1868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14100608"/>
        <c:axId val="214245760"/>
      </c:barChart>
      <c:lineChart>
        <c:grouping val="standard"/>
        <c:varyColors val="0"/>
        <c:ser>
          <c:idx val="2"/>
          <c:order val="0"/>
          <c:tx>
            <c:v>転入超過計</c:v>
          </c:tx>
          <c:spPr>
            <a:ln w="44450"/>
          </c:spPr>
          <c:marker>
            <c:symbol val="none"/>
          </c:marker>
          <c:cat>
            <c:strLit>
              <c:ptCount val="54"/>
              <c:pt idx="0">
                <c:v>S33</c:v>
              </c:pt>
              <c:pt idx="1">
                <c:v>S34</c:v>
              </c:pt>
              <c:pt idx="2">
                <c:v>S35</c:v>
              </c:pt>
              <c:pt idx="3">
                <c:v>S36</c:v>
              </c:pt>
              <c:pt idx="4">
                <c:v>S37</c:v>
              </c:pt>
              <c:pt idx="5">
                <c:v>S38</c:v>
              </c:pt>
              <c:pt idx="6">
                <c:v>S39</c:v>
              </c:pt>
              <c:pt idx="7">
                <c:v>S40</c:v>
              </c:pt>
              <c:pt idx="8">
                <c:v>S41</c:v>
              </c:pt>
              <c:pt idx="9">
                <c:v>S42</c:v>
              </c:pt>
              <c:pt idx="10">
                <c:v>S43</c:v>
              </c:pt>
              <c:pt idx="11">
                <c:v>S44</c:v>
              </c:pt>
              <c:pt idx="12">
                <c:v>S45</c:v>
              </c:pt>
              <c:pt idx="13">
                <c:v>S46</c:v>
              </c:pt>
              <c:pt idx="14">
                <c:v>S47</c:v>
              </c:pt>
              <c:pt idx="15">
                <c:v>S48</c:v>
              </c:pt>
              <c:pt idx="16">
                <c:v>S49</c:v>
              </c:pt>
              <c:pt idx="17">
                <c:v>S50</c:v>
              </c:pt>
              <c:pt idx="18">
                <c:v>S51</c:v>
              </c:pt>
              <c:pt idx="19">
                <c:v>S52</c:v>
              </c:pt>
              <c:pt idx="20">
                <c:v>S53</c:v>
              </c:pt>
              <c:pt idx="21">
                <c:v>S54</c:v>
              </c:pt>
              <c:pt idx="22">
                <c:v>S55</c:v>
              </c:pt>
              <c:pt idx="23">
                <c:v>S56</c:v>
              </c:pt>
              <c:pt idx="24">
                <c:v>S57</c:v>
              </c:pt>
              <c:pt idx="25">
                <c:v>S58</c:v>
              </c:pt>
              <c:pt idx="26">
                <c:v>S59</c:v>
              </c:pt>
              <c:pt idx="27">
                <c:v>S60</c:v>
              </c:pt>
              <c:pt idx="28">
                <c:v>S61</c:v>
              </c:pt>
              <c:pt idx="29">
                <c:v>S62</c:v>
              </c:pt>
              <c:pt idx="30">
                <c:v>S63</c:v>
              </c:pt>
              <c:pt idx="31">
                <c:v>H1</c:v>
              </c:pt>
              <c:pt idx="32">
                <c:v>H2</c:v>
              </c:pt>
              <c:pt idx="33">
                <c:v>H3</c:v>
              </c:pt>
              <c:pt idx="34">
                <c:v>H4</c:v>
              </c:pt>
              <c:pt idx="35">
                <c:v>H5</c:v>
              </c:pt>
              <c:pt idx="36">
                <c:v>H6</c:v>
              </c:pt>
              <c:pt idx="37">
                <c:v>H7</c:v>
              </c:pt>
              <c:pt idx="38">
                <c:v>H8</c:v>
              </c:pt>
              <c:pt idx="39">
                <c:v>H9</c:v>
              </c:pt>
              <c:pt idx="40">
                <c:v>H10</c:v>
              </c:pt>
              <c:pt idx="41">
                <c:v>H11</c:v>
              </c:pt>
              <c:pt idx="42">
                <c:v>H12</c:v>
              </c:pt>
              <c:pt idx="43">
                <c:v>H13</c:v>
              </c:pt>
              <c:pt idx="44">
                <c:v>H14</c:v>
              </c:pt>
              <c:pt idx="45">
                <c:v>H15</c:v>
              </c:pt>
              <c:pt idx="46">
                <c:v>H16</c:v>
              </c:pt>
              <c:pt idx="47">
                <c:v>H17</c:v>
              </c:pt>
              <c:pt idx="48">
                <c:v>H18</c:v>
              </c:pt>
              <c:pt idx="49">
                <c:v>H19</c:v>
              </c:pt>
              <c:pt idx="50">
                <c:v>H20</c:v>
              </c:pt>
              <c:pt idx="51">
                <c:v>H21</c:v>
              </c:pt>
              <c:pt idx="52">
                <c:v>H22</c:v>
              </c:pt>
              <c:pt idx="53">
                <c:v>H23</c:v>
              </c:pt>
            </c:strLit>
          </c:cat>
          <c:val>
            <c:numRef>
              <c:f>推移表!$C$45:$BK$45</c:f>
              <c:numCache>
                <c:formatCode>#,##0_);[Red]\(#,##0\)</c:formatCode>
                <c:ptCount val="61"/>
                <c:pt idx="0">
                  <c:v>-12710</c:v>
                </c:pt>
                <c:pt idx="1">
                  <c:v>-10737</c:v>
                </c:pt>
                <c:pt idx="2">
                  <c:v>-12085</c:v>
                </c:pt>
                <c:pt idx="3">
                  <c:v>-20242</c:v>
                </c:pt>
                <c:pt idx="4">
                  <c:v>-16274</c:v>
                </c:pt>
                <c:pt idx="5">
                  <c:v>-18054</c:v>
                </c:pt>
                <c:pt idx="6">
                  <c:v>-23001</c:v>
                </c:pt>
                <c:pt idx="7">
                  <c:v>-25101</c:v>
                </c:pt>
                <c:pt idx="8">
                  <c:v>-25541</c:v>
                </c:pt>
                <c:pt idx="9">
                  <c:v>-24419</c:v>
                </c:pt>
                <c:pt idx="10">
                  <c:v>-20219</c:v>
                </c:pt>
                <c:pt idx="11">
                  <c:v>-17056</c:v>
                </c:pt>
                <c:pt idx="12">
                  <c:v>-16287</c:v>
                </c:pt>
                <c:pt idx="13">
                  <c:v>-15553</c:v>
                </c:pt>
                <c:pt idx="14">
                  <c:v>-16958</c:v>
                </c:pt>
                <c:pt idx="15">
                  <c:v>-16123</c:v>
                </c:pt>
                <c:pt idx="16">
                  <c:v>-13055</c:v>
                </c:pt>
                <c:pt idx="17">
                  <c:v>-9139</c:v>
                </c:pt>
                <c:pt idx="18">
                  <c:v>-7277</c:v>
                </c:pt>
                <c:pt idx="19">
                  <c:v>-5693</c:v>
                </c:pt>
                <c:pt idx="20">
                  <c:v>-2771</c:v>
                </c:pt>
                <c:pt idx="21">
                  <c:v>-2581</c:v>
                </c:pt>
                <c:pt idx="22">
                  <c:v>-978</c:v>
                </c:pt>
                <c:pt idx="23">
                  <c:v>-692</c:v>
                </c:pt>
                <c:pt idx="24">
                  <c:v>-3927</c:v>
                </c:pt>
                <c:pt idx="25">
                  <c:v>-3311</c:v>
                </c:pt>
                <c:pt idx="26">
                  <c:v>-3166</c:v>
                </c:pt>
                <c:pt idx="27">
                  <c:v>-3053</c:v>
                </c:pt>
                <c:pt idx="28">
                  <c:v>-4193</c:v>
                </c:pt>
                <c:pt idx="29">
                  <c:v>-3740</c:v>
                </c:pt>
                <c:pt idx="30">
                  <c:v>-3794</c:v>
                </c:pt>
                <c:pt idx="31">
                  <c:v>-4084</c:v>
                </c:pt>
                <c:pt idx="32">
                  <c:v>-5961</c:v>
                </c:pt>
                <c:pt idx="33">
                  <c:v>-6914</c:v>
                </c:pt>
                <c:pt idx="34">
                  <c:v>-5191</c:v>
                </c:pt>
                <c:pt idx="35">
                  <c:v>-4668</c:v>
                </c:pt>
                <c:pt idx="36">
                  <c:v>-4516</c:v>
                </c:pt>
                <c:pt idx="37">
                  <c:v>-4515</c:v>
                </c:pt>
                <c:pt idx="38">
                  <c:v>-3179</c:v>
                </c:pt>
                <c:pt idx="39">
                  <c:v>-2734</c:v>
                </c:pt>
                <c:pt idx="40">
                  <c:v>-1928</c:v>
                </c:pt>
                <c:pt idx="41">
                  <c:v>-1343</c:v>
                </c:pt>
                <c:pt idx="42">
                  <c:v>-1752</c:v>
                </c:pt>
                <c:pt idx="43">
                  <c:v>-1787</c:v>
                </c:pt>
                <c:pt idx="44">
                  <c:v>-2973</c:v>
                </c:pt>
                <c:pt idx="45">
                  <c:v>-3457</c:v>
                </c:pt>
                <c:pt idx="46">
                  <c:v>-2758</c:v>
                </c:pt>
                <c:pt idx="47">
                  <c:v>-2652</c:v>
                </c:pt>
                <c:pt idx="48">
                  <c:v>-2781</c:v>
                </c:pt>
                <c:pt idx="49">
                  <c:v>-2145</c:v>
                </c:pt>
                <c:pt idx="50">
                  <c:v>-2845</c:v>
                </c:pt>
                <c:pt idx="51">
                  <c:v>-3206</c:v>
                </c:pt>
                <c:pt idx="52">
                  <c:v>-4272</c:v>
                </c:pt>
                <c:pt idx="53">
                  <c:v>-4459</c:v>
                </c:pt>
                <c:pt idx="54">
                  <c:v>-3545</c:v>
                </c:pt>
                <c:pt idx="55">
                  <c:v>-2637</c:v>
                </c:pt>
                <c:pt idx="56">
                  <c:v>-2596</c:v>
                </c:pt>
                <c:pt idx="57">
                  <c:v>-1926</c:v>
                </c:pt>
                <c:pt idx="58">
                  <c:v>-2506</c:v>
                </c:pt>
                <c:pt idx="59">
                  <c:v>-3148</c:v>
                </c:pt>
                <c:pt idx="60">
                  <c:v>-3283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00608"/>
        <c:axId val="214245760"/>
      </c:lineChart>
      <c:catAx>
        <c:axId val="214100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4245760"/>
        <c:crossesAt val="-30000"/>
        <c:auto val="1"/>
        <c:lblAlgn val="ctr"/>
        <c:lblOffset val="100"/>
        <c:noMultiLvlLbl val="0"/>
      </c:catAx>
      <c:valAx>
        <c:axId val="2142457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4100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028162847471599E-2"/>
          <c:y val="4.8265505887584124E-2"/>
          <c:w val="0.89419782605701126"/>
          <c:h val="0.84961919225367388"/>
        </c:manualLayout>
      </c:layout>
      <c:barChart>
        <c:barDir val="col"/>
        <c:grouping val="stacked"/>
        <c:varyColors val="0"/>
        <c:ser>
          <c:idx val="0"/>
          <c:order val="1"/>
          <c:tx>
            <c:v>うち男性</c:v>
          </c:tx>
          <c:spPr>
            <a:solidFill>
              <a:srgbClr val="00B0F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推移表!$C$49:$BK$49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-6078</c:v>
                </c:pt>
                <c:pt idx="5">
                  <c:v>-9489</c:v>
                </c:pt>
                <c:pt idx="6">
                  <c:v>-18104</c:v>
                </c:pt>
                <c:pt idx="7">
                  <c:v>-22352</c:v>
                </c:pt>
                <c:pt idx="8">
                  <c:v>-23694</c:v>
                </c:pt>
                <c:pt idx="9">
                  <c:v>-21988</c:v>
                </c:pt>
                <c:pt idx="10">
                  <c:v>-23387</c:v>
                </c:pt>
                <c:pt idx="11">
                  <c:v>-14348</c:v>
                </c:pt>
                <c:pt idx="12">
                  <c:v>-10104</c:v>
                </c:pt>
                <c:pt idx="13">
                  <c:v>-12843</c:v>
                </c:pt>
                <c:pt idx="14">
                  <c:v>-14688</c:v>
                </c:pt>
                <c:pt idx="15">
                  <c:v>-18430</c:v>
                </c:pt>
                <c:pt idx="16">
                  <c:v>-20963</c:v>
                </c:pt>
                <c:pt idx="17">
                  <c:v>-11998</c:v>
                </c:pt>
                <c:pt idx="18">
                  <c:v>-10640</c:v>
                </c:pt>
                <c:pt idx="19">
                  <c:v>-9264</c:v>
                </c:pt>
                <c:pt idx="20">
                  <c:v>-2705</c:v>
                </c:pt>
                <c:pt idx="21">
                  <c:v>-3741</c:v>
                </c:pt>
                <c:pt idx="22">
                  <c:v>-3791</c:v>
                </c:pt>
                <c:pt idx="23">
                  <c:v>-3086</c:v>
                </c:pt>
                <c:pt idx="24">
                  <c:v>-3683</c:v>
                </c:pt>
                <c:pt idx="25">
                  <c:v>-5722</c:v>
                </c:pt>
                <c:pt idx="26">
                  <c:v>-3213</c:v>
                </c:pt>
                <c:pt idx="27">
                  <c:v>-3174</c:v>
                </c:pt>
                <c:pt idx="28">
                  <c:v>-4579</c:v>
                </c:pt>
                <c:pt idx="29">
                  <c:v>-4889</c:v>
                </c:pt>
                <c:pt idx="30">
                  <c:v>-5567</c:v>
                </c:pt>
                <c:pt idx="31">
                  <c:v>-5223</c:v>
                </c:pt>
                <c:pt idx="32">
                  <c:v>-6021</c:v>
                </c:pt>
                <c:pt idx="33">
                  <c:v>-6680</c:v>
                </c:pt>
                <c:pt idx="34">
                  <c:v>-5496</c:v>
                </c:pt>
                <c:pt idx="35">
                  <c:v>-6499</c:v>
                </c:pt>
                <c:pt idx="36">
                  <c:v>-5787</c:v>
                </c:pt>
                <c:pt idx="37">
                  <c:v>-5372</c:v>
                </c:pt>
                <c:pt idx="38">
                  <c:v>-4547</c:v>
                </c:pt>
                <c:pt idx="39">
                  <c:v>-2482</c:v>
                </c:pt>
                <c:pt idx="40">
                  <c:v>-2161</c:v>
                </c:pt>
                <c:pt idx="41">
                  <c:v>-2579</c:v>
                </c:pt>
                <c:pt idx="42">
                  <c:v>-2759</c:v>
                </c:pt>
                <c:pt idx="43">
                  <c:v>-2887</c:v>
                </c:pt>
                <c:pt idx="44">
                  <c:v>-3535</c:v>
                </c:pt>
                <c:pt idx="45">
                  <c:v>-2442</c:v>
                </c:pt>
                <c:pt idx="46">
                  <c:v>-2122</c:v>
                </c:pt>
                <c:pt idx="47">
                  <c:v>-2132</c:v>
                </c:pt>
                <c:pt idx="48">
                  <c:v>-2317</c:v>
                </c:pt>
                <c:pt idx="49">
                  <c:v>-2472</c:v>
                </c:pt>
                <c:pt idx="50">
                  <c:v>-2875</c:v>
                </c:pt>
                <c:pt idx="51">
                  <c:v>-4533</c:v>
                </c:pt>
                <c:pt idx="52">
                  <c:v>-5402</c:v>
                </c:pt>
                <c:pt idx="53">
                  <c:v>-5250</c:v>
                </c:pt>
                <c:pt idx="54">
                  <c:v>-4599</c:v>
                </c:pt>
                <c:pt idx="55">
                  <c:v>-2518</c:v>
                </c:pt>
                <c:pt idx="56">
                  <c:v>-2076</c:v>
                </c:pt>
                <c:pt idx="57">
                  <c:v>-2195</c:v>
                </c:pt>
                <c:pt idx="58">
                  <c:v>-2199</c:v>
                </c:pt>
                <c:pt idx="59">
                  <c:v>-3129</c:v>
                </c:pt>
                <c:pt idx="60">
                  <c:v>-2692</c:v>
                </c:pt>
              </c:numCache>
            </c:numRef>
          </c:val>
        </c:ser>
        <c:ser>
          <c:idx val="1"/>
          <c:order val="2"/>
          <c:tx>
            <c:v>うち女性</c:v>
          </c:tx>
          <c:spPr>
            <a:solidFill>
              <a:srgbClr val="C0000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推移表!$C$50:$BK$50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-3387</c:v>
                </c:pt>
                <c:pt idx="5">
                  <c:v>-6566</c:v>
                </c:pt>
                <c:pt idx="6">
                  <c:v>-12905</c:v>
                </c:pt>
                <c:pt idx="7">
                  <c:v>-16483</c:v>
                </c:pt>
                <c:pt idx="8">
                  <c:v>-18618</c:v>
                </c:pt>
                <c:pt idx="9">
                  <c:v>-18729</c:v>
                </c:pt>
                <c:pt idx="10">
                  <c:v>-21620</c:v>
                </c:pt>
                <c:pt idx="11">
                  <c:v>-13221</c:v>
                </c:pt>
                <c:pt idx="12">
                  <c:v>-10049</c:v>
                </c:pt>
                <c:pt idx="13">
                  <c:v>-11539</c:v>
                </c:pt>
                <c:pt idx="14">
                  <c:v>-13358</c:v>
                </c:pt>
                <c:pt idx="15">
                  <c:v>-15140</c:v>
                </c:pt>
                <c:pt idx="16">
                  <c:v>-18340</c:v>
                </c:pt>
                <c:pt idx="17">
                  <c:v>-11069</c:v>
                </c:pt>
                <c:pt idx="18">
                  <c:v>-11499</c:v>
                </c:pt>
                <c:pt idx="19">
                  <c:v>-9193</c:v>
                </c:pt>
                <c:pt idx="20">
                  <c:v>-5200</c:v>
                </c:pt>
                <c:pt idx="21">
                  <c:v>-4079</c:v>
                </c:pt>
                <c:pt idx="22">
                  <c:v>-4273</c:v>
                </c:pt>
                <c:pt idx="23">
                  <c:v>-3180</c:v>
                </c:pt>
                <c:pt idx="24">
                  <c:v>-3722</c:v>
                </c:pt>
                <c:pt idx="25">
                  <c:v>-4820</c:v>
                </c:pt>
                <c:pt idx="26">
                  <c:v>-3509</c:v>
                </c:pt>
                <c:pt idx="27">
                  <c:v>-3595</c:v>
                </c:pt>
                <c:pt idx="28">
                  <c:v>-4248</c:v>
                </c:pt>
                <c:pt idx="29">
                  <c:v>-4265</c:v>
                </c:pt>
                <c:pt idx="30">
                  <c:v>-4637</c:v>
                </c:pt>
                <c:pt idx="31">
                  <c:v>-3729</c:v>
                </c:pt>
                <c:pt idx="32">
                  <c:v>-5218</c:v>
                </c:pt>
                <c:pt idx="33">
                  <c:v>-5181</c:v>
                </c:pt>
                <c:pt idx="34">
                  <c:v>-4334</c:v>
                </c:pt>
                <c:pt idx="35">
                  <c:v>-5113</c:v>
                </c:pt>
                <c:pt idx="36">
                  <c:v>-4485</c:v>
                </c:pt>
                <c:pt idx="37">
                  <c:v>-4711</c:v>
                </c:pt>
                <c:pt idx="38">
                  <c:v>-3498</c:v>
                </c:pt>
                <c:pt idx="39">
                  <c:v>-2374</c:v>
                </c:pt>
                <c:pt idx="40">
                  <c:v>-2352</c:v>
                </c:pt>
                <c:pt idx="41">
                  <c:v>-2202</c:v>
                </c:pt>
                <c:pt idx="42">
                  <c:v>-2698</c:v>
                </c:pt>
                <c:pt idx="43">
                  <c:v>-3353</c:v>
                </c:pt>
                <c:pt idx="44">
                  <c:v>-3282</c:v>
                </c:pt>
                <c:pt idx="45">
                  <c:v>-2788</c:v>
                </c:pt>
                <c:pt idx="46">
                  <c:v>-2488</c:v>
                </c:pt>
                <c:pt idx="47">
                  <c:v>-2713</c:v>
                </c:pt>
                <c:pt idx="48">
                  <c:v>-2612</c:v>
                </c:pt>
                <c:pt idx="49">
                  <c:v>-2735</c:v>
                </c:pt>
                <c:pt idx="50">
                  <c:v>-2958</c:v>
                </c:pt>
                <c:pt idx="51">
                  <c:v>-3688</c:v>
                </c:pt>
                <c:pt idx="52">
                  <c:v>-4198</c:v>
                </c:pt>
                <c:pt idx="53">
                  <c:v>-4814</c:v>
                </c:pt>
                <c:pt idx="54">
                  <c:v>-4200</c:v>
                </c:pt>
                <c:pt idx="55">
                  <c:v>-3368</c:v>
                </c:pt>
                <c:pt idx="56">
                  <c:v>-2787</c:v>
                </c:pt>
                <c:pt idx="57">
                  <c:v>-2138</c:v>
                </c:pt>
                <c:pt idx="58">
                  <c:v>-2707</c:v>
                </c:pt>
                <c:pt idx="59">
                  <c:v>-2763</c:v>
                </c:pt>
                <c:pt idx="60">
                  <c:v>-3388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14267392"/>
        <c:axId val="214268928"/>
      </c:barChart>
      <c:lineChart>
        <c:grouping val="standard"/>
        <c:varyColors val="0"/>
        <c:ser>
          <c:idx val="2"/>
          <c:order val="0"/>
          <c:tx>
            <c:v>転入超過計</c:v>
          </c:tx>
          <c:spPr>
            <a:ln w="44450"/>
          </c:spPr>
          <c:marker>
            <c:symbol val="none"/>
          </c:marker>
          <c:cat>
            <c:strLit>
              <c:ptCount val="54"/>
              <c:pt idx="0">
                <c:v>S33</c:v>
              </c:pt>
              <c:pt idx="1">
                <c:v>S34</c:v>
              </c:pt>
              <c:pt idx="2">
                <c:v>S35</c:v>
              </c:pt>
              <c:pt idx="3">
                <c:v>S36</c:v>
              </c:pt>
              <c:pt idx="4">
                <c:v>S37</c:v>
              </c:pt>
              <c:pt idx="5">
                <c:v>S38</c:v>
              </c:pt>
              <c:pt idx="6">
                <c:v>S39</c:v>
              </c:pt>
              <c:pt idx="7">
                <c:v>S40</c:v>
              </c:pt>
              <c:pt idx="8">
                <c:v>S41</c:v>
              </c:pt>
              <c:pt idx="9">
                <c:v>S42</c:v>
              </c:pt>
              <c:pt idx="10">
                <c:v>S43</c:v>
              </c:pt>
              <c:pt idx="11">
                <c:v>S44</c:v>
              </c:pt>
              <c:pt idx="12">
                <c:v>S45</c:v>
              </c:pt>
              <c:pt idx="13">
                <c:v>S46</c:v>
              </c:pt>
              <c:pt idx="14">
                <c:v>S47</c:v>
              </c:pt>
              <c:pt idx="15">
                <c:v>S48</c:v>
              </c:pt>
              <c:pt idx="16">
                <c:v>S49</c:v>
              </c:pt>
              <c:pt idx="17">
                <c:v>S50</c:v>
              </c:pt>
              <c:pt idx="18">
                <c:v>S51</c:v>
              </c:pt>
              <c:pt idx="19">
                <c:v>S52</c:v>
              </c:pt>
              <c:pt idx="20">
                <c:v>S53</c:v>
              </c:pt>
              <c:pt idx="21">
                <c:v>S54</c:v>
              </c:pt>
              <c:pt idx="22">
                <c:v>S55</c:v>
              </c:pt>
              <c:pt idx="23">
                <c:v>S56</c:v>
              </c:pt>
              <c:pt idx="24">
                <c:v>S57</c:v>
              </c:pt>
              <c:pt idx="25">
                <c:v>S58</c:v>
              </c:pt>
              <c:pt idx="26">
                <c:v>S59</c:v>
              </c:pt>
              <c:pt idx="27">
                <c:v>S60</c:v>
              </c:pt>
              <c:pt idx="28">
                <c:v>S61</c:v>
              </c:pt>
              <c:pt idx="29">
                <c:v>S62</c:v>
              </c:pt>
              <c:pt idx="30">
                <c:v>S63</c:v>
              </c:pt>
              <c:pt idx="31">
                <c:v>H1</c:v>
              </c:pt>
              <c:pt idx="32">
                <c:v>H2</c:v>
              </c:pt>
              <c:pt idx="33">
                <c:v>H3</c:v>
              </c:pt>
              <c:pt idx="34">
                <c:v>H4</c:v>
              </c:pt>
              <c:pt idx="35">
                <c:v>H5</c:v>
              </c:pt>
              <c:pt idx="36">
                <c:v>H6</c:v>
              </c:pt>
              <c:pt idx="37">
                <c:v>H7</c:v>
              </c:pt>
              <c:pt idx="38">
                <c:v>H8</c:v>
              </c:pt>
              <c:pt idx="39">
                <c:v>H9</c:v>
              </c:pt>
              <c:pt idx="40">
                <c:v>H10</c:v>
              </c:pt>
              <c:pt idx="41">
                <c:v>H11</c:v>
              </c:pt>
              <c:pt idx="42">
                <c:v>H12</c:v>
              </c:pt>
              <c:pt idx="43">
                <c:v>H13</c:v>
              </c:pt>
              <c:pt idx="44">
                <c:v>H14</c:v>
              </c:pt>
              <c:pt idx="45">
                <c:v>H15</c:v>
              </c:pt>
              <c:pt idx="46">
                <c:v>H16</c:v>
              </c:pt>
              <c:pt idx="47">
                <c:v>H17</c:v>
              </c:pt>
              <c:pt idx="48">
                <c:v>H18</c:v>
              </c:pt>
              <c:pt idx="49">
                <c:v>H19</c:v>
              </c:pt>
              <c:pt idx="50">
                <c:v>H20</c:v>
              </c:pt>
              <c:pt idx="51">
                <c:v>H21</c:v>
              </c:pt>
              <c:pt idx="52">
                <c:v>H22</c:v>
              </c:pt>
              <c:pt idx="53">
                <c:v>H23</c:v>
              </c:pt>
            </c:strLit>
          </c:cat>
          <c:val>
            <c:numRef>
              <c:f>推移表!$C$48:$BK$48</c:f>
              <c:numCache>
                <c:formatCode>#,##0_);[Red]\(#,##0\)</c:formatCode>
                <c:ptCount val="61"/>
                <c:pt idx="0">
                  <c:v>-11943</c:v>
                </c:pt>
                <c:pt idx="1">
                  <c:v>-15430</c:v>
                </c:pt>
                <c:pt idx="2">
                  <c:v>-10460</c:v>
                </c:pt>
                <c:pt idx="3">
                  <c:v>-16710</c:v>
                </c:pt>
                <c:pt idx="4">
                  <c:v>-9670</c:v>
                </c:pt>
                <c:pt idx="5">
                  <c:v>-16055</c:v>
                </c:pt>
                <c:pt idx="6">
                  <c:v>-31009</c:v>
                </c:pt>
                <c:pt idx="7">
                  <c:v>-38835</c:v>
                </c:pt>
                <c:pt idx="8">
                  <c:v>-42312</c:v>
                </c:pt>
                <c:pt idx="9">
                  <c:v>-40717</c:v>
                </c:pt>
                <c:pt idx="10">
                  <c:v>-45007</c:v>
                </c:pt>
                <c:pt idx="11">
                  <c:v>-27569</c:v>
                </c:pt>
                <c:pt idx="12">
                  <c:v>-20153</c:v>
                </c:pt>
                <c:pt idx="13">
                  <c:v>-24382</c:v>
                </c:pt>
                <c:pt idx="14">
                  <c:v>-28046</c:v>
                </c:pt>
                <c:pt idx="15">
                  <c:v>-33570</c:v>
                </c:pt>
                <c:pt idx="16">
                  <c:v>-39303</c:v>
                </c:pt>
                <c:pt idx="17">
                  <c:v>-23067</c:v>
                </c:pt>
                <c:pt idx="18">
                  <c:v>-22139</c:v>
                </c:pt>
                <c:pt idx="19">
                  <c:v>-18457</c:v>
                </c:pt>
                <c:pt idx="20">
                  <c:v>-7905</c:v>
                </c:pt>
                <c:pt idx="21">
                  <c:v>-7820</c:v>
                </c:pt>
                <c:pt idx="22">
                  <c:v>-8064</c:v>
                </c:pt>
                <c:pt idx="23">
                  <c:v>-6266</c:v>
                </c:pt>
                <c:pt idx="24">
                  <c:v>-7405</c:v>
                </c:pt>
                <c:pt idx="25">
                  <c:v>-10542</c:v>
                </c:pt>
                <c:pt idx="26">
                  <c:v>-6722</c:v>
                </c:pt>
                <c:pt idx="27">
                  <c:v>-6769</c:v>
                </c:pt>
                <c:pt idx="28">
                  <c:v>-8827</c:v>
                </c:pt>
                <c:pt idx="29">
                  <c:v>-9154</c:v>
                </c:pt>
                <c:pt idx="30">
                  <c:v>-10204</c:v>
                </c:pt>
                <c:pt idx="31">
                  <c:v>-8952</c:v>
                </c:pt>
                <c:pt idx="32">
                  <c:v>-11239</c:v>
                </c:pt>
                <c:pt idx="33">
                  <c:v>-11861</c:v>
                </c:pt>
                <c:pt idx="34">
                  <c:v>-9830</c:v>
                </c:pt>
                <c:pt idx="35">
                  <c:v>-11612</c:v>
                </c:pt>
                <c:pt idx="36">
                  <c:v>-10272</c:v>
                </c:pt>
                <c:pt idx="37">
                  <c:v>-10083</c:v>
                </c:pt>
                <c:pt idx="38">
                  <c:v>-8045</c:v>
                </c:pt>
                <c:pt idx="39">
                  <c:v>-4856</c:v>
                </c:pt>
                <c:pt idx="40">
                  <c:v>-4513</c:v>
                </c:pt>
                <c:pt idx="41">
                  <c:v>-4781</c:v>
                </c:pt>
                <c:pt idx="42">
                  <c:v>-5457</c:v>
                </c:pt>
                <c:pt idx="43">
                  <c:v>-6240</c:v>
                </c:pt>
                <c:pt idx="44">
                  <c:v>-6817</c:v>
                </c:pt>
                <c:pt idx="45">
                  <c:v>-5230</c:v>
                </c:pt>
                <c:pt idx="46">
                  <c:v>-4610</c:v>
                </c:pt>
                <c:pt idx="47">
                  <c:v>-4845</c:v>
                </c:pt>
                <c:pt idx="48">
                  <c:v>-4929</c:v>
                </c:pt>
                <c:pt idx="49">
                  <c:v>-5207</c:v>
                </c:pt>
                <c:pt idx="50">
                  <c:v>-5833</c:v>
                </c:pt>
                <c:pt idx="51">
                  <c:v>-8221</c:v>
                </c:pt>
                <c:pt idx="52">
                  <c:v>-9600</c:v>
                </c:pt>
                <c:pt idx="53">
                  <c:v>-10064</c:v>
                </c:pt>
                <c:pt idx="54">
                  <c:v>-8799</c:v>
                </c:pt>
                <c:pt idx="55">
                  <c:v>-5886</c:v>
                </c:pt>
                <c:pt idx="56">
                  <c:v>-4863</c:v>
                </c:pt>
                <c:pt idx="57">
                  <c:v>-4333</c:v>
                </c:pt>
                <c:pt idx="58">
                  <c:v>-4906</c:v>
                </c:pt>
                <c:pt idx="59">
                  <c:v>-5892</c:v>
                </c:pt>
                <c:pt idx="60">
                  <c:v>-6080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267392"/>
        <c:axId val="214268928"/>
      </c:lineChart>
      <c:catAx>
        <c:axId val="214267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4268928"/>
        <c:crossesAt val="-50000"/>
        <c:auto val="1"/>
        <c:lblAlgn val="ctr"/>
        <c:lblOffset val="100"/>
        <c:noMultiLvlLbl val="0"/>
      </c:catAx>
      <c:valAx>
        <c:axId val="2142689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426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028162847471599E-2"/>
          <c:y val="4.8265505887584124E-2"/>
          <c:w val="0.89419782605701126"/>
          <c:h val="0.84961919225367388"/>
        </c:manualLayout>
      </c:layout>
      <c:barChart>
        <c:barDir val="col"/>
        <c:grouping val="stacked"/>
        <c:varyColors val="0"/>
        <c:ser>
          <c:idx val="0"/>
          <c:order val="1"/>
          <c:tx>
            <c:v>うち男性</c:v>
          </c:tx>
          <c:spPr>
            <a:solidFill>
              <a:srgbClr val="00B0F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推移表!$C$52:$BK$52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-10607</c:v>
                </c:pt>
                <c:pt idx="5">
                  <c:v>-12226</c:v>
                </c:pt>
                <c:pt idx="6">
                  <c:v>-16929</c:v>
                </c:pt>
                <c:pt idx="7">
                  <c:v>-20817</c:v>
                </c:pt>
                <c:pt idx="8">
                  <c:v>-18245</c:v>
                </c:pt>
                <c:pt idx="9">
                  <c:v>-15594</c:v>
                </c:pt>
                <c:pt idx="10">
                  <c:v>-16352</c:v>
                </c:pt>
                <c:pt idx="11">
                  <c:v>-10433</c:v>
                </c:pt>
                <c:pt idx="12">
                  <c:v>-7752</c:v>
                </c:pt>
                <c:pt idx="13">
                  <c:v>-10870</c:v>
                </c:pt>
                <c:pt idx="14">
                  <c:v>-13932</c:v>
                </c:pt>
                <c:pt idx="15">
                  <c:v>-15305</c:v>
                </c:pt>
                <c:pt idx="16">
                  <c:v>-17878</c:v>
                </c:pt>
                <c:pt idx="17">
                  <c:v>-12422</c:v>
                </c:pt>
                <c:pt idx="18">
                  <c:v>-6199</c:v>
                </c:pt>
                <c:pt idx="19">
                  <c:v>-4898</c:v>
                </c:pt>
                <c:pt idx="20">
                  <c:v>-1316</c:v>
                </c:pt>
                <c:pt idx="21">
                  <c:v>595</c:v>
                </c:pt>
                <c:pt idx="22">
                  <c:v>2884</c:v>
                </c:pt>
                <c:pt idx="23">
                  <c:v>1960</c:v>
                </c:pt>
                <c:pt idx="24">
                  <c:v>1416</c:v>
                </c:pt>
                <c:pt idx="25">
                  <c:v>750</c:v>
                </c:pt>
                <c:pt idx="26">
                  <c:v>1156</c:v>
                </c:pt>
                <c:pt idx="27">
                  <c:v>-446</c:v>
                </c:pt>
                <c:pt idx="28">
                  <c:v>-1037</c:v>
                </c:pt>
                <c:pt idx="29">
                  <c:v>-1510</c:v>
                </c:pt>
                <c:pt idx="30">
                  <c:v>-941</c:v>
                </c:pt>
                <c:pt idx="31">
                  <c:v>-2601</c:v>
                </c:pt>
                <c:pt idx="32">
                  <c:v>-2763</c:v>
                </c:pt>
                <c:pt idx="33">
                  <c:v>-2758</c:v>
                </c:pt>
                <c:pt idx="34">
                  <c:v>-3089</c:v>
                </c:pt>
                <c:pt idx="35">
                  <c:v>-3278</c:v>
                </c:pt>
                <c:pt idx="36">
                  <c:v>-2470</c:v>
                </c:pt>
                <c:pt idx="37">
                  <c:v>-1797</c:v>
                </c:pt>
                <c:pt idx="38">
                  <c:v>-548</c:v>
                </c:pt>
                <c:pt idx="39">
                  <c:v>165</c:v>
                </c:pt>
                <c:pt idx="40">
                  <c:v>193</c:v>
                </c:pt>
                <c:pt idx="41">
                  <c:v>505</c:v>
                </c:pt>
                <c:pt idx="42">
                  <c:v>-19</c:v>
                </c:pt>
                <c:pt idx="43">
                  <c:v>-218</c:v>
                </c:pt>
                <c:pt idx="44">
                  <c:v>-514</c:v>
                </c:pt>
                <c:pt idx="45">
                  <c:v>-904</c:v>
                </c:pt>
                <c:pt idx="46">
                  <c:v>-134</c:v>
                </c:pt>
                <c:pt idx="47">
                  <c:v>-897</c:v>
                </c:pt>
                <c:pt idx="48">
                  <c:v>-1148</c:v>
                </c:pt>
                <c:pt idx="49">
                  <c:v>-1874</c:v>
                </c:pt>
                <c:pt idx="50">
                  <c:v>-1386</c:v>
                </c:pt>
                <c:pt idx="51">
                  <c:v>-2306</c:v>
                </c:pt>
                <c:pt idx="52">
                  <c:v>-2454</c:v>
                </c:pt>
                <c:pt idx="53">
                  <c:v>-2777</c:v>
                </c:pt>
                <c:pt idx="54">
                  <c:v>-2195</c:v>
                </c:pt>
                <c:pt idx="55">
                  <c:v>-2306</c:v>
                </c:pt>
                <c:pt idx="56">
                  <c:v>-966</c:v>
                </c:pt>
                <c:pt idx="57">
                  <c:v>-204</c:v>
                </c:pt>
                <c:pt idx="58">
                  <c:v>-505</c:v>
                </c:pt>
                <c:pt idx="59">
                  <c:v>-1123</c:v>
                </c:pt>
                <c:pt idx="60">
                  <c:v>-1545</c:v>
                </c:pt>
              </c:numCache>
            </c:numRef>
          </c:val>
        </c:ser>
        <c:ser>
          <c:idx val="1"/>
          <c:order val="2"/>
          <c:tx>
            <c:v>うち女性</c:v>
          </c:tx>
          <c:spPr>
            <a:solidFill>
              <a:srgbClr val="C0000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推移表!$C$53:$BK$53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-7965</c:v>
                </c:pt>
                <c:pt idx="5">
                  <c:v>-9802</c:v>
                </c:pt>
                <c:pt idx="6">
                  <c:v>-12636</c:v>
                </c:pt>
                <c:pt idx="7">
                  <c:v>-15474</c:v>
                </c:pt>
                <c:pt idx="8">
                  <c:v>-14958</c:v>
                </c:pt>
                <c:pt idx="9">
                  <c:v>-13737</c:v>
                </c:pt>
                <c:pt idx="10">
                  <c:v>-15555</c:v>
                </c:pt>
                <c:pt idx="11">
                  <c:v>-12387</c:v>
                </c:pt>
                <c:pt idx="12">
                  <c:v>-8955</c:v>
                </c:pt>
                <c:pt idx="13">
                  <c:v>-10190</c:v>
                </c:pt>
                <c:pt idx="14">
                  <c:v>-12216</c:v>
                </c:pt>
                <c:pt idx="15">
                  <c:v>-14216</c:v>
                </c:pt>
                <c:pt idx="16">
                  <c:v>-15433</c:v>
                </c:pt>
                <c:pt idx="17">
                  <c:v>-11705</c:v>
                </c:pt>
                <c:pt idx="18">
                  <c:v>-8089</c:v>
                </c:pt>
                <c:pt idx="19">
                  <c:v>-6140</c:v>
                </c:pt>
                <c:pt idx="20">
                  <c:v>-2435</c:v>
                </c:pt>
                <c:pt idx="21">
                  <c:v>-2261</c:v>
                </c:pt>
                <c:pt idx="22">
                  <c:v>18</c:v>
                </c:pt>
                <c:pt idx="23">
                  <c:v>431</c:v>
                </c:pt>
                <c:pt idx="24">
                  <c:v>301</c:v>
                </c:pt>
                <c:pt idx="25">
                  <c:v>92</c:v>
                </c:pt>
                <c:pt idx="26">
                  <c:v>63</c:v>
                </c:pt>
                <c:pt idx="27">
                  <c:v>-368</c:v>
                </c:pt>
                <c:pt idx="28">
                  <c:v>-514</c:v>
                </c:pt>
                <c:pt idx="29">
                  <c:v>-1012</c:v>
                </c:pt>
                <c:pt idx="30">
                  <c:v>-353</c:v>
                </c:pt>
                <c:pt idx="31">
                  <c:v>-1062</c:v>
                </c:pt>
                <c:pt idx="32">
                  <c:v>-1384</c:v>
                </c:pt>
                <c:pt idx="33">
                  <c:v>-1872</c:v>
                </c:pt>
                <c:pt idx="34">
                  <c:v>-2008</c:v>
                </c:pt>
                <c:pt idx="35">
                  <c:v>-2092</c:v>
                </c:pt>
                <c:pt idx="36">
                  <c:v>-1143</c:v>
                </c:pt>
                <c:pt idx="37">
                  <c:v>-1166</c:v>
                </c:pt>
                <c:pt idx="38">
                  <c:v>-248</c:v>
                </c:pt>
                <c:pt idx="39">
                  <c:v>141</c:v>
                </c:pt>
                <c:pt idx="40">
                  <c:v>407</c:v>
                </c:pt>
                <c:pt idx="41">
                  <c:v>439</c:v>
                </c:pt>
                <c:pt idx="42">
                  <c:v>-93</c:v>
                </c:pt>
                <c:pt idx="43">
                  <c:v>-143</c:v>
                </c:pt>
                <c:pt idx="44">
                  <c:v>-320</c:v>
                </c:pt>
                <c:pt idx="45">
                  <c:v>-480</c:v>
                </c:pt>
                <c:pt idx="46">
                  <c:v>-331</c:v>
                </c:pt>
                <c:pt idx="47">
                  <c:v>-520</c:v>
                </c:pt>
                <c:pt idx="48">
                  <c:v>-1485</c:v>
                </c:pt>
                <c:pt idx="49">
                  <c:v>-1207</c:v>
                </c:pt>
                <c:pt idx="50">
                  <c:v>-783</c:v>
                </c:pt>
                <c:pt idx="51">
                  <c:v>-1595</c:v>
                </c:pt>
                <c:pt idx="52">
                  <c:v>-1740</c:v>
                </c:pt>
                <c:pt idx="53">
                  <c:v>-2358</c:v>
                </c:pt>
                <c:pt idx="54">
                  <c:v>-1772</c:v>
                </c:pt>
                <c:pt idx="55">
                  <c:v>-1955</c:v>
                </c:pt>
                <c:pt idx="56">
                  <c:v>-1306</c:v>
                </c:pt>
                <c:pt idx="57">
                  <c:v>-192</c:v>
                </c:pt>
                <c:pt idx="58">
                  <c:v>-437</c:v>
                </c:pt>
                <c:pt idx="59">
                  <c:v>-1560</c:v>
                </c:pt>
                <c:pt idx="60">
                  <c:v>-1457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15167360"/>
        <c:axId val="215168896"/>
      </c:barChart>
      <c:lineChart>
        <c:grouping val="standard"/>
        <c:varyColors val="0"/>
        <c:ser>
          <c:idx val="2"/>
          <c:order val="0"/>
          <c:tx>
            <c:v>転入超過計</c:v>
          </c:tx>
          <c:spPr>
            <a:ln w="44450"/>
          </c:spPr>
          <c:marker>
            <c:symbol val="none"/>
          </c:marker>
          <c:cat>
            <c:strLit>
              <c:ptCount val="54"/>
              <c:pt idx="0">
                <c:v>S33</c:v>
              </c:pt>
              <c:pt idx="1">
                <c:v>S34</c:v>
              </c:pt>
              <c:pt idx="2">
                <c:v>S35</c:v>
              </c:pt>
              <c:pt idx="3">
                <c:v>S36</c:v>
              </c:pt>
              <c:pt idx="4">
                <c:v>S37</c:v>
              </c:pt>
              <c:pt idx="5">
                <c:v>S38</c:v>
              </c:pt>
              <c:pt idx="6">
                <c:v>S39</c:v>
              </c:pt>
              <c:pt idx="7">
                <c:v>S40</c:v>
              </c:pt>
              <c:pt idx="8">
                <c:v>S41</c:v>
              </c:pt>
              <c:pt idx="9">
                <c:v>S42</c:v>
              </c:pt>
              <c:pt idx="10">
                <c:v>S43</c:v>
              </c:pt>
              <c:pt idx="11">
                <c:v>S44</c:v>
              </c:pt>
              <c:pt idx="12">
                <c:v>S45</c:v>
              </c:pt>
              <c:pt idx="13">
                <c:v>S46</c:v>
              </c:pt>
              <c:pt idx="14">
                <c:v>S47</c:v>
              </c:pt>
              <c:pt idx="15">
                <c:v>S48</c:v>
              </c:pt>
              <c:pt idx="16">
                <c:v>S49</c:v>
              </c:pt>
              <c:pt idx="17">
                <c:v>S50</c:v>
              </c:pt>
              <c:pt idx="18">
                <c:v>S51</c:v>
              </c:pt>
              <c:pt idx="19">
                <c:v>S52</c:v>
              </c:pt>
              <c:pt idx="20">
                <c:v>S53</c:v>
              </c:pt>
              <c:pt idx="21">
                <c:v>S54</c:v>
              </c:pt>
              <c:pt idx="22">
                <c:v>S55</c:v>
              </c:pt>
              <c:pt idx="23">
                <c:v>S56</c:v>
              </c:pt>
              <c:pt idx="24">
                <c:v>S57</c:v>
              </c:pt>
              <c:pt idx="25">
                <c:v>S58</c:v>
              </c:pt>
              <c:pt idx="26">
                <c:v>S59</c:v>
              </c:pt>
              <c:pt idx="27">
                <c:v>S60</c:v>
              </c:pt>
              <c:pt idx="28">
                <c:v>S61</c:v>
              </c:pt>
              <c:pt idx="29">
                <c:v>S62</c:v>
              </c:pt>
              <c:pt idx="30">
                <c:v>S63</c:v>
              </c:pt>
              <c:pt idx="31">
                <c:v>H1</c:v>
              </c:pt>
              <c:pt idx="32">
                <c:v>H2</c:v>
              </c:pt>
              <c:pt idx="33">
                <c:v>H3</c:v>
              </c:pt>
              <c:pt idx="34">
                <c:v>H4</c:v>
              </c:pt>
              <c:pt idx="35">
                <c:v>H5</c:v>
              </c:pt>
              <c:pt idx="36">
                <c:v>H6</c:v>
              </c:pt>
              <c:pt idx="37">
                <c:v>H7</c:v>
              </c:pt>
              <c:pt idx="38">
                <c:v>H8</c:v>
              </c:pt>
              <c:pt idx="39">
                <c:v>H9</c:v>
              </c:pt>
              <c:pt idx="40">
                <c:v>H10</c:v>
              </c:pt>
              <c:pt idx="41">
                <c:v>H11</c:v>
              </c:pt>
              <c:pt idx="42">
                <c:v>H12</c:v>
              </c:pt>
              <c:pt idx="43">
                <c:v>H13</c:v>
              </c:pt>
              <c:pt idx="44">
                <c:v>H14</c:v>
              </c:pt>
              <c:pt idx="45">
                <c:v>H15</c:v>
              </c:pt>
              <c:pt idx="46">
                <c:v>H16</c:v>
              </c:pt>
              <c:pt idx="47">
                <c:v>H17</c:v>
              </c:pt>
              <c:pt idx="48">
                <c:v>H18</c:v>
              </c:pt>
              <c:pt idx="49">
                <c:v>H19</c:v>
              </c:pt>
              <c:pt idx="50">
                <c:v>H20</c:v>
              </c:pt>
              <c:pt idx="51">
                <c:v>H21</c:v>
              </c:pt>
              <c:pt idx="52">
                <c:v>H22</c:v>
              </c:pt>
              <c:pt idx="53">
                <c:v>H23</c:v>
              </c:pt>
            </c:strLit>
          </c:cat>
          <c:val>
            <c:numRef>
              <c:f>推移表!$C$51:$BK$51</c:f>
              <c:numCache>
                <c:formatCode>#,##0_);[Red]\(#,##0\)</c:formatCode>
                <c:ptCount val="61"/>
                <c:pt idx="0">
                  <c:v>-6149</c:v>
                </c:pt>
                <c:pt idx="1">
                  <c:v>-5627</c:v>
                </c:pt>
                <c:pt idx="2">
                  <c:v>-12917</c:v>
                </c:pt>
                <c:pt idx="3">
                  <c:v>-20877</c:v>
                </c:pt>
                <c:pt idx="4">
                  <c:v>-20635</c:v>
                </c:pt>
                <c:pt idx="5">
                  <c:v>-22028</c:v>
                </c:pt>
                <c:pt idx="6">
                  <c:v>-29565</c:v>
                </c:pt>
                <c:pt idx="7">
                  <c:v>-36291</c:v>
                </c:pt>
                <c:pt idx="8">
                  <c:v>-33203</c:v>
                </c:pt>
                <c:pt idx="9">
                  <c:v>-29331</c:v>
                </c:pt>
                <c:pt idx="10">
                  <c:v>-31907</c:v>
                </c:pt>
                <c:pt idx="11">
                  <c:v>-22820</c:v>
                </c:pt>
                <c:pt idx="12">
                  <c:v>-16707</c:v>
                </c:pt>
                <c:pt idx="13">
                  <c:v>-21060</c:v>
                </c:pt>
                <c:pt idx="14">
                  <c:v>-26148</c:v>
                </c:pt>
                <c:pt idx="15">
                  <c:v>-29521</c:v>
                </c:pt>
                <c:pt idx="16">
                  <c:v>-33311</c:v>
                </c:pt>
                <c:pt idx="17">
                  <c:v>-24127</c:v>
                </c:pt>
                <c:pt idx="18">
                  <c:v>-14288</c:v>
                </c:pt>
                <c:pt idx="19">
                  <c:v>-11038</c:v>
                </c:pt>
                <c:pt idx="20">
                  <c:v>-3751</c:v>
                </c:pt>
                <c:pt idx="21">
                  <c:v>-1666</c:v>
                </c:pt>
                <c:pt idx="22">
                  <c:v>2902</c:v>
                </c:pt>
                <c:pt idx="23">
                  <c:v>2391</c:v>
                </c:pt>
                <c:pt idx="24">
                  <c:v>1717</c:v>
                </c:pt>
                <c:pt idx="25">
                  <c:v>842</c:v>
                </c:pt>
                <c:pt idx="26">
                  <c:v>1219</c:v>
                </c:pt>
                <c:pt idx="27">
                  <c:v>-814</c:v>
                </c:pt>
                <c:pt idx="28">
                  <c:v>-1551</c:v>
                </c:pt>
                <c:pt idx="29">
                  <c:v>-2522</c:v>
                </c:pt>
                <c:pt idx="30">
                  <c:v>-1294</c:v>
                </c:pt>
                <c:pt idx="31">
                  <c:v>-3663</c:v>
                </c:pt>
                <c:pt idx="32">
                  <c:v>-4147</c:v>
                </c:pt>
                <c:pt idx="33">
                  <c:v>-4630</c:v>
                </c:pt>
                <c:pt idx="34">
                  <c:v>-5097</c:v>
                </c:pt>
                <c:pt idx="35">
                  <c:v>-5370</c:v>
                </c:pt>
                <c:pt idx="36">
                  <c:v>-3613</c:v>
                </c:pt>
                <c:pt idx="37">
                  <c:v>-2963</c:v>
                </c:pt>
                <c:pt idx="38">
                  <c:v>-796</c:v>
                </c:pt>
                <c:pt idx="39">
                  <c:v>306</c:v>
                </c:pt>
                <c:pt idx="40">
                  <c:v>600</c:v>
                </c:pt>
                <c:pt idx="41">
                  <c:v>944</c:v>
                </c:pt>
                <c:pt idx="42">
                  <c:v>-112</c:v>
                </c:pt>
                <c:pt idx="43">
                  <c:v>-361</c:v>
                </c:pt>
                <c:pt idx="44">
                  <c:v>-834</c:v>
                </c:pt>
                <c:pt idx="45">
                  <c:v>-1384</c:v>
                </c:pt>
                <c:pt idx="46">
                  <c:v>-465</c:v>
                </c:pt>
                <c:pt idx="47">
                  <c:v>-1417</c:v>
                </c:pt>
                <c:pt idx="48">
                  <c:v>-2633</c:v>
                </c:pt>
                <c:pt idx="49">
                  <c:v>-3081</c:v>
                </c:pt>
                <c:pt idx="50">
                  <c:v>-2169</c:v>
                </c:pt>
                <c:pt idx="51">
                  <c:v>-3901</c:v>
                </c:pt>
                <c:pt idx="52">
                  <c:v>-4194</c:v>
                </c:pt>
                <c:pt idx="53">
                  <c:v>-5135</c:v>
                </c:pt>
                <c:pt idx="54">
                  <c:v>-3967</c:v>
                </c:pt>
                <c:pt idx="55">
                  <c:v>-4261</c:v>
                </c:pt>
                <c:pt idx="56">
                  <c:v>-2272</c:v>
                </c:pt>
                <c:pt idx="57">
                  <c:v>-396</c:v>
                </c:pt>
                <c:pt idx="58">
                  <c:v>-942</c:v>
                </c:pt>
                <c:pt idx="59">
                  <c:v>-2683</c:v>
                </c:pt>
                <c:pt idx="60">
                  <c:v>-3002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67360"/>
        <c:axId val="215168896"/>
      </c:lineChart>
      <c:catAx>
        <c:axId val="215167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5168896"/>
        <c:crossesAt val="-50000"/>
        <c:auto val="1"/>
        <c:lblAlgn val="ctr"/>
        <c:lblOffset val="100"/>
        <c:noMultiLvlLbl val="0"/>
      </c:catAx>
      <c:valAx>
        <c:axId val="21516889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51673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87055763579014E-2"/>
          <c:y val="4.166668619548472E-2"/>
          <c:w val="0.89611730368767684"/>
          <c:h val="0.85892130020242707"/>
        </c:manualLayout>
      </c:layout>
      <c:barChart>
        <c:barDir val="col"/>
        <c:grouping val="stacked"/>
        <c:varyColors val="0"/>
        <c:ser>
          <c:idx val="0"/>
          <c:order val="0"/>
          <c:tx>
            <c:v>うち男性</c:v>
          </c:tx>
          <c:spPr>
            <a:solidFill>
              <a:srgbClr val="00B0F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推移表!$C$19:$BK$19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31258</c:v>
                </c:pt>
                <c:pt idx="5">
                  <c:v>52931</c:v>
                </c:pt>
                <c:pt idx="6">
                  <c:v>80818</c:v>
                </c:pt>
                <c:pt idx="7">
                  <c:v>101767</c:v>
                </c:pt>
                <c:pt idx="8">
                  <c:v>136126</c:v>
                </c:pt>
                <c:pt idx="9">
                  <c:v>142308</c:v>
                </c:pt>
                <c:pt idx="10">
                  <c:v>171083</c:v>
                </c:pt>
                <c:pt idx="11">
                  <c:v>150918</c:v>
                </c:pt>
                <c:pt idx="12">
                  <c:v>140511</c:v>
                </c:pt>
                <c:pt idx="13">
                  <c:v>161037</c:v>
                </c:pt>
                <c:pt idx="14">
                  <c:v>174347</c:v>
                </c:pt>
                <c:pt idx="15">
                  <c:v>172599</c:v>
                </c:pt>
                <c:pt idx="16">
                  <c:v>194051</c:v>
                </c:pt>
                <c:pt idx="17">
                  <c:v>168210</c:v>
                </c:pt>
                <c:pt idx="18">
                  <c:v>155079</c:v>
                </c:pt>
                <c:pt idx="19">
                  <c:v>144171</c:v>
                </c:pt>
                <c:pt idx="20">
                  <c:v>117678</c:v>
                </c:pt>
                <c:pt idx="21">
                  <c:v>95268</c:v>
                </c:pt>
                <c:pt idx="22">
                  <c:v>79452</c:v>
                </c:pt>
                <c:pt idx="23">
                  <c:v>78492</c:v>
                </c:pt>
                <c:pt idx="24">
                  <c:v>88138</c:v>
                </c:pt>
                <c:pt idx="25">
                  <c:v>80373</c:v>
                </c:pt>
                <c:pt idx="26">
                  <c:v>75472</c:v>
                </c:pt>
                <c:pt idx="27">
                  <c:v>74024</c:v>
                </c:pt>
                <c:pt idx="28">
                  <c:v>69169</c:v>
                </c:pt>
                <c:pt idx="29">
                  <c:v>65310</c:v>
                </c:pt>
                <c:pt idx="30">
                  <c:v>63042</c:v>
                </c:pt>
                <c:pt idx="31">
                  <c:v>66780</c:v>
                </c:pt>
                <c:pt idx="32">
                  <c:v>88817</c:v>
                </c:pt>
                <c:pt idx="33">
                  <c:v>120242</c:v>
                </c:pt>
                <c:pt idx="34">
                  <c:v>113151</c:v>
                </c:pt>
                <c:pt idx="35">
                  <c:v>102029</c:v>
                </c:pt>
                <c:pt idx="36">
                  <c:v>83258</c:v>
                </c:pt>
                <c:pt idx="37">
                  <c:v>63743</c:v>
                </c:pt>
                <c:pt idx="38">
                  <c:v>52550</c:v>
                </c:pt>
                <c:pt idx="39">
                  <c:v>35734</c:v>
                </c:pt>
                <c:pt idx="40">
                  <c:v>20145</c:v>
                </c:pt>
                <c:pt idx="41">
                  <c:v>10137</c:v>
                </c:pt>
                <c:pt idx="42">
                  <c:v>8663</c:v>
                </c:pt>
                <c:pt idx="43">
                  <c:v>10594</c:v>
                </c:pt>
                <c:pt idx="44">
                  <c:v>15640</c:v>
                </c:pt>
                <c:pt idx="45">
                  <c:v>13963</c:v>
                </c:pt>
                <c:pt idx="46">
                  <c:v>15839</c:v>
                </c:pt>
                <c:pt idx="47">
                  <c:v>25356</c:v>
                </c:pt>
                <c:pt idx="48">
                  <c:v>22731</c:v>
                </c:pt>
                <c:pt idx="49">
                  <c:v>20210</c:v>
                </c:pt>
                <c:pt idx="50">
                  <c:v>12490</c:v>
                </c:pt>
                <c:pt idx="51">
                  <c:v>12336</c:v>
                </c:pt>
                <c:pt idx="52">
                  <c:v>19855</c:v>
                </c:pt>
                <c:pt idx="53">
                  <c:v>31767</c:v>
                </c:pt>
                <c:pt idx="54">
                  <c:v>34376</c:v>
                </c:pt>
                <c:pt idx="55">
                  <c:v>29708</c:v>
                </c:pt>
                <c:pt idx="56">
                  <c:v>19425</c:v>
                </c:pt>
                <c:pt idx="57">
                  <c:v>5478</c:v>
                </c:pt>
                <c:pt idx="58">
                  <c:v>1067</c:v>
                </c:pt>
                <c:pt idx="59">
                  <c:v>9965</c:v>
                </c:pt>
                <c:pt idx="60">
                  <c:v>17900</c:v>
                </c:pt>
              </c:numCache>
            </c:numRef>
          </c:val>
        </c:ser>
        <c:ser>
          <c:idx val="1"/>
          <c:order val="1"/>
          <c:tx>
            <c:v>うち女性</c:v>
          </c:tx>
          <c:spPr>
            <a:solidFill>
              <a:srgbClr val="C0000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推移表!$C$20:$BK$20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30245</c:v>
                </c:pt>
                <c:pt idx="5">
                  <c:v>46768</c:v>
                </c:pt>
                <c:pt idx="6">
                  <c:v>63735</c:v>
                </c:pt>
                <c:pt idx="7">
                  <c:v>86585</c:v>
                </c:pt>
                <c:pt idx="8">
                  <c:v>112798</c:v>
                </c:pt>
                <c:pt idx="9">
                  <c:v>125907</c:v>
                </c:pt>
                <c:pt idx="10">
                  <c:v>146587</c:v>
                </c:pt>
                <c:pt idx="11">
                  <c:v>131313</c:v>
                </c:pt>
                <c:pt idx="12">
                  <c:v>131385</c:v>
                </c:pt>
                <c:pt idx="13">
                  <c:v>145275</c:v>
                </c:pt>
                <c:pt idx="14">
                  <c:v>157125</c:v>
                </c:pt>
                <c:pt idx="15">
                  <c:v>163164</c:v>
                </c:pt>
                <c:pt idx="16">
                  <c:v>180642</c:v>
                </c:pt>
                <c:pt idx="17">
                  <c:v>160691</c:v>
                </c:pt>
                <c:pt idx="18">
                  <c:v>150700</c:v>
                </c:pt>
                <c:pt idx="19">
                  <c:v>143793</c:v>
                </c:pt>
                <c:pt idx="20">
                  <c:v>121312</c:v>
                </c:pt>
                <c:pt idx="21">
                  <c:v>99169</c:v>
                </c:pt>
                <c:pt idx="22">
                  <c:v>87339</c:v>
                </c:pt>
                <c:pt idx="23">
                  <c:v>83828</c:v>
                </c:pt>
                <c:pt idx="24">
                  <c:v>87147</c:v>
                </c:pt>
                <c:pt idx="25">
                  <c:v>79586</c:v>
                </c:pt>
                <c:pt idx="26">
                  <c:v>70467</c:v>
                </c:pt>
                <c:pt idx="27">
                  <c:v>64771</c:v>
                </c:pt>
                <c:pt idx="28">
                  <c:v>60020</c:v>
                </c:pt>
                <c:pt idx="29">
                  <c:v>55408</c:v>
                </c:pt>
                <c:pt idx="30">
                  <c:v>51750</c:v>
                </c:pt>
                <c:pt idx="31">
                  <c:v>54197</c:v>
                </c:pt>
                <c:pt idx="32">
                  <c:v>70872</c:v>
                </c:pt>
                <c:pt idx="33">
                  <c:v>99705</c:v>
                </c:pt>
                <c:pt idx="34">
                  <c:v>89846</c:v>
                </c:pt>
                <c:pt idx="35">
                  <c:v>77000</c:v>
                </c:pt>
                <c:pt idx="36">
                  <c:v>62863</c:v>
                </c:pt>
                <c:pt idx="37">
                  <c:v>49210</c:v>
                </c:pt>
                <c:pt idx="38">
                  <c:v>41622</c:v>
                </c:pt>
                <c:pt idx="39">
                  <c:v>32990</c:v>
                </c:pt>
                <c:pt idx="40">
                  <c:v>23797</c:v>
                </c:pt>
                <c:pt idx="41">
                  <c:v>17398</c:v>
                </c:pt>
                <c:pt idx="42">
                  <c:v>15107</c:v>
                </c:pt>
                <c:pt idx="43">
                  <c:v>11780</c:v>
                </c:pt>
                <c:pt idx="44">
                  <c:v>15454</c:v>
                </c:pt>
                <c:pt idx="45">
                  <c:v>14564</c:v>
                </c:pt>
                <c:pt idx="46">
                  <c:v>17236</c:v>
                </c:pt>
                <c:pt idx="47">
                  <c:v>23359</c:v>
                </c:pt>
                <c:pt idx="48">
                  <c:v>23369</c:v>
                </c:pt>
                <c:pt idx="49">
                  <c:v>21331</c:v>
                </c:pt>
                <c:pt idx="50">
                  <c:v>15491</c:v>
                </c:pt>
                <c:pt idx="51">
                  <c:v>15790</c:v>
                </c:pt>
                <c:pt idx="52">
                  <c:v>22099</c:v>
                </c:pt>
                <c:pt idx="53">
                  <c:v>28883</c:v>
                </c:pt>
                <c:pt idx="54">
                  <c:v>34320</c:v>
                </c:pt>
                <c:pt idx="55">
                  <c:v>31533</c:v>
                </c:pt>
                <c:pt idx="56">
                  <c:v>25073</c:v>
                </c:pt>
                <c:pt idx="57">
                  <c:v>12849</c:v>
                </c:pt>
                <c:pt idx="58">
                  <c:v>9645</c:v>
                </c:pt>
                <c:pt idx="59">
                  <c:v>16387</c:v>
                </c:pt>
                <c:pt idx="60">
                  <c:v>22121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15198720"/>
        <c:axId val="215216896"/>
      </c:barChart>
      <c:lineChart>
        <c:grouping val="standard"/>
        <c:varyColors val="0"/>
        <c:ser>
          <c:idx val="2"/>
          <c:order val="2"/>
          <c:tx>
            <c:v>転入超過計</c:v>
          </c:tx>
          <c:spPr>
            <a:ln w="44450"/>
          </c:spPr>
          <c:marker>
            <c:symbol val="none"/>
          </c:marker>
          <c:cat>
            <c:numLit>
              <c:formatCode>General</c:formatCode>
              <c:ptCount val="5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</c:numLit>
          </c:cat>
          <c:val>
            <c:numRef>
              <c:f>推移表!$C$18:$BK$18</c:f>
              <c:numCache>
                <c:formatCode>#,##0_);[Red]\(#,##0\)</c:formatCode>
                <c:ptCount val="61"/>
                <c:pt idx="0">
                  <c:v>33202</c:v>
                </c:pt>
                <c:pt idx="1">
                  <c:v>33653</c:v>
                </c:pt>
                <c:pt idx="2">
                  <c:v>38526</c:v>
                </c:pt>
                <c:pt idx="3">
                  <c:v>66104</c:v>
                </c:pt>
                <c:pt idx="4">
                  <c:v>69412</c:v>
                </c:pt>
                <c:pt idx="5">
                  <c:v>99699</c:v>
                </c:pt>
                <c:pt idx="6">
                  <c:v>144553</c:v>
                </c:pt>
                <c:pt idx="7">
                  <c:v>188352</c:v>
                </c:pt>
                <c:pt idx="8">
                  <c:v>248924</c:v>
                </c:pt>
                <c:pt idx="9">
                  <c:v>268215</c:v>
                </c:pt>
                <c:pt idx="10">
                  <c:v>317670</c:v>
                </c:pt>
                <c:pt idx="11">
                  <c:v>282231</c:v>
                </c:pt>
                <c:pt idx="12">
                  <c:v>271896</c:v>
                </c:pt>
                <c:pt idx="13">
                  <c:v>306312</c:v>
                </c:pt>
                <c:pt idx="14">
                  <c:v>331472</c:v>
                </c:pt>
                <c:pt idx="15">
                  <c:v>335763</c:v>
                </c:pt>
                <c:pt idx="16">
                  <c:v>374693</c:v>
                </c:pt>
                <c:pt idx="17">
                  <c:v>328901</c:v>
                </c:pt>
                <c:pt idx="18">
                  <c:v>305779</c:v>
                </c:pt>
                <c:pt idx="19">
                  <c:v>287964</c:v>
                </c:pt>
                <c:pt idx="20">
                  <c:v>238990</c:v>
                </c:pt>
                <c:pt idx="21">
                  <c:v>194437</c:v>
                </c:pt>
                <c:pt idx="22">
                  <c:v>166791</c:v>
                </c:pt>
                <c:pt idx="23">
                  <c:v>162320</c:v>
                </c:pt>
                <c:pt idx="24">
                  <c:v>175285</c:v>
                </c:pt>
                <c:pt idx="25">
                  <c:v>159959</c:v>
                </c:pt>
                <c:pt idx="26">
                  <c:v>145939</c:v>
                </c:pt>
                <c:pt idx="27">
                  <c:v>138795</c:v>
                </c:pt>
                <c:pt idx="28">
                  <c:v>129189</c:v>
                </c:pt>
                <c:pt idx="29">
                  <c:v>120718</c:v>
                </c:pt>
                <c:pt idx="30">
                  <c:v>114792</c:v>
                </c:pt>
                <c:pt idx="31">
                  <c:v>120977</c:v>
                </c:pt>
                <c:pt idx="32">
                  <c:v>159689</c:v>
                </c:pt>
                <c:pt idx="33">
                  <c:v>219947</c:v>
                </c:pt>
                <c:pt idx="34">
                  <c:v>202997</c:v>
                </c:pt>
                <c:pt idx="35">
                  <c:v>179029</c:v>
                </c:pt>
                <c:pt idx="36">
                  <c:v>146121</c:v>
                </c:pt>
                <c:pt idx="37">
                  <c:v>112953</c:v>
                </c:pt>
                <c:pt idx="38">
                  <c:v>94172</c:v>
                </c:pt>
                <c:pt idx="39">
                  <c:v>68724</c:v>
                </c:pt>
                <c:pt idx="40">
                  <c:v>43942</c:v>
                </c:pt>
                <c:pt idx="41">
                  <c:v>27535</c:v>
                </c:pt>
                <c:pt idx="42">
                  <c:v>23770</c:v>
                </c:pt>
                <c:pt idx="43">
                  <c:v>22374</c:v>
                </c:pt>
                <c:pt idx="44">
                  <c:v>31094</c:v>
                </c:pt>
                <c:pt idx="45">
                  <c:v>28527</c:v>
                </c:pt>
                <c:pt idx="46">
                  <c:v>33075</c:v>
                </c:pt>
                <c:pt idx="47">
                  <c:v>48715</c:v>
                </c:pt>
                <c:pt idx="48">
                  <c:v>46100</c:v>
                </c:pt>
                <c:pt idx="49">
                  <c:v>41541</c:v>
                </c:pt>
                <c:pt idx="50">
                  <c:v>27981</c:v>
                </c:pt>
                <c:pt idx="51">
                  <c:v>28126</c:v>
                </c:pt>
                <c:pt idx="52">
                  <c:v>41954</c:v>
                </c:pt>
                <c:pt idx="53">
                  <c:v>60650</c:v>
                </c:pt>
                <c:pt idx="54">
                  <c:v>68696</c:v>
                </c:pt>
                <c:pt idx="55">
                  <c:v>61241</c:v>
                </c:pt>
                <c:pt idx="56">
                  <c:v>44498</c:v>
                </c:pt>
                <c:pt idx="57">
                  <c:v>18327</c:v>
                </c:pt>
                <c:pt idx="58">
                  <c:v>10712</c:v>
                </c:pt>
                <c:pt idx="59">
                  <c:v>26352</c:v>
                </c:pt>
                <c:pt idx="60">
                  <c:v>40021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98720"/>
        <c:axId val="215216896"/>
      </c:lineChart>
      <c:catAx>
        <c:axId val="215198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5216896"/>
        <c:crossesAt val="-100000"/>
        <c:auto val="1"/>
        <c:lblAlgn val="ctr"/>
        <c:lblOffset val="100"/>
        <c:tickLblSkip val="5"/>
        <c:noMultiLvlLbl val="0"/>
      </c:catAx>
      <c:valAx>
        <c:axId val="215216896"/>
        <c:scaling>
          <c:orientation val="minMax"/>
          <c:max val="400000"/>
          <c:min val="-1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5198720"/>
        <c:crosses val="autoZero"/>
        <c:crossBetween val="between"/>
        <c:majorUnit val="100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104761858031837E-2"/>
          <c:y val="4.2813476276084797E-2"/>
          <c:w val="0.90001827729726613"/>
          <c:h val="0.85451273381687298"/>
        </c:manualLayout>
      </c:layout>
      <c:barChart>
        <c:barDir val="col"/>
        <c:grouping val="stacked"/>
        <c:varyColors val="0"/>
        <c:ser>
          <c:idx val="0"/>
          <c:order val="0"/>
          <c:tx>
            <c:v>うち男性</c:v>
          </c:tx>
          <c:spPr>
            <a:solidFill>
              <a:srgbClr val="00B0F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推移表!$C$28:$BK$28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15430</c:v>
                </c:pt>
                <c:pt idx="5">
                  <c:v>25502</c:v>
                </c:pt>
                <c:pt idx="6">
                  <c:v>39032</c:v>
                </c:pt>
                <c:pt idx="7">
                  <c:v>45429</c:v>
                </c:pt>
                <c:pt idx="8">
                  <c:v>40566</c:v>
                </c:pt>
                <c:pt idx="9">
                  <c:v>43413</c:v>
                </c:pt>
                <c:pt idx="10">
                  <c:v>39823</c:v>
                </c:pt>
                <c:pt idx="11">
                  <c:v>26063</c:v>
                </c:pt>
                <c:pt idx="12">
                  <c:v>20385</c:v>
                </c:pt>
                <c:pt idx="13">
                  <c:v>25375</c:v>
                </c:pt>
                <c:pt idx="14">
                  <c:v>27088</c:v>
                </c:pt>
                <c:pt idx="15">
                  <c:v>27806</c:v>
                </c:pt>
                <c:pt idx="16">
                  <c:v>25005</c:v>
                </c:pt>
                <c:pt idx="17">
                  <c:v>16302</c:v>
                </c:pt>
                <c:pt idx="18">
                  <c:v>7319</c:v>
                </c:pt>
                <c:pt idx="19">
                  <c:v>8283</c:v>
                </c:pt>
                <c:pt idx="20">
                  <c:v>-595</c:v>
                </c:pt>
                <c:pt idx="21">
                  <c:v>-6082</c:v>
                </c:pt>
                <c:pt idx="22">
                  <c:v>-8863</c:v>
                </c:pt>
                <c:pt idx="23">
                  <c:v>-3328</c:v>
                </c:pt>
                <c:pt idx="24">
                  <c:v>-2709</c:v>
                </c:pt>
                <c:pt idx="25">
                  <c:v>-5275</c:v>
                </c:pt>
                <c:pt idx="26">
                  <c:v>-5231</c:v>
                </c:pt>
                <c:pt idx="27">
                  <c:v>-4750</c:v>
                </c:pt>
                <c:pt idx="28">
                  <c:v>-3620</c:v>
                </c:pt>
                <c:pt idx="29">
                  <c:v>-2706</c:v>
                </c:pt>
                <c:pt idx="30">
                  <c:v>-1556</c:v>
                </c:pt>
                <c:pt idx="31">
                  <c:v>4581</c:v>
                </c:pt>
                <c:pt idx="32">
                  <c:v>6881</c:v>
                </c:pt>
                <c:pt idx="33">
                  <c:v>4828</c:v>
                </c:pt>
                <c:pt idx="34">
                  <c:v>1490</c:v>
                </c:pt>
                <c:pt idx="35">
                  <c:v>3076</c:v>
                </c:pt>
                <c:pt idx="36">
                  <c:v>3102</c:v>
                </c:pt>
                <c:pt idx="37">
                  <c:v>4168</c:v>
                </c:pt>
                <c:pt idx="38">
                  <c:v>2256</c:v>
                </c:pt>
                <c:pt idx="39">
                  <c:v>638</c:v>
                </c:pt>
                <c:pt idx="40">
                  <c:v>-1961</c:v>
                </c:pt>
                <c:pt idx="41">
                  <c:v>-716</c:v>
                </c:pt>
                <c:pt idx="42">
                  <c:v>-150</c:v>
                </c:pt>
                <c:pt idx="43">
                  <c:v>2579</c:v>
                </c:pt>
                <c:pt idx="44">
                  <c:v>4452</c:v>
                </c:pt>
                <c:pt idx="45">
                  <c:v>2607</c:v>
                </c:pt>
                <c:pt idx="46">
                  <c:v>801</c:v>
                </c:pt>
                <c:pt idx="47">
                  <c:v>2210</c:v>
                </c:pt>
                <c:pt idx="48">
                  <c:v>3943</c:v>
                </c:pt>
                <c:pt idx="49">
                  <c:v>5209</c:v>
                </c:pt>
                <c:pt idx="50">
                  <c:v>8365</c:v>
                </c:pt>
                <c:pt idx="51">
                  <c:v>13904</c:v>
                </c:pt>
                <c:pt idx="52">
                  <c:v>15654</c:v>
                </c:pt>
                <c:pt idx="53">
                  <c:v>14484</c:v>
                </c:pt>
                <c:pt idx="54">
                  <c:v>12547</c:v>
                </c:pt>
                <c:pt idx="55">
                  <c:v>2415</c:v>
                </c:pt>
                <c:pt idx="56">
                  <c:v>-1098</c:v>
                </c:pt>
                <c:pt idx="57">
                  <c:v>3720</c:v>
                </c:pt>
                <c:pt idx="58">
                  <c:v>5140</c:v>
                </c:pt>
                <c:pt idx="59">
                  <c:v>5516</c:v>
                </c:pt>
                <c:pt idx="60">
                  <c:v>5512</c:v>
                </c:pt>
              </c:numCache>
            </c:numRef>
          </c:val>
        </c:ser>
        <c:ser>
          <c:idx val="1"/>
          <c:order val="1"/>
          <c:tx>
            <c:v>うち女性</c:v>
          </c:tx>
          <c:spPr>
            <a:solidFill>
              <a:srgbClr val="C0000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推移表!$C$29:$BK$29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14425</c:v>
                </c:pt>
                <c:pt idx="5">
                  <c:v>22047</c:v>
                </c:pt>
                <c:pt idx="6">
                  <c:v>29575</c:v>
                </c:pt>
                <c:pt idx="7">
                  <c:v>29214</c:v>
                </c:pt>
                <c:pt idx="8">
                  <c:v>25843</c:v>
                </c:pt>
                <c:pt idx="9">
                  <c:v>31440</c:v>
                </c:pt>
                <c:pt idx="10">
                  <c:v>30984</c:v>
                </c:pt>
                <c:pt idx="11">
                  <c:v>22844</c:v>
                </c:pt>
                <c:pt idx="12">
                  <c:v>17840</c:v>
                </c:pt>
                <c:pt idx="13">
                  <c:v>17792</c:v>
                </c:pt>
                <c:pt idx="14">
                  <c:v>21150</c:v>
                </c:pt>
                <c:pt idx="15">
                  <c:v>24206</c:v>
                </c:pt>
                <c:pt idx="16">
                  <c:v>21311</c:v>
                </c:pt>
                <c:pt idx="17">
                  <c:v>16105</c:v>
                </c:pt>
                <c:pt idx="18">
                  <c:v>10272</c:v>
                </c:pt>
                <c:pt idx="19">
                  <c:v>8701</c:v>
                </c:pt>
                <c:pt idx="20">
                  <c:v>958</c:v>
                </c:pt>
                <c:pt idx="21">
                  <c:v>-3909</c:v>
                </c:pt>
                <c:pt idx="22">
                  <c:v>-4185</c:v>
                </c:pt>
                <c:pt idx="23">
                  <c:v>-3291</c:v>
                </c:pt>
                <c:pt idx="24">
                  <c:v>-1843</c:v>
                </c:pt>
                <c:pt idx="25">
                  <c:v>-3370</c:v>
                </c:pt>
                <c:pt idx="26">
                  <c:v>-4719</c:v>
                </c:pt>
                <c:pt idx="27">
                  <c:v>-4938</c:v>
                </c:pt>
                <c:pt idx="28">
                  <c:v>-4315</c:v>
                </c:pt>
                <c:pt idx="29">
                  <c:v>-2579</c:v>
                </c:pt>
                <c:pt idx="30">
                  <c:v>-659</c:v>
                </c:pt>
                <c:pt idx="31">
                  <c:v>901</c:v>
                </c:pt>
                <c:pt idx="32">
                  <c:v>2630</c:v>
                </c:pt>
                <c:pt idx="33">
                  <c:v>1317</c:v>
                </c:pt>
                <c:pt idx="34">
                  <c:v>354</c:v>
                </c:pt>
                <c:pt idx="35">
                  <c:v>875</c:v>
                </c:pt>
                <c:pt idx="36">
                  <c:v>99</c:v>
                </c:pt>
                <c:pt idx="37">
                  <c:v>-339</c:v>
                </c:pt>
                <c:pt idx="38">
                  <c:v>-1025</c:v>
                </c:pt>
                <c:pt idx="39">
                  <c:v>-810</c:v>
                </c:pt>
                <c:pt idx="40">
                  <c:v>-1596</c:v>
                </c:pt>
                <c:pt idx="41">
                  <c:v>-1191</c:v>
                </c:pt>
                <c:pt idx="42">
                  <c:v>-1640</c:v>
                </c:pt>
                <c:pt idx="43">
                  <c:v>-628</c:v>
                </c:pt>
                <c:pt idx="44">
                  <c:v>1149</c:v>
                </c:pt>
                <c:pt idx="45">
                  <c:v>1444</c:v>
                </c:pt>
                <c:pt idx="46">
                  <c:v>859</c:v>
                </c:pt>
                <c:pt idx="47">
                  <c:v>1148</c:v>
                </c:pt>
                <c:pt idx="48">
                  <c:v>1805</c:v>
                </c:pt>
                <c:pt idx="49">
                  <c:v>2034</c:v>
                </c:pt>
                <c:pt idx="50">
                  <c:v>2959</c:v>
                </c:pt>
                <c:pt idx="51">
                  <c:v>5354</c:v>
                </c:pt>
                <c:pt idx="52">
                  <c:v>5345</c:v>
                </c:pt>
                <c:pt idx="53">
                  <c:v>6036</c:v>
                </c:pt>
                <c:pt idx="54">
                  <c:v>5844</c:v>
                </c:pt>
                <c:pt idx="55">
                  <c:v>1660</c:v>
                </c:pt>
                <c:pt idx="56">
                  <c:v>-164</c:v>
                </c:pt>
                <c:pt idx="57">
                  <c:v>2659</c:v>
                </c:pt>
                <c:pt idx="58">
                  <c:v>2452</c:v>
                </c:pt>
                <c:pt idx="59">
                  <c:v>2375</c:v>
                </c:pt>
                <c:pt idx="60">
                  <c:v>2466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11952000"/>
        <c:axId val="211953536"/>
      </c:barChart>
      <c:lineChart>
        <c:grouping val="standard"/>
        <c:varyColors val="0"/>
        <c:ser>
          <c:idx val="2"/>
          <c:order val="2"/>
          <c:tx>
            <c:v>転入超過計</c:v>
          </c:tx>
          <c:spPr>
            <a:ln w="44450"/>
          </c:spPr>
          <c:marker>
            <c:symbol val="none"/>
          </c:marker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推移表!$C$27:$BK$27</c:f>
              <c:numCache>
                <c:formatCode>#,##0_);[Red]\(#,##0\)</c:formatCode>
                <c:ptCount val="61"/>
                <c:pt idx="0">
                  <c:v>30873</c:v>
                </c:pt>
                <c:pt idx="1">
                  <c:v>33865</c:v>
                </c:pt>
                <c:pt idx="2">
                  <c:v>50536</c:v>
                </c:pt>
                <c:pt idx="3">
                  <c:v>51578</c:v>
                </c:pt>
                <c:pt idx="4">
                  <c:v>29463</c:v>
                </c:pt>
                <c:pt idx="5">
                  <c:v>47549</c:v>
                </c:pt>
                <c:pt idx="6">
                  <c:v>68607</c:v>
                </c:pt>
                <c:pt idx="7">
                  <c:v>74643</c:v>
                </c:pt>
                <c:pt idx="8">
                  <c:v>66409</c:v>
                </c:pt>
                <c:pt idx="9">
                  <c:v>74853</c:v>
                </c:pt>
                <c:pt idx="10">
                  <c:v>70807</c:v>
                </c:pt>
                <c:pt idx="11">
                  <c:v>48907</c:v>
                </c:pt>
                <c:pt idx="12">
                  <c:v>38225</c:v>
                </c:pt>
                <c:pt idx="13">
                  <c:v>43167</c:v>
                </c:pt>
                <c:pt idx="14">
                  <c:v>48238</c:v>
                </c:pt>
                <c:pt idx="15">
                  <c:v>52012</c:v>
                </c:pt>
                <c:pt idx="16">
                  <c:v>46316</c:v>
                </c:pt>
                <c:pt idx="17">
                  <c:v>32407</c:v>
                </c:pt>
                <c:pt idx="18">
                  <c:v>17591</c:v>
                </c:pt>
                <c:pt idx="19">
                  <c:v>16984</c:v>
                </c:pt>
                <c:pt idx="20">
                  <c:v>363</c:v>
                </c:pt>
                <c:pt idx="21">
                  <c:v>-9991</c:v>
                </c:pt>
                <c:pt idx="22">
                  <c:v>-13048</c:v>
                </c:pt>
                <c:pt idx="23">
                  <c:v>-6619</c:v>
                </c:pt>
                <c:pt idx="24">
                  <c:v>-4552</c:v>
                </c:pt>
                <c:pt idx="25">
                  <c:v>-8645</c:v>
                </c:pt>
                <c:pt idx="26">
                  <c:v>-9950</c:v>
                </c:pt>
                <c:pt idx="27">
                  <c:v>-9688</c:v>
                </c:pt>
                <c:pt idx="28">
                  <c:v>-7935</c:v>
                </c:pt>
                <c:pt idx="29">
                  <c:v>-5285</c:v>
                </c:pt>
                <c:pt idx="30">
                  <c:v>-2215</c:v>
                </c:pt>
                <c:pt idx="31">
                  <c:v>5482</c:v>
                </c:pt>
                <c:pt idx="32">
                  <c:v>9511</c:v>
                </c:pt>
                <c:pt idx="33">
                  <c:v>6145</c:v>
                </c:pt>
                <c:pt idx="34">
                  <c:v>1844</c:v>
                </c:pt>
                <c:pt idx="35">
                  <c:v>3952</c:v>
                </c:pt>
                <c:pt idx="36">
                  <c:v>3201</c:v>
                </c:pt>
                <c:pt idx="37">
                  <c:v>3829</c:v>
                </c:pt>
                <c:pt idx="38">
                  <c:v>1231</c:v>
                </c:pt>
                <c:pt idx="39">
                  <c:v>-172</c:v>
                </c:pt>
                <c:pt idx="40">
                  <c:v>-3557</c:v>
                </c:pt>
                <c:pt idx="41">
                  <c:v>-1907</c:v>
                </c:pt>
                <c:pt idx="42">
                  <c:v>-1790</c:v>
                </c:pt>
                <c:pt idx="43">
                  <c:v>1951</c:v>
                </c:pt>
                <c:pt idx="44">
                  <c:v>5601</c:v>
                </c:pt>
                <c:pt idx="45">
                  <c:v>4051</c:v>
                </c:pt>
                <c:pt idx="46">
                  <c:v>1660</c:v>
                </c:pt>
                <c:pt idx="47">
                  <c:v>3358</c:v>
                </c:pt>
                <c:pt idx="48">
                  <c:v>5748</c:v>
                </c:pt>
                <c:pt idx="49">
                  <c:v>7243</c:v>
                </c:pt>
                <c:pt idx="50">
                  <c:v>11324</c:v>
                </c:pt>
                <c:pt idx="51">
                  <c:v>19258</c:v>
                </c:pt>
                <c:pt idx="52">
                  <c:v>20999</c:v>
                </c:pt>
                <c:pt idx="53">
                  <c:v>20520</c:v>
                </c:pt>
                <c:pt idx="54">
                  <c:v>18391</c:v>
                </c:pt>
                <c:pt idx="55">
                  <c:v>4075</c:v>
                </c:pt>
                <c:pt idx="56">
                  <c:v>-1262</c:v>
                </c:pt>
                <c:pt idx="57">
                  <c:v>6379</c:v>
                </c:pt>
                <c:pt idx="58">
                  <c:v>7592</c:v>
                </c:pt>
                <c:pt idx="59">
                  <c:v>7891</c:v>
                </c:pt>
                <c:pt idx="60">
                  <c:v>7978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52000"/>
        <c:axId val="211953536"/>
      </c:lineChart>
      <c:catAx>
        <c:axId val="211952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1953536"/>
        <c:crossesAt val="-20000"/>
        <c:auto val="1"/>
        <c:lblAlgn val="ctr"/>
        <c:lblOffset val="100"/>
        <c:noMultiLvlLbl val="0"/>
      </c:catAx>
      <c:valAx>
        <c:axId val="21195353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1952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404821372056804E-2"/>
          <c:y val="4.2424262669655294E-2"/>
          <c:w val="0.89968894203958605"/>
          <c:h val="0.8549019382726325"/>
        </c:manualLayout>
      </c:layout>
      <c:barChart>
        <c:barDir val="col"/>
        <c:grouping val="stacked"/>
        <c:varyColors val="0"/>
        <c:ser>
          <c:idx val="0"/>
          <c:order val="0"/>
          <c:tx>
            <c:v>うち男性</c:v>
          </c:tx>
          <c:spPr>
            <a:solidFill>
              <a:srgbClr val="00B0F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推移表!$C$22:$BK$22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-4729</c:v>
                </c:pt>
                <c:pt idx="5">
                  <c:v>-3951</c:v>
                </c:pt>
                <c:pt idx="6">
                  <c:v>-2843</c:v>
                </c:pt>
                <c:pt idx="7">
                  <c:v>-3712</c:v>
                </c:pt>
                <c:pt idx="8">
                  <c:v>-1939</c:v>
                </c:pt>
                <c:pt idx="9">
                  <c:v>-985</c:v>
                </c:pt>
                <c:pt idx="10">
                  <c:v>-2836</c:v>
                </c:pt>
                <c:pt idx="11">
                  <c:v>-2649</c:v>
                </c:pt>
                <c:pt idx="12">
                  <c:v>-3998</c:v>
                </c:pt>
                <c:pt idx="13">
                  <c:v>-2999</c:v>
                </c:pt>
                <c:pt idx="14">
                  <c:v>-3720</c:v>
                </c:pt>
                <c:pt idx="15">
                  <c:v>-1817</c:v>
                </c:pt>
                <c:pt idx="16">
                  <c:v>730</c:v>
                </c:pt>
                <c:pt idx="17">
                  <c:v>-101</c:v>
                </c:pt>
                <c:pt idx="18">
                  <c:v>329</c:v>
                </c:pt>
                <c:pt idx="19">
                  <c:v>562</c:v>
                </c:pt>
                <c:pt idx="20">
                  <c:v>402</c:v>
                </c:pt>
                <c:pt idx="21">
                  <c:v>491</c:v>
                </c:pt>
                <c:pt idx="22">
                  <c:v>1835</c:v>
                </c:pt>
                <c:pt idx="23">
                  <c:v>2390</c:v>
                </c:pt>
                <c:pt idx="24">
                  <c:v>1257</c:v>
                </c:pt>
                <c:pt idx="25">
                  <c:v>998</c:v>
                </c:pt>
                <c:pt idx="26">
                  <c:v>782</c:v>
                </c:pt>
                <c:pt idx="27">
                  <c:v>334</c:v>
                </c:pt>
                <c:pt idx="28">
                  <c:v>724</c:v>
                </c:pt>
                <c:pt idx="29">
                  <c:v>-330</c:v>
                </c:pt>
                <c:pt idx="30">
                  <c:v>112</c:v>
                </c:pt>
                <c:pt idx="31">
                  <c:v>-726</c:v>
                </c:pt>
                <c:pt idx="32">
                  <c:v>-543</c:v>
                </c:pt>
                <c:pt idx="33">
                  <c:v>-196</c:v>
                </c:pt>
                <c:pt idx="34">
                  <c:v>298</c:v>
                </c:pt>
                <c:pt idx="35">
                  <c:v>21</c:v>
                </c:pt>
                <c:pt idx="36">
                  <c:v>1589</c:v>
                </c:pt>
                <c:pt idx="37">
                  <c:v>95</c:v>
                </c:pt>
                <c:pt idx="38">
                  <c:v>-27</c:v>
                </c:pt>
                <c:pt idx="39">
                  <c:v>7</c:v>
                </c:pt>
                <c:pt idx="40">
                  <c:v>544</c:v>
                </c:pt>
                <c:pt idx="41">
                  <c:v>629</c:v>
                </c:pt>
                <c:pt idx="42">
                  <c:v>-435</c:v>
                </c:pt>
                <c:pt idx="43">
                  <c:v>-277</c:v>
                </c:pt>
                <c:pt idx="44">
                  <c:v>-996</c:v>
                </c:pt>
                <c:pt idx="45">
                  <c:v>-908</c:v>
                </c:pt>
                <c:pt idx="46">
                  <c:v>-1151</c:v>
                </c:pt>
                <c:pt idx="47">
                  <c:v>-1296</c:v>
                </c:pt>
                <c:pt idx="48">
                  <c:v>-1038</c:v>
                </c:pt>
                <c:pt idx="49">
                  <c:v>-942</c:v>
                </c:pt>
                <c:pt idx="50">
                  <c:v>-1483</c:v>
                </c:pt>
                <c:pt idx="51">
                  <c:v>-1615</c:v>
                </c:pt>
                <c:pt idx="52">
                  <c:v>-1418</c:v>
                </c:pt>
                <c:pt idx="53">
                  <c:v>-1373</c:v>
                </c:pt>
                <c:pt idx="54">
                  <c:v>-2041</c:v>
                </c:pt>
                <c:pt idx="55">
                  <c:v>-2437</c:v>
                </c:pt>
                <c:pt idx="56">
                  <c:v>-1359</c:v>
                </c:pt>
                <c:pt idx="57">
                  <c:v>-768</c:v>
                </c:pt>
                <c:pt idx="58">
                  <c:v>-1613</c:v>
                </c:pt>
                <c:pt idx="59">
                  <c:v>-2269</c:v>
                </c:pt>
                <c:pt idx="60">
                  <c:v>-2561</c:v>
                </c:pt>
              </c:numCache>
            </c:numRef>
          </c:val>
        </c:ser>
        <c:ser>
          <c:idx val="1"/>
          <c:order val="1"/>
          <c:tx>
            <c:v>うち女性</c:v>
          </c:tx>
          <c:spPr>
            <a:solidFill>
              <a:srgbClr val="C0000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推移表!$C$23:$BK$23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-1896</c:v>
                </c:pt>
                <c:pt idx="5">
                  <c:v>42</c:v>
                </c:pt>
                <c:pt idx="6">
                  <c:v>883</c:v>
                </c:pt>
                <c:pt idx="7">
                  <c:v>-2133</c:v>
                </c:pt>
                <c:pt idx="8">
                  <c:v>334</c:v>
                </c:pt>
                <c:pt idx="9">
                  <c:v>254</c:v>
                </c:pt>
                <c:pt idx="10">
                  <c:v>-1198</c:v>
                </c:pt>
                <c:pt idx="11">
                  <c:v>-493</c:v>
                </c:pt>
                <c:pt idx="12">
                  <c:v>-3668</c:v>
                </c:pt>
                <c:pt idx="13">
                  <c:v>-2749</c:v>
                </c:pt>
                <c:pt idx="14">
                  <c:v>-3025</c:v>
                </c:pt>
                <c:pt idx="15">
                  <c:v>-1262</c:v>
                </c:pt>
                <c:pt idx="16">
                  <c:v>410</c:v>
                </c:pt>
                <c:pt idx="17">
                  <c:v>-2148</c:v>
                </c:pt>
                <c:pt idx="18">
                  <c:v>-1305</c:v>
                </c:pt>
                <c:pt idx="19">
                  <c:v>11</c:v>
                </c:pt>
                <c:pt idx="20">
                  <c:v>-229</c:v>
                </c:pt>
                <c:pt idx="21">
                  <c:v>-557</c:v>
                </c:pt>
                <c:pt idx="22">
                  <c:v>369</c:v>
                </c:pt>
                <c:pt idx="23">
                  <c:v>1481</c:v>
                </c:pt>
                <c:pt idx="24">
                  <c:v>94</c:v>
                </c:pt>
                <c:pt idx="25">
                  <c:v>899</c:v>
                </c:pt>
                <c:pt idx="26">
                  <c:v>1263</c:v>
                </c:pt>
                <c:pt idx="27">
                  <c:v>1713</c:v>
                </c:pt>
                <c:pt idx="28">
                  <c:v>1520</c:v>
                </c:pt>
                <c:pt idx="29">
                  <c:v>513</c:v>
                </c:pt>
                <c:pt idx="30">
                  <c:v>-110</c:v>
                </c:pt>
                <c:pt idx="31">
                  <c:v>-126</c:v>
                </c:pt>
                <c:pt idx="32">
                  <c:v>-417</c:v>
                </c:pt>
                <c:pt idx="33">
                  <c:v>-174</c:v>
                </c:pt>
                <c:pt idx="34">
                  <c:v>500</c:v>
                </c:pt>
                <c:pt idx="35">
                  <c:v>496</c:v>
                </c:pt>
                <c:pt idx="36">
                  <c:v>1597</c:v>
                </c:pt>
                <c:pt idx="37">
                  <c:v>642</c:v>
                </c:pt>
                <c:pt idx="38">
                  <c:v>26</c:v>
                </c:pt>
                <c:pt idx="39">
                  <c:v>-245</c:v>
                </c:pt>
                <c:pt idx="40">
                  <c:v>-258</c:v>
                </c:pt>
                <c:pt idx="41">
                  <c:v>-466</c:v>
                </c:pt>
                <c:pt idx="42">
                  <c:v>-1068</c:v>
                </c:pt>
                <c:pt idx="43">
                  <c:v>-1324</c:v>
                </c:pt>
                <c:pt idx="44">
                  <c:v>-1789</c:v>
                </c:pt>
                <c:pt idx="45">
                  <c:v>-1302</c:v>
                </c:pt>
                <c:pt idx="46">
                  <c:v>-2072</c:v>
                </c:pt>
                <c:pt idx="47">
                  <c:v>-2644</c:v>
                </c:pt>
                <c:pt idx="48">
                  <c:v>-2508</c:v>
                </c:pt>
                <c:pt idx="49">
                  <c:v>-2207</c:v>
                </c:pt>
                <c:pt idx="50">
                  <c:v>-2081</c:v>
                </c:pt>
                <c:pt idx="51">
                  <c:v>-2045</c:v>
                </c:pt>
                <c:pt idx="52">
                  <c:v>-2317</c:v>
                </c:pt>
                <c:pt idx="53">
                  <c:v>-2355</c:v>
                </c:pt>
                <c:pt idx="54">
                  <c:v>-2622</c:v>
                </c:pt>
                <c:pt idx="55">
                  <c:v>-2751</c:v>
                </c:pt>
                <c:pt idx="56">
                  <c:v>-2029</c:v>
                </c:pt>
                <c:pt idx="57">
                  <c:v>-1583</c:v>
                </c:pt>
                <c:pt idx="58">
                  <c:v>-2303</c:v>
                </c:pt>
                <c:pt idx="59">
                  <c:v>-2543</c:v>
                </c:pt>
                <c:pt idx="60">
                  <c:v>-2919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12570880"/>
        <c:axId val="212572416"/>
      </c:barChart>
      <c:lineChart>
        <c:grouping val="standard"/>
        <c:varyColors val="0"/>
        <c:ser>
          <c:idx val="2"/>
          <c:order val="2"/>
          <c:tx>
            <c:v>転入超過計</c:v>
          </c:tx>
          <c:spPr>
            <a:ln w="44450"/>
          </c:spPr>
          <c:marker>
            <c:symbol val="none"/>
          </c:marker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推移表!$C$21:$BK$21</c:f>
              <c:numCache>
                <c:formatCode>#,##0_);[Red]\(#,##0\)</c:formatCode>
                <c:ptCount val="61"/>
                <c:pt idx="0">
                  <c:v>-13425</c:v>
                </c:pt>
                <c:pt idx="1">
                  <c:v>-13820</c:v>
                </c:pt>
                <c:pt idx="2">
                  <c:v>-11183</c:v>
                </c:pt>
                <c:pt idx="3">
                  <c:v>-9649</c:v>
                </c:pt>
                <c:pt idx="4">
                  <c:v>-7408</c:v>
                </c:pt>
                <c:pt idx="5">
                  <c:v>-3909</c:v>
                </c:pt>
                <c:pt idx="6">
                  <c:v>-1960</c:v>
                </c:pt>
                <c:pt idx="7">
                  <c:v>-5845</c:v>
                </c:pt>
                <c:pt idx="8">
                  <c:v>-1605</c:v>
                </c:pt>
                <c:pt idx="9">
                  <c:v>-731</c:v>
                </c:pt>
                <c:pt idx="10">
                  <c:v>-4034</c:v>
                </c:pt>
                <c:pt idx="11">
                  <c:v>-3142</c:v>
                </c:pt>
                <c:pt idx="12">
                  <c:v>-7666</c:v>
                </c:pt>
                <c:pt idx="13">
                  <c:v>-5748</c:v>
                </c:pt>
                <c:pt idx="14">
                  <c:v>-6745</c:v>
                </c:pt>
                <c:pt idx="15">
                  <c:v>-3079</c:v>
                </c:pt>
                <c:pt idx="16">
                  <c:v>1140</c:v>
                </c:pt>
                <c:pt idx="17">
                  <c:v>-2249</c:v>
                </c:pt>
                <c:pt idx="18">
                  <c:v>-976</c:v>
                </c:pt>
                <c:pt idx="19">
                  <c:v>573</c:v>
                </c:pt>
                <c:pt idx="20">
                  <c:v>173</c:v>
                </c:pt>
                <c:pt idx="21">
                  <c:v>-66</c:v>
                </c:pt>
                <c:pt idx="22">
                  <c:v>2204</c:v>
                </c:pt>
                <c:pt idx="23">
                  <c:v>3871</c:v>
                </c:pt>
                <c:pt idx="24">
                  <c:v>1351</c:v>
                </c:pt>
                <c:pt idx="25">
                  <c:v>1897</c:v>
                </c:pt>
                <c:pt idx="26">
                  <c:v>2045</c:v>
                </c:pt>
                <c:pt idx="27">
                  <c:v>2047</c:v>
                </c:pt>
                <c:pt idx="28">
                  <c:v>2244</c:v>
                </c:pt>
                <c:pt idx="29">
                  <c:v>183</c:v>
                </c:pt>
                <c:pt idx="30">
                  <c:v>2</c:v>
                </c:pt>
                <c:pt idx="31">
                  <c:v>-852</c:v>
                </c:pt>
                <c:pt idx="32">
                  <c:v>-960</c:v>
                </c:pt>
                <c:pt idx="33">
                  <c:v>-370</c:v>
                </c:pt>
                <c:pt idx="34">
                  <c:v>798</c:v>
                </c:pt>
                <c:pt idx="35">
                  <c:v>517</c:v>
                </c:pt>
                <c:pt idx="36">
                  <c:v>3186</c:v>
                </c:pt>
                <c:pt idx="37">
                  <c:v>737</c:v>
                </c:pt>
                <c:pt idx="38">
                  <c:v>-1</c:v>
                </c:pt>
                <c:pt idx="39">
                  <c:v>-238</c:v>
                </c:pt>
                <c:pt idx="40">
                  <c:v>286</c:v>
                </c:pt>
                <c:pt idx="41">
                  <c:v>163</c:v>
                </c:pt>
                <c:pt idx="42">
                  <c:v>-1503</c:v>
                </c:pt>
                <c:pt idx="43">
                  <c:v>-1601</c:v>
                </c:pt>
                <c:pt idx="44">
                  <c:v>-2785</c:v>
                </c:pt>
                <c:pt idx="45">
                  <c:v>-2210</c:v>
                </c:pt>
                <c:pt idx="46">
                  <c:v>-3223</c:v>
                </c:pt>
                <c:pt idx="47">
                  <c:v>-3940</c:v>
                </c:pt>
                <c:pt idx="48">
                  <c:v>-3546</c:v>
                </c:pt>
                <c:pt idx="49">
                  <c:v>-3149</c:v>
                </c:pt>
                <c:pt idx="50">
                  <c:v>-3564</c:v>
                </c:pt>
                <c:pt idx="51">
                  <c:v>-3660</c:v>
                </c:pt>
                <c:pt idx="52">
                  <c:v>-3735</c:v>
                </c:pt>
                <c:pt idx="53">
                  <c:v>-3728</c:v>
                </c:pt>
                <c:pt idx="54">
                  <c:v>-4663</c:v>
                </c:pt>
                <c:pt idx="55">
                  <c:v>-5188</c:v>
                </c:pt>
                <c:pt idx="56">
                  <c:v>-3388</c:v>
                </c:pt>
                <c:pt idx="57">
                  <c:v>-2351</c:v>
                </c:pt>
                <c:pt idx="58">
                  <c:v>-3916</c:v>
                </c:pt>
                <c:pt idx="59">
                  <c:v>-4812</c:v>
                </c:pt>
                <c:pt idx="60">
                  <c:v>-5480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70880"/>
        <c:axId val="212572416"/>
      </c:lineChart>
      <c:catAx>
        <c:axId val="212570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2572416"/>
        <c:crossesAt val="-15000"/>
        <c:auto val="1"/>
        <c:lblAlgn val="ctr"/>
        <c:lblOffset val="100"/>
        <c:noMultiLvlLbl val="0"/>
      </c:catAx>
      <c:valAx>
        <c:axId val="212572416"/>
        <c:scaling>
          <c:orientation val="minMax"/>
          <c:min val="-15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2570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028162847471599E-2"/>
          <c:y val="4.8265505887584124E-2"/>
          <c:w val="0.89419782605701126"/>
          <c:h val="0.84961919225367388"/>
        </c:manualLayout>
      </c:layout>
      <c:barChart>
        <c:barDir val="col"/>
        <c:grouping val="stacked"/>
        <c:varyColors val="0"/>
        <c:ser>
          <c:idx val="0"/>
          <c:order val="0"/>
          <c:tx>
            <c:v>うち男性</c:v>
          </c:tx>
          <c:spPr>
            <a:solidFill>
              <a:srgbClr val="00B0F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推移表!$C$34:$BK$34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-4211</c:v>
                </c:pt>
                <c:pt idx="5">
                  <c:v>-3213</c:v>
                </c:pt>
                <c:pt idx="6">
                  <c:v>-948</c:v>
                </c:pt>
                <c:pt idx="7">
                  <c:v>-548</c:v>
                </c:pt>
                <c:pt idx="8">
                  <c:v>-912</c:v>
                </c:pt>
                <c:pt idx="9">
                  <c:v>-2246</c:v>
                </c:pt>
                <c:pt idx="10">
                  <c:v>-738</c:v>
                </c:pt>
                <c:pt idx="11">
                  <c:v>-1084</c:v>
                </c:pt>
                <c:pt idx="12">
                  <c:v>-1743</c:v>
                </c:pt>
                <c:pt idx="13">
                  <c:v>-1245</c:v>
                </c:pt>
                <c:pt idx="14">
                  <c:v>757</c:v>
                </c:pt>
                <c:pt idx="15">
                  <c:v>2389</c:v>
                </c:pt>
                <c:pt idx="16">
                  <c:v>5075</c:v>
                </c:pt>
                <c:pt idx="17">
                  <c:v>3742</c:v>
                </c:pt>
                <c:pt idx="18">
                  <c:v>3400</c:v>
                </c:pt>
                <c:pt idx="19">
                  <c:v>6103</c:v>
                </c:pt>
                <c:pt idx="20">
                  <c:v>5881</c:v>
                </c:pt>
                <c:pt idx="21">
                  <c:v>4865</c:v>
                </c:pt>
                <c:pt idx="22">
                  <c:v>5538</c:v>
                </c:pt>
                <c:pt idx="23">
                  <c:v>5187</c:v>
                </c:pt>
                <c:pt idx="24">
                  <c:v>2461</c:v>
                </c:pt>
                <c:pt idx="25">
                  <c:v>4353</c:v>
                </c:pt>
                <c:pt idx="26">
                  <c:v>4567</c:v>
                </c:pt>
                <c:pt idx="27">
                  <c:v>3472</c:v>
                </c:pt>
                <c:pt idx="28">
                  <c:v>3523</c:v>
                </c:pt>
                <c:pt idx="29">
                  <c:v>2195</c:v>
                </c:pt>
                <c:pt idx="30">
                  <c:v>2713</c:v>
                </c:pt>
                <c:pt idx="31">
                  <c:v>3063</c:v>
                </c:pt>
                <c:pt idx="32">
                  <c:v>2004</c:v>
                </c:pt>
                <c:pt idx="33">
                  <c:v>2380</c:v>
                </c:pt>
                <c:pt idx="34">
                  <c:v>4021</c:v>
                </c:pt>
                <c:pt idx="35">
                  <c:v>5147</c:v>
                </c:pt>
                <c:pt idx="36">
                  <c:v>5027</c:v>
                </c:pt>
                <c:pt idx="37">
                  <c:v>2500</c:v>
                </c:pt>
                <c:pt idx="38">
                  <c:v>2394</c:v>
                </c:pt>
                <c:pt idx="39">
                  <c:v>3570</c:v>
                </c:pt>
                <c:pt idx="40">
                  <c:v>4031</c:v>
                </c:pt>
                <c:pt idx="41">
                  <c:v>3690</c:v>
                </c:pt>
                <c:pt idx="42">
                  <c:v>2903</c:v>
                </c:pt>
                <c:pt idx="43">
                  <c:v>3023</c:v>
                </c:pt>
                <c:pt idx="44">
                  <c:v>3443</c:v>
                </c:pt>
                <c:pt idx="45">
                  <c:v>2461</c:v>
                </c:pt>
                <c:pt idx="46">
                  <c:v>2572</c:v>
                </c:pt>
                <c:pt idx="47">
                  <c:v>1050</c:v>
                </c:pt>
                <c:pt idx="48">
                  <c:v>702</c:v>
                </c:pt>
                <c:pt idx="49">
                  <c:v>574</c:v>
                </c:pt>
                <c:pt idx="50">
                  <c:v>1074</c:v>
                </c:pt>
                <c:pt idx="51">
                  <c:v>918</c:v>
                </c:pt>
                <c:pt idx="52">
                  <c:v>1922</c:v>
                </c:pt>
                <c:pt idx="53">
                  <c:v>1826</c:v>
                </c:pt>
                <c:pt idx="54">
                  <c:v>1505</c:v>
                </c:pt>
                <c:pt idx="55">
                  <c:v>-23</c:v>
                </c:pt>
                <c:pt idx="56">
                  <c:v>1270</c:v>
                </c:pt>
                <c:pt idx="57">
                  <c:v>1494</c:v>
                </c:pt>
                <c:pt idx="58">
                  <c:v>590</c:v>
                </c:pt>
                <c:pt idx="59">
                  <c:v>-308</c:v>
                </c:pt>
                <c:pt idx="60">
                  <c:v>-433</c:v>
                </c:pt>
              </c:numCache>
            </c:numRef>
          </c:val>
        </c:ser>
        <c:ser>
          <c:idx val="1"/>
          <c:order val="1"/>
          <c:tx>
            <c:v>うち女性</c:v>
          </c:tx>
          <c:spPr>
            <a:solidFill>
              <a:srgbClr val="C0000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推移表!$C$35:$BK$35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-4038</c:v>
                </c:pt>
                <c:pt idx="5">
                  <c:v>-1363</c:v>
                </c:pt>
                <c:pt idx="6">
                  <c:v>-1107</c:v>
                </c:pt>
                <c:pt idx="7">
                  <c:v>-2079</c:v>
                </c:pt>
                <c:pt idx="8">
                  <c:v>-3033</c:v>
                </c:pt>
                <c:pt idx="9">
                  <c:v>-3161</c:v>
                </c:pt>
                <c:pt idx="10">
                  <c:v>-1379</c:v>
                </c:pt>
                <c:pt idx="11">
                  <c:v>-1878</c:v>
                </c:pt>
                <c:pt idx="12">
                  <c:v>-2454</c:v>
                </c:pt>
                <c:pt idx="13">
                  <c:v>-1773</c:v>
                </c:pt>
                <c:pt idx="14">
                  <c:v>16</c:v>
                </c:pt>
                <c:pt idx="15">
                  <c:v>886</c:v>
                </c:pt>
                <c:pt idx="16">
                  <c:v>3223</c:v>
                </c:pt>
                <c:pt idx="17">
                  <c:v>2208</c:v>
                </c:pt>
                <c:pt idx="18">
                  <c:v>2101</c:v>
                </c:pt>
                <c:pt idx="19">
                  <c:v>3713</c:v>
                </c:pt>
                <c:pt idx="20">
                  <c:v>4546</c:v>
                </c:pt>
                <c:pt idx="21">
                  <c:v>4488</c:v>
                </c:pt>
                <c:pt idx="22">
                  <c:v>4824</c:v>
                </c:pt>
                <c:pt idx="23">
                  <c:v>4466</c:v>
                </c:pt>
                <c:pt idx="24">
                  <c:v>4168</c:v>
                </c:pt>
                <c:pt idx="25">
                  <c:v>4703</c:v>
                </c:pt>
                <c:pt idx="26">
                  <c:v>4790</c:v>
                </c:pt>
                <c:pt idx="27">
                  <c:v>3699</c:v>
                </c:pt>
                <c:pt idx="28">
                  <c:v>3580</c:v>
                </c:pt>
                <c:pt idx="29">
                  <c:v>2856</c:v>
                </c:pt>
                <c:pt idx="30">
                  <c:v>2265</c:v>
                </c:pt>
                <c:pt idx="31">
                  <c:v>2800</c:v>
                </c:pt>
                <c:pt idx="32">
                  <c:v>2072</c:v>
                </c:pt>
                <c:pt idx="33">
                  <c:v>2668</c:v>
                </c:pt>
                <c:pt idx="34">
                  <c:v>4109</c:v>
                </c:pt>
                <c:pt idx="35">
                  <c:v>5130</c:v>
                </c:pt>
                <c:pt idx="36">
                  <c:v>5415</c:v>
                </c:pt>
                <c:pt idx="37">
                  <c:v>2624</c:v>
                </c:pt>
                <c:pt idx="38">
                  <c:v>2645</c:v>
                </c:pt>
                <c:pt idx="39">
                  <c:v>3587</c:v>
                </c:pt>
                <c:pt idx="40">
                  <c:v>3274</c:v>
                </c:pt>
                <c:pt idx="41">
                  <c:v>3686</c:v>
                </c:pt>
                <c:pt idx="42">
                  <c:v>2391</c:v>
                </c:pt>
                <c:pt idx="43">
                  <c:v>2766</c:v>
                </c:pt>
                <c:pt idx="44">
                  <c:v>2448</c:v>
                </c:pt>
                <c:pt idx="45">
                  <c:v>2262</c:v>
                </c:pt>
                <c:pt idx="46">
                  <c:v>2268</c:v>
                </c:pt>
                <c:pt idx="47">
                  <c:v>1362</c:v>
                </c:pt>
                <c:pt idx="48">
                  <c:v>1502</c:v>
                </c:pt>
                <c:pt idx="49">
                  <c:v>1194</c:v>
                </c:pt>
                <c:pt idx="50">
                  <c:v>729</c:v>
                </c:pt>
                <c:pt idx="51">
                  <c:v>675</c:v>
                </c:pt>
                <c:pt idx="52">
                  <c:v>969</c:v>
                </c:pt>
                <c:pt idx="53">
                  <c:v>1204</c:v>
                </c:pt>
                <c:pt idx="54">
                  <c:v>1370</c:v>
                </c:pt>
                <c:pt idx="55">
                  <c:v>1107</c:v>
                </c:pt>
                <c:pt idx="56">
                  <c:v>1046</c:v>
                </c:pt>
                <c:pt idx="57">
                  <c:v>1620</c:v>
                </c:pt>
                <c:pt idx="58">
                  <c:v>693</c:v>
                </c:pt>
                <c:pt idx="59">
                  <c:v>165</c:v>
                </c:pt>
                <c:pt idx="60">
                  <c:v>-355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12581760"/>
        <c:axId val="213668992"/>
      </c:barChart>
      <c:lineChart>
        <c:grouping val="standard"/>
        <c:varyColors val="0"/>
        <c:ser>
          <c:idx val="2"/>
          <c:order val="2"/>
          <c:tx>
            <c:v>転入超過計</c:v>
          </c:tx>
          <c:spPr>
            <a:ln w="44450"/>
          </c:spPr>
          <c:marker>
            <c:symbol val="none"/>
          </c:marker>
          <c:cat>
            <c:strLit>
              <c:ptCount val="54"/>
              <c:pt idx="0">
                <c:v>S33</c:v>
              </c:pt>
              <c:pt idx="1">
                <c:v>S34</c:v>
              </c:pt>
              <c:pt idx="2">
                <c:v>S35</c:v>
              </c:pt>
              <c:pt idx="3">
                <c:v>S36</c:v>
              </c:pt>
              <c:pt idx="4">
                <c:v>S37</c:v>
              </c:pt>
              <c:pt idx="5">
                <c:v>S38</c:v>
              </c:pt>
              <c:pt idx="6">
                <c:v>S39</c:v>
              </c:pt>
              <c:pt idx="7">
                <c:v>S40</c:v>
              </c:pt>
              <c:pt idx="8">
                <c:v>S41</c:v>
              </c:pt>
              <c:pt idx="9">
                <c:v>S42</c:v>
              </c:pt>
              <c:pt idx="10">
                <c:v>S43</c:v>
              </c:pt>
              <c:pt idx="11">
                <c:v>S44</c:v>
              </c:pt>
              <c:pt idx="12">
                <c:v>S45</c:v>
              </c:pt>
              <c:pt idx="13">
                <c:v>S46</c:v>
              </c:pt>
              <c:pt idx="14">
                <c:v>S47</c:v>
              </c:pt>
              <c:pt idx="15">
                <c:v>S48</c:v>
              </c:pt>
              <c:pt idx="16">
                <c:v>S49</c:v>
              </c:pt>
              <c:pt idx="17">
                <c:v>S50</c:v>
              </c:pt>
              <c:pt idx="18">
                <c:v>S51</c:v>
              </c:pt>
              <c:pt idx="19">
                <c:v>S52</c:v>
              </c:pt>
              <c:pt idx="20">
                <c:v>S53</c:v>
              </c:pt>
              <c:pt idx="21">
                <c:v>S54</c:v>
              </c:pt>
              <c:pt idx="22">
                <c:v>S55</c:v>
              </c:pt>
              <c:pt idx="23">
                <c:v>S56</c:v>
              </c:pt>
              <c:pt idx="24">
                <c:v>S57</c:v>
              </c:pt>
              <c:pt idx="25">
                <c:v>S58</c:v>
              </c:pt>
              <c:pt idx="26">
                <c:v>S59</c:v>
              </c:pt>
              <c:pt idx="27">
                <c:v>S60</c:v>
              </c:pt>
              <c:pt idx="28">
                <c:v>S61</c:v>
              </c:pt>
              <c:pt idx="29">
                <c:v>S62</c:v>
              </c:pt>
              <c:pt idx="30">
                <c:v>S63</c:v>
              </c:pt>
              <c:pt idx="31">
                <c:v>H1</c:v>
              </c:pt>
              <c:pt idx="32">
                <c:v>H2</c:v>
              </c:pt>
              <c:pt idx="33">
                <c:v>H3</c:v>
              </c:pt>
              <c:pt idx="34">
                <c:v>H4</c:v>
              </c:pt>
              <c:pt idx="35">
                <c:v>H5</c:v>
              </c:pt>
              <c:pt idx="36">
                <c:v>H6</c:v>
              </c:pt>
              <c:pt idx="37">
                <c:v>H7</c:v>
              </c:pt>
              <c:pt idx="38">
                <c:v>H8</c:v>
              </c:pt>
              <c:pt idx="39">
                <c:v>H9</c:v>
              </c:pt>
              <c:pt idx="40">
                <c:v>H10</c:v>
              </c:pt>
              <c:pt idx="41">
                <c:v>H11</c:v>
              </c:pt>
              <c:pt idx="42">
                <c:v>H12</c:v>
              </c:pt>
              <c:pt idx="43">
                <c:v>H13</c:v>
              </c:pt>
              <c:pt idx="44">
                <c:v>H14</c:v>
              </c:pt>
              <c:pt idx="45">
                <c:v>H15</c:v>
              </c:pt>
              <c:pt idx="46">
                <c:v>H16</c:v>
              </c:pt>
              <c:pt idx="47">
                <c:v>H17</c:v>
              </c:pt>
              <c:pt idx="48">
                <c:v>H18</c:v>
              </c:pt>
              <c:pt idx="49">
                <c:v>H19</c:v>
              </c:pt>
              <c:pt idx="50">
                <c:v>H20</c:v>
              </c:pt>
              <c:pt idx="51">
                <c:v>H21</c:v>
              </c:pt>
              <c:pt idx="52">
                <c:v>H22</c:v>
              </c:pt>
              <c:pt idx="53">
                <c:v>H23</c:v>
              </c:pt>
            </c:strLit>
          </c:cat>
          <c:val>
            <c:numRef>
              <c:f>推移表!$C$33:$BK$33</c:f>
              <c:numCache>
                <c:formatCode>#,##0_);[Red]\(#,##0\)</c:formatCode>
                <c:ptCount val="61"/>
                <c:pt idx="0">
                  <c:v>-7707</c:v>
                </c:pt>
                <c:pt idx="1">
                  <c:v>-7342</c:v>
                </c:pt>
                <c:pt idx="2">
                  <c:v>-7975</c:v>
                </c:pt>
                <c:pt idx="3">
                  <c:v>-9620</c:v>
                </c:pt>
                <c:pt idx="4">
                  <c:v>-9888</c:v>
                </c:pt>
                <c:pt idx="5">
                  <c:v>-4576</c:v>
                </c:pt>
                <c:pt idx="6">
                  <c:v>-2055</c:v>
                </c:pt>
                <c:pt idx="7">
                  <c:v>-2627</c:v>
                </c:pt>
                <c:pt idx="8">
                  <c:v>-3945</c:v>
                </c:pt>
                <c:pt idx="9">
                  <c:v>-5407</c:v>
                </c:pt>
                <c:pt idx="10">
                  <c:v>-2117</c:v>
                </c:pt>
                <c:pt idx="11">
                  <c:v>-2962</c:v>
                </c:pt>
                <c:pt idx="12">
                  <c:v>-4197</c:v>
                </c:pt>
                <c:pt idx="13">
                  <c:v>-3018</c:v>
                </c:pt>
                <c:pt idx="14">
                  <c:v>773</c:v>
                </c:pt>
                <c:pt idx="15">
                  <c:v>3275</c:v>
                </c:pt>
                <c:pt idx="16">
                  <c:v>8298</c:v>
                </c:pt>
                <c:pt idx="17">
                  <c:v>5950</c:v>
                </c:pt>
                <c:pt idx="18">
                  <c:v>5501</c:v>
                </c:pt>
                <c:pt idx="19">
                  <c:v>9816</c:v>
                </c:pt>
                <c:pt idx="20">
                  <c:v>10427</c:v>
                </c:pt>
                <c:pt idx="21">
                  <c:v>9353</c:v>
                </c:pt>
                <c:pt idx="22">
                  <c:v>10362</c:v>
                </c:pt>
                <c:pt idx="23">
                  <c:v>9653</c:v>
                </c:pt>
                <c:pt idx="24">
                  <c:v>6629</c:v>
                </c:pt>
                <c:pt idx="25">
                  <c:v>9056</c:v>
                </c:pt>
                <c:pt idx="26">
                  <c:v>9357</c:v>
                </c:pt>
                <c:pt idx="27">
                  <c:v>7171</c:v>
                </c:pt>
                <c:pt idx="28">
                  <c:v>7103</c:v>
                </c:pt>
                <c:pt idx="29">
                  <c:v>5051</c:v>
                </c:pt>
                <c:pt idx="30">
                  <c:v>4978</c:v>
                </c:pt>
                <c:pt idx="31">
                  <c:v>5863</c:v>
                </c:pt>
                <c:pt idx="32">
                  <c:v>4076</c:v>
                </c:pt>
                <c:pt idx="33">
                  <c:v>5048</c:v>
                </c:pt>
                <c:pt idx="34">
                  <c:v>8130</c:v>
                </c:pt>
                <c:pt idx="35">
                  <c:v>10277</c:v>
                </c:pt>
                <c:pt idx="36">
                  <c:v>10442</c:v>
                </c:pt>
                <c:pt idx="37">
                  <c:v>5124</c:v>
                </c:pt>
                <c:pt idx="38">
                  <c:v>5039</c:v>
                </c:pt>
                <c:pt idx="39">
                  <c:v>7157</c:v>
                </c:pt>
                <c:pt idx="40">
                  <c:v>7305</c:v>
                </c:pt>
                <c:pt idx="41">
                  <c:v>7376</c:v>
                </c:pt>
                <c:pt idx="42">
                  <c:v>5294</c:v>
                </c:pt>
                <c:pt idx="43">
                  <c:v>5789</c:v>
                </c:pt>
                <c:pt idx="44">
                  <c:v>5891</c:v>
                </c:pt>
                <c:pt idx="45">
                  <c:v>4723</c:v>
                </c:pt>
                <c:pt idx="46">
                  <c:v>4840</c:v>
                </c:pt>
                <c:pt idx="47">
                  <c:v>2412</c:v>
                </c:pt>
                <c:pt idx="48">
                  <c:v>2204</c:v>
                </c:pt>
                <c:pt idx="49">
                  <c:v>1768</c:v>
                </c:pt>
                <c:pt idx="50">
                  <c:v>1803</c:v>
                </c:pt>
                <c:pt idx="51">
                  <c:v>1593</c:v>
                </c:pt>
                <c:pt idx="52">
                  <c:v>2891</c:v>
                </c:pt>
                <c:pt idx="53">
                  <c:v>3030</c:v>
                </c:pt>
                <c:pt idx="54">
                  <c:v>2875</c:v>
                </c:pt>
                <c:pt idx="55">
                  <c:v>1084</c:v>
                </c:pt>
                <c:pt idx="56">
                  <c:v>2316</c:v>
                </c:pt>
                <c:pt idx="57">
                  <c:v>3114</c:v>
                </c:pt>
                <c:pt idx="58">
                  <c:v>1283</c:v>
                </c:pt>
                <c:pt idx="59">
                  <c:v>-143</c:v>
                </c:pt>
                <c:pt idx="60">
                  <c:v>-788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81760"/>
        <c:axId val="213668992"/>
      </c:lineChart>
      <c:catAx>
        <c:axId val="21258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3668992"/>
        <c:crossesAt val="-10000"/>
        <c:auto val="1"/>
        <c:lblAlgn val="ctr"/>
        <c:lblOffset val="100"/>
        <c:noMultiLvlLbl val="0"/>
      </c:catAx>
      <c:valAx>
        <c:axId val="213668992"/>
        <c:scaling>
          <c:orientation val="minMax"/>
          <c:min val="-1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2581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87055763579014E-2"/>
          <c:y val="4.166668619548472E-2"/>
          <c:w val="0.89611730368767684"/>
          <c:h val="0.8573165683096774"/>
        </c:manualLayout>
      </c:layout>
      <c:barChart>
        <c:barDir val="col"/>
        <c:grouping val="stacked"/>
        <c:varyColors val="0"/>
        <c:ser>
          <c:idx val="0"/>
          <c:order val="0"/>
          <c:tx>
            <c:v>うち男性</c:v>
          </c:tx>
          <c:spPr>
            <a:solidFill>
              <a:srgbClr val="00B0F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推移表!$C$37:$BK$37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53634</c:v>
                </c:pt>
                <c:pt idx="5">
                  <c:v>67511</c:v>
                </c:pt>
                <c:pt idx="6">
                  <c:v>89690</c:v>
                </c:pt>
                <c:pt idx="7">
                  <c:v>95333</c:v>
                </c:pt>
                <c:pt idx="8">
                  <c:v>85476</c:v>
                </c:pt>
                <c:pt idx="9">
                  <c:v>73998</c:v>
                </c:pt>
                <c:pt idx="10">
                  <c:v>66165</c:v>
                </c:pt>
                <c:pt idx="11">
                  <c:v>45856</c:v>
                </c:pt>
                <c:pt idx="12">
                  <c:v>35033</c:v>
                </c:pt>
                <c:pt idx="13">
                  <c:v>37942</c:v>
                </c:pt>
                <c:pt idx="14">
                  <c:v>37231</c:v>
                </c:pt>
                <c:pt idx="15">
                  <c:v>37711</c:v>
                </c:pt>
                <c:pt idx="16">
                  <c:v>22429</c:v>
                </c:pt>
                <c:pt idx="17">
                  <c:v>6117</c:v>
                </c:pt>
                <c:pt idx="18">
                  <c:v>-6165</c:v>
                </c:pt>
                <c:pt idx="19">
                  <c:v>-21216</c:v>
                </c:pt>
                <c:pt idx="20">
                  <c:v>-22060</c:v>
                </c:pt>
                <c:pt idx="21">
                  <c:v>-25795</c:v>
                </c:pt>
                <c:pt idx="22">
                  <c:v>-28286</c:v>
                </c:pt>
                <c:pt idx="23">
                  <c:v>-28567</c:v>
                </c:pt>
                <c:pt idx="24">
                  <c:v>-25869</c:v>
                </c:pt>
                <c:pt idx="25">
                  <c:v>-23616</c:v>
                </c:pt>
                <c:pt idx="26">
                  <c:v>-22146</c:v>
                </c:pt>
                <c:pt idx="27">
                  <c:v>-19188</c:v>
                </c:pt>
                <c:pt idx="28">
                  <c:v>-14783</c:v>
                </c:pt>
                <c:pt idx="29">
                  <c:v>-8695</c:v>
                </c:pt>
                <c:pt idx="30">
                  <c:v>-6317</c:v>
                </c:pt>
                <c:pt idx="31">
                  <c:v>-10271</c:v>
                </c:pt>
                <c:pt idx="32">
                  <c:v>-6765</c:v>
                </c:pt>
                <c:pt idx="33">
                  <c:v>-9600</c:v>
                </c:pt>
                <c:pt idx="34">
                  <c:v>-19184</c:v>
                </c:pt>
                <c:pt idx="35">
                  <c:v>-23969</c:v>
                </c:pt>
                <c:pt idx="36">
                  <c:v>-28250</c:v>
                </c:pt>
                <c:pt idx="37">
                  <c:v>-23105</c:v>
                </c:pt>
                <c:pt idx="38">
                  <c:v>-21616</c:v>
                </c:pt>
                <c:pt idx="39">
                  <c:v>-21356</c:v>
                </c:pt>
                <c:pt idx="40">
                  <c:v>-19773</c:v>
                </c:pt>
                <c:pt idx="41">
                  <c:v>6200</c:v>
                </c:pt>
                <c:pt idx="42">
                  <c:v>-11972</c:v>
                </c:pt>
                <c:pt idx="43">
                  <c:v>-15842</c:v>
                </c:pt>
                <c:pt idx="44">
                  <c:v>-16763</c:v>
                </c:pt>
                <c:pt idx="45">
                  <c:v>-17441</c:v>
                </c:pt>
                <c:pt idx="46">
                  <c:v>-16348</c:v>
                </c:pt>
                <c:pt idx="47">
                  <c:v>-13033</c:v>
                </c:pt>
                <c:pt idx="48">
                  <c:v>-13670</c:v>
                </c:pt>
                <c:pt idx="49">
                  <c:v>-9223</c:v>
                </c:pt>
                <c:pt idx="50">
                  <c:v>-9237</c:v>
                </c:pt>
                <c:pt idx="51">
                  <c:v>-6617</c:v>
                </c:pt>
                <c:pt idx="52">
                  <c:v>-5344</c:v>
                </c:pt>
                <c:pt idx="53">
                  <c:v>-4746</c:v>
                </c:pt>
                <c:pt idx="54">
                  <c:v>-3322</c:v>
                </c:pt>
                <c:pt idx="55">
                  <c:v>-998</c:v>
                </c:pt>
                <c:pt idx="56">
                  <c:v>-2041</c:v>
                </c:pt>
                <c:pt idx="57">
                  <c:v>1469</c:v>
                </c:pt>
                <c:pt idx="58">
                  <c:v>1457</c:v>
                </c:pt>
                <c:pt idx="59">
                  <c:v>371</c:v>
                </c:pt>
                <c:pt idx="60">
                  <c:v>-3687</c:v>
                </c:pt>
              </c:numCache>
            </c:numRef>
          </c:val>
        </c:ser>
        <c:ser>
          <c:idx val="1"/>
          <c:order val="1"/>
          <c:tx>
            <c:v>うち女性</c:v>
          </c:tx>
          <c:spPr>
            <a:solidFill>
              <a:srgbClr val="C0000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推移表!$B$38:$BK$38</c:f>
              <c:numCache>
                <c:formatCode>#,##0_);[Red]\(#,##0\)</c:formatCode>
                <c:ptCount val="62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40032</c:v>
                </c:pt>
                <c:pt idx="6">
                  <c:v>52580</c:v>
                </c:pt>
                <c:pt idx="7">
                  <c:v>61305</c:v>
                </c:pt>
                <c:pt idx="8">
                  <c:v>72775</c:v>
                </c:pt>
                <c:pt idx="9">
                  <c:v>70002</c:v>
                </c:pt>
                <c:pt idx="10">
                  <c:v>65080</c:v>
                </c:pt>
                <c:pt idx="11">
                  <c:v>64255</c:v>
                </c:pt>
                <c:pt idx="12">
                  <c:v>53940</c:v>
                </c:pt>
                <c:pt idx="13">
                  <c:v>41286</c:v>
                </c:pt>
                <c:pt idx="14">
                  <c:v>42039</c:v>
                </c:pt>
                <c:pt idx="15">
                  <c:v>44562</c:v>
                </c:pt>
                <c:pt idx="16">
                  <c:v>43435</c:v>
                </c:pt>
                <c:pt idx="17">
                  <c:v>34271</c:v>
                </c:pt>
                <c:pt idx="18">
                  <c:v>20235</c:v>
                </c:pt>
                <c:pt idx="19">
                  <c:v>7488</c:v>
                </c:pt>
                <c:pt idx="20">
                  <c:v>-5437</c:v>
                </c:pt>
                <c:pt idx="21">
                  <c:v>-6709</c:v>
                </c:pt>
                <c:pt idx="22">
                  <c:v>-10536</c:v>
                </c:pt>
                <c:pt idx="23">
                  <c:v>-16025</c:v>
                </c:pt>
                <c:pt idx="24">
                  <c:v>-18704</c:v>
                </c:pt>
                <c:pt idx="25">
                  <c:v>-16595</c:v>
                </c:pt>
                <c:pt idx="26">
                  <c:v>-17860</c:v>
                </c:pt>
                <c:pt idx="27">
                  <c:v>-18140</c:v>
                </c:pt>
                <c:pt idx="28">
                  <c:v>-14220</c:v>
                </c:pt>
                <c:pt idx="29">
                  <c:v>-12541</c:v>
                </c:pt>
                <c:pt idx="30">
                  <c:v>-7971</c:v>
                </c:pt>
                <c:pt idx="31">
                  <c:v>-7265</c:v>
                </c:pt>
                <c:pt idx="32">
                  <c:v>-9994</c:v>
                </c:pt>
                <c:pt idx="33">
                  <c:v>-5808</c:v>
                </c:pt>
                <c:pt idx="34">
                  <c:v>-9053</c:v>
                </c:pt>
                <c:pt idx="35">
                  <c:v>-16543</c:v>
                </c:pt>
                <c:pt idx="36">
                  <c:v>-20320</c:v>
                </c:pt>
                <c:pt idx="37">
                  <c:v>-23472</c:v>
                </c:pt>
                <c:pt idx="38">
                  <c:v>-17359</c:v>
                </c:pt>
                <c:pt idx="39">
                  <c:v>-17154</c:v>
                </c:pt>
                <c:pt idx="40">
                  <c:v>-17763</c:v>
                </c:pt>
                <c:pt idx="41">
                  <c:v>-17101</c:v>
                </c:pt>
                <c:pt idx="42">
                  <c:v>5548</c:v>
                </c:pt>
                <c:pt idx="43">
                  <c:v>-11210</c:v>
                </c:pt>
                <c:pt idx="44">
                  <c:v>-12007</c:v>
                </c:pt>
                <c:pt idx="45">
                  <c:v>-11701</c:v>
                </c:pt>
                <c:pt idx="46">
                  <c:v>-11512</c:v>
                </c:pt>
                <c:pt idx="47">
                  <c:v>-10306</c:v>
                </c:pt>
                <c:pt idx="48">
                  <c:v>-7535</c:v>
                </c:pt>
                <c:pt idx="49">
                  <c:v>-6763</c:v>
                </c:pt>
                <c:pt idx="50">
                  <c:v>-4669</c:v>
                </c:pt>
                <c:pt idx="51">
                  <c:v>-3706</c:v>
                </c:pt>
                <c:pt idx="52">
                  <c:v>-2139</c:v>
                </c:pt>
                <c:pt idx="53">
                  <c:v>-1009</c:v>
                </c:pt>
                <c:pt idx="54">
                  <c:v>-206</c:v>
                </c:pt>
                <c:pt idx="55">
                  <c:v>-246</c:v>
                </c:pt>
                <c:pt idx="56">
                  <c:v>-1275</c:v>
                </c:pt>
                <c:pt idx="57">
                  <c:v>-1529</c:v>
                </c:pt>
                <c:pt idx="58">
                  <c:v>3434</c:v>
                </c:pt>
                <c:pt idx="59">
                  <c:v>3924</c:v>
                </c:pt>
                <c:pt idx="60">
                  <c:v>3006</c:v>
                </c:pt>
                <c:pt idx="61">
                  <c:v>2021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13678336"/>
        <c:axId val="213684224"/>
      </c:barChart>
      <c:lineChart>
        <c:grouping val="standard"/>
        <c:varyColors val="0"/>
        <c:ser>
          <c:idx val="2"/>
          <c:order val="2"/>
          <c:tx>
            <c:v>転入超過計</c:v>
          </c:tx>
          <c:spPr>
            <a:ln w="44450"/>
          </c:spPr>
          <c:marker>
            <c:symbol val="none"/>
          </c:marker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推移表!$C$36:$BK$36</c:f>
              <c:numCache>
                <c:formatCode>#,##0_);[Red]\(#,##0\)</c:formatCode>
                <c:ptCount val="61"/>
                <c:pt idx="0">
                  <c:v>80079</c:v>
                </c:pt>
                <c:pt idx="1">
                  <c:v>75531</c:v>
                </c:pt>
                <c:pt idx="2">
                  <c:v>90405</c:v>
                </c:pt>
                <c:pt idx="3">
                  <c:v>133546</c:v>
                </c:pt>
                <c:pt idx="4">
                  <c:v>103994</c:v>
                </c:pt>
                <c:pt idx="5">
                  <c:v>120091</c:v>
                </c:pt>
                <c:pt idx="6">
                  <c:v>150995</c:v>
                </c:pt>
                <c:pt idx="7">
                  <c:v>168108</c:v>
                </c:pt>
                <c:pt idx="8">
                  <c:v>155478</c:v>
                </c:pt>
                <c:pt idx="9">
                  <c:v>139078</c:v>
                </c:pt>
                <c:pt idx="10">
                  <c:v>130420</c:v>
                </c:pt>
                <c:pt idx="11">
                  <c:v>99796</c:v>
                </c:pt>
                <c:pt idx="12">
                  <c:v>76319</c:v>
                </c:pt>
                <c:pt idx="13">
                  <c:v>79981</c:v>
                </c:pt>
                <c:pt idx="14">
                  <c:v>81793</c:v>
                </c:pt>
                <c:pt idx="15">
                  <c:v>81146</c:v>
                </c:pt>
                <c:pt idx="16">
                  <c:v>56700</c:v>
                </c:pt>
                <c:pt idx="17">
                  <c:v>26352</c:v>
                </c:pt>
                <c:pt idx="18">
                  <c:v>1323</c:v>
                </c:pt>
                <c:pt idx="19">
                  <c:v>-26653</c:v>
                </c:pt>
                <c:pt idx="20">
                  <c:v>-28769</c:v>
                </c:pt>
                <c:pt idx="21">
                  <c:v>-36331</c:v>
                </c:pt>
                <c:pt idx="22">
                  <c:v>-44311</c:v>
                </c:pt>
                <c:pt idx="23">
                  <c:v>-47271</c:v>
                </c:pt>
                <c:pt idx="24">
                  <c:v>-42464</c:v>
                </c:pt>
                <c:pt idx="25">
                  <c:v>-41476</c:v>
                </c:pt>
                <c:pt idx="26">
                  <c:v>-40286</c:v>
                </c:pt>
                <c:pt idx="27">
                  <c:v>-33408</c:v>
                </c:pt>
                <c:pt idx="28">
                  <c:v>-27324</c:v>
                </c:pt>
                <c:pt idx="29">
                  <c:v>-16666</c:v>
                </c:pt>
                <c:pt idx="30">
                  <c:v>-13582</c:v>
                </c:pt>
                <c:pt idx="31">
                  <c:v>-20265</c:v>
                </c:pt>
                <c:pt idx="32">
                  <c:v>-12573</c:v>
                </c:pt>
                <c:pt idx="33">
                  <c:v>-18653</c:v>
                </c:pt>
                <c:pt idx="34">
                  <c:v>-35727</c:v>
                </c:pt>
                <c:pt idx="35">
                  <c:v>-44289</c:v>
                </c:pt>
                <c:pt idx="36">
                  <c:v>-51722</c:v>
                </c:pt>
                <c:pt idx="37">
                  <c:v>-40464</c:v>
                </c:pt>
                <c:pt idx="38">
                  <c:v>-38770</c:v>
                </c:pt>
                <c:pt idx="39">
                  <c:v>-39119</c:v>
                </c:pt>
                <c:pt idx="40">
                  <c:v>-36874</c:v>
                </c:pt>
                <c:pt idx="41">
                  <c:v>11748</c:v>
                </c:pt>
                <c:pt idx="42">
                  <c:v>-23182</c:v>
                </c:pt>
                <c:pt idx="43">
                  <c:v>-27849</c:v>
                </c:pt>
                <c:pt idx="44">
                  <c:v>-28464</c:v>
                </c:pt>
                <c:pt idx="45">
                  <c:v>-28953</c:v>
                </c:pt>
                <c:pt idx="46">
                  <c:v>-26654</c:v>
                </c:pt>
                <c:pt idx="47">
                  <c:v>-20568</c:v>
                </c:pt>
                <c:pt idx="48">
                  <c:v>-20433</c:v>
                </c:pt>
                <c:pt idx="49">
                  <c:v>-13892</c:v>
                </c:pt>
                <c:pt idx="50">
                  <c:v>-12943</c:v>
                </c:pt>
                <c:pt idx="51">
                  <c:v>-8756</c:v>
                </c:pt>
                <c:pt idx="52">
                  <c:v>-6353</c:v>
                </c:pt>
                <c:pt idx="53">
                  <c:v>-4952</c:v>
                </c:pt>
                <c:pt idx="54">
                  <c:v>-3568</c:v>
                </c:pt>
                <c:pt idx="55">
                  <c:v>-2273</c:v>
                </c:pt>
                <c:pt idx="56">
                  <c:v>-3570</c:v>
                </c:pt>
                <c:pt idx="57">
                  <c:v>4903</c:v>
                </c:pt>
                <c:pt idx="58">
                  <c:v>5381</c:v>
                </c:pt>
                <c:pt idx="59">
                  <c:v>3377</c:v>
                </c:pt>
                <c:pt idx="60">
                  <c:v>-1666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678336"/>
        <c:axId val="213684224"/>
      </c:lineChart>
      <c:catAx>
        <c:axId val="213678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3684224"/>
        <c:crossesAt val="-100000"/>
        <c:auto val="1"/>
        <c:lblAlgn val="ctr"/>
        <c:lblOffset val="100"/>
        <c:noMultiLvlLbl val="0"/>
      </c:catAx>
      <c:valAx>
        <c:axId val="21368422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3678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87055763579014E-2"/>
          <c:y val="4.166668619548472E-2"/>
          <c:w val="0.89611730368767684"/>
          <c:h val="0.85892130020242707"/>
        </c:manualLayout>
      </c:layout>
      <c:barChart>
        <c:barDir val="col"/>
        <c:grouping val="stacked"/>
        <c:varyColors val="0"/>
        <c:ser>
          <c:idx val="0"/>
          <c:order val="0"/>
          <c:tx>
            <c:v>うち男性</c:v>
          </c:tx>
          <c:spPr>
            <a:solidFill>
              <a:srgbClr val="00B0F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推移表!$C$13:$BK$13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116629</c:v>
                </c:pt>
                <c:pt idx="5">
                  <c:v>126492</c:v>
                </c:pt>
                <c:pt idx="6">
                  <c:v>119491</c:v>
                </c:pt>
                <c:pt idx="7">
                  <c:v>104576</c:v>
                </c:pt>
                <c:pt idx="8">
                  <c:v>68989</c:v>
                </c:pt>
                <c:pt idx="9">
                  <c:v>52460</c:v>
                </c:pt>
                <c:pt idx="10">
                  <c:v>9868</c:v>
                </c:pt>
                <c:pt idx="11">
                  <c:v>10088</c:v>
                </c:pt>
                <c:pt idx="12">
                  <c:v>1258</c:v>
                </c:pt>
                <c:pt idx="13">
                  <c:v>-20388</c:v>
                </c:pt>
                <c:pt idx="14">
                  <c:v>-29108</c:v>
                </c:pt>
                <c:pt idx="15">
                  <c:v>-40478</c:v>
                </c:pt>
                <c:pt idx="16">
                  <c:v>-61536</c:v>
                </c:pt>
                <c:pt idx="17">
                  <c:v>-59026</c:v>
                </c:pt>
                <c:pt idx="18">
                  <c:v>-75578</c:v>
                </c:pt>
                <c:pt idx="19">
                  <c:v>-99573</c:v>
                </c:pt>
                <c:pt idx="20">
                  <c:v>-92207</c:v>
                </c:pt>
                <c:pt idx="21">
                  <c:v>-73710</c:v>
                </c:pt>
                <c:pt idx="22">
                  <c:v>-69727</c:v>
                </c:pt>
                <c:pt idx="23">
                  <c:v>-57091</c:v>
                </c:pt>
                <c:pt idx="24">
                  <c:v>-55301</c:v>
                </c:pt>
                <c:pt idx="25">
                  <c:v>-55039</c:v>
                </c:pt>
                <c:pt idx="26">
                  <c:v>-47981</c:v>
                </c:pt>
                <c:pt idx="27">
                  <c:v>-29769</c:v>
                </c:pt>
                <c:pt idx="28">
                  <c:v>-15667</c:v>
                </c:pt>
                <c:pt idx="29">
                  <c:v>1164</c:v>
                </c:pt>
                <c:pt idx="30">
                  <c:v>4496</c:v>
                </c:pt>
                <c:pt idx="31">
                  <c:v>4963</c:v>
                </c:pt>
                <c:pt idx="32">
                  <c:v>2013</c:v>
                </c:pt>
                <c:pt idx="33">
                  <c:v>-23258</c:v>
                </c:pt>
                <c:pt idx="34">
                  <c:v>-34190</c:v>
                </c:pt>
                <c:pt idx="35">
                  <c:v>-32709</c:v>
                </c:pt>
                <c:pt idx="36">
                  <c:v>-28489</c:v>
                </c:pt>
                <c:pt idx="37">
                  <c:v>-22373</c:v>
                </c:pt>
                <c:pt idx="38">
                  <c:v>-30377</c:v>
                </c:pt>
                <c:pt idx="39">
                  <c:v>-39050</c:v>
                </c:pt>
                <c:pt idx="40">
                  <c:v>-35089</c:v>
                </c:pt>
                <c:pt idx="41">
                  <c:v>-19985</c:v>
                </c:pt>
                <c:pt idx="42">
                  <c:v>-6022</c:v>
                </c:pt>
                <c:pt idx="43">
                  <c:v>6622</c:v>
                </c:pt>
                <c:pt idx="44">
                  <c:v>15395</c:v>
                </c:pt>
                <c:pt idx="45">
                  <c:v>17980</c:v>
                </c:pt>
                <c:pt idx="46">
                  <c:v>28714</c:v>
                </c:pt>
                <c:pt idx="47">
                  <c:v>35191</c:v>
                </c:pt>
                <c:pt idx="48">
                  <c:v>37114</c:v>
                </c:pt>
                <c:pt idx="49">
                  <c:v>31856</c:v>
                </c:pt>
                <c:pt idx="50">
                  <c:v>34895</c:v>
                </c:pt>
                <c:pt idx="51">
                  <c:v>43681</c:v>
                </c:pt>
                <c:pt idx="52">
                  <c:v>45058</c:v>
                </c:pt>
                <c:pt idx="53">
                  <c:v>47731</c:v>
                </c:pt>
                <c:pt idx="54">
                  <c:v>42108</c:v>
                </c:pt>
                <c:pt idx="55">
                  <c:v>26334</c:v>
                </c:pt>
                <c:pt idx="56">
                  <c:v>19323</c:v>
                </c:pt>
                <c:pt idx="57">
                  <c:v>19365</c:v>
                </c:pt>
                <c:pt idx="58">
                  <c:v>25873</c:v>
                </c:pt>
                <c:pt idx="59">
                  <c:v>32243</c:v>
                </c:pt>
                <c:pt idx="60">
                  <c:v>34611</c:v>
                </c:pt>
              </c:numCache>
            </c:numRef>
          </c:val>
        </c:ser>
        <c:ser>
          <c:idx val="1"/>
          <c:order val="1"/>
          <c:tx>
            <c:v>うち女性</c:v>
          </c:tx>
          <c:spPr>
            <a:solidFill>
              <a:srgbClr val="C0000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推移表!$C$14:$BK$14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88768</c:v>
                </c:pt>
                <c:pt idx="5">
                  <c:v>96100</c:v>
                </c:pt>
                <c:pt idx="6">
                  <c:v>91222</c:v>
                </c:pt>
                <c:pt idx="7">
                  <c:v>84182</c:v>
                </c:pt>
                <c:pt idx="8">
                  <c:v>69961</c:v>
                </c:pt>
                <c:pt idx="9">
                  <c:v>56988</c:v>
                </c:pt>
                <c:pt idx="10">
                  <c:v>28167</c:v>
                </c:pt>
                <c:pt idx="11">
                  <c:v>31562</c:v>
                </c:pt>
                <c:pt idx="12">
                  <c:v>19605</c:v>
                </c:pt>
                <c:pt idx="13">
                  <c:v>-5521</c:v>
                </c:pt>
                <c:pt idx="14">
                  <c:v>-17623</c:v>
                </c:pt>
                <c:pt idx="15">
                  <c:v>-25489</c:v>
                </c:pt>
                <c:pt idx="16">
                  <c:v>-43027</c:v>
                </c:pt>
                <c:pt idx="17">
                  <c:v>-37460</c:v>
                </c:pt>
                <c:pt idx="18">
                  <c:v>-49672</c:v>
                </c:pt>
                <c:pt idx="19">
                  <c:v>-73191</c:v>
                </c:pt>
                <c:pt idx="20">
                  <c:v>-73897</c:v>
                </c:pt>
                <c:pt idx="21">
                  <c:v>-54879</c:v>
                </c:pt>
                <c:pt idx="22">
                  <c:v>-52621</c:v>
                </c:pt>
                <c:pt idx="23">
                  <c:v>-48432</c:v>
                </c:pt>
                <c:pt idx="24">
                  <c:v>-50247</c:v>
                </c:pt>
                <c:pt idx="25">
                  <c:v>-51777</c:v>
                </c:pt>
                <c:pt idx="26">
                  <c:v>-46908</c:v>
                </c:pt>
                <c:pt idx="27">
                  <c:v>-34135</c:v>
                </c:pt>
                <c:pt idx="28">
                  <c:v>-23943</c:v>
                </c:pt>
                <c:pt idx="29">
                  <c:v>-12673</c:v>
                </c:pt>
                <c:pt idx="30">
                  <c:v>-6678</c:v>
                </c:pt>
                <c:pt idx="31">
                  <c:v>-3293</c:v>
                </c:pt>
                <c:pt idx="32">
                  <c:v>-5981</c:v>
                </c:pt>
                <c:pt idx="33">
                  <c:v>-33045</c:v>
                </c:pt>
                <c:pt idx="34">
                  <c:v>-38671</c:v>
                </c:pt>
                <c:pt idx="35">
                  <c:v>-29105</c:v>
                </c:pt>
                <c:pt idx="36">
                  <c:v>-22587</c:v>
                </c:pt>
                <c:pt idx="37">
                  <c:v>-13875</c:v>
                </c:pt>
                <c:pt idx="38">
                  <c:v>-20447</c:v>
                </c:pt>
                <c:pt idx="39">
                  <c:v>-28509</c:v>
                </c:pt>
                <c:pt idx="40">
                  <c:v>-25767</c:v>
                </c:pt>
                <c:pt idx="41">
                  <c:v>-12552</c:v>
                </c:pt>
                <c:pt idx="42">
                  <c:v>504</c:v>
                </c:pt>
                <c:pt idx="43">
                  <c:v>10669</c:v>
                </c:pt>
                <c:pt idx="44">
                  <c:v>15924</c:v>
                </c:pt>
                <c:pt idx="45">
                  <c:v>19176</c:v>
                </c:pt>
                <c:pt idx="46">
                  <c:v>26206</c:v>
                </c:pt>
                <c:pt idx="47">
                  <c:v>32927</c:v>
                </c:pt>
                <c:pt idx="48">
                  <c:v>36161</c:v>
                </c:pt>
                <c:pt idx="49">
                  <c:v>34544</c:v>
                </c:pt>
                <c:pt idx="50">
                  <c:v>37986</c:v>
                </c:pt>
                <c:pt idx="51">
                  <c:v>42881</c:v>
                </c:pt>
                <c:pt idx="52">
                  <c:v>45021</c:v>
                </c:pt>
                <c:pt idx="53">
                  <c:v>46769</c:v>
                </c:pt>
                <c:pt idx="54">
                  <c:v>40892</c:v>
                </c:pt>
                <c:pt idx="55">
                  <c:v>29886</c:v>
                </c:pt>
                <c:pt idx="56">
                  <c:v>29008</c:v>
                </c:pt>
                <c:pt idx="57">
                  <c:v>25117</c:v>
                </c:pt>
                <c:pt idx="58">
                  <c:v>30624</c:v>
                </c:pt>
                <c:pt idx="59">
                  <c:v>37929</c:v>
                </c:pt>
                <c:pt idx="60">
                  <c:v>41416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13705088"/>
        <c:axId val="213706624"/>
      </c:barChart>
      <c:lineChart>
        <c:grouping val="standard"/>
        <c:varyColors val="0"/>
        <c:ser>
          <c:idx val="2"/>
          <c:order val="2"/>
          <c:tx>
            <c:v>転入超過計</c:v>
          </c:tx>
          <c:spPr>
            <a:ln w="44450"/>
          </c:spPr>
          <c:marker>
            <c:symbol val="none"/>
          </c:marker>
          <c:cat>
            <c:numLit>
              <c:formatCode>General</c:formatCode>
              <c:ptCount val="5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</c:numLit>
          </c:cat>
          <c:val>
            <c:numRef>
              <c:f>推移表!$C$12:$BK$12</c:f>
              <c:numCache>
                <c:formatCode>#,##0_);[Red]\(#,##0\)</c:formatCode>
                <c:ptCount val="61"/>
                <c:pt idx="0">
                  <c:v>242139</c:v>
                </c:pt>
                <c:pt idx="1">
                  <c:v>218291</c:v>
                </c:pt>
                <c:pt idx="2">
                  <c:v>225041</c:v>
                </c:pt>
                <c:pt idx="3">
                  <c:v>244010</c:v>
                </c:pt>
                <c:pt idx="4">
                  <c:v>224248</c:v>
                </c:pt>
                <c:pt idx="5">
                  <c:v>222592</c:v>
                </c:pt>
                <c:pt idx="6">
                  <c:v>210713</c:v>
                </c:pt>
                <c:pt idx="7">
                  <c:v>188758</c:v>
                </c:pt>
                <c:pt idx="8">
                  <c:v>138950</c:v>
                </c:pt>
                <c:pt idx="9">
                  <c:v>109448</c:v>
                </c:pt>
                <c:pt idx="10">
                  <c:v>38035</c:v>
                </c:pt>
                <c:pt idx="11">
                  <c:v>41650</c:v>
                </c:pt>
                <c:pt idx="12">
                  <c:v>20863</c:v>
                </c:pt>
                <c:pt idx="13">
                  <c:v>-25909</c:v>
                </c:pt>
                <c:pt idx="14">
                  <c:v>-46731</c:v>
                </c:pt>
                <c:pt idx="15">
                  <c:v>-65967</c:v>
                </c:pt>
                <c:pt idx="16">
                  <c:v>-104563</c:v>
                </c:pt>
                <c:pt idx="17">
                  <c:v>-96486</c:v>
                </c:pt>
                <c:pt idx="18">
                  <c:v>-125250</c:v>
                </c:pt>
                <c:pt idx="19">
                  <c:v>-172764</c:v>
                </c:pt>
                <c:pt idx="20">
                  <c:v>-166104</c:v>
                </c:pt>
                <c:pt idx="21">
                  <c:v>-128589</c:v>
                </c:pt>
                <c:pt idx="22">
                  <c:v>-122348</c:v>
                </c:pt>
                <c:pt idx="23">
                  <c:v>-105523</c:v>
                </c:pt>
                <c:pt idx="24">
                  <c:v>-105548</c:v>
                </c:pt>
                <c:pt idx="25">
                  <c:v>-106816</c:v>
                </c:pt>
                <c:pt idx="26">
                  <c:v>-94889</c:v>
                </c:pt>
                <c:pt idx="27">
                  <c:v>-63904</c:v>
                </c:pt>
                <c:pt idx="28">
                  <c:v>-39610</c:v>
                </c:pt>
                <c:pt idx="29">
                  <c:v>-11509</c:v>
                </c:pt>
                <c:pt idx="30">
                  <c:v>-2182</c:v>
                </c:pt>
                <c:pt idx="31">
                  <c:v>1670</c:v>
                </c:pt>
                <c:pt idx="32">
                  <c:v>-3968</c:v>
                </c:pt>
                <c:pt idx="33">
                  <c:v>-56303</c:v>
                </c:pt>
                <c:pt idx="34">
                  <c:v>-72861</c:v>
                </c:pt>
                <c:pt idx="35">
                  <c:v>-61814</c:v>
                </c:pt>
                <c:pt idx="36">
                  <c:v>-51076</c:v>
                </c:pt>
                <c:pt idx="37">
                  <c:v>-36248</c:v>
                </c:pt>
                <c:pt idx="38">
                  <c:v>-50824</c:v>
                </c:pt>
                <c:pt idx="39">
                  <c:v>-67559</c:v>
                </c:pt>
                <c:pt idx="40">
                  <c:v>-60856</c:v>
                </c:pt>
                <c:pt idx="41">
                  <c:v>-32537</c:v>
                </c:pt>
                <c:pt idx="42">
                  <c:v>-5518</c:v>
                </c:pt>
                <c:pt idx="43">
                  <c:v>17291</c:v>
                </c:pt>
                <c:pt idx="44">
                  <c:v>31319</c:v>
                </c:pt>
                <c:pt idx="45">
                  <c:v>37156</c:v>
                </c:pt>
                <c:pt idx="46">
                  <c:v>54920</c:v>
                </c:pt>
                <c:pt idx="47">
                  <c:v>68118</c:v>
                </c:pt>
                <c:pt idx="48">
                  <c:v>73275</c:v>
                </c:pt>
                <c:pt idx="49">
                  <c:v>66400</c:v>
                </c:pt>
                <c:pt idx="50">
                  <c:v>72881</c:v>
                </c:pt>
                <c:pt idx="51">
                  <c:v>86562</c:v>
                </c:pt>
                <c:pt idx="52">
                  <c:v>90079</c:v>
                </c:pt>
                <c:pt idx="53">
                  <c:v>94500</c:v>
                </c:pt>
                <c:pt idx="54">
                  <c:v>83000</c:v>
                </c:pt>
                <c:pt idx="55">
                  <c:v>56220</c:v>
                </c:pt>
                <c:pt idx="56">
                  <c:v>48331</c:v>
                </c:pt>
                <c:pt idx="57">
                  <c:v>44482</c:v>
                </c:pt>
                <c:pt idx="58">
                  <c:v>56497</c:v>
                </c:pt>
                <c:pt idx="59">
                  <c:v>70172</c:v>
                </c:pt>
                <c:pt idx="60">
                  <c:v>76027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05088"/>
        <c:axId val="213706624"/>
      </c:lineChart>
      <c:catAx>
        <c:axId val="213705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3706624"/>
        <c:crossesAt val="-200000"/>
        <c:auto val="1"/>
        <c:lblAlgn val="ctr"/>
        <c:lblOffset val="100"/>
        <c:tickLblSkip val="5"/>
        <c:noMultiLvlLbl val="0"/>
      </c:catAx>
      <c:valAx>
        <c:axId val="21370662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3705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42671057593992E-2"/>
          <c:y val="5.6258815357682034E-2"/>
          <c:w val="0.9015663338013199"/>
          <c:h val="0.84217845451473961"/>
        </c:manualLayout>
      </c:layout>
      <c:barChart>
        <c:barDir val="col"/>
        <c:grouping val="stacked"/>
        <c:varyColors val="0"/>
        <c:ser>
          <c:idx val="0"/>
          <c:order val="1"/>
          <c:tx>
            <c:v>うち男性</c:v>
          </c:tx>
          <c:spPr>
            <a:solidFill>
              <a:srgbClr val="00B0F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推移表!$C$4:$BK$4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-12130</c:v>
                </c:pt>
                <c:pt idx="5">
                  <c:v>-15815</c:v>
                </c:pt>
                <c:pt idx="6">
                  <c:v>-19597</c:v>
                </c:pt>
                <c:pt idx="7">
                  <c:v>-19597</c:v>
                </c:pt>
                <c:pt idx="8">
                  <c:v>-18180</c:v>
                </c:pt>
                <c:pt idx="9">
                  <c:v>-15705</c:v>
                </c:pt>
                <c:pt idx="10">
                  <c:v>-13901</c:v>
                </c:pt>
                <c:pt idx="11">
                  <c:v>-12100</c:v>
                </c:pt>
                <c:pt idx="12">
                  <c:v>-10847</c:v>
                </c:pt>
                <c:pt idx="13">
                  <c:v>-9841</c:v>
                </c:pt>
                <c:pt idx="14">
                  <c:v>-10094</c:v>
                </c:pt>
                <c:pt idx="15">
                  <c:v>-8975</c:v>
                </c:pt>
                <c:pt idx="16">
                  <c:v>-7986</c:v>
                </c:pt>
                <c:pt idx="17">
                  <c:v>-9579</c:v>
                </c:pt>
                <c:pt idx="18">
                  <c:v>-6442</c:v>
                </c:pt>
                <c:pt idx="19">
                  <c:v>-4631</c:v>
                </c:pt>
                <c:pt idx="20">
                  <c:v>-3050</c:v>
                </c:pt>
                <c:pt idx="21">
                  <c:v>-2400</c:v>
                </c:pt>
                <c:pt idx="22">
                  <c:v>-1267</c:v>
                </c:pt>
                <c:pt idx="23">
                  <c:v>-979</c:v>
                </c:pt>
                <c:pt idx="24">
                  <c:v>-1708</c:v>
                </c:pt>
                <c:pt idx="25">
                  <c:v>-1579</c:v>
                </c:pt>
                <c:pt idx="26">
                  <c:v>-1921</c:v>
                </c:pt>
                <c:pt idx="27">
                  <c:v>-2784</c:v>
                </c:pt>
                <c:pt idx="28">
                  <c:v>-2834</c:v>
                </c:pt>
                <c:pt idx="29">
                  <c:v>-2412</c:v>
                </c:pt>
                <c:pt idx="30">
                  <c:v>-1841</c:v>
                </c:pt>
                <c:pt idx="31">
                  <c:v>-2348</c:v>
                </c:pt>
                <c:pt idx="32">
                  <c:v>-3250</c:v>
                </c:pt>
                <c:pt idx="33">
                  <c:v>-2310</c:v>
                </c:pt>
                <c:pt idx="34">
                  <c:v>-2477</c:v>
                </c:pt>
                <c:pt idx="35">
                  <c:v>-1816</c:v>
                </c:pt>
                <c:pt idx="36">
                  <c:v>-795</c:v>
                </c:pt>
                <c:pt idx="37">
                  <c:v>-605</c:v>
                </c:pt>
                <c:pt idx="38">
                  <c:v>865</c:v>
                </c:pt>
                <c:pt idx="39">
                  <c:v>1201</c:v>
                </c:pt>
                <c:pt idx="40">
                  <c:v>907</c:v>
                </c:pt>
                <c:pt idx="41">
                  <c:v>718</c:v>
                </c:pt>
                <c:pt idx="42">
                  <c:v>-325</c:v>
                </c:pt>
                <c:pt idx="43">
                  <c:v>-934</c:v>
                </c:pt>
                <c:pt idx="44">
                  <c:v>-1339</c:v>
                </c:pt>
                <c:pt idx="45">
                  <c:v>-1098</c:v>
                </c:pt>
                <c:pt idx="46">
                  <c:v>-1156</c:v>
                </c:pt>
                <c:pt idx="47">
                  <c:v>-2478</c:v>
                </c:pt>
                <c:pt idx="48">
                  <c:v>-2784</c:v>
                </c:pt>
                <c:pt idx="49">
                  <c:v>-2746</c:v>
                </c:pt>
                <c:pt idx="50">
                  <c:v>-2790</c:v>
                </c:pt>
                <c:pt idx="51">
                  <c:v>-3022</c:v>
                </c:pt>
                <c:pt idx="52">
                  <c:v>-3654</c:v>
                </c:pt>
                <c:pt idx="53">
                  <c:v>-4423</c:v>
                </c:pt>
                <c:pt idx="54">
                  <c:v>-3901</c:v>
                </c:pt>
                <c:pt idx="55">
                  <c:v>-3738</c:v>
                </c:pt>
                <c:pt idx="56">
                  <c:v>-2249</c:v>
                </c:pt>
                <c:pt idx="57">
                  <c:v>-13798</c:v>
                </c:pt>
                <c:pt idx="58">
                  <c:v>-5714</c:v>
                </c:pt>
                <c:pt idx="59">
                  <c:v>-1281</c:v>
                </c:pt>
                <c:pt idx="60">
                  <c:v>1097</c:v>
                </c:pt>
              </c:numCache>
            </c:numRef>
          </c:val>
        </c:ser>
        <c:ser>
          <c:idx val="1"/>
          <c:order val="2"/>
          <c:tx>
            <c:v>うち女性</c:v>
          </c:tx>
          <c:spPr>
            <a:solidFill>
              <a:srgbClr val="C0000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推移表!$C$5:$BK$5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-9748</c:v>
                </c:pt>
                <c:pt idx="5">
                  <c:v>-14224</c:v>
                </c:pt>
                <c:pt idx="6">
                  <c:v>-16894</c:v>
                </c:pt>
                <c:pt idx="7">
                  <c:v>-17390</c:v>
                </c:pt>
                <c:pt idx="8">
                  <c:v>-18178</c:v>
                </c:pt>
                <c:pt idx="9">
                  <c:v>-17617</c:v>
                </c:pt>
                <c:pt idx="10">
                  <c:v>-16098</c:v>
                </c:pt>
                <c:pt idx="11">
                  <c:v>-14915</c:v>
                </c:pt>
                <c:pt idx="12">
                  <c:v>-13649</c:v>
                </c:pt>
                <c:pt idx="13">
                  <c:v>-11246</c:v>
                </c:pt>
                <c:pt idx="14">
                  <c:v>-10901</c:v>
                </c:pt>
                <c:pt idx="15">
                  <c:v>-11029</c:v>
                </c:pt>
                <c:pt idx="16">
                  <c:v>-10124</c:v>
                </c:pt>
                <c:pt idx="17">
                  <c:v>-11235</c:v>
                </c:pt>
                <c:pt idx="18">
                  <c:v>-9354</c:v>
                </c:pt>
                <c:pt idx="19">
                  <c:v>-7403</c:v>
                </c:pt>
                <c:pt idx="20">
                  <c:v>-5127</c:v>
                </c:pt>
                <c:pt idx="21">
                  <c:v>-5178</c:v>
                </c:pt>
                <c:pt idx="22">
                  <c:v>-3906</c:v>
                </c:pt>
                <c:pt idx="23">
                  <c:v>-3001</c:v>
                </c:pt>
                <c:pt idx="24">
                  <c:v>-3274</c:v>
                </c:pt>
                <c:pt idx="25">
                  <c:v>-3466</c:v>
                </c:pt>
                <c:pt idx="26">
                  <c:v>-2615</c:v>
                </c:pt>
                <c:pt idx="27">
                  <c:v>-3552</c:v>
                </c:pt>
                <c:pt idx="28">
                  <c:v>-2925</c:v>
                </c:pt>
                <c:pt idx="29">
                  <c:v>-2524</c:v>
                </c:pt>
                <c:pt idx="30">
                  <c:v>-2229</c:v>
                </c:pt>
                <c:pt idx="31">
                  <c:v>-2555</c:v>
                </c:pt>
                <c:pt idx="32">
                  <c:v>-3077</c:v>
                </c:pt>
                <c:pt idx="33">
                  <c:v>-2374</c:v>
                </c:pt>
                <c:pt idx="34">
                  <c:v>-2417</c:v>
                </c:pt>
                <c:pt idx="35">
                  <c:v>-1894</c:v>
                </c:pt>
                <c:pt idx="36">
                  <c:v>-1440</c:v>
                </c:pt>
                <c:pt idx="37">
                  <c:v>-1633</c:v>
                </c:pt>
                <c:pt idx="38">
                  <c:v>-410</c:v>
                </c:pt>
                <c:pt idx="39">
                  <c:v>255</c:v>
                </c:pt>
                <c:pt idx="40">
                  <c:v>-294</c:v>
                </c:pt>
                <c:pt idx="41">
                  <c:v>-446</c:v>
                </c:pt>
                <c:pt idx="42">
                  <c:v>-1288</c:v>
                </c:pt>
                <c:pt idx="43">
                  <c:v>-1813</c:v>
                </c:pt>
                <c:pt idx="44">
                  <c:v>-2214</c:v>
                </c:pt>
                <c:pt idx="45">
                  <c:v>-2008</c:v>
                </c:pt>
                <c:pt idx="46">
                  <c:v>-2256</c:v>
                </c:pt>
                <c:pt idx="47">
                  <c:v>-3304</c:v>
                </c:pt>
                <c:pt idx="48">
                  <c:v>-3279</c:v>
                </c:pt>
                <c:pt idx="49">
                  <c:v>-3643</c:v>
                </c:pt>
                <c:pt idx="50">
                  <c:v>-3367</c:v>
                </c:pt>
                <c:pt idx="51">
                  <c:v>-3280</c:v>
                </c:pt>
                <c:pt idx="52">
                  <c:v>-4131</c:v>
                </c:pt>
                <c:pt idx="53">
                  <c:v>-4526</c:v>
                </c:pt>
                <c:pt idx="54">
                  <c:v>-4383</c:v>
                </c:pt>
                <c:pt idx="55">
                  <c:v>-4171</c:v>
                </c:pt>
                <c:pt idx="56">
                  <c:v>-3503</c:v>
                </c:pt>
                <c:pt idx="57">
                  <c:v>-17583</c:v>
                </c:pt>
                <c:pt idx="58">
                  <c:v>-8129</c:v>
                </c:pt>
                <c:pt idx="59">
                  <c:v>-3919</c:v>
                </c:pt>
                <c:pt idx="60">
                  <c:v>-3030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13731968"/>
        <c:axId val="213733760"/>
      </c:barChart>
      <c:lineChart>
        <c:grouping val="standard"/>
        <c:varyColors val="0"/>
        <c:ser>
          <c:idx val="2"/>
          <c:order val="0"/>
          <c:tx>
            <c:v>転入超過計</c:v>
          </c:tx>
          <c:spPr>
            <a:ln w="444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推移表!$C$2:$BH$2</c:f>
              <c:strCache>
                <c:ptCount val="58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</c:strCache>
            </c:strRef>
          </c:cat>
          <c:val>
            <c:numRef>
              <c:f>推移表!$C$3:$BK$3</c:f>
              <c:numCache>
                <c:formatCode>#,##0_);[Red]\(#,##0\)</c:formatCode>
                <c:ptCount val="61"/>
                <c:pt idx="0">
                  <c:v>-27014</c:v>
                </c:pt>
                <c:pt idx="1">
                  <c:v>-22190</c:v>
                </c:pt>
                <c:pt idx="2">
                  <c:v>-25938</c:v>
                </c:pt>
                <c:pt idx="3">
                  <c:v>-30957</c:v>
                </c:pt>
                <c:pt idx="4">
                  <c:v>-24068</c:v>
                </c:pt>
                <c:pt idx="5">
                  <c:v>-30039</c:v>
                </c:pt>
                <c:pt idx="6">
                  <c:v>-36491</c:v>
                </c:pt>
                <c:pt idx="7">
                  <c:v>-36987</c:v>
                </c:pt>
                <c:pt idx="8">
                  <c:v>-36358</c:v>
                </c:pt>
                <c:pt idx="9">
                  <c:v>-33322</c:v>
                </c:pt>
                <c:pt idx="10">
                  <c:v>-29999</c:v>
                </c:pt>
                <c:pt idx="11">
                  <c:v>-27015</c:v>
                </c:pt>
                <c:pt idx="12">
                  <c:v>-24496</c:v>
                </c:pt>
                <c:pt idx="13">
                  <c:v>-21087</c:v>
                </c:pt>
                <c:pt idx="14">
                  <c:v>-20995</c:v>
                </c:pt>
                <c:pt idx="15">
                  <c:v>-20004</c:v>
                </c:pt>
                <c:pt idx="16">
                  <c:v>-18110</c:v>
                </c:pt>
                <c:pt idx="17">
                  <c:v>-20814</c:v>
                </c:pt>
                <c:pt idx="18">
                  <c:v>-15796</c:v>
                </c:pt>
                <c:pt idx="19">
                  <c:v>-12034</c:v>
                </c:pt>
                <c:pt idx="20">
                  <c:v>-8177</c:v>
                </c:pt>
                <c:pt idx="21">
                  <c:v>-7578</c:v>
                </c:pt>
                <c:pt idx="22">
                  <c:v>-5173</c:v>
                </c:pt>
                <c:pt idx="23">
                  <c:v>-3980</c:v>
                </c:pt>
                <c:pt idx="24">
                  <c:v>-4982</c:v>
                </c:pt>
                <c:pt idx="25">
                  <c:v>-5045</c:v>
                </c:pt>
                <c:pt idx="26">
                  <c:v>-4536</c:v>
                </c:pt>
                <c:pt idx="27">
                  <c:v>-6336</c:v>
                </c:pt>
                <c:pt idx="28">
                  <c:v>-5759</c:v>
                </c:pt>
                <c:pt idx="29">
                  <c:v>-4936</c:v>
                </c:pt>
                <c:pt idx="30">
                  <c:v>-4070</c:v>
                </c:pt>
                <c:pt idx="31">
                  <c:v>-4903</c:v>
                </c:pt>
                <c:pt idx="32">
                  <c:v>-6327</c:v>
                </c:pt>
                <c:pt idx="33">
                  <c:v>-4684</c:v>
                </c:pt>
                <c:pt idx="34">
                  <c:v>-4894</c:v>
                </c:pt>
                <c:pt idx="35">
                  <c:v>-3710</c:v>
                </c:pt>
                <c:pt idx="36">
                  <c:v>-2235</c:v>
                </c:pt>
                <c:pt idx="37">
                  <c:v>-2238</c:v>
                </c:pt>
                <c:pt idx="38">
                  <c:v>455</c:v>
                </c:pt>
                <c:pt idx="39">
                  <c:v>1456</c:v>
                </c:pt>
                <c:pt idx="40">
                  <c:v>613</c:v>
                </c:pt>
                <c:pt idx="41">
                  <c:v>272</c:v>
                </c:pt>
                <c:pt idx="42">
                  <c:v>-1613</c:v>
                </c:pt>
                <c:pt idx="43">
                  <c:v>-2747</c:v>
                </c:pt>
                <c:pt idx="44">
                  <c:v>-3553</c:v>
                </c:pt>
                <c:pt idx="45">
                  <c:v>-3106</c:v>
                </c:pt>
                <c:pt idx="46">
                  <c:v>-3412</c:v>
                </c:pt>
                <c:pt idx="47">
                  <c:v>-5782</c:v>
                </c:pt>
                <c:pt idx="48">
                  <c:v>-6063</c:v>
                </c:pt>
                <c:pt idx="49">
                  <c:v>-6389</c:v>
                </c:pt>
                <c:pt idx="50">
                  <c:v>-6157</c:v>
                </c:pt>
                <c:pt idx="51">
                  <c:v>-6302</c:v>
                </c:pt>
                <c:pt idx="52">
                  <c:v>-7785</c:v>
                </c:pt>
                <c:pt idx="53">
                  <c:v>-8949</c:v>
                </c:pt>
                <c:pt idx="54">
                  <c:v>-8284</c:v>
                </c:pt>
                <c:pt idx="55">
                  <c:v>-7909</c:v>
                </c:pt>
                <c:pt idx="56">
                  <c:v>-5752</c:v>
                </c:pt>
                <c:pt idx="57">
                  <c:v>-31381</c:v>
                </c:pt>
                <c:pt idx="58">
                  <c:v>-13843</c:v>
                </c:pt>
                <c:pt idx="59">
                  <c:v>-5200</c:v>
                </c:pt>
                <c:pt idx="60">
                  <c:v>-1933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31968"/>
        <c:axId val="213733760"/>
      </c:lineChart>
      <c:catAx>
        <c:axId val="213731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3733760"/>
        <c:crossesAt val="-40000"/>
        <c:auto val="1"/>
        <c:lblAlgn val="ctr"/>
        <c:lblOffset val="100"/>
        <c:tickLblSkip val="5"/>
        <c:noMultiLvlLbl val="0"/>
      </c:catAx>
      <c:valAx>
        <c:axId val="2137337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3731968"/>
        <c:crosses val="autoZero"/>
        <c:crossBetween val="between"/>
        <c:majorUnit val="10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35433070866141736" l="0.31496062992125984" r="0.31496062992125984" t="0.35433070866141736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42671057593992E-2"/>
          <c:y val="5.6258815357682034E-2"/>
          <c:w val="0.9015663338013199"/>
          <c:h val="0.84217845451473961"/>
        </c:manualLayout>
      </c:layout>
      <c:barChart>
        <c:barDir val="col"/>
        <c:grouping val="stacked"/>
        <c:varyColors val="0"/>
        <c:ser>
          <c:idx val="0"/>
          <c:order val="1"/>
          <c:tx>
            <c:v>うち男性</c:v>
          </c:tx>
          <c:spPr>
            <a:solidFill>
              <a:srgbClr val="00B0F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推移表!$C$7:$BK$7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-9293</c:v>
                </c:pt>
                <c:pt idx="5">
                  <c:v>-10301</c:v>
                </c:pt>
                <c:pt idx="6">
                  <c:v>-9933</c:v>
                </c:pt>
                <c:pt idx="7">
                  <c:v>-6018</c:v>
                </c:pt>
                <c:pt idx="8">
                  <c:v>-4697</c:v>
                </c:pt>
                <c:pt idx="9">
                  <c:v>-4193</c:v>
                </c:pt>
                <c:pt idx="10">
                  <c:v>-4811</c:v>
                </c:pt>
                <c:pt idx="11">
                  <c:v>-4617</c:v>
                </c:pt>
                <c:pt idx="12">
                  <c:v>-4170</c:v>
                </c:pt>
                <c:pt idx="13">
                  <c:v>-2189</c:v>
                </c:pt>
                <c:pt idx="14">
                  <c:v>406</c:v>
                </c:pt>
                <c:pt idx="15">
                  <c:v>2659</c:v>
                </c:pt>
                <c:pt idx="16">
                  <c:v>5543</c:v>
                </c:pt>
                <c:pt idx="17">
                  <c:v>4499</c:v>
                </c:pt>
                <c:pt idx="18">
                  <c:v>2988</c:v>
                </c:pt>
                <c:pt idx="19">
                  <c:v>5270</c:v>
                </c:pt>
                <c:pt idx="20">
                  <c:v>2989</c:v>
                </c:pt>
                <c:pt idx="21">
                  <c:v>668</c:v>
                </c:pt>
                <c:pt idx="22">
                  <c:v>1301</c:v>
                </c:pt>
                <c:pt idx="23">
                  <c:v>1361</c:v>
                </c:pt>
                <c:pt idx="24">
                  <c:v>1102</c:v>
                </c:pt>
                <c:pt idx="25">
                  <c:v>2930</c:v>
                </c:pt>
                <c:pt idx="26">
                  <c:v>1454</c:v>
                </c:pt>
                <c:pt idx="27">
                  <c:v>481</c:v>
                </c:pt>
                <c:pt idx="28">
                  <c:v>353</c:v>
                </c:pt>
                <c:pt idx="29">
                  <c:v>-22</c:v>
                </c:pt>
                <c:pt idx="30">
                  <c:v>998</c:v>
                </c:pt>
                <c:pt idx="31">
                  <c:v>2170</c:v>
                </c:pt>
                <c:pt idx="32">
                  <c:v>1615</c:v>
                </c:pt>
                <c:pt idx="33">
                  <c:v>2369</c:v>
                </c:pt>
                <c:pt idx="34">
                  <c:v>2049</c:v>
                </c:pt>
                <c:pt idx="35">
                  <c:v>2952</c:v>
                </c:pt>
                <c:pt idx="36">
                  <c:v>4600</c:v>
                </c:pt>
                <c:pt idx="37">
                  <c:v>3421</c:v>
                </c:pt>
                <c:pt idx="38">
                  <c:v>2880</c:v>
                </c:pt>
                <c:pt idx="39">
                  <c:v>2815</c:v>
                </c:pt>
                <c:pt idx="40">
                  <c:v>1575</c:v>
                </c:pt>
                <c:pt idx="41">
                  <c:v>1576</c:v>
                </c:pt>
                <c:pt idx="42">
                  <c:v>2018</c:v>
                </c:pt>
                <c:pt idx="43">
                  <c:v>1149</c:v>
                </c:pt>
                <c:pt idx="44">
                  <c:v>817</c:v>
                </c:pt>
                <c:pt idx="45">
                  <c:v>595</c:v>
                </c:pt>
                <c:pt idx="46">
                  <c:v>523</c:v>
                </c:pt>
                <c:pt idx="47">
                  <c:v>-533</c:v>
                </c:pt>
                <c:pt idx="48">
                  <c:v>-361</c:v>
                </c:pt>
                <c:pt idx="49">
                  <c:v>480</c:v>
                </c:pt>
                <c:pt idx="50">
                  <c:v>1722</c:v>
                </c:pt>
                <c:pt idx="51">
                  <c:v>486</c:v>
                </c:pt>
                <c:pt idx="52">
                  <c:v>-14</c:v>
                </c:pt>
                <c:pt idx="53">
                  <c:v>871</c:v>
                </c:pt>
                <c:pt idx="54">
                  <c:v>-141</c:v>
                </c:pt>
                <c:pt idx="55">
                  <c:v>-1116</c:v>
                </c:pt>
                <c:pt idx="56">
                  <c:v>-447</c:v>
                </c:pt>
                <c:pt idx="57">
                  <c:v>-123</c:v>
                </c:pt>
                <c:pt idx="58">
                  <c:v>-251</c:v>
                </c:pt>
                <c:pt idx="59">
                  <c:v>-373</c:v>
                </c:pt>
                <c:pt idx="60">
                  <c:v>-278</c:v>
                </c:pt>
              </c:numCache>
            </c:numRef>
          </c:val>
        </c:ser>
        <c:ser>
          <c:idx val="1"/>
          <c:order val="2"/>
          <c:tx>
            <c:v>うち女性</c:v>
          </c:tx>
          <c:spPr>
            <a:solidFill>
              <a:srgbClr val="C0000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推移表!$C$8:$BK$8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-7713</c:v>
                </c:pt>
                <c:pt idx="5">
                  <c:v>-9044</c:v>
                </c:pt>
                <c:pt idx="6">
                  <c:v>-8190</c:v>
                </c:pt>
                <c:pt idx="7">
                  <c:v>-7491</c:v>
                </c:pt>
                <c:pt idx="8">
                  <c:v>-6732</c:v>
                </c:pt>
                <c:pt idx="9">
                  <c:v>-6552</c:v>
                </c:pt>
                <c:pt idx="10">
                  <c:v>-5425</c:v>
                </c:pt>
                <c:pt idx="11">
                  <c:v>-5893</c:v>
                </c:pt>
                <c:pt idx="12">
                  <c:v>-6243</c:v>
                </c:pt>
                <c:pt idx="13">
                  <c:v>-3882</c:v>
                </c:pt>
                <c:pt idx="14">
                  <c:v>-1954</c:v>
                </c:pt>
                <c:pt idx="15">
                  <c:v>-617</c:v>
                </c:pt>
                <c:pt idx="16">
                  <c:v>1212</c:v>
                </c:pt>
                <c:pt idx="17">
                  <c:v>1163</c:v>
                </c:pt>
                <c:pt idx="18">
                  <c:v>86</c:v>
                </c:pt>
                <c:pt idx="19">
                  <c:v>1768</c:v>
                </c:pt>
                <c:pt idx="20">
                  <c:v>1205</c:v>
                </c:pt>
                <c:pt idx="21">
                  <c:v>-523</c:v>
                </c:pt>
                <c:pt idx="22">
                  <c:v>-678</c:v>
                </c:pt>
                <c:pt idx="23">
                  <c:v>-65</c:v>
                </c:pt>
                <c:pt idx="24">
                  <c:v>244</c:v>
                </c:pt>
                <c:pt idx="25">
                  <c:v>1931</c:v>
                </c:pt>
                <c:pt idx="26">
                  <c:v>407</c:v>
                </c:pt>
                <c:pt idx="27">
                  <c:v>150</c:v>
                </c:pt>
                <c:pt idx="28">
                  <c:v>31</c:v>
                </c:pt>
                <c:pt idx="29">
                  <c:v>-234</c:v>
                </c:pt>
                <c:pt idx="30">
                  <c:v>750</c:v>
                </c:pt>
                <c:pt idx="31">
                  <c:v>1230</c:v>
                </c:pt>
                <c:pt idx="32">
                  <c:v>923</c:v>
                </c:pt>
                <c:pt idx="33">
                  <c:v>1113</c:v>
                </c:pt>
                <c:pt idx="34">
                  <c:v>1289</c:v>
                </c:pt>
                <c:pt idx="35">
                  <c:v>1296</c:v>
                </c:pt>
                <c:pt idx="36">
                  <c:v>2078</c:v>
                </c:pt>
                <c:pt idx="37">
                  <c:v>1517</c:v>
                </c:pt>
                <c:pt idx="38">
                  <c:v>970</c:v>
                </c:pt>
                <c:pt idx="39">
                  <c:v>2206</c:v>
                </c:pt>
                <c:pt idx="40">
                  <c:v>942</c:v>
                </c:pt>
                <c:pt idx="41">
                  <c:v>887</c:v>
                </c:pt>
                <c:pt idx="42">
                  <c:v>950</c:v>
                </c:pt>
                <c:pt idx="43">
                  <c:v>575</c:v>
                </c:pt>
                <c:pt idx="44">
                  <c:v>1</c:v>
                </c:pt>
                <c:pt idx="45">
                  <c:v>-325</c:v>
                </c:pt>
                <c:pt idx="46">
                  <c:v>-388</c:v>
                </c:pt>
                <c:pt idx="47">
                  <c:v>-1352</c:v>
                </c:pt>
                <c:pt idx="48">
                  <c:v>-1795</c:v>
                </c:pt>
                <c:pt idx="49">
                  <c:v>-872</c:v>
                </c:pt>
                <c:pt idx="50">
                  <c:v>-257</c:v>
                </c:pt>
                <c:pt idx="51">
                  <c:v>-805</c:v>
                </c:pt>
                <c:pt idx="52">
                  <c:v>-1171</c:v>
                </c:pt>
                <c:pt idx="53">
                  <c:v>-989</c:v>
                </c:pt>
                <c:pt idx="54">
                  <c:v>-1362</c:v>
                </c:pt>
                <c:pt idx="55">
                  <c:v>-1457</c:v>
                </c:pt>
                <c:pt idx="56">
                  <c:v>-1078</c:v>
                </c:pt>
                <c:pt idx="57">
                  <c:v>-1291</c:v>
                </c:pt>
                <c:pt idx="58">
                  <c:v>-1035</c:v>
                </c:pt>
                <c:pt idx="59">
                  <c:v>-1090</c:v>
                </c:pt>
                <c:pt idx="60">
                  <c:v>-1722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13759488"/>
        <c:axId val="213761024"/>
      </c:barChart>
      <c:lineChart>
        <c:grouping val="standard"/>
        <c:varyColors val="0"/>
        <c:ser>
          <c:idx val="2"/>
          <c:order val="0"/>
          <c:tx>
            <c:v>転入超過計</c:v>
          </c:tx>
          <c:spPr>
            <a:ln w="444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推移表!$C$2:$BH$2</c:f>
              <c:strCache>
                <c:ptCount val="58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</c:strCache>
            </c:strRef>
          </c:cat>
          <c:val>
            <c:numRef>
              <c:f>推移表!$C$6:$BK$6</c:f>
              <c:numCache>
                <c:formatCode>#,##0_);[Red]\(#,##0\)</c:formatCode>
                <c:ptCount val="61"/>
                <c:pt idx="0">
                  <c:v>-21649</c:v>
                </c:pt>
                <c:pt idx="1">
                  <c:v>-19947</c:v>
                </c:pt>
                <c:pt idx="2">
                  <c:v>-19023</c:v>
                </c:pt>
                <c:pt idx="3">
                  <c:v>-20440</c:v>
                </c:pt>
                <c:pt idx="4">
                  <c:v>-18764</c:v>
                </c:pt>
                <c:pt idx="5">
                  <c:v>-19345</c:v>
                </c:pt>
                <c:pt idx="6">
                  <c:v>-18123</c:v>
                </c:pt>
                <c:pt idx="7">
                  <c:v>-13509</c:v>
                </c:pt>
                <c:pt idx="8">
                  <c:v>-11429</c:v>
                </c:pt>
                <c:pt idx="9">
                  <c:v>-10745</c:v>
                </c:pt>
                <c:pt idx="10">
                  <c:v>-10236</c:v>
                </c:pt>
                <c:pt idx="11">
                  <c:v>-10510</c:v>
                </c:pt>
                <c:pt idx="12">
                  <c:v>-10413</c:v>
                </c:pt>
                <c:pt idx="13">
                  <c:v>-6071</c:v>
                </c:pt>
                <c:pt idx="14">
                  <c:v>-1548</c:v>
                </c:pt>
                <c:pt idx="15">
                  <c:v>2042</c:v>
                </c:pt>
                <c:pt idx="16">
                  <c:v>6755</c:v>
                </c:pt>
                <c:pt idx="17">
                  <c:v>5662</c:v>
                </c:pt>
                <c:pt idx="18">
                  <c:v>3074</c:v>
                </c:pt>
                <c:pt idx="19">
                  <c:v>7038</c:v>
                </c:pt>
                <c:pt idx="20">
                  <c:v>4194</c:v>
                </c:pt>
                <c:pt idx="21">
                  <c:v>145</c:v>
                </c:pt>
                <c:pt idx="22">
                  <c:v>623</c:v>
                </c:pt>
                <c:pt idx="23">
                  <c:v>1296</c:v>
                </c:pt>
                <c:pt idx="24">
                  <c:v>1346</c:v>
                </c:pt>
                <c:pt idx="25">
                  <c:v>4861</c:v>
                </c:pt>
                <c:pt idx="26">
                  <c:v>1861</c:v>
                </c:pt>
                <c:pt idx="27">
                  <c:v>631</c:v>
                </c:pt>
                <c:pt idx="28">
                  <c:v>384</c:v>
                </c:pt>
                <c:pt idx="29">
                  <c:v>-256</c:v>
                </c:pt>
                <c:pt idx="30">
                  <c:v>1748</c:v>
                </c:pt>
                <c:pt idx="31">
                  <c:v>3400</c:v>
                </c:pt>
                <c:pt idx="32">
                  <c:v>2538</c:v>
                </c:pt>
                <c:pt idx="33">
                  <c:v>3482</c:v>
                </c:pt>
                <c:pt idx="34">
                  <c:v>3338</c:v>
                </c:pt>
                <c:pt idx="35">
                  <c:v>4248</c:v>
                </c:pt>
                <c:pt idx="36">
                  <c:v>6678</c:v>
                </c:pt>
                <c:pt idx="37">
                  <c:v>4938</c:v>
                </c:pt>
                <c:pt idx="38">
                  <c:v>3850</c:v>
                </c:pt>
                <c:pt idx="39">
                  <c:v>5021</c:v>
                </c:pt>
                <c:pt idx="40">
                  <c:v>2517</c:v>
                </c:pt>
                <c:pt idx="41">
                  <c:v>2463</c:v>
                </c:pt>
                <c:pt idx="42">
                  <c:v>2968</c:v>
                </c:pt>
                <c:pt idx="43">
                  <c:v>1724</c:v>
                </c:pt>
                <c:pt idx="44">
                  <c:v>818</c:v>
                </c:pt>
                <c:pt idx="45">
                  <c:v>270</c:v>
                </c:pt>
                <c:pt idx="46">
                  <c:v>135</c:v>
                </c:pt>
                <c:pt idx="47">
                  <c:v>-1885</c:v>
                </c:pt>
                <c:pt idx="48">
                  <c:v>-2156</c:v>
                </c:pt>
                <c:pt idx="49">
                  <c:v>-392</c:v>
                </c:pt>
                <c:pt idx="50">
                  <c:v>1465</c:v>
                </c:pt>
                <c:pt idx="51">
                  <c:v>-319</c:v>
                </c:pt>
                <c:pt idx="52">
                  <c:v>-1185</c:v>
                </c:pt>
                <c:pt idx="53">
                  <c:v>-118</c:v>
                </c:pt>
                <c:pt idx="54">
                  <c:v>-1503</c:v>
                </c:pt>
                <c:pt idx="55">
                  <c:v>-2573</c:v>
                </c:pt>
                <c:pt idx="56">
                  <c:v>-1525</c:v>
                </c:pt>
                <c:pt idx="57">
                  <c:v>-1414</c:v>
                </c:pt>
                <c:pt idx="58">
                  <c:v>-1286</c:v>
                </c:pt>
                <c:pt idx="59">
                  <c:v>-1463</c:v>
                </c:pt>
                <c:pt idx="60">
                  <c:v>-2000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59488"/>
        <c:axId val="213761024"/>
      </c:lineChart>
      <c:catAx>
        <c:axId val="213759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3761024"/>
        <c:crossesAt val="-25000"/>
        <c:auto val="1"/>
        <c:lblAlgn val="ctr"/>
        <c:lblOffset val="100"/>
        <c:tickLblSkip val="5"/>
        <c:noMultiLvlLbl val="0"/>
      </c:catAx>
      <c:valAx>
        <c:axId val="21376102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3759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5433070866141736" l="0.31496062992125984" r="0.31496062992125984" t="0.35433070866141736" header="0.31496062992125984" footer="0.3149606299212598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42671057593992E-2"/>
          <c:y val="5.6258815357682034E-2"/>
          <c:w val="0.9015663338013199"/>
          <c:h val="0.84217845451473961"/>
        </c:manualLayout>
      </c:layout>
      <c:barChart>
        <c:barDir val="col"/>
        <c:grouping val="stacked"/>
        <c:varyColors val="0"/>
        <c:ser>
          <c:idx val="0"/>
          <c:order val="1"/>
          <c:tx>
            <c:v>うち男性</c:v>
          </c:tx>
          <c:spPr>
            <a:solidFill>
              <a:srgbClr val="00B0F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推移表!$C$10:$BK$10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-9888</c:v>
                </c:pt>
                <c:pt idx="5">
                  <c:v>-10495</c:v>
                </c:pt>
                <c:pt idx="6">
                  <c:v>-8359</c:v>
                </c:pt>
                <c:pt idx="7">
                  <c:v>-6969</c:v>
                </c:pt>
                <c:pt idx="8">
                  <c:v>-4727</c:v>
                </c:pt>
                <c:pt idx="9">
                  <c:v>-3948</c:v>
                </c:pt>
                <c:pt idx="10">
                  <c:v>-2637</c:v>
                </c:pt>
                <c:pt idx="11">
                  <c:v>-2531</c:v>
                </c:pt>
                <c:pt idx="12">
                  <c:v>-3073</c:v>
                </c:pt>
                <c:pt idx="13">
                  <c:v>-1206</c:v>
                </c:pt>
                <c:pt idx="14">
                  <c:v>-574</c:v>
                </c:pt>
                <c:pt idx="15">
                  <c:v>-134</c:v>
                </c:pt>
                <c:pt idx="16">
                  <c:v>668</c:v>
                </c:pt>
                <c:pt idx="17">
                  <c:v>273</c:v>
                </c:pt>
                <c:pt idx="18">
                  <c:v>846</c:v>
                </c:pt>
                <c:pt idx="19">
                  <c:v>2711</c:v>
                </c:pt>
                <c:pt idx="20">
                  <c:v>1483</c:v>
                </c:pt>
                <c:pt idx="21">
                  <c:v>67</c:v>
                </c:pt>
                <c:pt idx="22">
                  <c:v>2779</c:v>
                </c:pt>
                <c:pt idx="23">
                  <c:v>2423</c:v>
                </c:pt>
                <c:pt idx="24">
                  <c:v>1503</c:v>
                </c:pt>
                <c:pt idx="25">
                  <c:v>1057</c:v>
                </c:pt>
                <c:pt idx="26">
                  <c:v>1267</c:v>
                </c:pt>
                <c:pt idx="27">
                  <c:v>1450</c:v>
                </c:pt>
                <c:pt idx="28">
                  <c:v>1075</c:v>
                </c:pt>
                <c:pt idx="29">
                  <c:v>910</c:v>
                </c:pt>
                <c:pt idx="30">
                  <c:v>1658</c:v>
                </c:pt>
                <c:pt idx="31">
                  <c:v>1280</c:v>
                </c:pt>
                <c:pt idx="32">
                  <c:v>606</c:v>
                </c:pt>
                <c:pt idx="33">
                  <c:v>356</c:v>
                </c:pt>
                <c:pt idx="34">
                  <c:v>760</c:v>
                </c:pt>
                <c:pt idx="35">
                  <c:v>1475</c:v>
                </c:pt>
                <c:pt idx="36">
                  <c:v>1172</c:v>
                </c:pt>
                <c:pt idx="37">
                  <c:v>1349</c:v>
                </c:pt>
                <c:pt idx="38">
                  <c:v>1003</c:v>
                </c:pt>
                <c:pt idx="39">
                  <c:v>1120</c:v>
                </c:pt>
                <c:pt idx="40">
                  <c:v>1265</c:v>
                </c:pt>
                <c:pt idx="41">
                  <c:v>954</c:v>
                </c:pt>
                <c:pt idx="42">
                  <c:v>163</c:v>
                </c:pt>
                <c:pt idx="43">
                  <c:v>642</c:v>
                </c:pt>
                <c:pt idx="44">
                  <c:v>506</c:v>
                </c:pt>
                <c:pt idx="45">
                  <c:v>991</c:v>
                </c:pt>
                <c:pt idx="46">
                  <c:v>446</c:v>
                </c:pt>
                <c:pt idx="47">
                  <c:v>-201</c:v>
                </c:pt>
                <c:pt idx="48">
                  <c:v>-582</c:v>
                </c:pt>
                <c:pt idx="49">
                  <c:v>244</c:v>
                </c:pt>
                <c:pt idx="50">
                  <c:v>-844</c:v>
                </c:pt>
                <c:pt idx="51">
                  <c:v>-430</c:v>
                </c:pt>
                <c:pt idx="52">
                  <c:v>-883</c:v>
                </c:pt>
                <c:pt idx="53">
                  <c:v>-1123</c:v>
                </c:pt>
                <c:pt idx="54">
                  <c:v>-976</c:v>
                </c:pt>
                <c:pt idx="55">
                  <c:v>-724</c:v>
                </c:pt>
                <c:pt idx="56">
                  <c:v>-134</c:v>
                </c:pt>
                <c:pt idx="57">
                  <c:v>-170</c:v>
                </c:pt>
                <c:pt idx="58">
                  <c:v>-134</c:v>
                </c:pt>
                <c:pt idx="59">
                  <c:v>-955</c:v>
                </c:pt>
                <c:pt idx="60">
                  <c:v>330</c:v>
                </c:pt>
              </c:numCache>
            </c:numRef>
          </c:val>
        </c:ser>
        <c:ser>
          <c:idx val="1"/>
          <c:order val="2"/>
          <c:tx>
            <c:v>うち女性</c:v>
          </c:tx>
          <c:spPr>
            <a:solidFill>
              <a:srgbClr val="C00000"/>
            </a:solidFill>
          </c:spPr>
          <c:invertIfNegative val="0"/>
          <c:cat>
            <c:strRef>
              <c:f>推移表!$C$2:$BK$2</c:f>
              <c:strCach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strCache>
            </c:strRef>
          </c:cat>
          <c:val>
            <c:numRef>
              <c:f>推移表!$C$11:$BK$11</c:f>
              <c:numCache>
                <c:formatCode>#,##0_);[Red]\(#,##0\)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-8399</c:v>
                </c:pt>
                <c:pt idx="5">
                  <c:v>-9478</c:v>
                </c:pt>
                <c:pt idx="6">
                  <c:v>-8202</c:v>
                </c:pt>
                <c:pt idx="7">
                  <c:v>-7623</c:v>
                </c:pt>
                <c:pt idx="8">
                  <c:v>-5715</c:v>
                </c:pt>
                <c:pt idx="9">
                  <c:v>-5820</c:v>
                </c:pt>
                <c:pt idx="10">
                  <c:v>-4900</c:v>
                </c:pt>
                <c:pt idx="11">
                  <c:v>-5283</c:v>
                </c:pt>
                <c:pt idx="12">
                  <c:v>-4722</c:v>
                </c:pt>
                <c:pt idx="13">
                  <c:v>-3844</c:v>
                </c:pt>
                <c:pt idx="14">
                  <c:v>-3089</c:v>
                </c:pt>
                <c:pt idx="15">
                  <c:v>-2809</c:v>
                </c:pt>
                <c:pt idx="16">
                  <c:v>-999</c:v>
                </c:pt>
                <c:pt idx="17">
                  <c:v>-1616</c:v>
                </c:pt>
                <c:pt idx="18">
                  <c:v>-409</c:v>
                </c:pt>
                <c:pt idx="19">
                  <c:v>338</c:v>
                </c:pt>
                <c:pt idx="20">
                  <c:v>147</c:v>
                </c:pt>
                <c:pt idx="21">
                  <c:v>-929</c:v>
                </c:pt>
                <c:pt idx="22">
                  <c:v>1192</c:v>
                </c:pt>
                <c:pt idx="23">
                  <c:v>1368</c:v>
                </c:pt>
                <c:pt idx="24">
                  <c:v>420</c:v>
                </c:pt>
                <c:pt idx="25">
                  <c:v>-145</c:v>
                </c:pt>
                <c:pt idx="26">
                  <c:v>498</c:v>
                </c:pt>
                <c:pt idx="27">
                  <c:v>1218</c:v>
                </c:pt>
                <c:pt idx="28">
                  <c:v>764</c:v>
                </c:pt>
                <c:pt idx="29">
                  <c:v>670</c:v>
                </c:pt>
                <c:pt idx="30">
                  <c:v>562</c:v>
                </c:pt>
                <c:pt idx="31">
                  <c:v>344</c:v>
                </c:pt>
                <c:pt idx="32">
                  <c:v>-138</c:v>
                </c:pt>
                <c:pt idx="33">
                  <c:v>-273</c:v>
                </c:pt>
                <c:pt idx="34">
                  <c:v>-71</c:v>
                </c:pt>
                <c:pt idx="35">
                  <c:v>716</c:v>
                </c:pt>
                <c:pt idx="36">
                  <c:v>279</c:v>
                </c:pt>
                <c:pt idx="37">
                  <c:v>686</c:v>
                </c:pt>
                <c:pt idx="38">
                  <c:v>379</c:v>
                </c:pt>
                <c:pt idx="39">
                  <c:v>55</c:v>
                </c:pt>
                <c:pt idx="40">
                  <c:v>319</c:v>
                </c:pt>
                <c:pt idx="41">
                  <c:v>-280</c:v>
                </c:pt>
                <c:pt idx="42">
                  <c:v>-261</c:v>
                </c:pt>
                <c:pt idx="43">
                  <c:v>-201</c:v>
                </c:pt>
                <c:pt idx="44">
                  <c:v>-546</c:v>
                </c:pt>
                <c:pt idx="45">
                  <c:v>-166</c:v>
                </c:pt>
                <c:pt idx="46">
                  <c:v>-396</c:v>
                </c:pt>
                <c:pt idx="47">
                  <c:v>-801</c:v>
                </c:pt>
                <c:pt idx="48">
                  <c:v>-817</c:v>
                </c:pt>
                <c:pt idx="49">
                  <c:v>-1062</c:v>
                </c:pt>
                <c:pt idx="50">
                  <c:v>-1178</c:v>
                </c:pt>
                <c:pt idx="51">
                  <c:v>-1177</c:v>
                </c:pt>
                <c:pt idx="52">
                  <c:v>-1573</c:v>
                </c:pt>
                <c:pt idx="53">
                  <c:v>-1743</c:v>
                </c:pt>
                <c:pt idx="54">
                  <c:v>-1394</c:v>
                </c:pt>
                <c:pt idx="55">
                  <c:v>-1158</c:v>
                </c:pt>
                <c:pt idx="56">
                  <c:v>-1164</c:v>
                </c:pt>
                <c:pt idx="57">
                  <c:v>-1080</c:v>
                </c:pt>
                <c:pt idx="58">
                  <c:v>-1164</c:v>
                </c:pt>
                <c:pt idx="59">
                  <c:v>-1479</c:v>
                </c:pt>
                <c:pt idx="60">
                  <c:v>-1348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13803008"/>
        <c:axId val="213804544"/>
      </c:barChart>
      <c:lineChart>
        <c:grouping val="standard"/>
        <c:varyColors val="0"/>
        <c:ser>
          <c:idx val="2"/>
          <c:order val="0"/>
          <c:tx>
            <c:v>転入超過計</c:v>
          </c:tx>
          <c:spPr>
            <a:ln w="444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推移表!$C$2:$BH$2</c:f>
              <c:strCache>
                <c:ptCount val="58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</c:strCache>
            </c:strRef>
          </c:cat>
          <c:val>
            <c:numRef>
              <c:f>推移表!$C$9:$BK$9</c:f>
              <c:numCache>
                <c:formatCode>#,##0_);[Red]\(#,##0\)</c:formatCode>
                <c:ptCount val="61"/>
                <c:pt idx="0">
                  <c:v>-18508</c:v>
                </c:pt>
                <c:pt idx="1">
                  <c:v>-14462</c:v>
                </c:pt>
                <c:pt idx="2">
                  <c:v>-16876</c:v>
                </c:pt>
                <c:pt idx="3">
                  <c:v>-21829</c:v>
                </c:pt>
                <c:pt idx="4">
                  <c:v>-20867</c:v>
                </c:pt>
                <c:pt idx="5">
                  <c:v>-19973</c:v>
                </c:pt>
                <c:pt idx="6">
                  <c:v>-16561</c:v>
                </c:pt>
                <c:pt idx="7">
                  <c:v>-14592</c:v>
                </c:pt>
                <c:pt idx="8">
                  <c:v>-10442</c:v>
                </c:pt>
                <c:pt idx="9">
                  <c:v>-9768</c:v>
                </c:pt>
                <c:pt idx="10">
                  <c:v>-7537</c:v>
                </c:pt>
                <c:pt idx="11">
                  <c:v>-7814</c:v>
                </c:pt>
                <c:pt idx="12">
                  <c:v>-7795</c:v>
                </c:pt>
                <c:pt idx="13">
                  <c:v>-5050</c:v>
                </c:pt>
                <c:pt idx="14">
                  <c:v>-3663</c:v>
                </c:pt>
                <c:pt idx="15">
                  <c:v>-2943</c:v>
                </c:pt>
                <c:pt idx="16">
                  <c:v>-331</c:v>
                </c:pt>
                <c:pt idx="17">
                  <c:v>-1343</c:v>
                </c:pt>
                <c:pt idx="18">
                  <c:v>437</c:v>
                </c:pt>
                <c:pt idx="19">
                  <c:v>3049</c:v>
                </c:pt>
                <c:pt idx="20">
                  <c:v>1630</c:v>
                </c:pt>
                <c:pt idx="21">
                  <c:v>-862</c:v>
                </c:pt>
                <c:pt idx="22">
                  <c:v>3971</c:v>
                </c:pt>
                <c:pt idx="23">
                  <c:v>3791</c:v>
                </c:pt>
                <c:pt idx="24">
                  <c:v>1923</c:v>
                </c:pt>
                <c:pt idx="25">
                  <c:v>912</c:v>
                </c:pt>
                <c:pt idx="26">
                  <c:v>1765</c:v>
                </c:pt>
                <c:pt idx="27">
                  <c:v>2668</c:v>
                </c:pt>
                <c:pt idx="28">
                  <c:v>1839</c:v>
                </c:pt>
                <c:pt idx="29">
                  <c:v>1580</c:v>
                </c:pt>
                <c:pt idx="30">
                  <c:v>2220</c:v>
                </c:pt>
                <c:pt idx="31">
                  <c:v>1624</c:v>
                </c:pt>
                <c:pt idx="32">
                  <c:v>468</c:v>
                </c:pt>
                <c:pt idx="33">
                  <c:v>83</c:v>
                </c:pt>
                <c:pt idx="34">
                  <c:v>689</c:v>
                </c:pt>
                <c:pt idx="35">
                  <c:v>2191</c:v>
                </c:pt>
                <c:pt idx="36">
                  <c:v>1451</c:v>
                </c:pt>
                <c:pt idx="37">
                  <c:v>2035</c:v>
                </c:pt>
                <c:pt idx="38">
                  <c:v>1382</c:v>
                </c:pt>
                <c:pt idx="39">
                  <c:v>1175</c:v>
                </c:pt>
                <c:pt idx="40">
                  <c:v>1584</c:v>
                </c:pt>
                <c:pt idx="41">
                  <c:v>674</c:v>
                </c:pt>
                <c:pt idx="42">
                  <c:v>-98</c:v>
                </c:pt>
                <c:pt idx="43">
                  <c:v>441</c:v>
                </c:pt>
                <c:pt idx="44">
                  <c:v>-40</c:v>
                </c:pt>
                <c:pt idx="45">
                  <c:v>825</c:v>
                </c:pt>
                <c:pt idx="46">
                  <c:v>50</c:v>
                </c:pt>
                <c:pt idx="47">
                  <c:v>-1002</c:v>
                </c:pt>
                <c:pt idx="48">
                  <c:v>-1399</c:v>
                </c:pt>
                <c:pt idx="49">
                  <c:v>-818</c:v>
                </c:pt>
                <c:pt idx="50">
                  <c:v>-2022</c:v>
                </c:pt>
                <c:pt idx="51">
                  <c:v>-1607</c:v>
                </c:pt>
                <c:pt idx="52">
                  <c:v>-2456</c:v>
                </c:pt>
                <c:pt idx="53">
                  <c:v>-2866</c:v>
                </c:pt>
                <c:pt idx="54">
                  <c:v>-2370</c:v>
                </c:pt>
                <c:pt idx="55">
                  <c:v>-1882</c:v>
                </c:pt>
                <c:pt idx="56">
                  <c:v>-1298</c:v>
                </c:pt>
                <c:pt idx="57">
                  <c:v>-1250</c:v>
                </c:pt>
                <c:pt idx="58">
                  <c:v>-1298</c:v>
                </c:pt>
                <c:pt idx="59">
                  <c:v>-2434</c:v>
                </c:pt>
                <c:pt idx="60">
                  <c:v>-1018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03008"/>
        <c:axId val="213804544"/>
      </c:lineChart>
      <c:catAx>
        <c:axId val="213803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3804544"/>
        <c:crossesAt val="-20000"/>
        <c:auto val="1"/>
        <c:lblAlgn val="ctr"/>
        <c:lblOffset val="100"/>
        <c:tickLblSkip val="5"/>
        <c:noMultiLvlLbl val="0"/>
      </c:catAx>
      <c:valAx>
        <c:axId val="21380454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3803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5433070866141736" l="0.31496062992125984" r="0.31496062992125984" t="0.35433070866141736" header="0.31496062992125984" footer="0.3149606299212598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133349</xdr:colOff>
      <xdr:row>2</xdr:row>
      <xdr:rowOff>38101</xdr:rowOff>
    </xdr:from>
    <xdr:ext cx="5687485" cy="1761065"/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114301</xdr:colOff>
      <xdr:row>14</xdr:row>
      <xdr:rowOff>57151</xdr:rowOff>
    </xdr:from>
    <xdr:ext cx="5706533" cy="1742015"/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123825</xdr:colOff>
      <xdr:row>26</xdr:row>
      <xdr:rowOff>57151</xdr:rowOff>
    </xdr:from>
    <xdr:ext cx="5697009" cy="1742015"/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11</xdr:col>
      <xdr:colOff>85724</xdr:colOff>
      <xdr:row>38</xdr:row>
      <xdr:rowOff>0</xdr:rowOff>
    </xdr:from>
    <xdr:ext cx="5735109" cy="1751540"/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95251</xdr:colOff>
      <xdr:row>38</xdr:row>
      <xdr:rowOff>28576</xdr:rowOff>
    </xdr:from>
    <xdr:ext cx="5725583" cy="1770591"/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0</xdr:col>
      <xdr:colOff>95251</xdr:colOff>
      <xdr:row>50</xdr:row>
      <xdr:rowOff>1</xdr:rowOff>
    </xdr:from>
    <xdr:ext cx="5725583" cy="1799166"/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11</xdr:col>
      <xdr:colOff>0</xdr:colOff>
      <xdr:row>2</xdr:row>
      <xdr:rowOff>38101</xdr:rowOff>
    </xdr:from>
    <xdr:ext cx="5687485" cy="1761065"/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11</xdr:col>
      <xdr:colOff>0</xdr:colOff>
      <xdr:row>14</xdr:row>
      <xdr:rowOff>0</xdr:rowOff>
    </xdr:from>
    <xdr:ext cx="5687485" cy="1761065"/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11</xdr:col>
      <xdr:colOff>0</xdr:colOff>
      <xdr:row>26</xdr:row>
      <xdr:rowOff>0</xdr:rowOff>
    </xdr:from>
    <xdr:ext cx="5687485" cy="1761065"/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0</xdr:col>
      <xdr:colOff>95251</xdr:colOff>
      <xdr:row>62</xdr:row>
      <xdr:rowOff>1</xdr:rowOff>
    </xdr:from>
    <xdr:ext cx="5725583" cy="1799166"/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11</xdr:col>
      <xdr:colOff>85724</xdr:colOff>
      <xdr:row>50</xdr:row>
      <xdr:rowOff>0</xdr:rowOff>
    </xdr:from>
    <xdr:ext cx="5735109" cy="1751540"/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11</xdr:col>
      <xdr:colOff>85724</xdr:colOff>
      <xdr:row>62</xdr:row>
      <xdr:rowOff>0</xdr:rowOff>
    </xdr:from>
    <xdr:ext cx="5735109" cy="1751540"/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11</xdr:col>
      <xdr:colOff>85724</xdr:colOff>
      <xdr:row>74</xdr:row>
      <xdr:rowOff>0</xdr:rowOff>
    </xdr:from>
    <xdr:ext cx="5735109" cy="1751540"/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11</xdr:col>
      <xdr:colOff>85724</xdr:colOff>
      <xdr:row>86</xdr:row>
      <xdr:rowOff>0</xdr:rowOff>
    </xdr:from>
    <xdr:ext cx="5735109" cy="1751540"/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11</xdr:col>
      <xdr:colOff>85724</xdr:colOff>
      <xdr:row>98</xdr:row>
      <xdr:rowOff>0</xdr:rowOff>
    </xdr:from>
    <xdr:ext cx="5735109" cy="1751540"/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oneCellAnchor>
    <xdr:from>
      <xdr:col>0</xdr:col>
      <xdr:colOff>95251</xdr:colOff>
      <xdr:row>74</xdr:row>
      <xdr:rowOff>1</xdr:rowOff>
    </xdr:from>
    <xdr:ext cx="5725583" cy="1799166"/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22"/>
  <sheetViews>
    <sheetView showGridLines="0" zoomScale="90" zoomScaleNormal="90" zoomScaleSheetLayoutView="100" workbookViewId="0">
      <pane xSplit="2" ySplit="4" topLeftCell="C17" activePane="bottomRight" state="frozen"/>
      <selection activeCell="BL8" sqref="BL8"/>
      <selection pane="topRight" activeCell="BL8" sqref="BL8"/>
      <selection pane="bottomLeft" activeCell="BL8" sqref="BL8"/>
      <selection pane="bottomRight" activeCell="G28" sqref="G28"/>
    </sheetView>
  </sheetViews>
  <sheetFormatPr defaultRowHeight="12" x14ac:dyDescent="0.15"/>
  <cols>
    <col min="1" max="1" width="3.28515625" style="49" customWidth="1"/>
    <col min="2" max="2" width="8.85546875" style="51" customWidth="1"/>
    <col min="3" max="63" width="8.140625" style="49" customWidth="1"/>
    <col min="64" max="16384" width="9.140625" style="49"/>
  </cols>
  <sheetData>
    <row r="1" spans="1:63" x14ac:dyDescent="0.15">
      <c r="A1" s="50" t="s">
        <v>286</v>
      </c>
    </row>
    <row r="2" spans="1:63" x14ac:dyDescent="0.15">
      <c r="A2" s="52" t="s">
        <v>253</v>
      </c>
      <c r="B2" s="53"/>
      <c r="L2" s="49" t="s">
        <v>256</v>
      </c>
      <c r="M2" s="54"/>
      <c r="AG2" s="54"/>
      <c r="AH2" s="54"/>
      <c r="BB2" s="54"/>
      <c r="BC2" s="54"/>
    </row>
    <row r="3" spans="1:63" s="60" customFormat="1" x14ac:dyDescent="0.15">
      <c r="A3" s="55"/>
      <c r="B3" s="56" t="s">
        <v>232</v>
      </c>
      <c r="C3" s="57" t="s">
        <v>0</v>
      </c>
      <c r="D3" s="57" t="s">
        <v>1</v>
      </c>
      <c r="E3" s="57" t="s">
        <v>2</v>
      </c>
      <c r="F3" s="57" t="s">
        <v>3</v>
      </c>
      <c r="G3" s="57" t="s">
        <v>4</v>
      </c>
      <c r="H3" s="57" t="s">
        <v>5</v>
      </c>
      <c r="I3" s="57" t="s">
        <v>6</v>
      </c>
      <c r="J3" s="57" t="s">
        <v>7</v>
      </c>
      <c r="K3" s="57" t="s">
        <v>8</v>
      </c>
      <c r="L3" s="57" t="s">
        <v>9</v>
      </c>
      <c r="M3" s="57" t="s">
        <v>10</v>
      </c>
      <c r="N3" s="57" t="s">
        <v>11</v>
      </c>
      <c r="O3" s="57" t="s">
        <v>12</v>
      </c>
      <c r="P3" s="57" t="s">
        <v>13</v>
      </c>
      <c r="Q3" s="57" t="s">
        <v>14</v>
      </c>
      <c r="R3" s="57" t="s">
        <v>15</v>
      </c>
      <c r="S3" s="57" t="s">
        <v>16</v>
      </c>
      <c r="T3" s="57" t="s">
        <v>17</v>
      </c>
      <c r="U3" s="57" t="s">
        <v>18</v>
      </c>
      <c r="V3" s="57" t="s">
        <v>19</v>
      </c>
      <c r="W3" s="58" t="s">
        <v>20</v>
      </c>
      <c r="X3" s="57" t="s">
        <v>156</v>
      </c>
      <c r="Y3" s="57" t="s">
        <v>157</v>
      </c>
      <c r="Z3" s="57" t="s">
        <v>158</v>
      </c>
      <c r="AA3" s="57" t="s">
        <v>159</v>
      </c>
      <c r="AB3" s="57" t="s">
        <v>160</v>
      </c>
      <c r="AC3" s="57" t="s">
        <v>161</v>
      </c>
      <c r="AD3" s="57" t="s">
        <v>162</v>
      </c>
      <c r="AE3" s="57" t="s">
        <v>163</v>
      </c>
      <c r="AF3" s="57" t="s">
        <v>164</v>
      </c>
      <c r="AG3" s="58" t="s">
        <v>165</v>
      </c>
      <c r="AH3" s="59" t="s">
        <v>166</v>
      </c>
      <c r="AI3" s="57" t="s">
        <v>167</v>
      </c>
      <c r="AJ3" s="57" t="s">
        <v>168</v>
      </c>
      <c r="AK3" s="57" t="s">
        <v>169</v>
      </c>
      <c r="AL3" s="57" t="s">
        <v>170</v>
      </c>
      <c r="AM3" s="57" t="s">
        <v>171</v>
      </c>
      <c r="AN3" s="57" t="s">
        <v>172</v>
      </c>
      <c r="AO3" s="57" t="s">
        <v>173</v>
      </c>
      <c r="AP3" s="57" t="s">
        <v>174</v>
      </c>
      <c r="AQ3" s="57" t="s">
        <v>175</v>
      </c>
      <c r="AR3" s="58" t="s">
        <v>176</v>
      </c>
      <c r="AS3" s="57" t="s">
        <v>198</v>
      </c>
      <c r="AT3" s="57" t="s">
        <v>199</v>
      </c>
      <c r="AU3" s="57" t="s">
        <v>200</v>
      </c>
      <c r="AV3" s="57" t="s">
        <v>201</v>
      </c>
      <c r="AW3" s="57" t="s">
        <v>202</v>
      </c>
      <c r="AX3" s="57" t="s">
        <v>203</v>
      </c>
      <c r="AY3" s="57" t="s">
        <v>204</v>
      </c>
      <c r="AZ3" s="57" t="s">
        <v>205</v>
      </c>
      <c r="BA3" s="57" t="s">
        <v>206</v>
      </c>
      <c r="BB3" s="58" t="s">
        <v>207</v>
      </c>
      <c r="BC3" s="59" t="s">
        <v>208</v>
      </c>
      <c r="BD3" s="57" t="s">
        <v>209</v>
      </c>
      <c r="BE3" s="57" t="s">
        <v>210</v>
      </c>
      <c r="BF3" s="57" t="s">
        <v>211</v>
      </c>
      <c r="BG3" s="57" t="s">
        <v>212</v>
      </c>
      <c r="BH3" s="57" t="s">
        <v>228</v>
      </c>
      <c r="BI3" s="57" t="s">
        <v>271</v>
      </c>
      <c r="BJ3" s="57" t="s">
        <v>272</v>
      </c>
      <c r="BK3" s="57" t="s">
        <v>273</v>
      </c>
    </row>
    <row r="4" spans="1:63" s="60" customFormat="1" x14ac:dyDescent="0.15">
      <c r="A4" s="61"/>
      <c r="B4" s="62"/>
      <c r="C4" s="63" t="s">
        <v>21</v>
      </c>
      <c r="D4" s="63" t="s">
        <v>22</v>
      </c>
      <c r="E4" s="63" t="s">
        <v>23</v>
      </c>
      <c r="F4" s="63" t="s">
        <v>24</v>
      </c>
      <c r="G4" s="63" t="s">
        <v>25</v>
      </c>
      <c r="H4" s="63" t="s">
        <v>26</v>
      </c>
      <c r="I4" s="63" t="s">
        <v>27</v>
      </c>
      <c r="J4" s="63" t="s">
        <v>28</v>
      </c>
      <c r="K4" s="63" t="s">
        <v>29</v>
      </c>
      <c r="L4" s="63" t="s">
        <v>30</v>
      </c>
      <c r="M4" s="63" t="s">
        <v>31</v>
      </c>
      <c r="N4" s="63" t="s">
        <v>32</v>
      </c>
      <c r="O4" s="63" t="s">
        <v>33</v>
      </c>
      <c r="P4" s="63" t="s">
        <v>34</v>
      </c>
      <c r="Q4" s="63" t="s">
        <v>35</v>
      </c>
      <c r="R4" s="63" t="s">
        <v>36</v>
      </c>
      <c r="S4" s="63" t="s">
        <v>37</v>
      </c>
      <c r="T4" s="63" t="s">
        <v>38</v>
      </c>
      <c r="U4" s="63" t="s">
        <v>39</v>
      </c>
      <c r="V4" s="63" t="s">
        <v>40</v>
      </c>
      <c r="W4" s="64" t="s">
        <v>41</v>
      </c>
      <c r="X4" s="63" t="s">
        <v>177</v>
      </c>
      <c r="Y4" s="63" t="s">
        <v>178</v>
      </c>
      <c r="Z4" s="63" t="s">
        <v>179</v>
      </c>
      <c r="AA4" s="63" t="s">
        <v>180</v>
      </c>
      <c r="AB4" s="63" t="s">
        <v>181</v>
      </c>
      <c r="AC4" s="63" t="s">
        <v>182</v>
      </c>
      <c r="AD4" s="63" t="s">
        <v>183</v>
      </c>
      <c r="AE4" s="63" t="s">
        <v>184</v>
      </c>
      <c r="AF4" s="63" t="s">
        <v>185</v>
      </c>
      <c r="AG4" s="64" t="s">
        <v>186</v>
      </c>
      <c r="AH4" s="65" t="s">
        <v>187</v>
      </c>
      <c r="AI4" s="63" t="s">
        <v>188</v>
      </c>
      <c r="AJ4" s="63" t="s">
        <v>189</v>
      </c>
      <c r="AK4" s="63" t="s">
        <v>190</v>
      </c>
      <c r="AL4" s="63" t="s">
        <v>191</v>
      </c>
      <c r="AM4" s="63" t="s">
        <v>192</v>
      </c>
      <c r="AN4" s="63" t="s">
        <v>193</v>
      </c>
      <c r="AO4" s="63" t="s">
        <v>194</v>
      </c>
      <c r="AP4" s="63" t="s">
        <v>195</v>
      </c>
      <c r="AQ4" s="63" t="s">
        <v>196</v>
      </c>
      <c r="AR4" s="64" t="s">
        <v>197</v>
      </c>
      <c r="AS4" s="63" t="s">
        <v>213</v>
      </c>
      <c r="AT4" s="63" t="s">
        <v>214</v>
      </c>
      <c r="AU4" s="63" t="s">
        <v>215</v>
      </c>
      <c r="AV4" s="63" t="s">
        <v>216</v>
      </c>
      <c r="AW4" s="63" t="s">
        <v>217</v>
      </c>
      <c r="AX4" s="63" t="s">
        <v>218</v>
      </c>
      <c r="AY4" s="63" t="s">
        <v>219</v>
      </c>
      <c r="AZ4" s="63" t="s">
        <v>220</v>
      </c>
      <c r="BA4" s="63" t="s">
        <v>221</v>
      </c>
      <c r="BB4" s="64" t="s">
        <v>222</v>
      </c>
      <c r="BC4" s="65" t="s">
        <v>223</v>
      </c>
      <c r="BD4" s="63" t="s">
        <v>224</v>
      </c>
      <c r="BE4" s="63" t="s">
        <v>225</v>
      </c>
      <c r="BF4" s="63" t="s">
        <v>226</v>
      </c>
      <c r="BG4" s="63" t="s">
        <v>227</v>
      </c>
      <c r="BH4" s="63" t="s">
        <v>229</v>
      </c>
      <c r="BI4" s="63" t="s">
        <v>274</v>
      </c>
      <c r="BJ4" s="63" t="s">
        <v>275</v>
      </c>
      <c r="BK4" s="63" t="s">
        <v>276</v>
      </c>
    </row>
    <row r="5" spans="1:63" x14ac:dyDescent="0.15">
      <c r="A5" s="66" t="s">
        <v>42</v>
      </c>
      <c r="B5" s="67" t="s">
        <v>43</v>
      </c>
      <c r="C5" s="33">
        <v>-5687</v>
      </c>
      <c r="D5" s="33">
        <v>757</v>
      </c>
      <c r="E5" s="33">
        <v>-2365</v>
      </c>
      <c r="F5" s="33">
        <v>12923</v>
      </c>
      <c r="G5" s="33">
        <v>11040</v>
      </c>
      <c r="H5" s="33">
        <v>405</v>
      </c>
      <c r="I5" s="33">
        <v>-14309</v>
      </c>
      <c r="J5" s="33">
        <v>-30003</v>
      </c>
      <c r="K5" s="33">
        <v>-32336</v>
      </c>
      <c r="L5" s="33">
        <v>-40782</v>
      </c>
      <c r="M5" s="33">
        <v>-33190</v>
      </c>
      <c r="N5" s="33">
        <v>-30843</v>
      </c>
      <c r="O5" s="33">
        <v>-28187</v>
      </c>
      <c r="P5" s="33">
        <v>-39884</v>
      </c>
      <c r="Q5" s="33">
        <v>-44967</v>
      </c>
      <c r="R5" s="33">
        <v>-55281</v>
      </c>
      <c r="S5" s="33">
        <v>-74591</v>
      </c>
      <c r="T5" s="33">
        <v>-55390</v>
      </c>
      <c r="U5" s="33">
        <v>-39433</v>
      </c>
      <c r="V5" s="33">
        <v>-34586</v>
      </c>
      <c r="W5" s="33">
        <v>-13505</v>
      </c>
      <c r="X5" s="33">
        <v>-5175</v>
      </c>
      <c r="Y5" s="33">
        <v>-895</v>
      </c>
      <c r="Z5" s="33">
        <v>-4329</v>
      </c>
      <c r="AA5" s="33">
        <v>-4354</v>
      </c>
      <c r="AB5" s="33">
        <v>-1824</v>
      </c>
      <c r="AC5" s="33">
        <v>-4729</v>
      </c>
      <c r="AD5" s="34">
        <v>-10389</v>
      </c>
      <c r="AE5" s="34">
        <v>-11680</v>
      </c>
      <c r="AF5" s="34">
        <v>-13648</v>
      </c>
      <c r="AG5" s="34">
        <v>-19885</v>
      </c>
      <c r="AH5" s="34">
        <v>-27078</v>
      </c>
      <c r="AI5" s="34">
        <v>-32047</v>
      </c>
      <c r="AJ5" s="34">
        <v>-34338</v>
      </c>
      <c r="AK5" s="34">
        <v>-23581</v>
      </c>
      <c r="AL5" s="34">
        <v>-21795</v>
      </c>
      <c r="AM5" s="34">
        <v>-16326</v>
      </c>
      <c r="AN5" s="34">
        <v>-10792</v>
      </c>
      <c r="AO5" s="34">
        <v>-5730</v>
      </c>
      <c r="AP5" s="34">
        <v>-2607</v>
      </c>
      <c r="AQ5" s="34">
        <v>-858</v>
      </c>
      <c r="AR5" s="34">
        <v>1076</v>
      </c>
      <c r="AS5" s="33">
        <v>-1517</v>
      </c>
      <c r="AT5" s="33">
        <v>-3638</v>
      </c>
      <c r="AU5" s="33">
        <v>-9632</v>
      </c>
      <c r="AV5" s="33">
        <v>-7668</v>
      </c>
      <c r="AW5" s="33">
        <v>-8918</v>
      </c>
      <c r="AX5" s="33">
        <v>-10624</v>
      </c>
      <c r="AY5" s="34">
        <v>-8772</v>
      </c>
      <c r="AZ5" s="34">
        <v>-9809</v>
      </c>
      <c r="BA5" s="34">
        <v>-11705</v>
      </c>
      <c r="BB5" s="34">
        <v>-14211</v>
      </c>
      <c r="BC5" s="34">
        <v>-18386</v>
      </c>
      <c r="BD5" s="34">
        <v>-20267</v>
      </c>
      <c r="BE5" s="34">
        <v>-21129</v>
      </c>
      <c r="BF5" s="34">
        <v>-12178</v>
      </c>
      <c r="BG5" s="34">
        <v>-8637</v>
      </c>
      <c r="BH5" s="34">
        <v>-2482</v>
      </c>
      <c r="BI5" s="34">
        <v>-6745</v>
      </c>
      <c r="BJ5" s="34">
        <v>-8154</v>
      </c>
      <c r="BK5" s="34">
        <v>-8639</v>
      </c>
    </row>
    <row r="6" spans="1:63" x14ac:dyDescent="0.15">
      <c r="A6" s="66" t="s">
        <v>44</v>
      </c>
      <c r="B6" s="67" t="s">
        <v>45</v>
      </c>
      <c r="C6" s="33">
        <v>-6110</v>
      </c>
      <c r="D6" s="33">
        <v>-5097</v>
      </c>
      <c r="E6" s="33">
        <v>-5423</v>
      </c>
      <c r="F6" s="33">
        <v>-6769</v>
      </c>
      <c r="G6" s="33">
        <v>-8003</v>
      </c>
      <c r="H6" s="33">
        <v>-8621</v>
      </c>
      <c r="I6" s="33">
        <v>-12680</v>
      </c>
      <c r="J6" s="33">
        <v>-17227</v>
      </c>
      <c r="K6" s="34">
        <v>-20322</v>
      </c>
      <c r="L6" s="34">
        <v>-16247</v>
      </c>
      <c r="M6" s="34">
        <v>-16109</v>
      </c>
      <c r="N6" s="34">
        <v>-16114</v>
      </c>
      <c r="O6" s="34">
        <v>-10599</v>
      </c>
      <c r="P6" s="34">
        <v>-12099</v>
      </c>
      <c r="Q6" s="34">
        <v>-12156</v>
      </c>
      <c r="R6" s="34">
        <v>-13932</v>
      </c>
      <c r="S6" s="34">
        <v>-16910</v>
      </c>
      <c r="T6" s="34">
        <v>-15271</v>
      </c>
      <c r="U6" s="34">
        <v>-10988</v>
      </c>
      <c r="V6" s="34">
        <v>-9959</v>
      </c>
      <c r="W6" s="34">
        <v>-8587</v>
      </c>
      <c r="X6" s="33">
        <v>-2467</v>
      </c>
      <c r="Y6" s="33">
        <v>-436</v>
      </c>
      <c r="Z6" s="33">
        <v>-2339</v>
      </c>
      <c r="AA6" s="33">
        <v>-1501</v>
      </c>
      <c r="AB6" s="33">
        <v>-4348</v>
      </c>
      <c r="AC6" s="33">
        <v>-5152</v>
      </c>
      <c r="AD6" s="34">
        <v>-8034</v>
      </c>
      <c r="AE6" s="34">
        <v>-8446</v>
      </c>
      <c r="AF6" s="34">
        <v>-9200</v>
      </c>
      <c r="AG6" s="34">
        <v>-10858</v>
      </c>
      <c r="AH6" s="34">
        <v>-10467</v>
      </c>
      <c r="AI6" s="34">
        <v>-12809</v>
      </c>
      <c r="AJ6" s="34">
        <v>-11944</v>
      </c>
      <c r="AK6" s="34">
        <v>-12835</v>
      </c>
      <c r="AL6" s="34">
        <v>-11858</v>
      </c>
      <c r="AM6" s="34">
        <v>-11007</v>
      </c>
      <c r="AN6" s="34">
        <v>-9709</v>
      </c>
      <c r="AO6" s="34">
        <v>-7193</v>
      </c>
      <c r="AP6" s="34">
        <v>-3181</v>
      </c>
      <c r="AQ6" s="34">
        <v>-1039</v>
      </c>
      <c r="AR6" s="34">
        <v>-695</v>
      </c>
      <c r="AS6" s="33">
        <v>-1662</v>
      </c>
      <c r="AT6" s="33">
        <v>-2503</v>
      </c>
      <c r="AU6" s="33">
        <v>-2920</v>
      </c>
      <c r="AV6" s="33">
        <v>-2533</v>
      </c>
      <c r="AW6" s="33">
        <v>-2329</v>
      </c>
      <c r="AX6" s="33">
        <v>-2974</v>
      </c>
      <c r="AY6" s="34">
        <v>-4417</v>
      </c>
      <c r="AZ6" s="34">
        <v>-5185</v>
      </c>
      <c r="BA6" s="34">
        <v>-6644</v>
      </c>
      <c r="BB6" s="34">
        <v>-7182</v>
      </c>
      <c r="BC6" s="34">
        <v>-9465</v>
      </c>
      <c r="BD6" s="34">
        <v>-10274</v>
      </c>
      <c r="BE6" s="34">
        <v>-9266</v>
      </c>
      <c r="BF6" s="34">
        <v>-6599</v>
      </c>
      <c r="BG6" s="34">
        <v>-5032</v>
      </c>
      <c r="BH6" s="34">
        <v>-3256</v>
      </c>
      <c r="BI6" s="34">
        <v>-5343</v>
      </c>
      <c r="BJ6" s="34">
        <v>-6056</v>
      </c>
      <c r="BK6" s="34">
        <v>-6547</v>
      </c>
    </row>
    <row r="7" spans="1:63" x14ac:dyDescent="0.15">
      <c r="A7" s="66" t="s">
        <v>46</v>
      </c>
      <c r="B7" s="67" t="s">
        <v>47</v>
      </c>
      <c r="C7" s="33">
        <v>-9613</v>
      </c>
      <c r="D7" s="33">
        <v>-8414</v>
      </c>
      <c r="E7" s="33">
        <v>-8791</v>
      </c>
      <c r="F7" s="33">
        <v>-11613</v>
      </c>
      <c r="G7" s="33">
        <v>-9191</v>
      </c>
      <c r="H7" s="33">
        <v>-11558</v>
      </c>
      <c r="I7" s="33">
        <v>-14715</v>
      </c>
      <c r="J7" s="33">
        <v>-20050</v>
      </c>
      <c r="K7" s="34">
        <v>-20691</v>
      </c>
      <c r="L7" s="34">
        <v>-20732</v>
      </c>
      <c r="M7" s="34">
        <v>-24166</v>
      </c>
      <c r="N7" s="34">
        <v>-19966</v>
      </c>
      <c r="O7" s="34">
        <v>-17317</v>
      </c>
      <c r="P7" s="34">
        <v>-19473</v>
      </c>
      <c r="Q7" s="34">
        <v>-17416</v>
      </c>
      <c r="R7" s="34">
        <v>-20333</v>
      </c>
      <c r="S7" s="34">
        <v>-21239</v>
      </c>
      <c r="T7" s="34">
        <v>-18048</v>
      </c>
      <c r="U7" s="34">
        <v>-14858</v>
      </c>
      <c r="V7" s="34">
        <v>-11481</v>
      </c>
      <c r="W7" s="34">
        <v>-7351</v>
      </c>
      <c r="X7" s="33">
        <v>-5119</v>
      </c>
      <c r="Y7" s="33">
        <v>-3872</v>
      </c>
      <c r="Z7" s="33">
        <v>-5795</v>
      </c>
      <c r="AA7" s="33">
        <v>-4500</v>
      </c>
      <c r="AB7" s="33">
        <v>-4598</v>
      </c>
      <c r="AC7" s="33">
        <v>-4679</v>
      </c>
      <c r="AD7" s="34">
        <v>-5210</v>
      </c>
      <c r="AE7" s="34">
        <v>-6443</v>
      </c>
      <c r="AF7" s="34">
        <v>-6836</v>
      </c>
      <c r="AG7" s="34">
        <v>-6921</v>
      </c>
      <c r="AH7" s="34">
        <v>-7988</v>
      </c>
      <c r="AI7" s="34">
        <v>-9016</v>
      </c>
      <c r="AJ7" s="34">
        <v>-10013</v>
      </c>
      <c r="AK7" s="34">
        <v>-7267</v>
      </c>
      <c r="AL7" s="34">
        <v>-8209</v>
      </c>
      <c r="AM7" s="34">
        <v>-5012</v>
      </c>
      <c r="AN7" s="34">
        <v>-4480</v>
      </c>
      <c r="AO7" s="34">
        <v>-3074</v>
      </c>
      <c r="AP7" s="34">
        <v>-954</v>
      </c>
      <c r="AQ7" s="34">
        <v>-965</v>
      </c>
      <c r="AR7" s="34">
        <v>-469</v>
      </c>
      <c r="AS7" s="33">
        <v>-606</v>
      </c>
      <c r="AT7" s="33">
        <v>-1082</v>
      </c>
      <c r="AU7" s="33">
        <v>-2107</v>
      </c>
      <c r="AV7" s="33">
        <v>-1774</v>
      </c>
      <c r="AW7" s="33">
        <v>-2222</v>
      </c>
      <c r="AX7" s="33">
        <v>-3568</v>
      </c>
      <c r="AY7" s="34">
        <v>-4684</v>
      </c>
      <c r="AZ7" s="34">
        <v>-4078</v>
      </c>
      <c r="BA7" s="34">
        <v>-4490</v>
      </c>
      <c r="BB7" s="34">
        <v>-5868</v>
      </c>
      <c r="BC7" s="34">
        <v>-5873</v>
      </c>
      <c r="BD7" s="34">
        <v>-7010</v>
      </c>
      <c r="BE7" s="34">
        <v>-6911</v>
      </c>
      <c r="BF7" s="34">
        <v>-5543</v>
      </c>
      <c r="BG7" s="34">
        <v>-4238</v>
      </c>
      <c r="BH7" s="34">
        <v>-3443</v>
      </c>
      <c r="BI7" s="34">
        <v>-2385</v>
      </c>
      <c r="BJ7" s="34">
        <v>-2431</v>
      </c>
      <c r="BK7" s="34">
        <v>-3312</v>
      </c>
    </row>
    <row r="8" spans="1:63" x14ac:dyDescent="0.15">
      <c r="A8" s="66" t="s">
        <v>48</v>
      </c>
      <c r="B8" s="67" t="s">
        <v>49</v>
      </c>
      <c r="C8" s="33">
        <v>-9677</v>
      </c>
      <c r="D8" s="33">
        <v>-7606</v>
      </c>
      <c r="E8" s="33">
        <v>-10395</v>
      </c>
      <c r="F8" s="33">
        <v>-19332</v>
      </c>
      <c r="G8" s="33">
        <v>-11959</v>
      </c>
      <c r="H8" s="33">
        <v>-15562</v>
      </c>
      <c r="I8" s="33">
        <v>-19250</v>
      </c>
      <c r="J8" s="33">
        <v>-21231</v>
      </c>
      <c r="K8" s="34">
        <v>-19731</v>
      </c>
      <c r="L8" s="34">
        <v>-12619</v>
      </c>
      <c r="M8" s="34">
        <v>-10612</v>
      </c>
      <c r="N8" s="34">
        <v>-8596</v>
      </c>
      <c r="O8" s="34">
        <v>-6875</v>
      </c>
      <c r="P8" s="34">
        <v>-5540</v>
      </c>
      <c r="Q8" s="34">
        <v>-4476</v>
      </c>
      <c r="R8" s="34">
        <v>-4327</v>
      </c>
      <c r="S8" s="34">
        <v>-2509</v>
      </c>
      <c r="T8" s="34">
        <v>-719</v>
      </c>
      <c r="U8" s="34">
        <v>1615</v>
      </c>
      <c r="V8" s="34">
        <v>5878</v>
      </c>
      <c r="W8" s="34">
        <v>8668</v>
      </c>
      <c r="X8" s="33">
        <v>7304</v>
      </c>
      <c r="Y8" s="33">
        <v>6167</v>
      </c>
      <c r="Z8" s="33">
        <v>4072</v>
      </c>
      <c r="AA8" s="33">
        <v>4236</v>
      </c>
      <c r="AB8" s="33">
        <v>6794</v>
      </c>
      <c r="AC8" s="33">
        <v>4164</v>
      </c>
      <c r="AD8" s="34">
        <v>3537</v>
      </c>
      <c r="AE8" s="34">
        <v>3787</v>
      </c>
      <c r="AF8" s="34">
        <v>393</v>
      </c>
      <c r="AG8" s="34">
        <v>-114</v>
      </c>
      <c r="AH8" s="34">
        <v>324</v>
      </c>
      <c r="AI8" s="34">
        <v>140</v>
      </c>
      <c r="AJ8" s="34">
        <v>2818</v>
      </c>
      <c r="AK8" s="34">
        <v>4429</v>
      </c>
      <c r="AL8" s="34">
        <v>4101</v>
      </c>
      <c r="AM8" s="34">
        <v>4893</v>
      </c>
      <c r="AN8" s="34">
        <v>7267</v>
      </c>
      <c r="AO8" s="34">
        <v>6184</v>
      </c>
      <c r="AP8" s="34">
        <v>6753</v>
      </c>
      <c r="AQ8" s="34">
        <v>6107</v>
      </c>
      <c r="AR8" s="34">
        <v>7112</v>
      </c>
      <c r="AS8" s="33">
        <v>4882</v>
      </c>
      <c r="AT8" s="33">
        <v>3887</v>
      </c>
      <c r="AU8" s="33">
        <v>1302</v>
      </c>
      <c r="AV8" s="33">
        <v>39</v>
      </c>
      <c r="AW8" s="33">
        <v>-731</v>
      </c>
      <c r="AX8" s="33">
        <v>-2308</v>
      </c>
      <c r="AY8" s="34">
        <v>-3550</v>
      </c>
      <c r="AZ8" s="34">
        <v>-1557</v>
      </c>
      <c r="BA8" s="34">
        <v>-3283</v>
      </c>
      <c r="BB8" s="34">
        <v>-3750</v>
      </c>
      <c r="BC8" s="34">
        <v>-4961</v>
      </c>
      <c r="BD8" s="34">
        <v>-5394</v>
      </c>
      <c r="BE8" s="34">
        <v>-5026</v>
      </c>
      <c r="BF8" s="34">
        <v>-1927</v>
      </c>
      <c r="BG8" s="34">
        <v>-556</v>
      </c>
      <c r="BH8" s="34">
        <v>-6402</v>
      </c>
      <c r="BI8" s="34">
        <v>6069</v>
      </c>
      <c r="BJ8" s="34">
        <v>4656</v>
      </c>
      <c r="BK8" s="34">
        <v>2501</v>
      </c>
    </row>
    <row r="9" spans="1:63" x14ac:dyDescent="0.15">
      <c r="A9" s="66" t="s">
        <v>50</v>
      </c>
      <c r="B9" s="67" t="s">
        <v>51</v>
      </c>
      <c r="C9" s="33">
        <v>-11974</v>
      </c>
      <c r="D9" s="33">
        <v>-10831</v>
      </c>
      <c r="E9" s="33">
        <v>-14708</v>
      </c>
      <c r="F9" s="33">
        <v>-18702</v>
      </c>
      <c r="G9" s="33">
        <v>-16721</v>
      </c>
      <c r="H9" s="33">
        <v>-15666</v>
      </c>
      <c r="I9" s="33">
        <v>-20264</v>
      </c>
      <c r="J9" s="33">
        <v>-23694</v>
      </c>
      <c r="K9" s="34">
        <v>-25511</v>
      </c>
      <c r="L9" s="34">
        <v>-23941</v>
      </c>
      <c r="M9" s="34">
        <v>-21539</v>
      </c>
      <c r="N9" s="34">
        <v>-21339</v>
      </c>
      <c r="O9" s="34">
        <v>-17576</v>
      </c>
      <c r="P9" s="34">
        <v>-17352</v>
      </c>
      <c r="Q9" s="34">
        <v>-17301</v>
      </c>
      <c r="R9" s="34">
        <v>-16695</v>
      </c>
      <c r="S9" s="34">
        <v>-18252</v>
      </c>
      <c r="T9" s="34">
        <v>-16045</v>
      </c>
      <c r="U9" s="34">
        <v>-14125</v>
      </c>
      <c r="V9" s="34">
        <v>-12561</v>
      </c>
      <c r="W9" s="34">
        <v>-8380</v>
      </c>
      <c r="X9" s="33">
        <v>-3847</v>
      </c>
      <c r="Y9" s="33">
        <v>-2547</v>
      </c>
      <c r="Z9" s="33">
        <v>-3474</v>
      </c>
      <c r="AA9" s="33">
        <v>-4143</v>
      </c>
      <c r="AB9" s="33">
        <v>-3612</v>
      </c>
      <c r="AC9" s="33">
        <v>-5092</v>
      </c>
      <c r="AD9" s="34">
        <v>-6045</v>
      </c>
      <c r="AE9" s="34">
        <v>-7768</v>
      </c>
      <c r="AF9" s="34">
        <v>-7152</v>
      </c>
      <c r="AG9" s="34">
        <v>-7160</v>
      </c>
      <c r="AH9" s="34">
        <v>-6932</v>
      </c>
      <c r="AI9" s="34">
        <v>-8181</v>
      </c>
      <c r="AJ9" s="34">
        <v>-7785</v>
      </c>
      <c r="AK9" s="34">
        <v>-7645</v>
      </c>
      <c r="AL9" s="34">
        <v>-6872</v>
      </c>
      <c r="AM9" s="34">
        <v>-5066</v>
      </c>
      <c r="AN9" s="34">
        <v>-4754</v>
      </c>
      <c r="AO9" s="34">
        <v>-3600</v>
      </c>
      <c r="AP9" s="34">
        <v>-2204</v>
      </c>
      <c r="AQ9" s="34">
        <v>-950</v>
      </c>
      <c r="AR9" s="34">
        <v>-1743</v>
      </c>
      <c r="AS9" s="33">
        <v>-2121</v>
      </c>
      <c r="AT9" s="33">
        <v>-2575</v>
      </c>
      <c r="AU9" s="33">
        <v>-2454</v>
      </c>
      <c r="AV9" s="33">
        <v>-2574</v>
      </c>
      <c r="AW9" s="33">
        <v>-3068</v>
      </c>
      <c r="AX9" s="33">
        <v>-3137</v>
      </c>
      <c r="AY9" s="34">
        <v>-4034</v>
      </c>
      <c r="AZ9" s="34">
        <v>-4382</v>
      </c>
      <c r="BA9" s="34">
        <v>-3654</v>
      </c>
      <c r="BB9" s="34">
        <v>-4767</v>
      </c>
      <c r="BC9" s="34">
        <v>-5814</v>
      </c>
      <c r="BD9" s="34">
        <v>-6806</v>
      </c>
      <c r="BE9" s="34">
        <v>-6187</v>
      </c>
      <c r="BF9" s="34">
        <v>-4549</v>
      </c>
      <c r="BG9" s="34">
        <v>-3728</v>
      </c>
      <c r="BH9" s="34">
        <v>-2690</v>
      </c>
      <c r="BI9" s="34">
        <v>-3574</v>
      </c>
      <c r="BJ9" s="34">
        <v>-4595</v>
      </c>
      <c r="BK9" s="34">
        <v>-4378</v>
      </c>
    </row>
    <row r="10" spans="1:63" x14ac:dyDescent="0.15">
      <c r="A10" s="66" t="s">
        <v>52</v>
      </c>
      <c r="B10" s="67" t="s">
        <v>53</v>
      </c>
      <c r="C10" s="33">
        <v>-15780</v>
      </c>
      <c r="D10" s="33">
        <v>-14124</v>
      </c>
      <c r="E10" s="33">
        <v>-14554</v>
      </c>
      <c r="F10" s="33">
        <v>-17867</v>
      </c>
      <c r="G10" s="33">
        <v>-16885</v>
      </c>
      <c r="H10" s="33">
        <v>-18106</v>
      </c>
      <c r="I10" s="33">
        <v>-17201</v>
      </c>
      <c r="J10" s="33">
        <v>-22658</v>
      </c>
      <c r="K10" s="34">
        <v>-23166</v>
      </c>
      <c r="L10" s="34">
        <v>-20532</v>
      </c>
      <c r="M10" s="34">
        <v>-20665</v>
      </c>
      <c r="N10" s="34">
        <v>-19090</v>
      </c>
      <c r="O10" s="34">
        <v>-14912</v>
      </c>
      <c r="P10" s="34">
        <v>-13029</v>
      </c>
      <c r="Q10" s="34">
        <v>-14334</v>
      </c>
      <c r="R10" s="34">
        <v>-13936</v>
      </c>
      <c r="S10" s="34">
        <v>-15236</v>
      </c>
      <c r="T10" s="34">
        <v>-15199</v>
      </c>
      <c r="U10" s="34">
        <v>-11681</v>
      </c>
      <c r="V10" s="34">
        <v>-9439</v>
      </c>
      <c r="W10" s="34">
        <v>-6528</v>
      </c>
      <c r="X10" s="33">
        <v>-4388</v>
      </c>
      <c r="Y10" s="33">
        <v>-2072</v>
      </c>
      <c r="Z10" s="33">
        <v>-2413</v>
      </c>
      <c r="AA10" s="33">
        <v>-2440</v>
      </c>
      <c r="AB10" s="33">
        <v>-3119</v>
      </c>
      <c r="AC10" s="33">
        <v>-3016</v>
      </c>
      <c r="AD10" s="34">
        <v>-4010</v>
      </c>
      <c r="AE10" s="34">
        <v>-5348</v>
      </c>
      <c r="AF10" s="34">
        <v>-5530</v>
      </c>
      <c r="AG10" s="34">
        <v>-4161</v>
      </c>
      <c r="AH10" s="34">
        <v>-4280</v>
      </c>
      <c r="AI10" s="34">
        <v>-4638</v>
      </c>
      <c r="AJ10" s="34">
        <v>-4312</v>
      </c>
      <c r="AK10" s="34">
        <v>-3887</v>
      </c>
      <c r="AL10" s="34">
        <v>-4694</v>
      </c>
      <c r="AM10" s="34">
        <v>-3878</v>
      </c>
      <c r="AN10" s="34">
        <v>-3161</v>
      </c>
      <c r="AO10" s="34">
        <v>-2423</v>
      </c>
      <c r="AP10" s="34">
        <v>-1487</v>
      </c>
      <c r="AQ10" s="34">
        <v>-1127</v>
      </c>
      <c r="AR10" s="34">
        <v>-646</v>
      </c>
      <c r="AS10" s="33">
        <v>-1969</v>
      </c>
      <c r="AT10" s="33">
        <v>-1717</v>
      </c>
      <c r="AU10" s="33">
        <v>-1767</v>
      </c>
      <c r="AV10" s="33">
        <v>-2265</v>
      </c>
      <c r="AW10" s="33">
        <v>-1734</v>
      </c>
      <c r="AX10" s="33">
        <v>-3456</v>
      </c>
      <c r="AY10" s="34">
        <v>-3612</v>
      </c>
      <c r="AZ10" s="34">
        <v>-4011</v>
      </c>
      <c r="BA10" s="34">
        <v>-3618</v>
      </c>
      <c r="BB10" s="34">
        <v>-4215</v>
      </c>
      <c r="BC10" s="34">
        <v>-4674</v>
      </c>
      <c r="BD10" s="34">
        <v>-5195</v>
      </c>
      <c r="BE10" s="34">
        <v>-5207</v>
      </c>
      <c r="BF10" s="34">
        <v>-4000</v>
      </c>
      <c r="BG10" s="34">
        <v>-3607</v>
      </c>
      <c r="BH10" s="34">
        <v>-913</v>
      </c>
      <c r="BI10" s="34">
        <v>-2700</v>
      </c>
      <c r="BJ10" s="34">
        <v>-4081</v>
      </c>
      <c r="BK10" s="34">
        <v>-3554</v>
      </c>
    </row>
    <row r="11" spans="1:63" x14ac:dyDescent="0.15">
      <c r="A11" s="68" t="s">
        <v>54</v>
      </c>
      <c r="B11" s="69" t="s">
        <v>55</v>
      </c>
      <c r="C11" s="40">
        <v>-27014</v>
      </c>
      <c r="D11" s="40">
        <v>-22190</v>
      </c>
      <c r="E11" s="40">
        <v>-25938</v>
      </c>
      <c r="F11" s="40">
        <v>-30957</v>
      </c>
      <c r="G11" s="40">
        <v>-24068</v>
      </c>
      <c r="H11" s="40">
        <v>-30039</v>
      </c>
      <c r="I11" s="40">
        <v>-36491</v>
      </c>
      <c r="J11" s="40">
        <v>-36987</v>
      </c>
      <c r="K11" s="40">
        <v>-36358</v>
      </c>
      <c r="L11" s="40">
        <v>-33322</v>
      </c>
      <c r="M11" s="40">
        <v>-29999</v>
      </c>
      <c r="N11" s="40">
        <v>-27015</v>
      </c>
      <c r="O11" s="40">
        <v>-24496</v>
      </c>
      <c r="P11" s="40">
        <v>-21087</v>
      </c>
      <c r="Q11" s="40">
        <v>-20995</v>
      </c>
      <c r="R11" s="40">
        <v>-20004</v>
      </c>
      <c r="S11" s="40">
        <v>-18110</v>
      </c>
      <c r="T11" s="40">
        <v>-20814</v>
      </c>
      <c r="U11" s="40">
        <v>-15796</v>
      </c>
      <c r="V11" s="40">
        <v>-12034</v>
      </c>
      <c r="W11" s="40">
        <v>-8177</v>
      </c>
      <c r="X11" s="40">
        <v>-7578</v>
      </c>
      <c r="Y11" s="40">
        <v>-5173</v>
      </c>
      <c r="Z11" s="40">
        <v>-3980</v>
      </c>
      <c r="AA11" s="40">
        <v>-4982</v>
      </c>
      <c r="AB11" s="40">
        <v>-5045</v>
      </c>
      <c r="AC11" s="40">
        <v>-4536</v>
      </c>
      <c r="AD11" s="40">
        <v>-6336</v>
      </c>
      <c r="AE11" s="40">
        <v>-5759</v>
      </c>
      <c r="AF11" s="40">
        <v>-4936</v>
      </c>
      <c r="AG11" s="40">
        <v>-4070</v>
      </c>
      <c r="AH11" s="40">
        <v>-4903</v>
      </c>
      <c r="AI11" s="40">
        <v>-6327</v>
      </c>
      <c r="AJ11" s="40">
        <v>-4684</v>
      </c>
      <c r="AK11" s="40">
        <v>-4894</v>
      </c>
      <c r="AL11" s="40">
        <v>-3710</v>
      </c>
      <c r="AM11" s="40">
        <v>-2235</v>
      </c>
      <c r="AN11" s="40">
        <v>-2238</v>
      </c>
      <c r="AO11" s="40">
        <v>455</v>
      </c>
      <c r="AP11" s="40">
        <v>1456</v>
      </c>
      <c r="AQ11" s="40">
        <v>613</v>
      </c>
      <c r="AR11" s="40">
        <v>272</v>
      </c>
      <c r="AS11" s="40">
        <v>-1613</v>
      </c>
      <c r="AT11" s="40">
        <v>-2747</v>
      </c>
      <c r="AU11" s="40">
        <v>-3553</v>
      </c>
      <c r="AV11" s="40">
        <v>-3106</v>
      </c>
      <c r="AW11" s="40">
        <v>-3412</v>
      </c>
      <c r="AX11" s="40">
        <v>-5782</v>
      </c>
      <c r="AY11" s="40">
        <v>-6063</v>
      </c>
      <c r="AZ11" s="40">
        <v>-6389</v>
      </c>
      <c r="BA11" s="40">
        <v>-6157</v>
      </c>
      <c r="BB11" s="40">
        <v>-6302</v>
      </c>
      <c r="BC11" s="40">
        <v>-7785</v>
      </c>
      <c r="BD11" s="40">
        <v>-8949</v>
      </c>
      <c r="BE11" s="40">
        <v>-8284</v>
      </c>
      <c r="BF11" s="40">
        <v>-7909</v>
      </c>
      <c r="BG11" s="40">
        <v>-5752</v>
      </c>
      <c r="BH11" s="40">
        <v>-31381</v>
      </c>
      <c r="BI11" s="40">
        <v>-13843</v>
      </c>
      <c r="BJ11" s="40">
        <v>-5200</v>
      </c>
      <c r="BK11" s="40">
        <v>-1933</v>
      </c>
    </row>
    <row r="12" spans="1:63" x14ac:dyDescent="0.15">
      <c r="A12" s="66" t="s">
        <v>56</v>
      </c>
      <c r="B12" s="67" t="s">
        <v>57</v>
      </c>
      <c r="C12" s="33">
        <v>-19978</v>
      </c>
      <c r="D12" s="33">
        <v>-18014</v>
      </c>
      <c r="E12" s="33">
        <v>-17539</v>
      </c>
      <c r="F12" s="33">
        <v>-18101</v>
      </c>
      <c r="G12" s="33">
        <v>-19456</v>
      </c>
      <c r="H12" s="33">
        <v>-20196</v>
      </c>
      <c r="I12" s="33">
        <v>-17012</v>
      </c>
      <c r="J12" s="33">
        <v>-10131</v>
      </c>
      <c r="K12" s="34">
        <v>-15066</v>
      </c>
      <c r="L12" s="34">
        <v>-18959</v>
      </c>
      <c r="M12" s="34">
        <v>-17045</v>
      </c>
      <c r="N12" s="34">
        <v>-17014</v>
      </c>
      <c r="O12" s="34">
        <v>-17418</v>
      </c>
      <c r="P12" s="34">
        <v>-7817</v>
      </c>
      <c r="Q12" s="34">
        <v>-4793</v>
      </c>
      <c r="R12" s="34">
        <v>10973</v>
      </c>
      <c r="S12" s="34">
        <v>14042</v>
      </c>
      <c r="T12" s="34">
        <v>10434</v>
      </c>
      <c r="U12" s="34">
        <v>4727</v>
      </c>
      <c r="V12" s="34">
        <v>15306</v>
      </c>
      <c r="W12" s="34">
        <v>19068</v>
      </c>
      <c r="X12" s="33">
        <v>15469</v>
      </c>
      <c r="Y12" s="33">
        <v>12898</v>
      </c>
      <c r="Z12" s="33">
        <v>15209</v>
      </c>
      <c r="AA12" s="33">
        <v>24681</v>
      </c>
      <c r="AB12" s="33">
        <v>27507</v>
      </c>
      <c r="AC12" s="33">
        <v>24106</v>
      </c>
      <c r="AD12" s="34">
        <v>17495</v>
      </c>
      <c r="AE12" s="34">
        <v>19555</v>
      </c>
      <c r="AF12" s="34">
        <v>13414</v>
      </c>
      <c r="AG12" s="34">
        <v>8220</v>
      </c>
      <c r="AH12" s="34">
        <v>8092</v>
      </c>
      <c r="AI12" s="34">
        <v>6109</v>
      </c>
      <c r="AJ12" s="34">
        <v>10190</v>
      </c>
      <c r="AK12" s="34">
        <v>14775</v>
      </c>
      <c r="AL12" s="34">
        <v>15820</v>
      </c>
      <c r="AM12" s="34">
        <v>13986</v>
      </c>
      <c r="AN12" s="34">
        <v>16548</v>
      </c>
      <c r="AO12" s="34">
        <v>13693</v>
      </c>
      <c r="AP12" s="34">
        <v>11755</v>
      </c>
      <c r="AQ12" s="34">
        <v>10478</v>
      </c>
      <c r="AR12" s="34">
        <v>6778</v>
      </c>
      <c r="AS12" s="33">
        <v>2723</v>
      </c>
      <c r="AT12" s="33">
        <v>2594</v>
      </c>
      <c r="AU12" s="33">
        <v>723</v>
      </c>
      <c r="AV12" s="33">
        <v>-564</v>
      </c>
      <c r="AW12" s="33">
        <v>-3699</v>
      </c>
      <c r="AX12" s="33">
        <v>-4672</v>
      </c>
      <c r="AY12" s="34">
        <v>-4459</v>
      </c>
      <c r="AZ12" s="34">
        <v>-4093</v>
      </c>
      <c r="BA12" s="34">
        <v>-3454</v>
      </c>
      <c r="BB12" s="34">
        <v>-3439</v>
      </c>
      <c r="BC12" s="34">
        <v>-2157</v>
      </c>
      <c r="BD12" s="34">
        <v>-2446</v>
      </c>
      <c r="BE12" s="34">
        <v>-2456</v>
      </c>
      <c r="BF12" s="34">
        <v>1722</v>
      </c>
      <c r="BG12" s="34">
        <v>944</v>
      </c>
      <c r="BH12" s="34">
        <v>-4751</v>
      </c>
      <c r="BI12" s="34">
        <v>-4066</v>
      </c>
      <c r="BJ12" s="34">
        <v>-5138</v>
      </c>
      <c r="BK12" s="34">
        <v>-6670</v>
      </c>
    </row>
    <row r="13" spans="1:63" x14ac:dyDescent="0.15">
      <c r="A13" s="68" t="s">
        <v>58</v>
      </c>
      <c r="B13" s="69" t="s">
        <v>59</v>
      </c>
      <c r="C13" s="40">
        <v>-21649</v>
      </c>
      <c r="D13" s="40">
        <v>-19947</v>
      </c>
      <c r="E13" s="40">
        <v>-19023</v>
      </c>
      <c r="F13" s="40">
        <v>-20440</v>
      </c>
      <c r="G13" s="40">
        <v>-18764</v>
      </c>
      <c r="H13" s="40">
        <v>-19345</v>
      </c>
      <c r="I13" s="40">
        <v>-18123</v>
      </c>
      <c r="J13" s="40">
        <v>-13509</v>
      </c>
      <c r="K13" s="40">
        <v>-11429</v>
      </c>
      <c r="L13" s="40">
        <v>-10745</v>
      </c>
      <c r="M13" s="40">
        <v>-10236</v>
      </c>
      <c r="N13" s="40">
        <v>-10510</v>
      </c>
      <c r="O13" s="40">
        <v>-10413</v>
      </c>
      <c r="P13" s="40">
        <v>-6071</v>
      </c>
      <c r="Q13" s="40">
        <v>-1548</v>
      </c>
      <c r="R13" s="40">
        <v>2042</v>
      </c>
      <c r="S13" s="40">
        <v>6755</v>
      </c>
      <c r="T13" s="40">
        <v>5662</v>
      </c>
      <c r="U13" s="40">
        <v>3074</v>
      </c>
      <c r="V13" s="40">
        <v>7038</v>
      </c>
      <c r="W13" s="40">
        <v>4194</v>
      </c>
      <c r="X13" s="40">
        <v>145</v>
      </c>
      <c r="Y13" s="40">
        <v>623</v>
      </c>
      <c r="Z13" s="40">
        <v>1296</v>
      </c>
      <c r="AA13" s="40">
        <v>1346</v>
      </c>
      <c r="AB13" s="40">
        <v>4861</v>
      </c>
      <c r="AC13" s="40">
        <v>1861</v>
      </c>
      <c r="AD13" s="40">
        <v>631</v>
      </c>
      <c r="AE13" s="40">
        <v>384</v>
      </c>
      <c r="AF13" s="40">
        <v>-256</v>
      </c>
      <c r="AG13" s="40">
        <v>1748</v>
      </c>
      <c r="AH13" s="40">
        <v>3400</v>
      </c>
      <c r="AI13" s="40">
        <v>2538</v>
      </c>
      <c r="AJ13" s="40">
        <v>3482</v>
      </c>
      <c r="AK13" s="40">
        <v>3338</v>
      </c>
      <c r="AL13" s="40">
        <v>4248</v>
      </c>
      <c r="AM13" s="40">
        <v>6678</v>
      </c>
      <c r="AN13" s="40">
        <v>4938</v>
      </c>
      <c r="AO13" s="40">
        <v>3850</v>
      </c>
      <c r="AP13" s="40">
        <v>5021</v>
      </c>
      <c r="AQ13" s="40">
        <v>2517</v>
      </c>
      <c r="AR13" s="40">
        <v>2463</v>
      </c>
      <c r="AS13" s="40">
        <v>2968</v>
      </c>
      <c r="AT13" s="40">
        <v>1724</v>
      </c>
      <c r="AU13" s="40">
        <v>818</v>
      </c>
      <c r="AV13" s="40">
        <v>270</v>
      </c>
      <c r="AW13" s="40">
        <v>135</v>
      </c>
      <c r="AX13" s="40">
        <v>-1885</v>
      </c>
      <c r="AY13" s="40">
        <v>-2156</v>
      </c>
      <c r="AZ13" s="40">
        <v>-392</v>
      </c>
      <c r="BA13" s="40">
        <v>1465</v>
      </c>
      <c r="BB13" s="40">
        <v>-319</v>
      </c>
      <c r="BC13" s="40">
        <v>-1185</v>
      </c>
      <c r="BD13" s="40">
        <v>-118</v>
      </c>
      <c r="BE13" s="40">
        <v>-1503</v>
      </c>
      <c r="BF13" s="40">
        <v>-2573</v>
      </c>
      <c r="BG13" s="40">
        <v>-1525</v>
      </c>
      <c r="BH13" s="40">
        <v>-1414</v>
      </c>
      <c r="BI13" s="40">
        <v>-1286</v>
      </c>
      <c r="BJ13" s="40">
        <v>-1463</v>
      </c>
      <c r="BK13" s="40">
        <v>-2000</v>
      </c>
    </row>
    <row r="14" spans="1:63" x14ac:dyDescent="0.15">
      <c r="A14" s="68" t="s">
        <v>60</v>
      </c>
      <c r="B14" s="69" t="s">
        <v>61</v>
      </c>
      <c r="C14" s="40">
        <v>-18508</v>
      </c>
      <c r="D14" s="40">
        <v>-14462</v>
      </c>
      <c r="E14" s="40">
        <v>-16876</v>
      </c>
      <c r="F14" s="40">
        <v>-21829</v>
      </c>
      <c r="G14" s="40">
        <v>-20867</v>
      </c>
      <c r="H14" s="40">
        <v>-19973</v>
      </c>
      <c r="I14" s="40">
        <v>-16561</v>
      </c>
      <c r="J14" s="40">
        <v>-14592</v>
      </c>
      <c r="K14" s="40">
        <v>-10442</v>
      </c>
      <c r="L14" s="40">
        <v>-9768</v>
      </c>
      <c r="M14" s="40">
        <v>-7537</v>
      </c>
      <c r="N14" s="40">
        <v>-7814</v>
      </c>
      <c r="O14" s="40">
        <v>-7795</v>
      </c>
      <c r="P14" s="40">
        <v>-5050</v>
      </c>
      <c r="Q14" s="40">
        <v>-3663</v>
      </c>
      <c r="R14" s="40">
        <v>-2943</v>
      </c>
      <c r="S14" s="40">
        <v>-331</v>
      </c>
      <c r="T14" s="40">
        <v>-1343</v>
      </c>
      <c r="U14" s="40">
        <v>437</v>
      </c>
      <c r="V14" s="40">
        <v>3049</v>
      </c>
      <c r="W14" s="40">
        <v>1630</v>
      </c>
      <c r="X14" s="40">
        <v>-862</v>
      </c>
      <c r="Y14" s="40">
        <v>3971</v>
      </c>
      <c r="Z14" s="40">
        <v>3791</v>
      </c>
      <c r="AA14" s="40">
        <v>1923</v>
      </c>
      <c r="AB14" s="40">
        <v>912</v>
      </c>
      <c r="AC14" s="40">
        <v>1765</v>
      </c>
      <c r="AD14" s="40">
        <v>2668</v>
      </c>
      <c r="AE14" s="40">
        <v>1839</v>
      </c>
      <c r="AF14" s="40">
        <v>1580</v>
      </c>
      <c r="AG14" s="40">
        <v>2220</v>
      </c>
      <c r="AH14" s="40">
        <v>1624</v>
      </c>
      <c r="AI14" s="40">
        <v>468</v>
      </c>
      <c r="AJ14" s="40">
        <v>83</v>
      </c>
      <c r="AK14" s="40">
        <v>689</v>
      </c>
      <c r="AL14" s="40">
        <v>2191</v>
      </c>
      <c r="AM14" s="40">
        <v>1451</v>
      </c>
      <c r="AN14" s="40">
        <v>2035</v>
      </c>
      <c r="AO14" s="40">
        <v>1382</v>
      </c>
      <c r="AP14" s="40">
        <v>1175</v>
      </c>
      <c r="AQ14" s="40">
        <v>1584</v>
      </c>
      <c r="AR14" s="40">
        <v>674</v>
      </c>
      <c r="AS14" s="40">
        <v>-98</v>
      </c>
      <c r="AT14" s="40">
        <v>441</v>
      </c>
      <c r="AU14" s="40">
        <v>-40</v>
      </c>
      <c r="AV14" s="40">
        <v>825</v>
      </c>
      <c r="AW14" s="40">
        <v>50</v>
      </c>
      <c r="AX14" s="40">
        <v>-1002</v>
      </c>
      <c r="AY14" s="40">
        <v>-1399</v>
      </c>
      <c r="AZ14" s="40">
        <v>-818</v>
      </c>
      <c r="BA14" s="40">
        <v>-2022</v>
      </c>
      <c r="BB14" s="40">
        <v>-1607</v>
      </c>
      <c r="BC14" s="40">
        <v>-2456</v>
      </c>
      <c r="BD14" s="40">
        <v>-2866</v>
      </c>
      <c r="BE14" s="40">
        <v>-2370</v>
      </c>
      <c r="BF14" s="40">
        <v>-1882</v>
      </c>
      <c r="BG14" s="40">
        <v>-1298</v>
      </c>
      <c r="BH14" s="40">
        <v>-1250</v>
      </c>
      <c r="BI14" s="40">
        <v>-1298</v>
      </c>
      <c r="BJ14" s="40">
        <v>-2434</v>
      </c>
      <c r="BK14" s="40">
        <v>-1018</v>
      </c>
    </row>
    <row r="15" spans="1:63" x14ac:dyDescent="0.15">
      <c r="A15" s="70" t="s">
        <v>62</v>
      </c>
      <c r="B15" s="71" t="s">
        <v>63</v>
      </c>
      <c r="C15" s="41">
        <v>-508</v>
      </c>
      <c r="D15" s="41">
        <v>535</v>
      </c>
      <c r="E15" s="41">
        <v>591</v>
      </c>
      <c r="F15" s="41">
        <v>4552</v>
      </c>
      <c r="G15" s="41">
        <v>8123</v>
      </c>
      <c r="H15" s="41">
        <v>22513</v>
      </c>
      <c r="I15" s="41">
        <v>34045</v>
      </c>
      <c r="J15" s="41">
        <v>42055</v>
      </c>
      <c r="K15" s="41">
        <v>67977</v>
      </c>
      <c r="L15" s="41">
        <v>100915</v>
      </c>
      <c r="M15" s="41">
        <v>99666</v>
      </c>
      <c r="N15" s="41">
        <v>104772</v>
      </c>
      <c r="O15" s="41">
        <v>114046</v>
      </c>
      <c r="P15" s="41">
        <v>113803</v>
      </c>
      <c r="Q15" s="41">
        <v>113840</v>
      </c>
      <c r="R15" s="41">
        <v>111190</v>
      </c>
      <c r="S15" s="41">
        <v>135775</v>
      </c>
      <c r="T15" s="41">
        <v>122274</v>
      </c>
      <c r="U15" s="41">
        <v>120960</v>
      </c>
      <c r="V15" s="41">
        <v>122088</v>
      </c>
      <c r="W15" s="41">
        <v>93032</v>
      </c>
      <c r="X15" s="41">
        <v>84090</v>
      </c>
      <c r="Y15" s="41">
        <v>71783</v>
      </c>
      <c r="Z15" s="41">
        <v>60700</v>
      </c>
      <c r="AA15" s="41">
        <v>55552</v>
      </c>
      <c r="AB15" s="41">
        <v>54472</v>
      </c>
      <c r="AC15" s="41">
        <v>51734</v>
      </c>
      <c r="AD15" s="41">
        <v>47622</v>
      </c>
      <c r="AE15" s="41">
        <v>44465</v>
      </c>
      <c r="AF15" s="41">
        <v>39606</v>
      </c>
      <c r="AG15" s="41">
        <v>37808</v>
      </c>
      <c r="AH15" s="41">
        <v>39763</v>
      </c>
      <c r="AI15" s="41">
        <v>52352</v>
      </c>
      <c r="AJ15" s="41">
        <v>83750</v>
      </c>
      <c r="AK15" s="41">
        <v>82365</v>
      </c>
      <c r="AL15" s="41">
        <v>74897</v>
      </c>
      <c r="AM15" s="41">
        <v>59883</v>
      </c>
      <c r="AN15" s="41">
        <v>46746</v>
      </c>
      <c r="AO15" s="41">
        <v>44849</v>
      </c>
      <c r="AP15" s="41">
        <v>38538</v>
      </c>
      <c r="AQ15" s="41">
        <v>28738</v>
      </c>
      <c r="AR15" s="41">
        <v>22000</v>
      </c>
      <c r="AS15" s="41">
        <v>15949</v>
      </c>
      <c r="AT15" s="41">
        <v>8243</v>
      </c>
      <c r="AU15" s="41">
        <v>6077</v>
      </c>
      <c r="AV15" s="41">
        <v>4042</v>
      </c>
      <c r="AW15" s="41">
        <v>4222</v>
      </c>
      <c r="AX15" s="41">
        <v>6867</v>
      </c>
      <c r="AY15" s="41">
        <v>3439</v>
      </c>
      <c r="AZ15" s="41">
        <v>6294</v>
      </c>
      <c r="BA15" s="41">
        <v>3272</v>
      </c>
      <c r="BB15" s="41">
        <v>-240</v>
      </c>
      <c r="BC15" s="41">
        <v>7708</v>
      </c>
      <c r="BD15" s="41">
        <v>8544</v>
      </c>
      <c r="BE15" s="41">
        <v>14872</v>
      </c>
      <c r="BF15" s="41">
        <v>18083</v>
      </c>
      <c r="BG15" s="41">
        <v>15424</v>
      </c>
      <c r="BH15" s="41">
        <v>12143</v>
      </c>
      <c r="BI15" s="41">
        <v>10298</v>
      </c>
      <c r="BJ15" s="41">
        <v>11554</v>
      </c>
      <c r="BK15" s="41">
        <v>18375</v>
      </c>
    </row>
    <row r="16" spans="1:63" x14ac:dyDescent="0.15">
      <c r="A16" s="70" t="s">
        <v>64</v>
      </c>
      <c r="B16" s="71" t="s">
        <v>65</v>
      </c>
      <c r="C16" s="41">
        <v>-11834</v>
      </c>
      <c r="D16" s="41">
        <v>-5717</v>
      </c>
      <c r="E16" s="41">
        <v>-5915</v>
      </c>
      <c r="F16" s="41">
        <v>1875</v>
      </c>
      <c r="G16" s="41">
        <v>2232</v>
      </c>
      <c r="H16" s="41">
        <v>3773</v>
      </c>
      <c r="I16" s="41">
        <v>17173</v>
      </c>
      <c r="J16" s="41">
        <v>29838</v>
      </c>
      <c r="K16" s="41">
        <v>46847</v>
      </c>
      <c r="L16" s="41">
        <v>47948</v>
      </c>
      <c r="M16" s="41">
        <v>68191</v>
      </c>
      <c r="N16" s="41">
        <v>51597</v>
      </c>
      <c r="O16" s="41">
        <v>58813</v>
      </c>
      <c r="P16" s="41">
        <v>78013</v>
      </c>
      <c r="Q16" s="41">
        <v>90154</v>
      </c>
      <c r="R16" s="41">
        <v>109495</v>
      </c>
      <c r="S16" s="41">
        <v>111187</v>
      </c>
      <c r="T16" s="41">
        <v>92565</v>
      </c>
      <c r="U16" s="41">
        <v>97272</v>
      </c>
      <c r="V16" s="41">
        <v>98842</v>
      </c>
      <c r="W16" s="41">
        <v>96609</v>
      </c>
      <c r="X16" s="41">
        <v>77600</v>
      </c>
      <c r="Y16" s="41">
        <v>65310</v>
      </c>
      <c r="Z16" s="41">
        <v>66724</v>
      </c>
      <c r="AA16" s="41">
        <v>79253</v>
      </c>
      <c r="AB16" s="41">
        <v>73187</v>
      </c>
      <c r="AC16" s="41">
        <v>66091</v>
      </c>
      <c r="AD16" s="41">
        <v>54360</v>
      </c>
      <c r="AE16" s="41">
        <v>44536</v>
      </c>
      <c r="AF16" s="41">
        <v>39242</v>
      </c>
      <c r="AG16" s="41">
        <v>33490</v>
      </c>
      <c r="AH16" s="41">
        <v>32065</v>
      </c>
      <c r="AI16" s="41">
        <v>37943</v>
      </c>
      <c r="AJ16" s="41">
        <v>57293</v>
      </c>
      <c r="AK16" s="41">
        <v>62165</v>
      </c>
      <c r="AL16" s="41">
        <v>53318</v>
      </c>
      <c r="AM16" s="41">
        <v>40813</v>
      </c>
      <c r="AN16" s="41">
        <v>35808</v>
      </c>
      <c r="AO16" s="41">
        <v>32709</v>
      </c>
      <c r="AP16" s="41">
        <v>24522</v>
      </c>
      <c r="AQ16" s="41">
        <v>13180</v>
      </c>
      <c r="AR16" s="41">
        <v>8128</v>
      </c>
      <c r="AS16" s="41">
        <v>4505</v>
      </c>
      <c r="AT16" s="41">
        <v>5764</v>
      </c>
      <c r="AU16" s="41">
        <v>7017</v>
      </c>
      <c r="AV16" s="41">
        <v>11797</v>
      </c>
      <c r="AW16" s="41">
        <v>9616</v>
      </c>
      <c r="AX16" s="41">
        <v>13429</v>
      </c>
      <c r="AY16" s="41">
        <v>13585</v>
      </c>
      <c r="AZ16" s="41">
        <v>10954</v>
      </c>
      <c r="BA16" s="41">
        <v>1960</v>
      </c>
      <c r="BB16" s="41">
        <v>6117</v>
      </c>
      <c r="BC16" s="41">
        <v>12398</v>
      </c>
      <c r="BD16" s="41">
        <v>19632</v>
      </c>
      <c r="BE16" s="41">
        <v>24178</v>
      </c>
      <c r="BF16" s="41">
        <v>21692</v>
      </c>
      <c r="BG16" s="41">
        <v>14187</v>
      </c>
      <c r="BH16" s="41">
        <v>-3935</v>
      </c>
      <c r="BI16" s="41">
        <v>-8188</v>
      </c>
      <c r="BJ16" s="41">
        <v>2442</v>
      </c>
      <c r="BK16" s="41">
        <v>6759</v>
      </c>
    </row>
    <row r="17" spans="1:63" x14ac:dyDescent="0.15">
      <c r="A17" s="68" t="s">
        <v>66</v>
      </c>
      <c r="B17" s="69" t="s">
        <v>67</v>
      </c>
      <c r="C17" s="40">
        <v>242139</v>
      </c>
      <c r="D17" s="40">
        <v>218291</v>
      </c>
      <c r="E17" s="40">
        <v>225041</v>
      </c>
      <c r="F17" s="40">
        <v>244010</v>
      </c>
      <c r="G17" s="40">
        <v>224248</v>
      </c>
      <c r="H17" s="40">
        <v>222592</v>
      </c>
      <c r="I17" s="40">
        <v>210713</v>
      </c>
      <c r="J17" s="40">
        <v>188758</v>
      </c>
      <c r="K17" s="40">
        <v>138950</v>
      </c>
      <c r="L17" s="40">
        <v>109448</v>
      </c>
      <c r="M17" s="40">
        <v>38035</v>
      </c>
      <c r="N17" s="40">
        <v>41650</v>
      </c>
      <c r="O17" s="40">
        <v>20863</v>
      </c>
      <c r="P17" s="40">
        <v>-25909</v>
      </c>
      <c r="Q17" s="40">
        <v>-46731</v>
      </c>
      <c r="R17" s="40">
        <v>-65967</v>
      </c>
      <c r="S17" s="40">
        <v>-104563</v>
      </c>
      <c r="T17" s="40">
        <v>-96486</v>
      </c>
      <c r="U17" s="40">
        <v>-125250</v>
      </c>
      <c r="V17" s="40">
        <v>-172764</v>
      </c>
      <c r="W17" s="40">
        <v>-166104</v>
      </c>
      <c r="X17" s="40">
        <v>-128589</v>
      </c>
      <c r="Y17" s="40">
        <v>-122348</v>
      </c>
      <c r="Z17" s="40">
        <v>-105523</v>
      </c>
      <c r="AA17" s="40">
        <v>-105548</v>
      </c>
      <c r="AB17" s="40">
        <v>-106816</v>
      </c>
      <c r="AC17" s="40">
        <v>-94889</v>
      </c>
      <c r="AD17" s="40">
        <v>-63904</v>
      </c>
      <c r="AE17" s="40">
        <v>-39610</v>
      </c>
      <c r="AF17" s="40">
        <v>-11509</v>
      </c>
      <c r="AG17" s="40">
        <v>-2182</v>
      </c>
      <c r="AH17" s="40">
        <v>1670</v>
      </c>
      <c r="AI17" s="40">
        <v>-3968</v>
      </c>
      <c r="AJ17" s="40">
        <v>-56303</v>
      </c>
      <c r="AK17" s="40">
        <v>-72861</v>
      </c>
      <c r="AL17" s="40">
        <v>-61814</v>
      </c>
      <c r="AM17" s="40">
        <v>-51076</v>
      </c>
      <c r="AN17" s="40">
        <v>-36248</v>
      </c>
      <c r="AO17" s="40">
        <v>-50824</v>
      </c>
      <c r="AP17" s="40">
        <v>-67559</v>
      </c>
      <c r="AQ17" s="40">
        <v>-60856</v>
      </c>
      <c r="AR17" s="40">
        <v>-32537</v>
      </c>
      <c r="AS17" s="40">
        <v>-5518</v>
      </c>
      <c r="AT17" s="40">
        <v>17291</v>
      </c>
      <c r="AU17" s="40">
        <v>31319</v>
      </c>
      <c r="AV17" s="40">
        <v>37156</v>
      </c>
      <c r="AW17" s="40">
        <v>54920</v>
      </c>
      <c r="AX17" s="40">
        <v>68118</v>
      </c>
      <c r="AY17" s="40">
        <v>73275</v>
      </c>
      <c r="AZ17" s="40">
        <v>66400</v>
      </c>
      <c r="BA17" s="40">
        <v>72881</v>
      </c>
      <c r="BB17" s="40">
        <v>86562</v>
      </c>
      <c r="BC17" s="40">
        <v>90079</v>
      </c>
      <c r="BD17" s="40">
        <v>94500</v>
      </c>
      <c r="BE17" s="40">
        <v>83000</v>
      </c>
      <c r="BF17" s="40">
        <v>56220</v>
      </c>
      <c r="BG17" s="40">
        <v>48331</v>
      </c>
      <c r="BH17" s="40">
        <v>44482</v>
      </c>
      <c r="BI17" s="40">
        <v>56497</v>
      </c>
      <c r="BJ17" s="40">
        <v>70172</v>
      </c>
      <c r="BK17" s="40">
        <v>76027</v>
      </c>
    </row>
    <row r="18" spans="1:63" x14ac:dyDescent="0.15">
      <c r="A18" s="70" t="s">
        <v>68</v>
      </c>
      <c r="B18" s="71" t="s">
        <v>69</v>
      </c>
      <c r="C18" s="41">
        <v>45544</v>
      </c>
      <c r="D18" s="41">
        <v>38835</v>
      </c>
      <c r="E18" s="41">
        <v>43850</v>
      </c>
      <c r="F18" s="41">
        <v>59677</v>
      </c>
      <c r="G18" s="41">
        <v>59057</v>
      </c>
      <c r="H18" s="41">
        <v>73413</v>
      </c>
      <c r="I18" s="41">
        <v>93335</v>
      </c>
      <c r="J18" s="41">
        <v>116459</v>
      </c>
      <c r="K18" s="41">
        <v>134100</v>
      </c>
      <c r="L18" s="41">
        <v>119352</v>
      </c>
      <c r="M18" s="41">
        <v>149813</v>
      </c>
      <c r="N18" s="41">
        <v>125862</v>
      </c>
      <c r="O18" s="41">
        <v>99037</v>
      </c>
      <c r="P18" s="41">
        <v>114496</v>
      </c>
      <c r="Q18" s="41">
        <v>127478</v>
      </c>
      <c r="R18" s="41">
        <v>115078</v>
      </c>
      <c r="S18" s="41">
        <v>127731</v>
      </c>
      <c r="T18" s="41">
        <v>114062</v>
      </c>
      <c r="U18" s="41">
        <v>87547</v>
      </c>
      <c r="V18" s="41">
        <v>67034</v>
      </c>
      <c r="W18" s="41">
        <v>49349</v>
      </c>
      <c r="X18" s="41">
        <v>32747</v>
      </c>
      <c r="Y18" s="41">
        <v>29698</v>
      </c>
      <c r="Z18" s="41">
        <v>34896</v>
      </c>
      <c r="AA18" s="41">
        <v>40480</v>
      </c>
      <c r="AB18" s="41">
        <v>32300</v>
      </c>
      <c r="AC18" s="41">
        <v>28114</v>
      </c>
      <c r="AD18" s="41">
        <v>36813</v>
      </c>
      <c r="AE18" s="41">
        <v>40188</v>
      </c>
      <c r="AF18" s="41">
        <v>41870</v>
      </c>
      <c r="AG18" s="41">
        <v>43494</v>
      </c>
      <c r="AH18" s="41">
        <v>49149</v>
      </c>
      <c r="AI18" s="41">
        <v>69394</v>
      </c>
      <c r="AJ18" s="41">
        <v>78904</v>
      </c>
      <c r="AK18" s="41">
        <v>58467</v>
      </c>
      <c r="AL18" s="41">
        <v>50814</v>
      </c>
      <c r="AM18" s="41">
        <v>45425</v>
      </c>
      <c r="AN18" s="41">
        <v>30399</v>
      </c>
      <c r="AO18" s="41">
        <v>16614</v>
      </c>
      <c r="AP18" s="41">
        <v>5664</v>
      </c>
      <c r="AQ18" s="41">
        <v>2024</v>
      </c>
      <c r="AR18" s="41">
        <v>-2593</v>
      </c>
      <c r="AS18" s="41">
        <v>3316</v>
      </c>
      <c r="AT18" s="41">
        <v>8367</v>
      </c>
      <c r="AU18" s="41">
        <v>18000</v>
      </c>
      <c r="AV18" s="41">
        <v>12688</v>
      </c>
      <c r="AW18" s="41">
        <v>19237</v>
      </c>
      <c r="AX18" s="41">
        <v>28419</v>
      </c>
      <c r="AY18" s="41">
        <v>29076</v>
      </c>
      <c r="AZ18" s="41">
        <v>24293</v>
      </c>
      <c r="BA18" s="41">
        <v>22749</v>
      </c>
      <c r="BB18" s="41">
        <v>22249</v>
      </c>
      <c r="BC18" s="41">
        <v>21848</v>
      </c>
      <c r="BD18" s="41">
        <v>32474</v>
      </c>
      <c r="BE18" s="41">
        <v>29646</v>
      </c>
      <c r="BF18" s="41">
        <v>21466</v>
      </c>
      <c r="BG18" s="41">
        <v>14887</v>
      </c>
      <c r="BH18" s="41">
        <v>10119</v>
      </c>
      <c r="BI18" s="41">
        <v>8602</v>
      </c>
      <c r="BJ18" s="41">
        <v>12356</v>
      </c>
      <c r="BK18" s="41">
        <v>14887</v>
      </c>
    </row>
    <row r="19" spans="1:63" x14ac:dyDescent="0.15">
      <c r="A19" s="66" t="s">
        <v>70</v>
      </c>
      <c r="B19" s="67" t="s">
        <v>71</v>
      </c>
      <c r="C19" s="33">
        <v>-29487</v>
      </c>
      <c r="D19" s="33">
        <v>-27778</v>
      </c>
      <c r="E19" s="33">
        <v>-27194</v>
      </c>
      <c r="F19" s="33">
        <v>-33057</v>
      </c>
      <c r="G19" s="33">
        <v>-25529</v>
      </c>
      <c r="H19" s="33">
        <v>-31511</v>
      </c>
      <c r="I19" s="33">
        <v>-32723</v>
      </c>
      <c r="J19" s="33">
        <v>-31881</v>
      </c>
      <c r="K19" s="34">
        <v>-32382</v>
      </c>
      <c r="L19" s="34">
        <v>-32102</v>
      </c>
      <c r="M19" s="34">
        <v>-28366</v>
      </c>
      <c r="N19" s="34">
        <v>-24297</v>
      </c>
      <c r="O19" s="34">
        <v>-22787</v>
      </c>
      <c r="P19" s="34">
        <v>-23571</v>
      </c>
      <c r="Q19" s="34">
        <v>-25006</v>
      </c>
      <c r="R19" s="34">
        <v>-25489</v>
      </c>
      <c r="S19" s="34">
        <v>-25084</v>
      </c>
      <c r="T19" s="34">
        <v>-23903</v>
      </c>
      <c r="U19" s="34">
        <v>-19199</v>
      </c>
      <c r="V19" s="34">
        <v>-15139</v>
      </c>
      <c r="W19" s="34">
        <v>-8238</v>
      </c>
      <c r="X19" s="33">
        <v>-7829</v>
      </c>
      <c r="Y19" s="33">
        <v>-6626</v>
      </c>
      <c r="Z19" s="33">
        <v>-8639</v>
      </c>
      <c r="AA19" s="33">
        <v>-6439</v>
      </c>
      <c r="AB19" s="33">
        <v>-6396</v>
      </c>
      <c r="AC19" s="33">
        <v>-4213</v>
      </c>
      <c r="AD19" s="34">
        <v>-8710</v>
      </c>
      <c r="AE19" s="34">
        <v>-8235</v>
      </c>
      <c r="AF19" s="34">
        <v>-8887</v>
      </c>
      <c r="AG19" s="34">
        <v>-8005</v>
      </c>
      <c r="AH19" s="34">
        <v>-8381</v>
      </c>
      <c r="AI19" s="34">
        <v>-10169</v>
      </c>
      <c r="AJ19" s="34">
        <v>-9070</v>
      </c>
      <c r="AK19" s="34">
        <v>-6874</v>
      </c>
      <c r="AL19" s="34">
        <v>-6779</v>
      </c>
      <c r="AM19" s="34">
        <v>-5284</v>
      </c>
      <c r="AN19" s="34">
        <v>-4097</v>
      </c>
      <c r="AO19" s="34">
        <v>-2586</v>
      </c>
      <c r="AP19" s="34">
        <v>-29</v>
      </c>
      <c r="AQ19" s="34">
        <v>1819</v>
      </c>
      <c r="AR19" s="34">
        <v>897</v>
      </c>
      <c r="AS19" s="33">
        <v>-231</v>
      </c>
      <c r="AT19" s="33">
        <v>-734</v>
      </c>
      <c r="AU19" s="33">
        <v>-3112</v>
      </c>
      <c r="AV19" s="33">
        <v>-4366</v>
      </c>
      <c r="AW19" s="33">
        <v>-4594</v>
      </c>
      <c r="AX19" s="33">
        <v>-5117</v>
      </c>
      <c r="AY19" s="34">
        <v>-5377</v>
      </c>
      <c r="AZ19" s="34">
        <v>-4573</v>
      </c>
      <c r="BA19" s="34">
        <v>-4918</v>
      </c>
      <c r="BB19" s="34">
        <v>-5499</v>
      </c>
      <c r="BC19" s="34">
        <v>-6923</v>
      </c>
      <c r="BD19" s="34">
        <v>-6783</v>
      </c>
      <c r="BE19" s="34">
        <v>-6316</v>
      </c>
      <c r="BF19" s="34">
        <v>-4461</v>
      </c>
      <c r="BG19" s="34">
        <v>-4104</v>
      </c>
      <c r="BH19" s="34">
        <v>-2170</v>
      </c>
      <c r="BI19" s="34">
        <v>-4845</v>
      </c>
      <c r="BJ19" s="34">
        <v>-5132</v>
      </c>
      <c r="BK19" s="34">
        <v>-5443</v>
      </c>
    </row>
    <row r="20" spans="1:63" x14ac:dyDescent="0.15">
      <c r="A20" s="66" t="s">
        <v>72</v>
      </c>
      <c r="B20" s="67" t="s">
        <v>73</v>
      </c>
      <c r="C20" s="33">
        <v>-9397</v>
      </c>
      <c r="D20" s="33">
        <v>-8722</v>
      </c>
      <c r="E20" s="33">
        <v>-7378</v>
      </c>
      <c r="F20" s="33">
        <v>-7033</v>
      </c>
      <c r="G20" s="33">
        <v>-6909</v>
      </c>
      <c r="H20" s="33">
        <v>-8022</v>
      </c>
      <c r="I20" s="33">
        <v>-7669</v>
      </c>
      <c r="J20" s="33">
        <v>-7753</v>
      </c>
      <c r="K20" s="34">
        <v>-8306</v>
      </c>
      <c r="L20" s="34">
        <v>-8889</v>
      </c>
      <c r="M20" s="34">
        <v>-7740</v>
      </c>
      <c r="N20" s="34">
        <v>-7756</v>
      </c>
      <c r="O20" s="34">
        <v>-8777</v>
      </c>
      <c r="P20" s="34">
        <v>-8424</v>
      </c>
      <c r="Q20" s="34">
        <v>-8110</v>
      </c>
      <c r="R20" s="34">
        <v>-6866</v>
      </c>
      <c r="S20" s="34">
        <v>-4464</v>
      </c>
      <c r="T20" s="34">
        <v>-3821</v>
      </c>
      <c r="U20" s="34">
        <v>-2896</v>
      </c>
      <c r="V20" s="34">
        <v>-1943</v>
      </c>
      <c r="W20" s="34">
        <v>-1687</v>
      </c>
      <c r="X20" s="33">
        <v>-1511</v>
      </c>
      <c r="Y20" s="33">
        <v>-1506</v>
      </c>
      <c r="Z20" s="33">
        <v>-1238</v>
      </c>
      <c r="AA20" s="33">
        <v>-1197</v>
      </c>
      <c r="AB20" s="33">
        <v>-940</v>
      </c>
      <c r="AC20" s="33">
        <v>-1495</v>
      </c>
      <c r="AD20" s="34">
        <v>-1995</v>
      </c>
      <c r="AE20" s="34">
        <v>-1819</v>
      </c>
      <c r="AF20" s="34">
        <v>-1874</v>
      </c>
      <c r="AG20" s="34">
        <v>-1704</v>
      </c>
      <c r="AH20" s="34">
        <v>-1626</v>
      </c>
      <c r="AI20" s="34">
        <v>-2139</v>
      </c>
      <c r="AJ20" s="34">
        <v>-2285</v>
      </c>
      <c r="AK20" s="34">
        <v>-2124</v>
      </c>
      <c r="AL20" s="34">
        <v>-1854</v>
      </c>
      <c r="AM20" s="34">
        <v>-1668</v>
      </c>
      <c r="AN20" s="34">
        <v>-1126</v>
      </c>
      <c r="AO20" s="34">
        <v>-1742</v>
      </c>
      <c r="AP20" s="34">
        <v>63</v>
      </c>
      <c r="AQ20" s="34">
        <v>224</v>
      </c>
      <c r="AR20" s="34">
        <v>294</v>
      </c>
      <c r="AS20" s="33">
        <v>401</v>
      </c>
      <c r="AT20" s="33">
        <v>-514</v>
      </c>
      <c r="AU20" s="33">
        <v>-1152</v>
      </c>
      <c r="AV20" s="33">
        <v>-1059</v>
      </c>
      <c r="AW20" s="33">
        <v>-1168</v>
      </c>
      <c r="AX20" s="33">
        <v>-2329</v>
      </c>
      <c r="AY20" s="34">
        <v>-1790</v>
      </c>
      <c r="AZ20" s="34">
        <v>-1361</v>
      </c>
      <c r="BA20" s="34">
        <v>-1117</v>
      </c>
      <c r="BB20" s="34">
        <v>-1157</v>
      </c>
      <c r="BC20" s="34">
        <v>-1309</v>
      </c>
      <c r="BD20" s="34">
        <v>-1820</v>
      </c>
      <c r="BE20" s="34">
        <v>-2152</v>
      </c>
      <c r="BF20" s="34">
        <v>-1932</v>
      </c>
      <c r="BG20" s="34">
        <v>-646</v>
      </c>
      <c r="BH20" s="34">
        <v>-340</v>
      </c>
      <c r="BI20" s="34">
        <v>-673</v>
      </c>
      <c r="BJ20" s="34">
        <v>-1354</v>
      </c>
      <c r="BK20" s="34">
        <v>-1198</v>
      </c>
    </row>
    <row r="21" spans="1:63" x14ac:dyDescent="0.15">
      <c r="A21" s="66" t="s">
        <v>74</v>
      </c>
      <c r="B21" s="67" t="s">
        <v>75</v>
      </c>
      <c r="C21" s="33">
        <v>-6874</v>
      </c>
      <c r="D21" s="33">
        <v>-5355</v>
      </c>
      <c r="E21" s="33">
        <v>-4640</v>
      </c>
      <c r="F21" s="33">
        <v>-7293</v>
      </c>
      <c r="G21" s="33">
        <v>-6511</v>
      </c>
      <c r="H21" s="33">
        <v>-6097</v>
      </c>
      <c r="I21" s="33">
        <v>-4838</v>
      </c>
      <c r="J21" s="33">
        <v>-4592</v>
      </c>
      <c r="K21" s="34">
        <v>-5960</v>
      </c>
      <c r="L21" s="34">
        <v>-5573</v>
      </c>
      <c r="M21" s="34">
        <v>-4159</v>
      </c>
      <c r="N21" s="34">
        <v>-3868</v>
      </c>
      <c r="O21" s="34">
        <v>-4974</v>
      </c>
      <c r="P21" s="34">
        <v>-3732</v>
      </c>
      <c r="Q21" s="34">
        <v>-3814</v>
      </c>
      <c r="R21" s="34">
        <v>-2998</v>
      </c>
      <c r="S21" s="34">
        <v>-2405</v>
      </c>
      <c r="T21" s="34">
        <v>-2555</v>
      </c>
      <c r="U21" s="34">
        <v>-475</v>
      </c>
      <c r="V21" s="34">
        <v>1498</v>
      </c>
      <c r="W21" s="34">
        <v>1761</v>
      </c>
      <c r="X21" s="33">
        <v>454</v>
      </c>
      <c r="Y21" s="33">
        <v>1219</v>
      </c>
      <c r="Z21" s="33">
        <v>-464</v>
      </c>
      <c r="AA21" s="33">
        <v>-761</v>
      </c>
      <c r="AB21" s="33">
        <v>585</v>
      </c>
      <c r="AC21" s="33">
        <v>325</v>
      </c>
      <c r="AD21" s="34">
        <v>-322</v>
      </c>
      <c r="AE21" s="34">
        <v>57</v>
      </c>
      <c r="AF21" s="34">
        <v>-1182</v>
      </c>
      <c r="AG21" s="34">
        <v>-1800</v>
      </c>
      <c r="AH21" s="34">
        <v>-1631</v>
      </c>
      <c r="AI21" s="34">
        <v>-2661</v>
      </c>
      <c r="AJ21" s="34">
        <v>-2819</v>
      </c>
      <c r="AK21" s="34">
        <v>-1550</v>
      </c>
      <c r="AL21" s="34">
        <v>-1341</v>
      </c>
      <c r="AM21" s="34">
        <v>-1342</v>
      </c>
      <c r="AN21" s="34">
        <v>-933</v>
      </c>
      <c r="AO21" s="34">
        <v>-120</v>
      </c>
      <c r="AP21" s="34">
        <v>-245</v>
      </c>
      <c r="AQ21" s="34">
        <v>-430</v>
      </c>
      <c r="AR21" s="34">
        <v>895</v>
      </c>
      <c r="AS21" s="33">
        <v>-373</v>
      </c>
      <c r="AT21" s="33">
        <v>-1633</v>
      </c>
      <c r="AU21" s="33">
        <v>-1378</v>
      </c>
      <c r="AV21" s="33">
        <v>-1163</v>
      </c>
      <c r="AW21" s="33">
        <v>-1154</v>
      </c>
      <c r="AX21" s="33">
        <v>-2172</v>
      </c>
      <c r="AY21" s="34">
        <v>-1288</v>
      </c>
      <c r="AZ21" s="34">
        <v>-2153</v>
      </c>
      <c r="BA21" s="34">
        <v>-2316</v>
      </c>
      <c r="BB21" s="34">
        <v>-2783</v>
      </c>
      <c r="BC21" s="34">
        <v>-2215</v>
      </c>
      <c r="BD21" s="34">
        <v>-2153</v>
      </c>
      <c r="BE21" s="34">
        <v>-1701</v>
      </c>
      <c r="BF21" s="34">
        <v>-870</v>
      </c>
      <c r="BG21" s="34">
        <v>-523</v>
      </c>
      <c r="BH21" s="34">
        <v>-754</v>
      </c>
      <c r="BI21" s="34">
        <v>-421</v>
      </c>
      <c r="BJ21" s="34">
        <v>-782</v>
      </c>
      <c r="BK21" s="34">
        <v>-734</v>
      </c>
    </row>
    <row r="22" spans="1:63" x14ac:dyDescent="0.15">
      <c r="A22" s="66" t="s">
        <v>76</v>
      </c>
      <c r="B22" s="67" t="s">
        <v>77</v>
      </c>
      <c r="C22" s="33">
        <v>-7349</v>
      </c>
      <c r="D22" s="33">
        <v>-4896</v>
      </c>
      <c r="E22" s="33">
        <v>-5728</v>
      </c>
      <c r="F22" s="33">
        <v>-7503</v>
      </c>
      <c r="G22" s="33">
        <v>-7051</v>
      </c>
      <c r="H22" s="33">
        <v>-6785</v>
      </c>
      <c r="I22" s="33">
        <v>-6012</v>
      </c>
      <c r="J22" s="33">
        <v>-5532</v>
      </c>
      <c r="K22" s="34">
        <v>-6670</v>
      </c>
      <c r="L22" s="34">
        <v>-5742</v>
      </c>
      <c r="M22" s="34">
        <v>-7135</v>
      </c>
      <c r="N22" s="34">
        <v>-7172</v>
      </c>
      <c r="O22" s="34">
        <v>-6237</v>
      </c>
      <c r="P22" s="34">
        <v>-5948</v>
      </c>
      <c r="Q22" s="34">
        <v>-6688</v>
      </c>
      <c r="R22" s="34">
        <v>-5530</v>
      </c>
      <c r="S22" s="34">
        <v>-4344</v>
      </c>
      <c r="T22" s="34">
        <v>-3680</v>
      </c>
      <c r="U22" s="34">
        <v>-2287</v>
      </c>
      <c r="V22" s="34">
        <v>-947</v>
      </c>
      <c r="W22" s="34">
        <v>-1316</v>
      </c>
      <c r="X22" s="33">
        <v>-1350</v>
      </c>
      <c r="Y22" s="33">
        <v>-361</v>
      </c>
      <c r="Z22" s="33">
        <v>-2192</v>
      </c>
      <c r="AA22" s="33">
        <v>-1753</v>
      </c>
      <c r="AB22" s="33">
        <v>-1722</v>
      </c>
      <c r="AC22" s="33">
        <v>-1333</v>
      </c>
      <c r="AD22" s="34">
        <v>-1593</v>
      </c>
      <c r="AE22" s="34">
        <v>-601</v>
      </c>
      <c r="AF22" s="34">
        <v>-590</v>
      </c>
      <c r="AG22" s="34">
        <v>-1355</v>
      </c>
      <c r="AH22" s="34">
        <v>-965</v>
      </c>
      <c r="AI22" s="34">
        <v>-2612</v>
      </c>
      <c r="AJ22" s="34">
        <v>-1789</v>
      </c>
      <c r="AK22" s="34">
        <v>-1800</v>
      </c>
      <c r="AL22" s="34">
        <v>-1787</v>
      </c>
      <c r="AM22" s="34">
        <v>-1740</v>
      </c>
      <c r="AN22" s="34">
        <v>-2293</v>
      </c>
      <c r="AO22" s="34">
        <v>-1693</v>
      </c>
      <c r="AP22" s="34">
        <v>-305</v>
      </c>
      <c r="AQ22" s="34">
        <v>8</v>
      </c>
      <c r="AR22" s="34">
        <v>-34</v>
      </c>
      <c r="AS22" s="33">
        <v>-793</v>
      </c>
      <c r="AT22" s="33">
        <v>-1074</v>
      </c>
      <c r="AU22" s="33">
        <v>-641</v>
      </c>
      <c r="AV22" s="33">
        <v>-965</v>
      </c>
      <c r="AW22" s="33">
        <v>-1200</v>
      </c>
      <c r="AX22" s="33">
        <v>-1778</v>
      </c>
      <c r="AY22" s="34">
        <v>-1581</v>
      </c>
      <c r="AZ22" s="34">
        <v>-1806</v>
      </c>
      <c r="BA22" s="34">
        <v>-2089</v>
      </c>
      <c r="BB22" s="34">
        <v>-2072</v>
      </c>
      <c r="BC22" s="34">
        <v>-2004</v>
      </c>
      <c r="BD22" s="34">
        <v>-2552</v>
      </c>
      <c r="BE22" s="34">
        <v>-2364</v>
      </c>
      <c r="BF22" s="34">
        <v>-2290</v>
      </c>
      <c r="BG22" s="34">
        <v>-1410</v>
      </c>
      <c r="BH22" s="34">
        <v>-1031</v>
      </c>
      <c r="BI22" s="34">
        <v>-1641</v>
      </c>
      <c r="BJ22" s="34">
        <v>-2055</v>
      </c>
      <c r="BK22" s="34">
        <v>-2101</v>
      </c>
    </row>
    <row r="23" spans="1:63" x14ac:dyDescent="0.15">
      <c r="A23" s="66" t="s">
        <v>78</v>
      </c>
      <c r="B23" s="67" t="s">
        <v>79</v>
      </c>
      <c r="C23" s="33">
        <v>-11454</v>
      </c>
      <c r="D23" s="33">
        <v>-9755</v>
      </c>
      <c r="E23" s="33">
        <v>-11699</v>
      </c>
      <c r="F23" s="33">
        <v>-13809</v>
      </c>
      <c r="G23" s="33">
        <v>-12775</v>
      </c>
      <c r="H23" s="33">
        <v>-13591</v>
      </c>
      <c r="I23" s="33">
        <v>-10698</v>
      </c>
      <c r="J23" s="33">
        <v>-10674</v>
      </c>
      <c r="K23" s="34">
        <v>-11682</v>
      </c>
      <c r="L23" s="34">
        <v>-7433</v>
      </c>
      <c r="M23" s="34">
        <v>-7827</v>
      </c>
      <c r="N23" s="34">
        <v>-6829</v>
      </c>
      <c r="O23" s="34">
        <v>-6051</v>
      </c>
      <c r="P23" s="34">
        <v>-5182</v>
      </c>
      <c r="Q23" s="34">
        <v>-6302</v>
      </c>
      <c r="R23" s="34">
        <v>-5633</v>
      </c>
      <c r="S23" s="34">
        <v>-5082</v>
      </c>
      <c r="T23" s="34">
        <v>-4101</v>
      </c>
      <c r="U23" s="34">
        <v>-3901</v>
      </c>
      <c r="V23" s="34">
        <v>-2740</v>
      </c>
      <c r="W23" s="34">
        <v>-1358</v>
      </c>
      <c r="X23" s="33">
        <v>-2690</v>
      </c>
      <c r="Y23" s="33">
        <v>-2007</v>
      </c>
      <c r="Z23" s="33">
        <v>-1438</v>
      </c>
      <c r="AA23" s="33">
        <v>-1774</v>
      </c>
      <c r="AB23" s="33">
        <v>-1006</v>
      </c>
      <c r="AC23" s="33">
        <v>-224</v>
      </c>
      <c r="AD23" s="34">
        <v>-265</v>
      </c>
      <c r="AE23" s="34">
        <v>-37</v>
      </c>
      <c r="AF23" s="34">
        <v>1224</v>
      </c>
      <c r="AG23" s="34">
        <v>1095</v>
      </c>
      <c r="AH23" s="34">
        <v>2028</v>
      </c>
      <c r="AI23" s="34">
        <v>1516</v>
      </c>
      <c r="AJ23" s="34">
        <v>234</v>
      </c>
      <c r="AK23" s="34">
        <v>1395</v>
      </c>
      <c r="AL23" s="34">
        <v>1516</v>
      </c>
      <c r="AM23" s="34">
        <v>3338</v>
      </c>
      <c r="AN23" s="34">
        <v>2513</v>
      </c>
      <c r="AO23" s="34">
        <v>1120</v>
      </c>
      <c r="AP23" s="34">
        <v>2426</v>
      </c>
      <c r="AQ23" s="34">
        <v>2348</v>
      </c>
      <c r="AR23" s="34">
        <v>1384</v>
      </c>
      <c r="AS23" s="33">
        <v>1132</v>
      </c>
      <c r="AT23" s="33">
        <v>297</v>
      </c>
      <c r="AU23" s="33">
        <v>312</v>
      </c>
      <c r="AV23" s="33">
        <v>330</v>
      </c>
      <c r="AW23" s="33">
        <v>204</v>
      </c>
      <c r="AX23" s="33">
        <v>-1373</v>
      </c>
      <c r="AY23" s="34">
        <v>-1343</v>
      </c>
      <c r="AZ23" s="34">
        <v>-2144</v>
      </c>
      <c r="BA23" s="34">
        <v>-1084</v>
      </c>
      <c r="BB23" s="34">
        <v>-1589</v>
      </c>
      <c r="BC23" s="34">
        <v>-2428</v>
      </c>
      <c r="BD23" s="34">
        <v>-2507</v>
      </c>
      <c r="BE23" s="34">
        <v>-3517</v>
      </c>
      <c r="BF23" s="34">
        <v>-1182</v>
      </c>
      <c r="BG23" s="34">
        <v>-1368</v>
      </c>
      <c r="BH23" s="34">
        <v>-1846</v>
      </c>
      <c r="BI23" s="34">
        <v>-1278</v>
      </c>
      <c r="BJ23" s="34">
        <v>-2321</v>
      </c>
      <c r="BK23" s="34">
        <v>-2720</v>
      </c>
    </row>
    <row r="24" spans="1:63" x14ac:dyDescent="0.15">
      <c r="A24" s="66" t="s">
        <v>80</v>
      </c>
      <c r="B24" s="67" t="s">
        <v>81</v>
      </c>
      <c r="C24" s="33">
        <v>-26183</v>
      </c>
      <c r="D24" s="33">
        <v>-21726</v>
      </c>
      <c r="E24" s="33">
        <v>-23585</v>
      </c>
      <c r="F24" s="33">
        <v>-27032</v>
      </c>
      <c r="G24" s="33">
        <v>-21476</v>
      </c>
      <c r="H24" s="33">
        <v>-22402</v>
      </c>
      <c r="I24" s="33">
        <v>-22293</v>
      </c>
      <c r="J24" s="33">
        <v>-20353</v>
      </c>
      <c r="K24" s="34">
        <v>-18413</v>
      </c>
      <c r="L24" s="34">
        <v>-18741</v>
      </c>
      <c r="M24" s="34">
        <v>-16439</v>
      </c>
      <c r="N24" s="34">
        <v>-15879</v>
      </c>
      <c r="O24" s="34">
        <v>-15443</v>
      </c>
      <c r="P24" s="34">
        <v>-14262</v>
      </c>
      <c r="Q24" s="34">
        <v>-12912</v>
      </c>
      <c r="R24" s="34">
        <v>-12246</v>
      </c>
      <c r="S24" s="34">
        <v>-9501</v>
      </c>
      <c r="T24" s="34">
        <v>-7464</v>
      </c>
      <c r="U24" s="34">
        <v>-5988</v>
      </c>
      <c r="V24" s="34">
        <v>-3602</v>
      </c>
      <c r="W24" s="34">
        <v>-2646</v>
      </c>
      <c r="X24" s="33">
        <v>-4122</v>
      </c>
      <c r="Y24" s="33">
        <v>-47</v>
      </c>
      <c r="Z24" s="33">
        <v>477</v>
      </c>
      <c r="AA24" s="33">
        <v>-652</v>
      </c>
      <c r="AB24" s="33">
        <v>-1254</v>
      </c>
      <c r="AC24" s="33">
        <v>-1817</v>
      </c>
      <c r="AD24" s="34">
        <v>-2058</v>
      </c>
      <c r="AE24" s="34">
        <v>-2149</v>
      </c>
      <c r="AF24" s="34">
        <v>-607</v>
      </c>
      <c r="AG24" s="34">
        <v>3161</v>
      </c>
      <c r="AH24" s="34">
        <v>1601</v>
      </c>
      <c r="AI24" s="34">
        <v>-375</v>
      </c>
      <c r="AJ24" s="34">
        <v>-3250</v>
      </c>
      <c r="AK24" s="34">
        <v>-2001</v>
      </c>
      <c r="AL24" s="34">
        <v>-1024</v>
      </c>
      <c r="AM24" s="34">
        <v>-179</v>
      </c>
      <c r="AN24" s="34">
        <v>336</v>
      </c>
      <c r="AO24" s="34">
        <v>1427</v>
      </c>
      <c r="AP24" s="34">
        <v>1664</v>
      </c>
      <c r="AQ24" s="34">
        <v>3597</v>
      </c>
      <c r="AR24" s="34">
        <v>3372</v>
      </c>
      <c r="AS24" s="33">
        <v>1654</v>
      </c>
      <c r="AT24" s="33">
        <v>1000</v>
      </c>
      <c r="AU24" s="33">
        <v>-757</v>
      </c>
      <c r="AV24" s="33">
        <v>708</v>
      </c>
      <c r="AW24" s="33">
        <v>198</v>
      </c>
      <c r="AX24" s="33">
        <v>-1037</v>
      </c>
      <c r="AY24" s="34">
        <v>-2114</v>
      </c>
      <c r="AZ24" s="34">
        <v>-2558</v>
      </c>
      <c r="BA24" s="34">
        <v>-2466</v>
      </c>
      <c r="BB24" s="34">
        <v>-4375</v>
      </c>
      <c r="BC24" s="34">
        <v>-3963</v>
      </c>
      <c r="BD24" s="34">
        <v>-4752</v>
      </c>
      <c r="BE24" s="34">
        <v>-4434</v>
      </c>
      <c r="BF24" s="34">
        <v>-4528</v>
      </c>
      <c r="BG24" s="34">
        <v>-2103</v>
      </c>
      <c r="BH24" s="34">
        <v>-76</v>
      </c>
      <c r="BI24" s="34">
        <v>-2056</v>
      </c>
      <c r="BJ24" s="34">
        <v>-2690</v>
      </c>
      <c r="BK24" s="34">
        <v>-3703</v>
      </c>
    </row>
    <row r="25" spans="1:63" x14ac:dyDescent="0.15">
      <c r="A25" s="68" t="s">
        <v>82</v>
      </c>
      <c r="B25" s="69" t="s">
        <v>83</v>
      </c>
      <c r="C25" s="40">
        <v>-13425</v>
      </c>
      <c r="D25" s="40">
        <v>-13820</v>
      </c>
      <c r="E25" s="40">
        <v>-11183</v>
      </c>
      <c r="F25" s="40">
        <v>-9649</v>
      </c>
      <c r="G25" s="40">
        <v>-7408</v>
      </c>
      <c r="H25" s="40">
        <v>-3909</v>
      </c>
      <c r="I25" s="40">
        <v>-1960</v>
      </c>
      <c r="J25" s="40">
        <v>-5845</v>
      </c>
      <c r="K25" s="40">
        <v>-1605</v>
      </c>
      <c r="L25" s="40">
        <v>-731</v>
      </c>
      <c r="M25" s="40">
        <v>-4034</v>
      </c>
      <c r="N25" s="40">
        <v>-3142</v>
      </c>
      <c r="O25" s="40">
        <v>-7666</v>
      </c>
      <c r="P25" s="40">
        <v>-5748</v>
      </c>
      <c r="Q25" s="40">
        <v>-6745</v>
      </c>
      <c r="R25" s="40">
        <v>-3079</v>
      </c>
      <c r="S25" s="40">
        <v>1140</v>
      </c>
      <c r="T25" s="40">
        <v>-2249</v>
      </c>
      <c r="U25" s="40">
        <v>-976</v>
      </c>
      <c r="V25" s="40">
        <v>573</v>
      </c>
      <c r="W25" s="40">
        <v>173</v>
      </c>
      <c r="X25" s="40">
        <v>-66</v>
      </c>
      <c r="Y25" s="40">
        <v>2204</v>
      </c>
      <c r="Z25" s="40">
        <v>3871</v>
      </c>
      <c r="AA25" s="40">
        <v>1351</v>
      </c>
      <c r="AB25" s="40">
        <v>1897</v>
      </c>
      <c r="AC25" s="40">
        <v>2045</v>
      </c>
      <c r="AD25" s="40">
        <v>2047</v>
      </c>
      <c r="AE25" s="40">
        <v>2244</v>
      </c>
      <c r="AF25" s="40">
        <v>183</v>
      </c>
      <c r="AG25" s="40">
        <v>2</v>
      </c>
      <c r="AH25" s="40">
        <v>-852</v>
      </c>
      <c r="AI25" s="40">
        <v>-960</v>
      </c>
      <c r="AJ25" s="40">
        <v>-370</v>
      </c>
      <c r="AK25" s="40">
        <v>798</v>
      </c>
      <c r="AL25" s="40">
        <v>517</v>
      </c>
      <c r="AM25" s="40">
        <v>3186</v>
      </c>
      <c r="AN25" s="40">
        <v>737</v>
      </c>
      <c r="AO25" s="40">
        <v>-1</v>
      </c>
      <c r="AP25" s="40">
        <v>-238</v>
      </c>
      <c r="AQ25" s="40">
        <v>286</v>
      </c>
      <c r="AR25" s="40">
        <v>163</v>
      </c>
      <c r="AS25" s="40">
        <v>-1503</v>
      </c>
      <c r="AT25" s="40">
        <v>-1601</v>
      </c>
      <c r="AU25" s="40">
        <v>-2785</v>
      </c>
      <c r="AV25" s="40">
        <v>-2210</v>
      </c>
      <c r="AW25" s="40">
        <v>-3223</v>
      </c>
      <c r="AX25" s="40">
        <v>-3940</v>
      </c>
      <c r="AY25" s="40">
        <v>-3546</v>
      </c>
      <c r="AZ25" s="40">
        <v>-3149</v>
      </c>
      <c r="BA25" s="40">
        <v>-3564</v>
      </c>
      <c r="BB25" s="40">
        <v>-3660</v>
      </c>
      <c r="BC25" s="40">
        <v>-3735</v>
      </c>
      <c r="BD25" s="40">
        <v>-3728</v>
      </c>
      <c r="BE25" s="40">
        <v>-4663</v>
      </c>
      <c r="BF25" s="40">
        <v>-5188</v>
      </c>
      <c r="BG25" s="40">
        <v>-3388</v>
      </c>
      <c r="BH25" s="40">
        <v>-2351</v>
      </c>
      <c r="BI25" s="40">
        <v>-3916</v>
      </c>
      <c r="BJ25" s="40">
        <v>-4812</v>
      </c>
      <c r="BK25" s="40">
        <v>-5480</v>
      </c>
    </row>
    <row r="26" spans="1:63" x14ac:dyDescent="0.15">
      <c r="A26" s="66" t="s">
        <v>84</v>
      </c>
      <c r="B26" s="67" t="s">
        <v>85</v>
      </c>
      <c r="C26" s="33">
        <v>-330</v>
      </c>
      <c r="D26" s="33">
        <v>-7577</v>
      </c>
      <c r="E26" s="33">
        <v>-10621</v>
      </c>
      <c r="F26" s="33">
        <v>-7793</v>
      </c>
      <c r="G26" s="33">
        <v>-10528</v>
      </c>
      <c r="H26" s="33">
        <v>-8012</v>
      </c>
      <c r="I26" s="33">
        <v>-4111</v>
      </c>
      <c r="J26" s="33">
        <v>-2485</v>
      </c>
      <c r="K26" s="34">
        <v>4421</v>
      </c>
      <c r="L26" s="34">
        <v>5716</v>
      </c>
      <c r="M26" s="34">
        <v>3964</v>
      </c>
      <c r="N26" s="34">
        <v>2691</v>
      </c>
      <c r="O26" s="34">
        <v>-358</v>
      </c>
      <c r="P26" s="34">
        <v>6646</v>
      </c>
      <c r="Q26" s="34">
        <v>3844</v>
      </c>
      <c r="R26" s="34">
        <v>931</v>
      </c>
      <c r="S26" s="34">
        <v>9676</v>
      </c>
      <c r="T26" s="34">
        <v>6904</v>
      </c>
      <c r="U26" s="34">
        <v>1892</v>
      </c>
      <c r="V26" s="34">
        <v>7466</v>
      </c>
      <c r="W26" s="34">
        <v>-336</v>
      </c>
      <c r="X26" s="33">
        <v>-2876</v>
      </c>
      <c r="Y26" s="33">
        <v>-4759</v>
      </c>
      <c r="Z26" s="33">
        <v>-4749</v>
      </c>
      <c r="AA26" s="33">
        <v>-5227</v>
      </c>
      <c r="AB26" s="33">
        <v>-4707</v>
      </c>
      <c r="AC26" s="33">
        <v>-3064</v>
      </c>
      <c r="AD26" s="34">
        <v>-2490</v>
      </c>
      <c r="AE26" s="34">
        <v>-681</v>
      </c>
      <c r="AF26" s="34">
        <v>-3768</v>
      </c>
      <c r="AG26" s="34">
        <v>-1481</v>
      </c>
      <c r="AH26" s="34">
        <v>2626</v>
      </c>
      <c r="AI26" s="34">
        <v>1449</v>
      </c>
      <c r="AJ26" s="34">
        <v>1715</v>
      </c>
      <c r="AK26" s="34">
        <v>2710</v>
      </c>
      <c r="AL26" s="34">
        <v>1195</v>
      </c>
      <c r="AM26" s="34">
        <v>1057</v>
      </c>
      <c r="AN26" s="34">
        <v>795</v>
      </c>
      <c r="AO26" s="34">
        <v>-246</v>
      </c>
      <c r="AP26" s="34">
        <v>206</v>
      </c>
      <c r="AQ26" s="34">
        <v>1819</v>
      </c>
      <c r="AR26" s="34">
        <v>-2276</v>
      </c>
      <c r="AS26" s="33">
        <v>-1745</v>
      </c>
      <c r="AT26" s="33">
        <v>-3327</v>
      </c>
      <c r="AU26" s="33">
        <v>-3039</v>
      </c>
      <c r="AV26" s="33">
        <v>-2033</v>
      </c>
      <c r="AW26" s="33">
        <v>-1642</v>
      </c>
      <c r="AX26" s="33">
        <v>-2299</v>
      </c>
      <c r="AY26" s="34">
        <v>-2850</v>
      </c>
      <c r="AZ26" s="34">
        <v>-2238</v>
      </c>
      <c r="BA26" s="34">
        <v>-2493</v>
      </c>
      <c r="BB26" s="34">
        <v>-1595</v>
      </c>
      <c r="BC26" s="34">
        <v>-2064</v>
      </c>
      <c r="BD26" s="34">
        <v>-1779</v>
      </c>
      <c r="BE26" s="34">
        <v>-943</v>
      </c>
      <c r="BF26" s="34">
        <v>-3138</v>
      </c>
      <c r="BG26" s="34">
        <v>-3894</v>
      </c>
      <c r="BH26" s="34">
        <v>-2074</v>
      </c>
      <c r="BI26" s="34">
        <v>-3952</v>
      </c>
      <c r="BJ26" s="34">
        <v>-6892</v>
      </c>
      <c r="BK26" s="34">
        <v>-7114</v>
      </c>
    </row>
    <row r="27" spans="1:63" x14ac:dyDescent="0.15">
      <c r="A27" s="68" t="s">
        <v>86</v>
      </c>
      <c r="B27" s="69" t="s">
        <v>87</v>
      </c>
      <c r="C27" s="40">
        <v>30873</v>
      </c>
      <c r="D27" s="40">
        <v>33865</v>
      </c>
      <c r="E27" s="40">
        <v>50536</v>
      </c>
      <c r="F27" s="40">
        <v>51578</v>
      </c>
      <c r="G27" s="40">
        <v>29463</v>
      </c>
      <c r="H27" s="40">
        <v>47549</v>
      </c>
      <c r="I27" s="40">
        <v>68607</v>
      </c>
      <c r="J27" s="40">
        <v>74643</v>
      </c>
      <c r="K27" s="40">
        <v>66409</v>
      </c>
      <c r="L27" s="40">
        <v>74853</v>
      </c>
      <c r="M27" s="40">
        <v>70807</v>
      </c>
      <c r="N27" s="40">
        <v>48907</v>
      </c>
      <c r="O27" s="40">
        <v>38225</v>
      </c>
      <c r="P27" s="40">
        <v>43167</v>
      </c>
      <c r="Q27" s="40">
        <v>48238</v>
      </c>
      <c r="R27" s="40">
        <v>52012</v>
      </c>
      <c r="S27" s="40">
        <v>46316</v>
      </c>
      <c r="T27" s="40">
        <v>32407</v>
      </c>
      <c r="U27" s="40">
        <v>17591</v>
      </c>
      <c r="V27" s="40">
        <v>16984</v>
      </c>
      <c r="W27" s="40">
        <v>363</v>
      </c>
      <c r="X27" s="40">
        <v>-9991</v>
      </c>
      <c r="Y27" s="40">
        <v>-13048</v>
      </c>
      <c r="Z27" s="40">
        <v>-6619</v>
      </c>
      <c r="AA27" s="40">
        <v>-4552</v>
      </c>
      <c r="AB27" s="40">
        <v>-8645</v>
      </c>
      <c r="AC27" s="40">
        <v>-9950</v>
      </c>
      <c r="AD27" s="40">
        <v>-9688</v>
      </c>
      <c r="AE27" s="40">
        <v>-7935</v>
      </c>
      <c r="AF27" s="40">
        <v>-5285</v>
      </c>
      <c r="AG27" s="40">
        <v>-2215</v>
      </c>
      <c r="AH27" s="40">
        <v>5482</v>
      </c>
      <c r="AI27" s="40">
        <v>9511</v>
      </c>
      <c r="AJ27" s="40">
        <v>6145</v>
      </c>
      <c r="AK27" s="40">
        <v>1844</v>
      </c>
      <c r="AL27" s="40">
        <v>3952</v>
      </c>
      <c r="AM27" s="40">
        <v>3201</v>
      </c>
      <c r="AN27" s="40">
        <v>3829</v>
      </c>
      <c r="AO27" s="40">
        <v>1231</v>
      </c>
      <c r="AP27" s="40">
        <v>-172</v>
      </c>
      <c r="AQ27" s="40">
        <v>-3557</v>
      </c>
      <c r="AR27" s="40">
        <v>-1907</v>
      </c>
      <c r="AS27" s="40">
        <v>-1790</v>
      </c>
      <c r="AT27" s="40">
        <v>1951</v>
      </c>
      <c r="AU27" s="40">
        <v>5601</v>
      </c>
      <c r="AV27" s="40">
        <v>4051</v>
      </c>
      <c r="AW27" s="40">
        <v>1660</v>
      </c>
      <c r="AX27" s="40">
        <v>3358</v>
      </c>
      <c r="AY27" s="40">
        <v>5748</v>
      </c>
      <c r="AZ27" s="40">
        <v>7243</v>
      </c>
      <c r="BA27" s="40">
        <v>11324</v>
      </c>
      <c r="BB27" s="40">
        <v>19258</v>
      </c>
      <c r="BC27" s="40">
        <v>20999</v>
      </c>
      <c r="BD27" s="40">
        <v>20520</v>
      </c>
      <c r="BE27" s="40">
        <v>18391</v>
      </c>
      <c r="BF27" s="40">
        <v>4075</v>
      </c>
      <c r="BG27" s="40">
        <v>-1262</v>
      </c>
      <c r="BH27" s="40">
        <v>6379</v>
      </c>
      <c r="BI27" s="40">
        <v>7592</v>
      </c>
      <c r="BJ27" s="40">
        <v>7891</v>
      </c>
      <c r="BK27" s="40">
        <v>7978</v>
      </c>
    </row>
    <row r="28" spans="1:63" x14ac:dyDescent="0.15">
      <c r="A28" s="72" t="s">
        <v>88</v>
      </c>
      <c r="B28" s="73" t="s">
        <v>89</v>
      </c>
      <c r="C28" s="37">
        <v>-8354</v>
      </c>
      <c r="D28" s="37">
        <v>-11209</v>
      </c>
      <c r="E28" s="37">
        <v>-11484</v>
      </c>
      <c r="F28" s="37">
        <v>-13532</v>
      </c>
      <c r="G28" s="37">
        <v>-11284</v>
      </c>
      <c r="H28" s="37">
        <v>-14307</v>
      </c>
      <c r="I28" s="37">
        <v>-7672</v>
      </c>
      <c r="J28" s="37">
        <v>-5318</v>
      </c>
      <c r="K28" s="37">
        <v>-4829</v>
      </c>
      <c r="L28" s="37">
        <v>-4947</v>
      </c>
      <c r="M28" s="37">
        <v>-7258</v>
      </c>
      <c r="N28" s="37">
        <v>-10491</v>
      </c>
      <c r="O28" s="37">
        <v>-10320</v>
      </c>
      <c r="P28" s="37">
        <v>-11650</v>
      </c>
      <c r="Q28" s="37">
        <v>-10429</v>
      </c>
      <c r="R28" s="37">
        <v>-4437</v>
      </c>
      <c r="S28" s="37">
        <v>-2377</v>
      </c>
      <c r="T28" s="37">
        <v>-2092</v>
      </c>
      <c r="U28" s="37">
        <v>656</v>
      </c>
      <c r="V28" s="37">
        <v>807</v>
      </c>
      <c r="W28" s="37">
        <v>1865</v>
      </c>
      <c r="X28" s="37">
        <v>507</v>
      </c>
      <c r="Y28" s="37">
        <v>-990</v>
      </c>
      <c r="Z28" s="37">
        <v>-30</v>
      </c>
      <c r="AA28" s="37">
        <v>-233</v>
      </c>
      <c r="AB28" s="37">
        <v>476</v>
      </c>
      <c r="AC28" s="37">
        <v>5503</v>
      </c>
      <c r="AD28" s="37">
        <v>5967</v>
      </c>
      <c r="AE28" s="37">
        <v>3754</v>
      </c>
      <c r="AF28" s="37">
        <v>1057</v>
      </c>
      <c r="AG28" s="37">
        <v>-112</v>
      </c>
      <c r="AH28" s="37">
        <v>2276</v>
      </c>
      <c r="AI28" s="37">
        <v>2420</v>
      </c>
      <c r="AJ28" s="37">
        <v>2801</v>
      </c>
      <c r="AK28" s="37">
        <v>3272</v>
      </c>
      <c r="AL28" s="37">
        <v>6752</v>
      </c>
      <c r="AM28" s="37">
        <v>6231</v>
      </c>
      <c r="AN28" s="37">
        <v>5288</v>
      </c>
      <c r="AO28" s="37">
        <v>3954</v>
      </c>
      <c r="AP28" s="37">
        <v>4093</v>
      </c>
      <c r="AQ28" s="37">
        <v>5328</v>
      </c>
      <c r="AR28" s="37">
        <v>4628</v>
      </c>
      <c r="AS28" s="37">
        <v>2146</v>
      </c>
      <c r="AT28" s="37">
        <v>419</v>
      </c>
      <c r="AU28" s="37">
        <v>631</v>
      </c>
      <c r="AV28" s="37">
        <v>-824</v>
      </c>
      <c r="AW28" s="37">
        <v>-578</v>
      </c>
      <c r="AX28" s="37">
        <v>-2014</v>
      </c>
      <c r="AY28" s="37">
        <v>-2849</v>
      </c>
      <c r="AZ28" s="37">
        <v>-1564</v>
      </c>
      <c r="BA28" s="37">
        <v>434</v>
      </c>
      <c r="BB28" s="37">
        <v>-586</v>
      </c>
      <c r="BC28" s="37">
        <v>610</v>
      </c>
      <c r="BD28" s="37">
        <v>762</v>
      </c>
      <c r="BE28" s="37">
        <v>-203</v>
      </c>
      <c r="BF28" s="37">
        <v>-3424</v>
      </c>
      <c r="BG28" s="37">
        <v>-1592</v>
      </c>
      <c r="BH28" s="37">
        <v>-968</v>
      </c>
      <c r="BI28" s="37">
        <v>-2109</v>
      </c>
      <c r="BJ28" s="37">
        <v>-3226</v>
      </c>
      <c r="BK28" s="37">
        <v>-3134</v>
      </c>
    </row>
    <row r="29" spans="1:63" x14ac:dyDescent="0.15">
      <c r="A29" s="68" t="s">
        <v>90</v>
      </c>
      <c r="B29" s="69" t="s">
        <v>91</v>
      </c>
      <c r="C29" s="40">
        <v>-7707</v>
      </c>
      <c r="D29" s="40">
        <v>-7342</v>
      </c>
      <c r="E29" s="40">
        <v>-7975</v>
      </c>
      <c r="F29" s="40">
        <v>-9620</v>
      </c>
      <c r="G29" s="40">
        <v>-9888</v>
      </c>
      <c r="H29" s="40">
        <v>-4576</v>
      </c>
      <c r="I29" s="40">
        <v>-2055</v>
      </c>
      <c r="J29" s="40">
        <v>-2627</v>
      </c>
      <c r="K29" s="40">
        <v>-3945</v>
      </c>
      <c r="L29" s="40">
        <v>-5407</v>
      </c>
      <c r="M29" s="40">
        <v>-2117</v>
      </c>
      <c r="N29" s="40">
        <v>-2962</v>
      </c>
      <c r="O29" s="40">
        <v>-4197</v>
      </c>
      <c r="P29" s="40">
        <v>-3018</v>
      </c>
      <c r="Q29" s="40">
        <v>773</v>
      </c>
      <c r="R29" s="40">
        <v>3275</v>
      </c>
      <c r="S29" s="40">
        <v>8298</v>
      </c>
      <c r="T29" s="40">
        <v>5950</v>
      </c>
      <c r="U29" s="40">
        <v>5501</v>
      </c>
      <c r="V29" s="40">
        <v>9816</v>
      </c>
      <c r="W29" s="40">
        <v>10427</v>
      </c>
      <c r="X29" s="40">
        <v>9353</v>
      </c>
      <c r="Y29" s="40">
        <v>10362</v>
      </c>
      <c r="Z29" s="40">
        <v>9653</v>
      </c>
      <c r="AA29" s="40">
        <v>6629</v>
      </c>
      <c r="AB29" s="40">
        <v>9056</v>
      </c>
      <c r="AC29" s="40">
        <v>9357</v>
      </c>
      <c r="AD29" s="40">
        <v>7171</v>
      </c>
      <c r="AE29" s="40">
        <v>7103</v>
      </c>
      <c r="AF29" s="40">
        <v>5051</v>
      </c>
      <c r="AG29" s="40">
        <v>4978</v>
      </c>
      <c r="AH29" s="40">
        <v>5863</v>
      </c>
      <c r="AI29" s="40">
        <v>4076</v>
      </c>
      <c r="AJ29" s="40">
        <v>5048</v>
      </c>
      <c r="AK29" s="40">
        <v>8130</v>
      </c>
      <c r="AL29" s="40">
        <v>10277</v>
      </c>
      <c r="AM29" s="40">
        <v>10442</v>
      </c>
      <c r="AN29" s="40">
        <v>5124</v>
      </c>
      <c r="AO29" s="40">
        <v>5039</v>
      </c>
      <c r="AP29" s="40">
        <v>7157</v>
      </c>
      <c r="AQ29" s="40">
        <v>7305</v>
      </c>
      <c r="AR29" s="40">
        <v>7376</v>
      </c>
      <c r="AS29" s="40">
        <v>5294</v>
      </c>
      <c r="AT29" s="40">
        <v>5789</v>
      </c>
      <c r="AU29" s="40">
        <v>5891</v>
      </c>
      <c r="AV29" s="40">
        <v>4723</v>
      </c>
      <c r="AW29" s="40">
        <v>4840</v>
      </c>
      <c r="AX29" s="40">
        <v>2412</v>
      </c>
      <c r="AY29" s="40">
        <v>2204</v>
      </c>
      <c r="AZ29" s="40">
        <v>1768</v>
      </c>
      <c r="BA29" s="40">
        <v>1803</v>
      </c>
      <c r="BB29" s="40">
        <v>1593</v>
      </c>
      <c r="BC29" s="40">
        <v>2891</v>
      </c>
      <c r="BD29" s="40">
        <v>3030</v>
      </c>
      <c r="BE29" s="40">
        <v>2875</v>
      </c>
      <c r="BF29" s="40">
        <v>1084</v>
      </c>
      <c r="BG29" s="40">
        <v>2316</v>
      </c>
      <c r="BH29" s="40">
        <v>3114</v>
      </c>
      <c r="BI29" s="40">
        <v>1283</v>
      </c>
      <c r="BJ29" s="40">
        <v>-143</v>
      </c>
      <c r="BK29" s="40">
        <v>-788</v>
      </c>
    </row>
    <row r="30" spans="1:63" x14ac:dyDescent="0.15">
      <c r="A30" s="66" t="s">
        <v>92</v>
      </c>
      <c r="B30" s="67" t="s">
        <v>93</v>
      </c>
      <c r="C30" s="33">
        <v>1262</v>
      </c>
      <c r="D30" s="33">
        <v>2999</v>
      </c>
      <c r="E30" s="33">
        <v>1598</v>
      </c>
      <c r="F30" s="33">
        <v>5557</v>
      </c>
      <c r="G30" s="33">
        <v>-1462</v>
      </c>
      <c r="H30" s="33">
        <v>-3718</v>
      </c>
      <c r="I30" s="33">
        <v>-5775</v>
      </c>
      <c r="J30" s="33">
        <v>1713</v>
      </c>
      <c r="K30" s="34">
        <v>3579</v>
      </c>
      <c r="L30" s="34">
        <v>2881</v>
      </c>
      <c r="M30" s="34">
        <v>3080</v>
      </c>
      <c r="N30" s="34">
        <v>2940</v>
      </c>
      <c r="O30" s="34">
        <v>4644</v>
      </c>
      <c r="P30" s="34">
        <v>8250</v>
      </c>
      <c r="Q30" s="34">
        <v>5658</v>
      </c>
      <c r="R30" s="34">
        <v>4930</v>
      </c>
      <c r="S30" s="34">
        <v>3155</v>
      </c>
      <c r="T30" s="34">
        <v>-946</v>
      </c>
      <c r="U30" s="34">
        <v>7761</v>
      </c>
      <c r="V30" s="34">
        <v>5598</v>
      </c>
      <c r="W30" s="34">
        <v>-2096</v>
      </c>
      <c r="X30" s="33">
        <v>593</v>
      </c>
      <c r="Y30" s="33">
        <v>588</v>
      </c>
      <c r="Z30" s="33">
        <v>-1930</v>
      </c>
      <c r="AA30" s="33">
        <v>-1328</v>
      </c>
      <c r="AB30" s="33">
        <v>-4067</v>
      </c>
      <c r="AC30" s="33">
        <v>-2649</v>
      </c>
      <c r="AD30" s="34">
        <v>-1378</v>
      </c>
      <c r="AE30" s="34">
        <v>720</v>
      </c>
      <c r="AF30" s="34">
        <v>48</v>
      </c>
      <c r="AG30" s="34">
        <v>-2342</v>
      </c>
      <c r="AH30" s="34">
        <v>-4341</v>
      </c>
      <c r="AI30" s="34">
        <v>-1984</v>
      </c>
      <c r="AJ30" s="34">
        <v>-4683</v>
      </c>
      <c r="AK30" s="34">
        <v>-3245</v>
      </c>
      <c r="AL30" s="34">
        <v>-6377</v>
      </c>
      <c r="AM30" s="34">
        <v>-8333</v>
      </c>
      <c r="AN30" s="34">
        <v>-4888</v>
      </c>
      <c r="AO30" s="34">
        <v>-4451</v>
      </c>
      <c r="AP30" s="34">
        <v>-5508</v>
      </c>
      <c r="AQ30" s="34">
        <v>-4056</v>
      </c>
      <c r="AR30" s="34">
        <v>1035</v>
      </c>
      <c r="AS30" s="33">
        <v>-1269</v>
      </c>
      <c r="AT30" s="33">
        <v>-2482</v>
      </c>
      <c r="AU30" s="33">
        <v>-1994</v>
      </c>
      <c r="AV30" s="33">
        <v>-3435</v>
      </c>
      <c r="AW30" s="33">
        <v>-5003</v>
      </c>
      <c r="AX30" s="33">
        <v>-3831</v>
      </c>
      <c r="AY30" s="34">
        <v>-4240</v>
      </c>
      <c r="AZ30" s="34">
        <v>-3040</v>
      </c>
      <c r="BA30" s="34">
        <v>-1826</v>
      </c>
      <c r="BB30" s="34">
        <v>-2221</v>
      </c>
      <c r="BC30" s="34">
        <v>-2790</v>
      </c>
      <c r="BD30" s="34">
        <v>-4337</v>
      </c>
      <c r="BE30" s="34">
        <v>-3269</v>
      </c>
      <c r="BF30" s="34">
        <v>-3601</v>
      </c>
      <c r="BG30" s="34">
        <v>-1940</v>
      </c>
      <c r="BH30" s="34">
        <v>37</v>
      </c>
      <c r="BI30" s="34">
        <v>-418</v>
      </c>
      <c r="BJ30" s="34">
        <v>-1973</v>
      </c>
      <c r="BK30" s="34">
        <v>-1529</v>
      </c>
    </row>
    <row r="31" spans="1:63" x14ac:dyDescent="0.15">
      <c r="A31" s="68" t="s">
        <v>94</v>
      </c>
      <c r="B31" s="69" t="s">
        <v>95</v>
      </c>
      <c r="C31" s="40">
        <v>80079</v>
      </c>
      <c r="D31" s="40">
        <v>75531</v>
      </c>
      <c r="E31" s="40">
        <v>90405</v>
      </c>
      <c r="F31" s="40">
        <v>133546</v>
      </c>
      <c r="G31" s="40">
        <v>103994</v>
      </c>
      <c r="H31" s="40">
        <v>120091</v>
      </c>
      <c r="I31" s="40">
        <v>150995</v>
      </c>
      <c r="J31" s="40">
        <v>168108</v>
      </c>
      <c r="K31" s="40">
        <v>155478</v>
      </c>
      <c r="L31" s="40">
        <v>139078</v>
      </c>
      <c r="M31" s="40">
        <v>130420</v>
      </c>
      <c r="N31" s="40">
        <v>99796</v>
      </c>
      <c r="O31" s="40">
        <v>76319</v>
      </c>
      <c r="P31" s="40">
        <v>79981</v>
      </c>
      <c r="Q31" s="40">
        <v>81793</v>
      </c>
      <c r="R31" s="40">
        <v>81146</v>
      </c>
      <c r="S31" s="40">
        <v>56700</v>
      </c>
      <c r="T31" s="40">
        <v>26352</v>
      </c>
      <c r="U31" s="40">
        <v>1323</v>
      </c>
      <c r="V31" s="40">
        <v>-26653</v>
      </c>
      <c r="W31" s="40">
        <v>-28769</v>
      </c>
      <c r="X31" s="40">
        <v>-36331</v>
      </c>
      <c r="Y31" s="40">
        <v>-44311</v>
      </c>
      <c r="Z31" s="40">
        <v>-47271</v>
      </c>
      <c r="AA31" s="40">
        <v>-42464</v>
      </c>
      <c r="AB31" s="40">
        <v>-41476</v>
      </c>
      <c r="AC31" s="40">
        <v>-40286</v>
      </c>
      <c r="AD31" s="40">
        <v>-33408</v>
      </c>
      <c r="AE31" s="40">
        <v>-27324</v>
      </c>
      <c r="AF31" s="40">
        <v>-16666</v>
      </c>
      <c r="AG31" s="40">
        <v>-13582</v>
      </c>
      <c r="AH31" s="40">
        <v>-20265</v>
      </c>
      <c r="AI31" s="40">
        <v>-12573</v>
      </c>
      <c r="AJ31" s="40">
        <v>-18653</v>
      </c>
      <c r="AK31" s="40">
        <v>-35727</v>
      </c>
      <c r="AL31" s="40">
        <v>-44289</v>
      </c>
      <c r="AM31" s="40">
        <v>-51722</v>
      </c>
      <c r="AN31" s="40">
        <v>-40464</v>
      </c>
      <c r="AO31" s="40">
        <v>-38770</v>
      </c>
      <c r="AP31" s="40">
        <v>-39119</v>
      </c>
      <c r="AQ31" s="40">
        <v>-36874</v>
      </c>
      <c r="AR31" s="40">
        <v>11748</v>
      </c>
      <c r="AS31" s="40">
        <v>-23182</v>
      </c>
      <c r="AT31" s="40">
        <v>-27849</v>
      </c>
      <c r="AU31" s="40">
        <v>-28464</v>
      </c>
      <c r="AV31" s="40">
        <v>-28953</v>
      </c>
      <c r="AW31" s="40">
        <v>-26654</v>
      </c>
      <c r="AX31" s="40">
        <v>-20568</v>
      </c>
      <c r="AY31" s="40">
        <v>-20433</v>
      </c>
      <c r="AZ31" s="40">
        <v>-13892</v>
      </c>
      <c r="BA31" s="40">
        <v>-12943</v>
      </c>
      <c r="BB31" s="40">
        <v>-8756</v>
      </c>
      <c r="BC31" s="40">
        <v>-6353</v>
      </c>
      <c r="BD31" s="40">
        <v>-4952</v>
      </c>
      <c r="BE31" s="40">
        <v>-3568</v>
      </c>
      <c r="BF31" s="40">
        <v>-2273</v>
      </c>
      <c r="BG31" s="40">
        <v>-3570</v>
      </c>
      <c r="BH31" s="40">
        <v>4903</v>
      </c>
      <c r="BI31" s="40">
        <v>5381</v>
      </c>
      <c r="BJ31" s="40">
        <v>3377</v>
      </c>
      <c r="BK31" s="40">
        <v>-1666</v>
      </c>
    </row>
    <row r="32" spans="1:63" x14ac:dyDescent="0.15">
      <c r="A32" s="66" t="s">
        <v>96</v>
      </c>
      <c r="B32" s="67" t="s">
        <v>97</v>
      </c>
      <c r="C32" s="33">
        <v>18903</v>
      </c>
      <c r="D32" s="33">
        <v>13523</v>
      </c>
      <c r="E32" s="33">
        <v>18516</v>
      </c>
      <c r="F32" s="33">
        <v>29581</v>
      </c>
      <c r="G32" s="33">
        <v>14714</v>
      </c>
      <c r="H32" s="33">
        <v>22867</v>
      </c>
      <c r="I32" s="33">
        <v>34359</v>
      </c>
      <c r="J32" s="33">
        <v>44287</v>
      </c>
      <c r="K32" s="34">
        <v>40547</v>
      </c>
      <c r="L32" s="34">
        <v>31397</v>
      </c>
      <c r="M32" s="34">
        <v>29022</v>
      </c>
      <c r="N32" s="34">
        <v>18715</v>
      </c>
      <c r="O32" s="34">
        <v>11915</v>
      </c>
      <c r="P32" s="34">
        <v>9505</v>
      </c>
      <c r="Q32" s="34">
        <v>14889</v>
      </c>
      <c r="R32" s="34">
        <v>25331</v>
      </c>
      <c r="S32" s="34">
        <v>17980</v>
      </c>
      <c r="T32" s="34">
        <v>2013</v>
      </c>
      <c r="U32" s="34">
        <v>24</v>
      </c>
      <c r="V32" s="34">
        <v>1615</v>
      </c>
      <c r="W32" s="34">
        <v>-5586</v>
      </c>
      <c r="X32" s="33">
        <v>-9988</v>
      </c>
      <c r="Y32" s="33">
        <v>-11394</v>
      </c>
      <c r="Z32" s="33">
        <v>-14265</v>
      </c>
      <c r="AA32" s="33">
        <v>-15201</v>
      </c>
      <c r="AB32" s="33">
        <v>-15957</v>
      </c>
      <c r="AC32" s="33">
        <v>-11532</v>
      </c>
      <c r="AD32" s="34">
        <v>-7749</v>
      </c>
      <c r="AE32" s="34">
        <v>-6142</v>
      </c>
      <c r="AF32" s="34">
        <v>-5886</v>
      </c>
      <c r="AG32" s="34">
        <v>-4785</v>
      </c>
      <c r="AH32" s="34">
        <v>-2495</v>
      </c>
      <c r="AI32" s="34">
        <v>-2330</v>
      </c>
      <c r="AJ32" s="34">
        <v>-1808</v>
      </c>
      <c r="AK32" s="34">
        <v>6709</v>
      </c>
      <c r="AL32" s="34">
        <v>14241</v>
      </c>
      <c r="AM32" s="34">
        <v>15975</v>
      </c>
      <c r="AN32" s="34">
        <v>11612</v>
      </c>
      <c r="AO32" s="34">
        <v>11087</v>
      </c>
      <c r="AP32" s="34">
        <v>11870</v>
      </c>
      <c r="AQ32" s="34">
        <v>10416</v>
      </c>
      <c r="AR32" s="34">
        <v>-59626</v>
      </c>
      <c r="AS32" s="33">
        <v>4694</v>
      </c>
      <c r="AT32" s="33">
        <v>9907</v>
      </c>
      <c r="AU32" s="33">
        <v>11658</v>
      </c>
      <c r="AV32" s="33">
        <v>10860</v>
      </c>
      <c r="AW32" s="33">
        <v>2310</v>
      </c>
      <c r="AX32" s="33">
        <v>3923</v>
      </c>
      <c r="AY32" s="34">
        <v>568</v>
      </c>
      <c r="AZ32" s="34">
        <v>-1179</v>
      </c>
      <c r="BA32" s="34">
        <v>-1138</v>
      </c>
      <c r="BB32" s="34">
        <v>847</v>
      </c>
      <c r="BC32" s="34">
        <v>98</v>
      </c>
      <c r="BD32" s="34">
        <v>-1437</v>
      </c>
      <c r="BE32" s="34">
        <v>-114</v>
      </c>
      <c r="BF32" s="34">
        <v>203</v>
      </c>
      <c r="BG32" s="34">
        <v>-2643</v>
      </c>
      <c r="BH32" s="34">
        <v>1234</v>
      </c>
      <c r="BI32" s="34">
        <v>-1295</v>
      </c>
      <c r="BJ32" s="34">
        <v>-5214</v>
      </c>
      <c r="BK32" s="34">
        <v>-7407</v>
      </c>
    </row>
    <row r="33" spans="1:63" x14ac:dyDescent="0.15">
      <c r="A33" s="68" t="s">
        <v>98</v>
      </c>
      <c r="B33" s="69" t="s">
        <v>99</v>
      </c>
      <c r="C33" s="40">
        <v>-9369</v>
      </c>
      <c r="D33" s="40">
        <v>-8386</v>
      </c>
      <c r="E33" s="40">
        <v>-7921</v>
      </c>
      <c r="F33" s="40">
        <v>-7526</v>
      </c>
      <c r="G33" s="40">
        <v>-6557</v>
      </c>
      <c r="H33" s="40">
        <v>-5701</v>
      </c>
      <c r="I33" s="40">
        <v>-5508</v>
      </c>
      <c r="J33" s="40">
        <v>-3583</v>
      </c>
      <c r="K33" s="40">
        <v>-373</v>
      </c>
      <c r="L33" s="40">
        <v>3732</v>
      </c>
      <c r="M33" s="40">
        <v>2160</v>
      </c>
      <c r="N33" s="40">
        <v>5459</v>
      </c>
      <c r="O33" s="40">
        <v>8973</v>
      </c>
      <c r="P33" s="40">
        <v>9390</v>
      </c>
      <c r="Q33" s="40">
        <v>11215</v>
      </c>
      <c r="R33" s="40">
        <v>15434</v>
      </c>
      <c r="S33" s="40">
        <v>16906</v>
      </c>
      <c r="T33" s="40">
        <v>19126</v>
      </c>
      <c r="U33" s="40">
        <v>20258</v>
      </c>
      <c r="V33" s="40">
        <v>21762</v>
      </c>
      <c r="W33" s="40">
        <v>12950</v>
      </c>
      <c r="X33" s="40">
        <v>10566</v>
      </c>
      <c r="Y33" s="40">
        <v>12341</v>
      </c>
      <c r="Z33" s="40">
        <v>18594</v>
      </c>
      <c r="AA33" s="40">
        <v>19136</v>
      </c>
      <c r="AB33" s="40">
        <v>20631</v>
      </c>
      <c r="AC33" s="40">
        <v>20057</v>
      </c>
      <c r="AD33" s="40">
        <v>14849</v>
      </c>
      <c r="AE33" s="40">
        <v>11390</v>
      </c>
      <c r="AF33" s="40">
        <v>9717</v>
      </c>
      <c r="AG33" s="40">
        <v>9535</v>
      </c>
      <c r="AH33" s="40">
        <v>8191</v>
      </c>
      <c r="AI33" s="40">
        <v>8371</v>
      </c>
      <c r="AJ33" s="40">
        <v>11109</v>
      </c>
      <c r="AK33" s="40">
        <v>10962</v>
      </c>
      <c r="AL33" s="40">
        <v>12483</v>
      </c>
      <c r="AM33" s="40">
        <v>9046</v>
      </c>
      <c r="AN33" s="40">
        <v>6297</v>
      </c>
      <c r="AO33" s="40">
        <v>8091</v>
      </c>
      <c r="AP33" s="40">
        <v>7766</v>
      </c>
      <c r="AQ33" s="40">
        <v>5417</v>
      </c>
      <c r="AR33" s="40">
        <v>7862</v>
      </c>
      <c r="AS33" s="40">
        <v>4281</v>
      </c>
      <c r="AT33" s="40">
        <v>1636</v>
      </c>
      <c r="AU33" s="40">
        <v>-1114</v>
      </c>
      <c r="AV33" s="40">
        <v>-29</v>
      </c>
      <c r="AW33" s="40">
        <v>-2305</v>
      </c>
      <c r="AX33" s="40">
        <v>-5145</v>
      </c>
      <c r="AY33" s="40">
        <v>-4376</v>
      </c>
      <c r="AZ33" s="40">
        <v>-4631</v>
      </c>
      <c r="BA33" s="40">
        <v>-4870</v>
      </c>
      <c r="BB33" s="40">
        <v>-4892</v>
      </c>
      <c r="BC33" s="40">
        <v>-4682</v>
      </c>
      <c r="BD33" s="40">
        <v>-4920</v>
      </c>
      <c r="BE33" s="40">
        <v>-4192</v>
      </c>
      <c r="BF33" s="40">
        <v>-2884</v>
      </c>
      <c r="BG33" s="40">
        <v>-2297</v>
      </c>
      <c r="BH33" s="40">
        <v>-1965</v>
      </c>
      <c r="BI33" s="40">
        <v>-2691</v>
      </c>
      <c r="BJ33" s="40">
        <v>-2781</v>
      </c>
      <c r="BK33" s="40">
        <v>-3049</v>
      </c>
    </row>
    <row r="34" spans="1:63" x14ac:dyDescent="0.15">
      <c r="A34" s="66" t="s">
        <v>100</v>
      </c>
      <c r="B34" s="67" t="s">
        <v>101</v>
      </c>
      <c r="C34" s="33">
        <v>-4225</v>
      </c>
      <c r="D34" s="33">
        <v>-3469</v>
      </c>
      <c r="E34" s="33">
        <v>-7227</v>
      </c>
      <c r="F34" s="33">
        <v>-9836</v>
      </c>
      <c r="G34" s="33">
        <v>-6664</v>
      </c>
      <c r="H34" s="33">
        <v>-6696</v>
      </c>
      <c r="I34" s="33">
        <v>-5512</v>
      </c>
      <c r="J34" s="33">
        <v>-4125</v>
      </c>
      <c r="K34" s="34">
        <v>-4813</v>
      </c>
      <c r="L34" s="34">
        <v>-1533</v>
      </c>
      <c r="M34" s="34">
        <v>-1227</v>
      </c>
      <c r="N34" s="34">
        <v>-1641</v>
      </c>
      <c r="O34" s="34">
        <v>-4244</v>
      </c>
      <c r="P34" s="34">
        <v>-3805</v>
      </c>
      <c r="Q34" s="34">
        <v>-5174</v>
      </c>
      <c r="R34" s="34">
        <v>-7029</v>
      </c>
      <c r="S34" s="34">
        <v>-6295</v>
      </c>
      <c r="T34" s="34">
        <v>-4345</v>
      </c>
      <c r="U34" s="34">
        <v>-3770</v>
      </c>
      <c r="V34" s="34">
        <v>-4676</v>
      </c>
      <c r="W34" s="34">
        <v>-4554</v>
      </c>
      <c r="X34" s="33">
        <v>-3322</v>
      </c>
      <c r="Y34" s="33">
        <v>-1882</v>
      </c>
      <c r="Z34" s="33">
        <v>-3480</v>
      </c>
      <c r="AA34" s="33">
        <v>-2779</v>
      </c>
      <c r="AB34" s="33">
        <v>-3185</v>
      </c>
      <c r="AC34" s="33">
        <v>-3388</v>
      </c>
      <c r="AD34" s="34">
        <v>-2689</v>
      </c>
      <c r="AE34" s="34">
        <v>-2738</v>
      </c>
      <c r="AF34" s="34">
        <v>-4714</v>
      </c>
      <c r="AG34" s="34">
        <v>-5149</v>
      </c>
      <c r="AH34" s="34">
        <v>-4745</v>
      </c>
      <c r="AI34" s="34">
        <v>-5267</v>
      </c>
      <c r="AJ34" s="34">
        <v>-5126</v>
      </c>
      <c r="AK34" s="34">
        <v>-3126</v>
      </c>
      <c r="AL34" s="34">
        <v>-857</v>
      </c>
      <c r="AM34" s="34">
        <v>553</v>
      </c>
      <c r="AN34" s="34">
        <v>-387</v>
      </c>
      <c r="AO34" s="34">
        <v>1334</v>
      </c>
      <c r="AP34" s="34">
        <v>1373</v>
      </c>
      <c r="AQ34" s="34">
        <v>2593</v>
      </c>
      <c r="AR34" s="34">
        <v>1444</v>
      </c>
      <c r="AS34" s="33">
        <v>-683</v>
      </c>
      <c r="AT34" s="33">
        <v>-1861</v>
      </c>
      <c r="AU34" s="33">
        <v>-1827</v>
      </c>
      <c r="AV34" s="33">
        <v>-1979</v>
      </c>
      <c r="AW34" s="33">
        <v>-2615</v>
      </c>
      <c r="AX34" s="33">
        <v>-2923</v>
      </c>
      <c r="AY34" s="34">
        <v>-3248</v>
      </c>
      <c r="AZ34" s="34">
        <v>-3891</v>
      </c>
      <c r="BA34" s="34">
        <v>-3307</v>
      </c>
      <c r="BB34" s="34">
        <v>-3646</v>
      </c>
      <c r="BC34" s="34">
        <v>-4005</v>
      </c>
      <c r="BD34" s="34">
        <v>-4731</v>
      </c>
      <c r="BE34" s="34">
        <v>-3784</v>
      </c>
      <c r="BF34" s="34">
        <v>-2504</v>
      </c>
      <c r="BG34" s="34">
        <v>-2225</v>
      </c>
      <c r="BH34" s="34">
        <v>-1975</v>
      </c>
      <c r="BI34" s="34">
        <v>-2382</v>
      </c>
      <c r="BJ34" s="34">
        <v>-2505</v>
      </c>
      <c r="BK34" s="34">
        <v>-2766</v>
      </c>
    </row>
    <row r="35" spans="1:63" x14ac:dyDescent="0.15">
      <c r="A35" s="66" t="s">
        <v>102</v>
      </c>
      <c r="B35" s="67" t="s">
        <v>103</v>
      </c>
      <c r="C35" s="33">
        <v>-5280</v>
      </c>
      <c r="D35" s="33">
        <v>-4778</v>
      </c>
      <c r="E35" s="33">
        <v>-6507</v>
      </c>
      <c r="F35" s="33">
        <v>-8306</v>
      </c>
      <c r="G35" s="33">
        <v>-6333</v>
      </c>
      <c r="H35" s="33">
        <v>-6810</v>
      </c>
      <c r="I35" s="33">
        <v>-7906</v>
      </c>
      <c r="J35" s="33">
        <v>-7475</v>
      </c>
      <c r="K35" s="34">
        <v>-7071</v>
      </c>
      <c r="L35" s="34">
        <v>-6861</v>
      </c>
      <c r="M35" s="34">
        <v>-6528</v>
      </c>
      <c r="N35" s="34">
        <v>-6373</v>
      </c>
      <c r="O35" s="34">
        <v>-5927</v>
      </c>
      <c r="P35" s="34">
        <v>-4855</v>
      </c>
      <c r="Q35" s="34">
        <v>-4226</v>
      </c>
      <c r="R35" s="34">
        <v>-3502</v>
      </c>
      <c r="S35" s="34">
        <v>-3830</v>
      </c>
      <c r="T35" s="34">
        <v>-3658</v>
      </c>
      <c r="U35" s="34">
        <v>-2543</v>
      </c>
      <c r="V35" s="34">
        <v>-1129</v>
      </c>
      <c r="W35" s="34">
        <v>-925</v>
      </c>
      <c r="X35" s="33">
        <v>-1304</v>
      </c>
      <c r="Y35" s="33">
        <v>453</v>
      </c>
      <c r="Z35" s="33">
        <v>497</v>
      </c>
      <c r="AA35" s="33">
        <v>-47</v>
      </c>
      <c r="AB35" s="33">
        <v>978</v>
      </c>
      <c r="AC35" s="33">
        <v>316</v>
      </c>
      <c r="AD35" s="34">
        <v>-424</v>
      </c>
      <c r="AE35" s="34">
        <v>-926</v>
      </c>
      <c r="AF35" s="34">
        <v>-1446</v>
      </c>
      <c r="AG35" s="34">
        <v>-1273</v>
      </c>
      <c r="AH35" s="34">
        <v>-1326</v>
      </c>
      <c r="AI35" s="34">
        <v>-1639</v>
      </c>
      <c r="AJ35" s="34">
        <v>-1840</v>
      </c>
      <c r="AK35" s="34">
        <v>-1201</v>
      </c>
      <c r="AL35" s="34">
        <v>-1509</v>
      </c>
      <c r="AM35" s="34">
        <v>-962</v>
      </c>
      <c r="AN35" s="34">
        <v>-1213</v>
      </c>
      <c r="AO35" s="34">
        <v>-1529</v>
      </c>
      <c r="AP35" s="34">
        <v>-491</v>
      </c>
      <c r="AQ35" s="34">
        <v>282</v>
      </c>
      <c r="AR35" s="34">
        <v>811</v>
      </c>
      <c r="AS35" s="33">
        <v>-111</v>
      </c>
      <c r="AT35" s="33">
        <v>-287</v>
      </c>
      <c r="AU35" s="33">
        <v>-370</v>
      </c>
      <c r="AV35" s="33">
        <v>-19</v>
      </c>
      <c r="AW35" s="33">
        <v>-220</v>
      </c>
      <c r="AX35" s="33">
        <v>-520</v>
      </c>
      <c r="AY35" s="34">
        <v>-367</v>
      </c>
      <c r="AZ35" s="34">
        <v>-790</v>
      </c>
      <c r="BA35" s="34">
        <v>-909</v>
      </c>
      <c r="BB35" s="34">
        <v>-1767</v>
      </c>
      <c r="BC35" s="34">
        <v>-1891</v>
      </c>
      <c r="BD35" s="34">
        <v>-2465</v>
      </c>
      <c r="BE35" s="34">
        <v>-2885</v>
      </c>
      <c r="BF35" s="34">
        <v>-1853</v>
      </c>
      <c r="BG35" s="34">
        <v>-1132</v>
      </c>
      <c r="BH35" s="34">
        <v>-1059</v>
      </c>
      <c r="BI35" s="34">
        <v>-1453</v>
      </c>
      <c r="BJ35" s="34">
        <v>-1683</v>
      </c>
      <c r="BK35" s="34">
        <v>-1255</v>
      </c>
    </row>
    <row r="36" spans="1:63" x14ac:dyDescent="0.15">
      <c r="A36" s="66" t="s">
        <v>104</v>
      </c>
      <c r="B36" s="67" t="s">
        <v>105</v>
      </c>
      <c r="C36" s="33">
        <v>-5541</v>
      </c>
      <c r="D36" s="33">
        <v>-7564</v>
      </c>
      <c r="E36" s="33">
        <v>-10265</v>
      </c>
      <c r="F36" s="33">
        <v>-12990</v>
      </c>
      <c r="G36" s="33">
        <v>-10230</v>
      </c>
      <c r="H36" s="33">
        <v>-13766</v>
      </c>
      <c r="I36" s="33">
        <v>-13448</v>
      </c>
      <c r="J36" s="33">
        <v>-14398</v>
      </c>
      <c r="K36" s="34">
        <v>-16595</v>
      </c>
      <c r="L36" s="34">
        <v>-17165</v>
      </c>
      <c r="M36" s="34">
        <v>-17636</v>
      </c>
      <c r="N36" s="34">
        <v>-16703</v>
      </c>
      <c r="O36" s="34">
        <v>-13382</v>
      </c>
      <c r="P36" s="34">
        <v>-13301</v>
      </c>
      <c r="Q36" s="34">
        <v>-12433</v>
      </c>
      <c r="R36" s="34">
        <v>-12748</v>
      </c>
      <c r="S36" s="34">
        <v>-11661</v>
      </c>
      <c r="T36" s="34">
        <v>-9315</v>
      </c>
      <c r="U36" s="34">
        <v>-6122</v>
      </c>
      <c r="V36" s="34">
        <v>-3583</v>
      </c>
      <c r="W36" s="34">
        <v>-3570</v>
      </c>
      <c r="X36" s="33">
        <v>-2268</v>
      </c>
      <c r="Y36" s="33">
        <v>-563</v>
      </c>
      <c r="Z36" s="33">
        <v>-413</v>
      </c>
      <c r="AA36" s="33">
        <v>-73</v>
      </c>
      <c r="AB36" s="33">
        <v>-621</v>
      </c>
      <c r="AC36" s="33">
        <v>-806</v>
      </c>
      <c r="AD36" s="34">
        <v>-1442</v>
      </c>
      <c r="AE36" s="34">
        <v>-1455</v>
      </c>
      <c r="AF36" s="34">
        <v>-2952</v>
      </c>
      <c r="AG36" s="34">
        <v>-1124</v>
      </c>
      <c r="AH36" s="34">
        <v>-2099</v>
      </c>
      <c r="AI36" s="34">
        <v>-2796</v>
      </c>
      <c r="AJ36" s="34">
        <v>-3150</v>
      </c>
      <c r="AK36" s="34">
        <v>-3410</v>
      </c>
      <c r="AL36" s="34">
        <v>-3645</v>
      </c>
      <c r="AM36" s="34">
        <v>-3447</v>
      </c>
      <c r="AN36" s="34">
        <v>-3425</v>
      </c>
      <c r="AO36" s="34">
        <v>-3239</v>
      </c>
      <c r="AP36" s="34">
        <v>-2067</v>
      </c>
      <c r="AQ36" s="34">
        <v>-248</v>
      </c>
      <c r="AR36" s="34">
        <v>-115</v>
      </c>
      <c r="AS36" s="33">
        <v>-1309</v>
      </c>
      <c r="AT36" s="33">
        <v>-1013</v>
      </c>
      <c r="AU36" s="33">
        <v>-1514</v>
      </c>
      <c r="AV36" s="33">
        <v>-626</v>
      </c>
      <c r="AW36" s="33">
        <v>-241</v>
      </c>
      <c r="AX36" s="33">
        <v>-1240</v>
      </c>
      <c r="AY36" s="34">
        <v>-1730</v>
      </c>
      <c r="AZ36" s="34">
        <v>-1875</v>
      </c>
      <c r="BA36" s="34">
        <v>-2304</v>
      </c>
      <c r="BB36" s="34">
        <v>-2479</v>
      </c>
      <c r="BC36" s="34">
        <v>-2978</v>
      </c>
      <c r="BD36" s="34">
        <v>-2934</v>
      </c>
      <c r="BE36" s="34">
        <v>-2650</v>
      </c>
      <c r="BF36" s="34">
        <v>-1899</v>
      </c>
      <c r="BG36" s="34">
        <v>-1570</v>
      </c>
      <c r="BH36" s="34">
        <v>-993</v>
      </c>
      <c r="BI36" s="34">
        <v>-1199</v>
      </c>
      <c r="BJ36" s="34">
        <v>-1347</v>
      </c>
      <c r="BK36" s="34">
        <v>-1361</v>
      </c>
    </row>
    <row r="37" spans="1:63" x14ac:dyDescent="0.15">
      <c r="A37" s="66" t="s">
        <v>106</v>
      </c>
      <c r="B37" s="67" t="s">
        <v>107</v>
      </c>
      <c r="C37" s="33">
        <v>-10220</v>
      </c>
      <c r="D37" s="33">
        <v>-9798</v>
      </c>
      <c r="E37" s="33">
        <v>-9300</v>
      </c>
      <c r="F37" s="33">
        <v>-15203</v>
      </c>
      <c r="G37" s="33">
        <v>-14013</v>
      </c>
      <c r="H37" s="33">
        <v>-13899</v>
      </c>
      <c r="I37" s="33">
        <v>-12318</v>
      </c>
      <c r="J37" s="33">
        <v>-17458</v>
      </c>
      <c r="K37" s="34">
        <v>-18955</v>
      </c>
      <c r="L37" s="34">
        <v>-14503</v>
      </c>
      <c r="M37" s="34">
        <v>-11647</v>
      </c>
      <c r="N37" s="34">
        <v>-7100</v>
      </c>
      <c r="O37" s="34">
        <v>-3714</v>
      </c>
      <c r="P37" s="34">
        <v>-87</v>
      </c>
      <c r="Q37" s="34">
        <v>-889</v>
      </c>
      <c r="R37" s="34">
        <v>676</v>
      </c>
      <c r="S37" s="34">
        <v>6026</v>
      </c>
      <c r="T37" s="34">
        <v>6120</v>
      </c>
      <c r="U37" s="34">
        <v>77</v>
      </c>
      <c r="V37" s="34">
        <v>614</v>
      </c>
      <c r="W37" s="34">
        <v>2977</v>
      </c>
      <c r="X37" s="33">
        <v>1354</v>
      </c>
      <c r="Y37" s="33">
        <v>-888</v>
      </c>
      <c r="Z37" s="33">
        <v>-2734</v>
      </c>
      <c r="AA37" s="33">
        <v>-1900</v>
      </c>
      <c r="AB37" s="33">
        <v>-998</v>
      </c>
      <c r="AC37" s="33">
        <v>-1673</v>
      </c>
      <c r="AD37" s="34">
        <v>-1241</v>
      </c>
      <c r="AE37" s="34">
        <v>-2177</v>
      </c>
      <c r="AF37" s="34">
        <v>-2042</v>
      </c>
      <c r="AG37" s="34">
        <v>-2529</v>
      </c>
      <c r="AH37" s="34">
        <v>-2370</v>
      </c>
      <c r="AI37" s="34">
        <v>-2129</v>
      </c>
      <c r="AJ37" s="34">
        <v>-3981</v>
      </c>
      <c r="AK37" s="34">
        <v>-3073</v>
      </c>
      <c r="AL37" s="34">
        <v>-2878</v>
      </c>
      <c r="AM37" s="34">
        <v>-1280</v>
      </c>
      <c r="AN37" s="34">
        <v>-995</v>
      </c>
      <c r="AO37" s="34">
        <v>-857</v>
      </c>
      <c r="AP37" s="34">
        <v>835</v>
      </c>
      <c r="AQ37" s="34">
        <v>1346</v>
      </c>
      <c r="AR37" s="34">
        <v>2391</v>
      </c>
      <c r="AS37" s="33">
        <v>-143</v>
      </c>
      <c r="AT37" s="33">
        <v>25</v>
      </c>
      <c r="AU37" s="33">
        <v>-797</v>
      </c>
      <c r="AV37" s="33">
        <v>-1414</v>
      </c>
      <c r="AW37" s="33">
        <v>-1328</v>
      </c>
      <c r="AX37" s="33">
        <v>-1787</v>
      </c>
      <c r="AY37" s="34">
        <v>-1846</v>
      </c>
      <c r="AZ37" s="34">
        <v>-833</v>
      </c>
      <c r="BA37" s="34">
        <v>-1023</v>
      </c>
      <c r="BB37" s="34">
        <v>-1590</v>
      </c>
      <c r="BC37" s="34">
        <v>-2743</v>
      </c>
      <c r="BD37" s="34">
        <v>-1740</v>
      </c>
      <c r="BE37" s="34">
        <v>-2691</v>
      </c>
      <c r="BF37" s="34">
        <v>-2634</v>
      </c>
      <c r="BG37" s="34">
        <v>-2084</v>
      </c>
      <c r="BH37" s="34">
        <v>605</v>
      </c>
      <c r="BI37" s="34">
        <v>404</v>
      </c>
      <c r="BJ37" s="34">
        <v>-723</v>
      </c>
      <c r="BK37" s="34">
        <v>-1205</v>
      </c>
    </row>
    <row r="38" spans="1:63" x14ac:dyDescent="0.15">
      <c r="A38" s="66" t="s">
        <v>108</v>
      </c>
      <c r="B38" s="67" t="s">
        <v>109</v>
      </c>
      <c r="C38" s="33">
        <v>-6298</v>
      </c>
      <c r="D38" s="33">
        <v>-8715</v>
      </c>
      <c r="E38" s="33">
        <v>-6183</v>
      </c>
      <c r="F38" s="33">
        <v>-5778</v>
      </c>
      <c r="G38" s="33">
        <v>-4746</v>
      </c>
      <c r="H38" s="33">
        <v>-6549</v>
      </c>
      <c r="I38" s="33">
        <v>-6315</v>
      </c>
      <c r="J38" s="33">
        <v>-4373</v>
      </c>
      <c r="K38" s="34">
        <v>-186</v>
      </c>
      <c r="L38" s="34">
        <v>2056</v>
      </c>
      <c r="M38" s="34">
        <v>5036</v>
      </c>
      <c r="N38" s="34">
        <v>4449</v>
      </c>
      <c r="O38" s="34">
        <v>7622</v>
      </c>
      <c r="P38" s="34">
        <v>9849</v>
      </c>
      <c r="Q38" s="34">
        <v>14043</v>
      </c>
      <c r="R38" s="34">
        <v>10528</v>
      </c>
      <c r="S38" s="34">
        <v>8885</v>
      </c>
      <c r="T38" s="34">
        <v>13127</v>
      </c>
      <c r="U38" s="34">
        <v>15258</v>
      </c>
      <c r="V38" s="34">
        <v>11506</v>
      </c>
      <c r="W38" s="34">
        <v>2396</v>
      </c>
      <c r="X38" s="33">
        <v>-1584</v>
      </c>
      <c r="Y38" s="33">
        <v>-5797</v>
      </c>
      <c r="Z38" s="33">
        <v>-4554</v>
      </c>
      <c r="AA38" s="33">
        <v>-13253</v>
      </c>
      <c r="AB38" s="33">
        <v>-6020</v>
      </c>
      <c r="AC38" s="33">
        <v>3412</v>
      </c>
      <c r="AD38" s="34">
        <v>2812</v>
      </c>
      <c r="AE38" s="34">
        <v>-3509</v>
      </c>
      <c r="AF38" s="34">
        <v>-3185</v>
      </c>
      <c r="AG38" s="34">
        <v>-3693</v>
      </c>
      <c r="AH38" s="34">
        <v>-3396</v>
      </c>
      <c r="AI38" s="34">
        <v>-4342</v>
      </c>
      <c r="AJ38" s="34">
        <v>-6334</v>
      </c>
      <c r="AK38" s="34">
        <v>-4894</v>
      </c>
      <c r="AL38" s="34">
        <v>-4506</v>
      </c>
      <c r="AM38" s="34">
        <v>-896</v>
      </c>
      <c r="AN38" s="34">
        <v>-2652</v>
      </c>
      <c r="AO38" s="34">
        <v>-749</v>
      </c>
      <c r="AP38" s="34">
        <v>-2024</v>
      </c>
      <c r="AQ38" s="34">
        <v>-2821</v>
      </c>
      <c r="AR38" s="34">
        <v>-473</v>
      </c>
      <c r="AS38" s="33">
        <v>-3653</v>
      </c>
      <c r="AT38" s="33">
        <v>-4313</v>
      </c>
      <c r="AU38" s="33">
        <v>-4282</v>
      </c>
      <c r="AV38" s="33">
        <v>-5468</v>
      </c>
      <c r="AW38" s="33">
        <v>-5640</v>
      </c>
      <c r="AX38" s="33">
        <v>-7001</v>
      </c>
      <c r="AY38" s="34">
        <v>-4824</v>
      </c>
      <c r="AZ38" s="34">
        <v>-3716</v>
      </c>
      <c r="BA38" s="34">
        <v>-1831</v>
      </c>
      <c r="BB38" s="34">
        <v>-1969</v>
      </c>
      <c r="BC38" s="34">
        <v>-2625</v>
      </c>
      <c r="BD38" s="34">
        <v>-3671</v>
      </c>
      <c r="BE38" s="34">
        <v>-4448</v>
      </c>
      <c r="BF38" s="34">
        <v>-3207</v>
      </c>
      <c r="BG38" s="34">
        <v>-1902</v>
      </c>
      <c r="BH38" s="34">
        <v>-957</v>
      </c>
      <c r="BI38" s="34">
        <v>-2786</v>
      </c>
      <c r="BJ38" s="34">
        <v>-2953</v>
      </c>
      <c r="BK38" s="34">
        <v>-3803</v>
      </c>
    </row>
    <row r="39" spans="1:63" x14ac:dyDescent="0.15">
      <c r="A39" s="68" t="s">
        <v>110</v>
      </c>
      <c r="B39" s="69" t="s">
        <v>111</v>
      </c>
      <c r="C39" s="40">
        <v>-5672</v>
      </c>
      <c r="D39" s="40">
        <v>-5718</v>
      </c>
      <c r="E39" s="40">
        <v>-4037</v>
      </c>
      <c r="F39" s="40">
        <v>-5869</v>
      </c>
      <c r="G39" s="40">
        <v>-5867</v>
      </c>
      <c r="H39" s="40">
        <v>-11740</v>
      </c>
      <c r="I39" s="40">
        <v>-15957</v>
      </c>
      <c r="J39" s="40">
        <v>-19201</v>
      </c>
      <c r="K39" s="40">
        <v>-18020</v>
      </c>
      <c r="L39" s="40">
        <v>-28268</v>
      </c>
      <c r="M39" s="40">
        <v>-24994</v>
      </c>
      <c r="N39" s="40">
        <v>-17204</v>
      </c>
      <c r="O39" s="40">
        <v>-18612</v>
      </c>
      <c r="P39" s="40">
        <v>-21224</v>
      </c>
      <c r="Q39" s="40">
        <v>-16880</v>
      </c>
      <c r="R39" s="40">
        <v>-14603</v>
      </c>
      <c r="S39" s="40">
        <v>-12102</v>
      </c>
      <c r="T39" s="40">
        <v>-10695</v>
      </c>
      <c r="U39" s="40">
        <v>-6812</v>
      </c>
      <c r="V39" s="40">
        <v>-7681</v>
      </c>
      <c r="W39" s="40">
        <v>-4750</v>
      </c>
      <c r="X39" s="40">
        <v>-2320</v>
      </c>
      <c r="Y39" s="40">
        <v>-852</v>
      </c>
      <c r="Z39" s="40">
        <v>-2044</v>
      </c>
      <c r="AA39" s="40">
        <v>-2897</v>
      </c>
      <c r="AB39" s="40">
        <v>-5158</v>
      </c>
      <c r="AC39" s="40">
        <v>-3468</v>
      </c>
      <c r="AD39" s="40">
        <v>-2439</v>
      </c>
      <c r="AE39" s="40">
        <v>-1861</v>
      </c>
      <c r="AF39" s="40">
        <v>-4974</v>
      </c>
      <c r="AG39" s="40">
        <v>-5680</v>
      </c>
      <c r="AH39" s="40">
        <v>-5669</v>
      </c>
      <c r="AI39" s="40">
        <v>-7742</v>
      </c>
      <c r="AJ39" s="40">
        <v>-7595</v>
      </c>
      <c r="AK39" s="40">
        <v>-6506</v>
      </c>
      <c r="AL39" s="40">
        <v>-7289</v>
      </c>
      <c r="AM39" s="40">
        <v>-7447</v>
      </c>
      <c r="AN39" s="40">
        <v>-4498</v>
      </c>
      <c r="AO39" s="40">
        <v>-3425</v>
      </c>
      <c r="AP39" s="40">
        <v>-2494</v>
      </c>
      <c r="AQ39" s="40">
        <v>-1587</v>
      </c>
      <c r="AR39" s="40">
        <v>-1304</v>
      </c>
      <c r="AS39" s="40">
        <v>-2876</v>
      </c>
      <c r="AT39" s="40">
        <v>-2127</v>
      </c>
      <c r="AU39" s="40">
        <v>-2344</v>
      </c>
      <c r="AV39" s="40">
        <v>-3041</v>
      </c>
      <c r="AW39" s="40">
        <v>-3628</v>
      </c>
      <c r="AX39" s="40">
        <v>-3510</v>
      </c>
      <c r="AY39" s="40">
        <v>-3332</v>
      </c>
      <c r="AZ39" s="40">
        <v>-3270</v>
      </c>
      <c r="BA39" s="40">
        <v>-3213</v>
      </c>
      <c r="BB39" s="40">
        <v>-3725</v>
      </c>
      <c r="BC39" s="40">
        <v>-4508</v>
      </c>
      <c r="BD39" s="40">
        <v>-4229</v>
      </c>
      <c r="BE39" s="40">
        <v>-3853</v>
      </c>
      <c r="BF39" s="40">
        <v>-2721</v>
      </c>
      <c r="BG39" s="40">
        <v>-2886</v>
      </c>
      <c r="BH39" s="40">
        <v>-1992</v>
      </c>
      <c r="BI39" s="40">
        <v>-3635</v>
      </c>
      <c r="BJ39" s="40">
        <v>-3187</v>
      </c>
      <c r="BK39" s="40">
        <v>-3472</v>
      </c>
    </row>
    <row r="40" spans="1:63" x14ac:dyDescent="0.15">
      <c r="A40" s="66" t="s">
        <v>112</v>
      </c>
      <c r="B40" s="67" t="s">
        <v>113</v>
      </c>
      <c r="C40" s="33">
        <v>-9710</v>
      </c>
      <c r="D40" s="33">
        <v>-9941</v>
      </c>
      <c r="E40" s="33">
        <v>-11310</v>
      </c>
      <c r="F40" s="33">
        <v>-14493</v>
      </c>
      <c r="G40" s="33">
        <v>-10429</v>
      </c>
      <c r="H40" s="33">
        <v>-10596</v>
      </c>
      <c r="I40" s="33">
        <v>-13777</v>
      </c>
      <c r="J40" s="33">
        <v>-13887</v>
      </c>
      <c r="K40" s="34">
        <v>-12448</v>
      </c>
      <c r="L40" s="34">
        <v>-11730</v>
      </c>
      <c r="M40" s="34">
        <v>-11783</v>
      </c>
      <c r="N40" s="34">
        <v>-10162</v>
      </c>
      <c r="O40" s="34">
        <v>-10087</v>
      </c>
      <c r="P40" s="34">
        <v>-11224</v>
      </c>
      <c r="Q40" s="34">
        <v>-10042</v>
      </c>
      <c r="R40" s="34">
        <v>-9333</v>
      </c>
      <c r="S40" s="34">
        <v>-7838</v>
      </c>
      <c r="T40" s="34">
        <v>-6537</v>
      </c>
      <c r="U40" s="34">
        <v>-5309</v>
      </c>
      <c r="V40" s="34">
        <v>-3752</v>
      </c>
      <c r="W40" s="34">
        <v>-3348</v>
      </c>
      <c r="X40" s="33">
        <v>-3041</v>
      </c>
      <c r="Y40" s="33">
        <v>-738</v>
      </c>
      <c r="Z40" s="33">
        <v>-643</v>
      </c>
      <c r="AA40" s="33">
        <v>-484</v>
      </c>
      <c r="AB40" s="33">
        <v>-413</v>
      </c>
      <c r="AC40" s="33">
        <v>-1406</v>
      </c>
      <c r="AD40" s="34">
        <v>-2094</v>
      </c>
      <c r="AE40" s="34">
        <v>-2193</v>
      </c>
      <c r="AF40" s="34">
        <v>-2163</v>
      </c>
      <c r="AG40" s="34">
        <v>-1949</v>
      </c>
      <c r="AH40" s="34">
        <v>-2522</v>
      </c>
      <c r="AI40" s="34">
        <v>-2301</v>
      </c>
      <c r="AJ40" s="34">
        <v>-1954</v>
      </c>
      <c r="AK40" s="34">
        <v>-2188</v>
      </c>
      <c r="AL40" s="34">
        <v>-2361</v>
      </c>
      <c r="AM40" s="34">
        <v>-2051</v>
      </c>
      <c r="AN40" s="34">
        <v>-1705</v>
      </c>
      <c r="AO40" s="34">
        <v>-1112</v>
      </c>
      <c r="AP40" s="34">
        <v>-576</v>
      </c>
      <c r="AQ40" s="34">
        <v>-277</v>
      </c>
      <c r="AR40" s="34">
        <v>877</v>
      </c>
      <c r="AS40" s="33">
        <v>158</v>
      </c>
      <c r="AT40" s="33">
        <v>-541</v>
      </c>
      <c r="AU40" s="33">
        <v>-6</v>
      </c>
      <c r="AV40" s="33">
        <v>-1133</v>
      </c>
      <c r="AW40" s="33">
        <v>-1319</v>
      </c>
      <c r="AX40" s="33">
        <v>-1192</v>
      </c>
      <c r="AY40" s="34">
        <v>-1127</v>
      </c>
      <c r="AZ40" s="34">
        <v>-1739</v>
      </c>
      <c r="BA40" s="34">
        <v>-1749</v>
      </c>
      <c r="BB40" s="34">
        <v>-2258</v>
      </c>
      <c r="BC40" s="34">
        <v>-2132</v>
      </c>
      <c r="BD40" s="34">
        <v>-2920</v>
      </c>
      <c r="BE40" s="34">
        <v>-2862</v>
      </c>
      <c r="BF40" s="34">
        <v>-2038</v>
      </c>
      <c r="BG40" s="34">
        <v>-1585</v>
      </c>
      <c r="BH40" s="34">
        <v>-1132</v>
      </c>
      <c r="BI40" s="34">
        <v>-831</v>
      </c>
      <c r="BJ40" s="34">
        <v>-1694</v>
      </c>
      <c r="BK40" s="34">
        <v>-1590</v>
      </c>
    </row>
    <row r="41" spans="1:63" x14ac:dyDescent="0.15">
      <c r="A41" s="66" t="s">
        <v>114</v>
      </c>
      <c r="B41" s="67" t="s">
        <v>115</v>
      </c>
      <c r="C41" s="33">
        <v>-6730</v>
      </c>
      <c r="D41" s="33">
        <v>-5643</v>
      </c>
      <c r="E41" s="33">
        <v>-7492</v>
      </c>
      <c r="F41" s="33">
        <v>-11939</v>
      </c>
      <c r="G41" s="33">
        <v>-7808</v>
      </c>
      <c r="H41" s="33">
        <v>-9630</v>
      </c>
      <c r="I41" s="33">
        <v>-12065</v>
      </c>
      <c r="J41" s="33">
        <v>-11556</v>
      </c>
      <c r="K41" s="34">
        <v>-9211</v>
      </c>
      <c r="L41" s="34">
        <v>-4879</v>
      </c>
      <c r="M41" s="34">
        <v>-7336</v>
      </c>
      <c r="N41" s="34">
        <v>-5582</v>
      </c>
      <c r="O41" s="34">
        <v>-6187</v>
      </c>
      <c r="P41" s="34">
        <v>-3260</v>
      </c>
      <c r="Q41" s="34">
        <v>-2925</v>
      </c>
      <c r="R41" s="34">
        <v>-3046</v>
      </c>
      <c r="S41" s="34">
        <v>-1567</v>
      </c>
      <c r="T41" s="34">
        <v>386</v>
      </c>
      <c r="U41" s="34">
        <v>713</v>
      </c>
      <c r="V41" s="34">
        <v>2140</v>
      </c>
      <c r="W41" s="34">
        <v>2855</v>
      </c>
      <c r="X41" s="33">
        <v>293</v>
      </c>
      <c r="Y41" s="33">
        <v>1560</v>
      </c>
      <c r="Z41" s="33">
        <v>1967</v>
      </c>
      <c r="AA41" s="33">
        <v>94</v>
      </c>
      <c r="AB41" s="33">
        <v>945</v>
      </c>
      <c r="AC41" s="33">
        <v>552</v>
      </c>
      <c r="AD41" s="34">
        <v>226</v>
      </c>
      <c r="AE41" s="34">
        <v>-297</v>
      </c>
      <c r="AF41" s="34">
        <v>-611</v>
      </c>
      <c r="AG41" s="34">
        <v>-546</v>
      </c>
      <c r="AH41" s="34">
        <v>-409</v>
      </c>
      <c r="AI41" s="34">
        <v>-1397</v>
      </c>
      <c r="AJ41" s="34">
        <v>-1992</v>
      </c>
      <c r="AK41" s="34">
        <v>-1387</v>
      </c>
      <c r="AL41" s="34">
        <v>-1257</v>
      </c>
      <c r="AM41" s="34">
        <v>-822</v>
      </c>
      <c r="AN41" s="34">
        <v>-971</v>
      </c>
      <c r="AO41" s="34">
        <v>-435</v>
      </c>
      <c r="AP41" s="34">
        <v>11</v>
      </c>
      <c r="AQ41" s="34">
        <v>584</v>
      </c>
      <c r="AR41" s="34">
        <v>1333</v>
      </c>
      <c r="AS41" s="33">
        <v>357</v>
      </c>
      <c r="AT41" s="33">
        <v>-49</v>
      </c>
      <c r="AU41" s="33">
        <v>-66</v>
      </c>
      <c r="AV41" s="33">
        <v>-202</v>
      </c>
      <c r="AW41" s="33">
        <v>-1483</v>
      </c>
      <c r="AX41" s="33">
        <v>-1841</v>
      </c>
      <c r="AY41" s="34">
        <v>-1423</v>
      </c>
      <c r="AZ41" s="34">
        <v>-1072</v>
      </c>
      <c r="BA41" s="34">
        <v>-806</v>
      </c>
      <c r="BB41" s="34">
        <v>-1640</v>
      </c>
      <c r="BC41" s="34">
        <v>-1343</v>
      </c>
      <c r="BD41" s="34">
        <v>-1808</v>
      </c>
      <c r="BE41" s="34">
        <v>-1395</v>
      </c>
      <c r="BF41" s="34">
        <v>-834</v>
      </c>
      <c r="BG41" s="34">
        <v>-1405</v>
      </c>
      <c r="BH41" s="34">
        <v>-41</v>
      </c>
      <c r="BI41" s="34">
        <v>188</v>
      </c>
      <c r="BJ41" s="34">
        <v>-998</v>
      </c>
      <c r="BK41" s="34">
        <v>-1142</v>
      </c>
    </row>
    <row r="42" spans="1:63" x14ac:dyDescent="0.15">
      <c r="A42" s="68" t="s">
        <v>116</v>
      </c>
      <c r="B42" s="69" t="s">
        <v>117</v>
      </c>
      <c r="C42" s="40">
        <v>-12710</v>
      </c>
      <c r="D42" s="40">
        <v>-10737</v>
      </c>
      <c r="E42" s="40">
        <v>-12085</v>
      </c>
      <c r="F42" s="40">
        <v>-20242</v>
      </c>
      <c r="G42" s="40">
        <v>-16274</v>
      </c>
      <c r="H42" s="40">
        <v>-18054</v>
      </c>
      <c r="I42" s="40">
        <v>-23001</v>
      </c>
      <c r="J42" s="40">
        <v>-25101</v>
      </c>
      <c r="K42" s="40">
        <v>-25541</v>
      </c>
      <c r="L42" s="40">
        <v>-24419</v>
      </c>
      <c r="M42" s="40">
        <v>-20219</v>
      </c>
      <c r="N42" s="40">
        <v>-17056</v>
      </c>
      <c r="O42" s="40">
        <v>-16287</v>
      </c>
      <c r="P42" s="40">
        <v>-15553</v>
      </c>
      <c r="Q42" s="40">
        <v>-16958</v>
      </c>
      <c r="R42" s="40">
        <v>-16123</v>
      </c>
      <c r="S42" s="40">
        <v>-13055</v>
      </c>
      <c r="T42" s="40">
        <v>-9139</v>
      </c>
      <c r="U42" s="40">
        <v>-7277</v>
      </c>
      <c r="V42" s="40">
        <v>-5693</v>
      </c>
      <c r="W42" s="40">
        <v>-2771</v>
      </c>
      <c r="X42" s="40">
        <v>-2581</v>
      </c>
      <c r="Y42" s="40">
        <v>-978</v>
      </c>
      <c r="Z42" s="40">
        <v>-692</v>
      </c>
      <c r="AA42" s="40">
        <v>-3927</v>
      </c>
      <c r="AB42" s="40">
        <v>-3311</v>
      </c>
      <c r="AC42" s="40">
        <v>-3166</v>
      </c>
      <c r="AD42" s="40">
        <v>-3053</v>
      </c>
      <c r="AE42" s="40">
        <v>-4193</v>
      </c>
      <c r="AF42" s="40">
        <v>-3740</v>
      </c>
      <c r="AG42" s="40">
        <v>-3794</v>
      </c>
      <c r="AH42" s="40">
        <v>-4084</v>
      </c>
      <c r="AI42" s="40">
        <v>-5961</v>
      </c>
      <c r="AJ42" s="40">
        <v>-6914</v>
      </c>
      <c r="AK42" s="40">
        <v>-5191</v>
      </c>
      <c r="AL42" s="40">
        <v>-4668</v>
      </c>
      <c r="AM42" s="40">
        <v>-4516</v>
      </c>
      <c r="AN42" s="40">
        <v>-4515</v>
      </c>
      <c r="AO42" s="40">
        <v>-3179</v>
      </c>
      <c r="AP42" s="40">
        <v>-2734</v>
      </c>
      <c r="AQ42" s="40">
        <v>-1928</v>
      </c>
      <c r="AR42" s="40">
        <v>-1343</v>
      </c>
      <c r="AS42" s="40">
        <v>-1752</v>
      </c>
      <c r="AT42" s="40">
        <v>-1787</v>
      </c>
      <c r="AU42" s="40">
        <v>-2973</v>
      </c>
      <c r="AV42" s="40">
        <v>-3457</v>
      </c>
      <c r="AW42" s="40">
        <v>-2758</v>
      </c>
      <c r="AX42" s="40">
        <v>-2652</v>
      </c>
      <c r="AY42" s="40">
        <v>-2781</v>
      </c>
      <c r="AZ42" s="40">
        <v>-2145</v>
      </c>
      <c r="BA42" s="40">
        <v>-2845</v>
      </c>
      <c r="BB42" s="40">
        <v>-3206</v>
      </c>
      <c r="BC42" s="40">
        <v>-4272</v>
      </c>
      <c r="BD42" s="40">
        <v>-4459</v>
      </c>
      <c r="BE42" s="40">
        <v>-3545</v>
      </c>
      <c r="BF42" s="40">
        <v>-2637</v>
      </c>
      <c r="BG42" s="40">
        <v>-2596</v>
      </c>
      <c r="BH42" s="40">
        <v>-1926</v>
      </c>
      <c r="BI42" s="40">
        <v>-2506</v>
      </c>
      <c r="BJ42" s="40">
        <v>-3148</v>
      </c>
      <c r="BK42" s="40">
        <v>-3283</v>
      </c>
    </row>
    <row r="43" spans="1:63" x14ac:dyDescent="0.15">
      <c r="A43" s="66" t="s">
        <v>118</v>
      </c>
      <c r="B43" s="67" t="s">
        <v>119</v>
      </c>
      <c r="C43" s="33">
        <v>-3214</v>
      </c>
      <c r="D43" s="33">
        <v>-3376</v>
      </c>
      <c r="E43" s="33">
        <v>-4852</v>
      </c>
      <c r="F43" s="33">
        <v>-10993</v>
      </c>
      <c r="G43" s="33">
        <v>-7377</v>
      </c>
      <c r="H43" s="33">
        <v>-8660</v>
      </c>
      <c r="I43" s="33">
        <v>-13191</v>
      </c>
      <c r="J43" s="33">
        <v>-12997</v>
      </c>
      <c r="K43" s="34">
        <v>-12828</v>
      </c>
      <c r="L43" s="34">
        <v>-11450</v>
      </c>
      <c r="M43" s="34">
        <v>-11143</v>
      </c>
      <c r="N43" s="34">
        <v>-10599</v>
      </c>
      <c r="O43" s="34">
        <v>-8683</v>
      </c>
      <c r="P43" s="34">
        <v>-7546</v>
      </c>
      <c r="Q43" s="34">
        <v>-8697</v>
      </c>
      <c r="R43" s="34">
        <v>-10014</v>
      </c>
      <c r="S43" s="34">
        <v>-7534</v>
      </c>
      <c r="T43" s="34">
        <v>-5252</v>
      </c>
      <c r="U43" s="34">
        <v>-2163</v>
      </c>
      <c r="V43" s="34">
        <v>-2078</v>
      </c>
      <c r="W43" s="34">
        <v>-1958</v>
      </c>
      <c r="X43" s="33">
        <v>323</v>
      </c>
      <c r="Y43" s="33">
        <v>1459</v>
      </c>
      <c r="Z43" s="33">
        <v>498</v>
      </c>
      <c r="AA43" s="33">
        <v>1152</v>
      </c>
      <c r="AB43" s="33">
        <v>400</v>
      </c>
      <c r="AC43" s="33">
        <v>-380</v>
      </c>
      <c r="AD43" s="34">
        <v>-930</v>
      </c>
      <c r="AE43" s="34">
        <v>-1011</v>
      </c>
      <c r="AF43" s="34">
        <v>-1364</v>
      </c>
      <c r="AG43" s="34">
        <v>-1972</v>
      </c>
      <c r="AH43" s="34">
        <v>-2333</v>
      </c>
      <c r="AI43" s="34">
        <v>-2875</v>
      </c>
      <c r="AJ43" s="34">
        <v>-2568</v>
      </c>
      <c r="AK43" s="34">
        <v>-2384</v>
      </c>
      <c r="AL43" s="34">
        <v>-2990</v>
      </c>
      <c r="AM43" s="34">
        <v>-3655</v>
      </c>
      <c r="AN43" s="34">
        <v>-2998</v>
      </c>
      <c r="AO43" s="34">
        <v>-2709</v>
      </c>
      <c r="AP43" s="34">
        <v>-1004</v>
      </c>
      <c r="AQ43" s="34">
        <v>112</v>
      </c>
      <c r="AR43" s="34">
        <v>506</v>
      </c>
      <c r="AS43" s="33">
        <v>-670</v>
      </c>
      <c r="AT43" s="33">
        <v>-265</v>
      </c>
      <c r="AU43" s="33">
        <v>-248</v>
      </c>
      <c r="AV43" s="33">
        <v>285</v>
      </c>
      <c r="AW43" s="33">
        <v>68</v>
      </c>
      <c r="AX43" s="33">
        <v>-649</v>
      </c>
      <c r="AY43" s="34">
        <v>-586</v>
      </c>
      <c r="AZ43" s="34">
        <v>-1109</v>
      </c>
      <c r="BA43" s="34">
        <v>-1460</v>
      </c>
      <c r="BB43" s="34">
        <v>-2463</v>
      </c>
      <c r="BC43" s="34">
        <v>-3491</v>
      </c>
      <c r="BD43" s="34">
        <v>-4542</v>
      </c>
      <c r="BE43" s="34">
        <v>-4321</v>
      </c>
      <c r="BF43" s="34">
        <v>-2178</v>
      </c>
      <c r="BG43" s="34">
        <v>-782</v>
      </c>
      <c r="BH43" s="34">
        <v>-1439</v>
      </c>
      <c r="BI43" s="34">
        <v>-1939</v>
      </c>
      <c r="BJ43" s="34">
        <v>-1780</v>
      </c>
      <c r="BK43" s="34">
        <v>-2291</v>
      </c>
    </row>
    <row r="44" spans="1:63" x14ac:dyDescent="0.15">
      <c r="A44" s="66" t="s">
        <v>120</v>
      </c>
      <c r="B44" s="67" t="s">
        <v>121</v>
      </c>
      <c r="C44" s="33">
        <v>-328</v>
      </c>
      <c r="D44" s="33">
        <v>1033</v>
      </c>
      <c r="E44" s="33">
        <v>5093</v>
      </c>
      <c r="F44" s="33">
        <v>12073</v>
      </c>
      <c r="G44" s="33">
        <v>10360</v>
      </c>
      <c r="H44" s="33">
        <v>-4912</v>
      </c>
      <c r="I44" s="33">
        <v>-30716</v>
      </c>
      <c r="J44" s="33">
        <v>-40482</v>
      </c>
      <c r="K44" s="34">
        <v>-34919</v>
      </c>
      <c r="L44" s="34">
        <v>-51885</v>
      </c>
      <c r="M44" s="34">
        <v>-35978</v>
      </c>
      <c r="N44" s="34">
        <v>-23094</v>
      </c>
      <c r="O44" s="34">
        <v>-14918</v>
      </c>
      <c r="P44" s="34">
        <v>-24133</v>
      </c>
      <c r="Q44" s="34">
        <v>-31035</v>
      </c>
      <c r="R44" s="34">
        <v>-32824</v>
      </c>
      <c r="S44" s="34">
        <v>-31421</v>
      </c>
      <c r="T44" s="34">
        <v>-15654</v>
      </c>
      <c r="U44" s="34">
        <v>-7362</v>
      </c>
      <c r="V44" s="34">
        <v>-5383</v>
      </c>
      <c r="W44" s="34">
        <v>4832</v>
      </c>
      <c r="X44" s="33">
        <v>22385</v>
      </c>
      <c r="Y44" s="33">
        <v>18533</v>
      </c>
      <c r="Z44" s="33">
        <v>14343</v>
      </c>
      <c r="AA44" s="33">
        <v>6894</v>
      </c>
      <c r="AB44" s="33">
        <v>8780</v>
      </c>
      <c r="AC44" s="33">
        <v>4405</v>
      </c>
      <c r="AD44" s="34">
        <v>7109</v>
      </c>
      <c r="AE44" s="34">
        <v>3623</v>
      </c>
      <c r="AF44" s="34">
        <v>2542</v>
      </c>
      <c r="AG44" s="34">
        <v>-1180</v>
      </c>
      <c r="AH44" s="34">
        <v>-5033</v>
      </c>
      <c r="AI44" s="34">
        <v>-7417</v>
      </c>
      <c r="AJ44" s="34">
        <v>-7687</v>
      </c>
      <c r="AK44" s="34">
        <v>-2154</v>
      </c>
      <c r="AL44" s="34">
        <v>2070</v>
      </c>
      <c r="AM44" s="34">
        <v>2982</v>
      </c>
      <c r="AN44" s="34">
        <v>4835</v>
      </c>
      <c r="AO44" s="34">
        <v>10574</v>
      </c>
      <c r="AP44" s="34">
        <v>11086</v>
      </c>
      <c r="AQ44" s="34">
        <v>10406</v>
      </c>
      <c r="AR44" s="34">
        <v>12046</v>
      </c>
      <c r="AS44" s="33">
        <v>11536</v>
      </c>
      <c r="AT44" s="33">
        <v>9829</v>
      </c>
      <c r="AU44" s="33">
        <v>7278</v>
      </c>
      <c r="AV44" s="33">
        <v>4300</v>
      </c>
      <c r="AW44" s="33">
        <v>4270</v>
      </c>
      <c r="AX44" s="33">
        <v>3638</v>
      </c>
      <c r="AY44" s="34">
        <v>4001</v>
      </c>
      <c r="AZ44" s="34">
        <v>2532</v>
      </c>
      <c r="BA44" s="34">
        <v>2413</v>
      </c>
      <c r="BB44" s="34">
        <v>1584</v>
      </c>
      <c r="BC44" s="34">
        <v>3122</v>
      </c>
      <c r="BD44" s="34">
        <v>-2125</v>
      </c>
      <c r="BE44" s="34">
        <v>-3286</v>
      </c>
      <c r="BF44" s="34">
        <v>469</v>
      </c>
      <c r="BG44" s="34">
        <v>2673</v>
      </c>
      <c r="BH44" s="34">
        <v>9719</v>
      </c>
      <c r="BI44" s="34">
        <v>8667</v>
      </c>
      <c r="BJ44" s="34">
        <v>5825</v>
      </c>
      <c r="BK44" s="34">
        <v>1530</v>
      </c>
    </row>
    <row r="45" spans="1:63" x14ac:dyDescent="0.15">
      <c r="A45" s="66" t="s">
        <v>122</v>
      </c>
      <c r="B45" s="67" t="s">
        <v>123</v>
      </c>
      <c r="C45" s="33">
        <v>-10520</v>
      </c>
      <c r="D45" s="33">
        <v>-9878</v>
      </c>
      <c r="E45" s="33">
        <v>-12218</v>
      </c>
      <c r="F45" s="33">
        <v>-15589</v>
      </c>
      <c r="G45" s="33">
        <v>-12621</v>
      </c>
      <c r="H45" s="33">
        <v>-14907</v>
      </c>
      <c r="I45" s="33">
        <v>-20844</v>
      </c>
      <c r="J45" s="33">
        <v>-25672</v>
      </c>
      <c r="K45" s="34">
        <v>-26891</v>
      </c>
      <c r="L45" s="34">
        <v>-23588</v>
      </c>
      <c r="M45" s="34">
        <v>-20862</v>
      </c>
      <c r="N45" s="34">
        <v>-13914</v>
      </c>
      <c r="O45" s="34">
        <v>-8798</v>
      </c>
      <c r="P45" s="34">
        <v>-11426</v>
      </c>
      <c r="Q45" s="34">
        <v>-16709</v>
      </c>
      <c r="R45" s="34">
        <v>-19389</v>
      </c>
      <c r="S45" s="34">
        <v>-12961</v>
      </c>
      <c r="T45" s="34">
        <v>-13142</v>
      </c>
      <c r="U45" s="34">
        <v>-9480</v>
      </c>
      <c r="V45" s="34">
        <v>-8353</v>
      </c>
      <c r="W45" s="34">
        <v>-4511</v>
      </c>
      <c r="X45" s="33">
        <v>-2829</v>
      </c>
      <c r="Y45" s="33">
        <v>-2024</v>
      </c>
      <c r="Z45" s="33">
        <v>-1423</v>
      </c>
      <c r="AA45" s="33">
        <v>-1349</v>
      </c>
      <c r="AB45" s="33">
        <v>-531</v>
      </c>
      <c r="AC45" s="33">
        <v>-1259</v>
      </c>
      <c r="AD45" s="34">
        <v>-1969</v>
      </c>
      <c r="AE45" s="34">
        <v>-2645</v>
      </c>
      <c r="AF45" s="34">
        <v>-2207</v>
      </c>
      <c r="AG45" s="34">
        <v>-3837</v>
      </c>
      <c r="AH45" s="34">
        <v>-4138</v>
      </c>
      <c r="AI45" s="34">
        <v>-3866</v>
      </c>
      <c r="AJ45" s="34">
        <v>-3692</v>
      </c>
      <c r="AK45" s="34">
        <v>-3695</v>
      </c>
      <c r="AL45" s="34">
        <v>-3502</v>
      </c>
      <c r="AM45" s="34">
        <v>-2863</v>
      </c>
      <c r="AN45" s="34">
        <v>-2342</v>
      </c>
      <c r="AO45" s="34">
        <v>-1365</v>
      </c>
      <c r="AP45" s="34">
        <v>-609</v>
      </c>
      <c r="AQ45" s="34">
        <v>187</v>
      </c>
      <c r="AR45" s="34">
        <v>378</v>
      </c>
      <c r="AS45" s="33">
        <v>-689</v>
      </c>
      <c r="AT45" s="33">
        <v>-1436</v>
      </c>
      <c r="AU45" s="33">
        <v>-1576</v>
      </c>
      <c r="AV45" s="33">
        <v>-1665</v>
      </c>
      <c r="AW45" s="33">
        <v>-1434</v>
      </c>
      <c r="AX45" s="33">
        <v>-2378</v>
      </c>
      <c r="AY45" s="34">
        <v>-2249</v>
      </c>
      <c r="AZ45" s="34">
        <v>-1423</v>
      </c>
      <c r="BA45" s="34">
        <v>-2311</v>
      </c>
      <c r="BB45" s="34">
        <v>-2103</v>
      </c>
      <c r="BC45" s="34">
        <v>-2596</v>
      </c>
      <c r="BD45" s="34">
        <v>-2734</v>
      </c>
      <c r="BE45" s="34">
        <v>-2061</v>
      </c>
      <c r="BF45" s="34">
        <v>-1909</v>
      </c>
      <c r="BG45" s="34">
        <v>-1588</v>
      </c>
      <c r="BH45" s="34">
        <v>-768</v>
      </c>
      <c r="BI45" s="34">
        <v>-1370</v>
      </c>
      <c r="BJ45" s="34">
        <v>-1743</v>
      </c>
      <c r="BK45" s="34">
        <v>-2338</v>
      </c>
    </row>
    <row r="46" spans="1:63" x14ac:dyDescent="0.15">
      <c r="A46" s="68" t="s">
        <v>124</v>
      </c>
      <c r="B46" s="69" t="s">
        <v>125</v>
      </c>
      <c r="C46" s="40">
        <v>-11943</v>
      </c>
      <c r="D46" s="40">
        <v>-15430</v>
      </c>
      <c r="E46" s="40">
        <v>-10460</v>
      </c>
      <c r="F46" s="40">
        <v>-16710</v>
      </c>
      <c r="G46" s="40">
        <v>-9670</v>
      </c>
      <c r="H46" s="40">
        <v>-16055</v>
      </c>
      <c r="I46" s="40">
        <v>-31009</v>
      </c>
      <c r="J46" s="40">
        <v>-38835</v>
      </c>
      <c r="K46" s="40">
        <v>-42312</v>
      </c>
      <c r="L46" s="40">
        <v>-40717</v>
      </c>
      <c r="M46" s="40">
        <v>-45007</v>
      </c>
      <c r="N46" s="40">
        <v>-27569</v>
      </c>
      <c r="O46" s="40">
        <v>-20153</v>
      </c>
      <c r="P46" s="40">
        <v>-24382</v>
      </c>
      <c r="Q46" s="40">
        <v>-28046</v>
      </c>
      <c r="R46" s="40">
        <v>-33570</v>
      </c>
      <c r="S46" s="40">
        <v>-39303</v>
      </c>
      <c r="T46" s="40">
        <v>-23067</v>
      </c>
      <c r="U46" s="40">
        <v>-22139</v>
      </c>
      <c r="V46" s="40">
        <v>-18457</v>
      </c>
      <c r="W46" s="40">
        <v>-7905</v>
      </c>
      <c r="X46" s="40">
        <v>-7820</v>
      </c>
      <c r="Y46" s="40">
        <v>-8064</v>
      </c>
      <c r="Z46" s="40">
        <v>-6266</v>
      </c>
      <c r="AA46" s="40">
        <v>-7405</v>
      </c>
      <c r="AB46" s="40">
        <v>-10542</v>
      </c>
      <c r="AC46" s="40">
        <v>-6722</v>
      </c>
      <c r="AD46" s="40">
        <v>-6769</v>
      </c>
      <c r="AE46" s="40">
        <v>-8827</v>
      </c>
      <c r="AF46" s="40">
        <v>-9154</v>
      </c>
      <c r="AG46" s="40">
        <v>-10204</v>
      </c>
      <c r="AH46" s="40">
        <v>-8952</v>
      </c>
      <c r="AI46" s="40">
        <v>-11239</v>
      </c>
      <c r="AJ46" s="40">
        <v>-11861</v>
      </c>
      <c r="AK46" s="40">
        <v>-9830</v>
      </c>
      <c r="AL46" s="40">
        <v>-11612</v>
      </c>
      <c r="AM46" s="40">
        <v>-10272</v>
      </c>
      <c r="AN46" s="40">
        <v>-10083</v>
      </c>
      <c r="AO46" s="40">
        <v>-8045</v>
      </c>
      <c r="AP46" s="40">
        <v>-4856</v>
      </c>
      <c r="AQ46" s="40">
        <v>-4513</v>
      </c>
      <c r="AR46" s="40">
        <v>-4781</v>
      </c>
      <c r="AS46" s="40">
        <v>-5457</v>
      </c>
      <c r="AT46" s="40">
        <v>-6240</v>
      </c>
      <c r="AU46" s="40">
        <v>-6817</v>
      </c>
      <c r="AV46" s="40">
        <v>-5230</v>
      </c>
      <c r="AW46" s="40">
        <v>-4610</v>
      </c>
      <c r="AX46" s="40">
        <v>-4845</v>
      </c>
      <c r="AY46" s="40">
        <v>-4929</v>
      </c>
      <c r="AZ46" s="40">
        <v>-5207</v>
      </c>
      <c r="BA46" s="40">
        <v>-5833</v>
      </c>
      <c r="BB46" s="40">
        <v>-8221</v>
      </c>
      <c r="BC46" s="40">
        <v>-9600</v>
      </c>
      <c r="BD46" s="40">
        <v>-10064</v>
      </c>
      <c r="BE46" s="40">
        <v>-8799</v>
      </c>
      <c r="BF46" s="40">
        <v>-5886</v>
      </c>
      <c r="BG46" s="40">
        <v>-4863</v>
      </c>
      <c r="BH46" s="40">
        <v>-4333</v>
      </c>
      <c r="BI46" s="40">
        <v>-4906</v>
      </c>
      <c r="BJ46" s="40">
        <v>-5892</v>
      </c>
      <c r="BK46" s="40">
        <v>-6080</v>
      </c>
    </row>
    <row r="47" spans="1:63" x14ac:dyDescent="0.15">
      <c r="A47" s="68" t="s">
        <v>126</v>
      </c>
      <c r="B47" s="69" t="s">
        <v>127</v>
      </c>
      <c r="C47" s="40">
        <v>-6149</v>
      </c>
      <c r="D47" s="40">
        <v>-5627</v>
      </c>
      <c r="E47" s="40">
        <v>-12917</v>
      </c>
      <c r="F47" s="40">
        <v>-20877</v>
      </c>
      <c r="G47" s="40">
        <v>-20635</v>
      </c>
      <c r="H47" s="40">
        <v>-22028</v>
      </c>
      <c r="I47" s="40">
        <v>-29565</v>
      </c>
      <c r="J47" s="40">
        <v>-36291</v>
      </c>
      <c r="K47" s="40">
        <v>-33203</v>
      </c>
      <c r="L47" s="40">
        <v>-29331</v>
      </c>
      <c r="M47" s="40">
        <v>-31907</v>
      </c>
      <c r="N47" s="40">
        <v>-22820</v>
      </c>
      <c r="O47" s="40">
        <v>-16707</v>
      </c>
      <c r="P47" s="40">
        <v>-21060</v>
      </c>
      <c r="Q47" s="40">
        <v>-26148</v>
      </c>
      <c r="R47" s="40">
        <v>-29521</v>
      </c>
      <c r="S47" s="40">
        <v>-33311</v>
      </c>
      <c r="T47" s="40">
        <v>-24127</v>
      </c>
      <c r="U47" s="40">
        <v>-14288</v>
      </c>
      <c r="V47" s="40">
        <v>-11038</v>
      </c>
      <c r="W47" s="40">
        <v>-3751</v>
      </c>
      <c r="X47" s="40">
        <v>-1666</v>
      </c>
      <c r="Y47" s="40">
        <v>2902</v>
      </c>
      <c r="Z47" s="40">
        <v>2391</v>
      </c>
      <c r="AA47" s="40">
        <v>1717</v>
      </c>
      <c r="AB47" s="40">
        <v>842</v>
      </c>
      <c r="AC47" s="40">
        <v>1219</v>
      </c>
      <c r="AD47" s="40">
        <v>-814</v>
      </c>
      <c r="AE47" s="40">
        <v>-1551</v>
      </c>
      <c r="AF47" s="40">
        <v>-2522</v>
      </c>
      <c r="AG47" s="40">
        <v>-1294</v>
      </c>
      <c r="AH47" s="40">
        <v>-3663</v>
      </c>
      <c r="AI47" s="40">
        <v>-4147</v>
      </c>
      <c r="AJ47" s="40">
        <v>-4630</v>
      </c>
      <c r="AK47" s="40">
        <v>-5097</v>
      </c>
      <c r="AL47" s="40">
        <v>-5370</v>
      </c>
      <c r="AM47" s="40">
        <v>-3613</v>
      </c>
      <c r="AN47" s="40">
        <v>-2963</v>
      </c>
      <c r="AO47" s="40">
        <v>-796</v>
      </c>
      <c r="AP47" s="40">
        <v>306</v>
      </c>
      <c r="AQ47" s="40">
        <v>600</v>
      </c>
      <c r="AR47" s="40">
        <v>944</v>
      </c>
      <c r="AS47" s="40">
        <v>-112</v>
      </c>
      <c r="AT47" s="40">
        <v>-361</v>
      </c>
      <c r="AU47" s="40">
        <v>-834</v>
      </c>
      <c r="AV47" s="40">
        <v>-1384</v>
      </c>
      <c r="AW47" s="40">
        <v>-465</v>
      </c>
      <c r="AX47" s="40">
        <v>-1417</v>
      </c>
      <c r="AY47" s="40">
        <v>-2633</v>
      </c>
      <c r="AZ47" s="40">
        <v>-3081</v>
      </c>
      <c r="BA47" s="40">
        <v>-2169</v>
      </c>
      <c r="BB47" s="40">
        <v>-3901</v>
      </c>
      <c r="BC47" s="40">
        <v>-4194</v>
      </c>
      <c r="BD47" s="40">
        <v>-5135</v>
      </c>
      <c r="BE47" s="40">
        <v>-3967</v>
      </c>
      <c r="BF47" s="40">
        <v>-4261</v>
      </c>
      <c r="BG47" s="40">
        <v>-2272</v>
      </c>
      <c r="BH47" s="40">
        <v>-396</v>
      </c>
      <c r="BI47" s="40">
        <v>-942</v>
      </c>
      <c r="BJ47" s="40">
        <v>-2683</v>
      </c>
      <c r="BK47" s="40">
        <v>-3002</v>
      </c>
    </row>
    <row r="48" spans="1:63" x14ac:dyDescent="0.15">
      <c r="A48" s="66" t="s">
        <v>128</v>
      </c>
      <c r="B48" s="67" t="s">
        <v>129</v>
      </c>
      <c r="C48" s="33">
        <v>-6575</v>
      </c>
      <c r="D48" s="33">
        <v>-7995</v>
      </c>
      <c r="E48" s="33">
        <v>-11829</v>
      </c>
      <c r="F48" s="33">
        <v>-16817</v>
      </c>
      <c r="G48" s="33">
        <v>-15359</v>
      </c>
      <c r="H48" s="33">
        <v>-14649</v>
      </c>
      <c r="I48" s="33">
        <v>-17596</v>
      </c>
      <c r="J48" s="33">
        <v>-20865</v>
      </c>
      <c r="K48" s="34">
        <v>-20396</v>
      </c>
      <c r="L48" s="34">
        <v>-16832</v>
      </c>
      <c r="M48" s="34">
        <v>-20537</v>
      </c>
      <c r="N48" s="34">
        <v>-17103</v>
      </c>
      <c r="O48" s="34">
        <v>-14880</v>
      </c>
      <c r="P48" s="34">
        <v>-14819</v>
      </c>
      <c r="Q48" s="34">
        <v>-13921</v>
      </c>
      <c r="R48" s="34">
        <v>-16246</v>
      </c>
      <c r="S48" s="34">
        <v>-7950</v>
      </c>
      <c r="T48" s="34">
        <v>-2987</v>
      </c>
      <c r="U48" s="34">
        <v>-8526</v>
      </c>
      <c r="V48" s="34">
        <v>-7022</v>
      </c>
      <c r="W48" s="34">
        <v>-2188</v>
      </c>
      <c r="X48" s="33">
        <v>-72</v>
      </c>
      <c r="Y48" s="33">
        <v>66</v>
      </c>
      <c r="Z48" s="33">
        <v>-1423</v>
      </c>
      <c r="AA48" s="33">
        <v>-167</v>
      </c>
      <c r="AB48" s="33">
        <v>389</v>
      </c>
      <c r="AC48" s="33">
        <v>-1998</v>
      </c>
      <c r="AD48" s="34">
        <v>-942</v>
      </c>
      <c r="AE48" s="34">
        <v>-2330</v>
      </c>
      <c r="AF48" s="34">
        <v>-2085</v>
      </c>
      <c r="AG48" s="34">
        <v>-2347</v>
      </c>
      <c r="AH48" s="34">
        <v>-3210</v>
      </c>
      <c r="AI48" s="34">
        <v>-4784</v>
      </c>
      <c r="AJ48" s="34">
        <v>-5967</v>
      </c>
      <c r="AK48" s="34">
        <v>-4671</v>
      </c>
      <c r="AL48" s="34">
        <v>-4729</v>
      </c>
      <c r="AM48" s="34">
        <v>-3532</v>
      </c>
      <c r="AN48" s="34">
        <v>-2851</v>
      </c>
      <c r="AO48" s="34">
        <v>-2931</v>
      </c>
      <c r="AP48" s="34">
        <v>-1998</v>
      </c>
      <c r="AQ48" s="34">
        <v>-429</v>
      </c>
      <c r="AR48" s="34">
        <v>-945</v>
      </c>
      <c r="AS48" s="33">
        <v>-1514</v>
      </c>
      <c r="AT48" s="33">
        <v>-1458</v>
      </c>
      <c r="AU48" s="33">
        <v>-2117</v>
      </c>
      <c r="AV48" s="33">
        <v>-1293</v>
      </c>
      <c r="AW48" s="33">
        <v>-1812</v>
      </c>
      <c r="AX48" s="33">
        <v>-2245</v>
      </c>
      <c r="AY48" s="34">
        <v>-1727</v>
      </c>
      <c r="AZ48" s="34">
        <v>-1590</v>
      </c>
      <c r="BA48" s="34">
        <v>-328</v>
      </c>
      <c r="BB48" s="34">
        <v>-2016</v>
      </c>
      <c r="BC48" s="34">
        <v>-1457</v>
      </c>
      <c r="BD48" s="34">
        <v>-845</v>
      </c>
      <c r="BE48" s="34">
        <v>-1780</v>
      </c>
      <c r="BF48" s="34">
        <v>-2280</v>
      </c>
      <c r="BG48" s="34">
        <v>-2043</v>
      </c>
      <c r="BH48" s="34">
        <v>-807</v>
      </c>
      <c r="BI48" s="34">
        <v>-1660</v>
      </c>
      <c r="BJ48" s="34">
        <v>-2562</v>
      </c>
      <c r="BK48" s="34">
        <v>-2755</v>
      </c>
    </row>
    <row r="49" spans="1:63" x14ac:dyDescent="0.15">
      <c r="A49" s="66" t="s">
        <v>130</v>
      </c>
      <c r="B49" s="67" t="s">
        <v>131</v>
      </c>
      <c r="C49" s="33">
        <v>-4810</v>
      </c>
      <c r="D49" s="33">
        <v>-5101</v>
      </c>
      <c r="E49" s="33">
        <v>-8491</v>
      </c>
      <c r="F49" s="33">
        <v>-15138</v>
      </c>
      <c r="G49" s="33">
        <v>-11045</v>
      </c>
      <c r="H49" s="33">
        <v>-12463</v>
      </c>
      <c r="I49" s="33">
        <v>-16339</v>
      </c>
      <c r="J49" s="33">
        <v>-19409</v>
      </c>
      <c r="K49" s="34">
        <v>-21514</v>
      </c>
      <c r="L49" s="34">
        <v>-20979</v>
      </c>
      <c r="M49" s="34">
        <v>-19873</v>
      </c>
      <c r="N49" s="34">
        <v>-14767</v>
      </c>
      <c r="O49" s="34">
        <v>-8866</v>
      </c>
      <c r="P49" s="34">
        <v>-12503</v>
      </c>
      <c r="Q49" s="34">
        <v>-14106</v>
      </c>
      <c r="R49" s="34">
        <v>-16075</v>
      </c>
      <c r="S49" s="34">
        <v>-17932</v>
      </c>
      <c r="T49" s="34">
        <v>-12484</v>
      </c>
      <c r="U49" s="34">
        <v>-7112</v>
      </c>
      <c r="V49" s="34">
        <v>-3531</v>
      </c>
      <c r="W49" s="34">
        <v>1175</v>
      </c>
      <c r="X49" s="33">
        <v>961</v>
      </c>
      <c r="Y49" s="33">
        <v>3744</v>
      </c>
      <c r="Z49" s="33">
        <v>3781</v>
      </c>
      <c r="AA49" s="33">
        <v>2748</v>
      </c>
      <c r="AB49" s="33">
        <v>2603</v>
      </c>
      <c r="AC49" s="33">
        <v>1406</v>
      </c>
      <c r="AD49" s="34">
        <v>-909</v>
      </c>
      <c r="AE49" s="34">
        <v>-2231</v>
      </c>
      <c r="AF49" s="34">
        <v>-3943</v>
      </c>
      <c r="AG49" s="34">
        <v>-3923</v>
      </c>
      <c r="AH49" s="34">
        <v>-4940</v>
      </c>
      <c r="AI49" s="34">
        <v>-6785</v>
      </c>
      <c r="AJ49" s="34">
        <v>-4788</v>
      </c>
      <c r="AK49" s="34">
        <v>-4091</v>
      </c>
      <c r="AL49" s="34">
        <v>-4970</v>
      </c>
      <c r="AM49" s="34">
        <v>-4957</v>
      </c>
      <c r="AN49" s="34">
        <v>-4953</v>
      </c>
      <c r="AO49" s="34">
        <v>-1965</v>
      </c>
      <c r="AP49" s="34">
        <v>560</v>
      </c>
      <c r="AQ49" s="34">
        <v>233</v>
      </c>
      <c r="AR49" s="34">
        <v>-436</v>
      </c>
      <c r="AS49" s="33">
        <v>-788</v>
      </c>
      <c r="AT49" s="33">
        <v>-2453</v>
      </c>
      <c r="AU49" s="33">
        <v>-2614</v>
      </c>
      <c r="AV49" s="33">
        <v>-1133</v>
      </c>
      <c r="AW49" s="33">
        <v>-2302</v>
      </c>
      <c r="AX49" s="33">
        <v>-2980</v>
      </c>
      <c r="AY49" s="34">
        <v>-2956</v>
      </c>
      <c r="AZ49" s="34">
        <v>-2048</v>
      </c>
      <c r="BA49" s="34">
        <v>-2611</v>
      </c>
      <c r="BB49" s="34">
        <v>-3665</v>
      </c>
      <c r="BC49" s="34">
        <v>-3678</v>
      </c>
      <c r="BD49" s="34">
        <v>-4744</v>
      </c>
      <c r="BE49" s="34">
        <v>-4274</v>
      </c>
      <c r="BF49" s="34">
        <v>-2286</v>
      </c>
      <c r="BG49" s="34">
        <v>-2147</v>
      </c>
      <c r="BH49" s="34">
        <v>-1195</v>
      </c>
      <c r="BI49" s="34">
        <v>-2165</v>
      </c>
      <c r="BJ49" s="34">
        <v>-2740</v>
      </c>
      <c r="BK49" s="34">
        <v>-3126</v>
      </c>
    </row>
    <row r="50" spans="1:63" x14ac:dyDescent="0.15">
      <c r="A50" s="66" t="s">
        <v>132</v>
      </c>
      <c r="B50" s="67" t="s">
        <v>133</v>
      </c>
      <c r="C50" s="33">
        <v>-20614</v>
      </c>
      <c r="D50" s="33">
        <v>-18631</v>
      </c>
      <c r="E50" s="33">
        <v>-29522</v>
      </c>
      <c r="F50" s="33">
        <v>-45135</v>
      </c>
      <c r="G50" s="33">
        <v>-30868</v>
      </c>
      <c r="H50" s="33">
        <v>-34092</v>
      </c>
      <c r="I50" s="33">
        <v>-41748</v>
      </c>
      <c r="J50" s="33">
        <v>-43011</v>
      </c>
      <c r="K50" s="34">
        <v>-44188</v>
      </c>
      <c r="L50" s="34">
        <v>-36024</v>
      </c>
      <c r="M50" s="34">
        <v>-37344</v>
      </c>
      <c r="N50" s="34">
        <v>-34454</v>
      </c>
      <c r="O50" s="34">
        <v>-26614</v>
      </c>
      <c r="P50" s="34">
        <v>-29076</v>
      </c>
      <c r="Q50" s="34">
        <v>-35350</v>
      </c>
      <c r="R50" s="34">
        <v>-39322</v>
      </c>
      <c r="S50" s="34">
        <v>-38814</v>
      </c>
      <c r="T50" s="34">
        <v>-26854</v>
      </c>
      <c r="U50" s="34">
        <v>-15930</v>
      </c>
      <c r="V50" s="34">
        <v>-11996</v>
      </c>
      <c r="W50" s="34">
        <v>-9765</v>
      </c>
      <c r="X50" s="33">
        <v>-4534</v>
      </c>
      <c r="Y50" s="33">
        <v>468</v>
      </c>
      <c r="Z50" s="33">
        <v>945</v>
      </c>
      <c r="AA50" s="33">
        <v>1220</v>
      </c>
      <c r="AB50" s="33">
        <v>1640</v>
      </c>
      <c r="AC50" s="33">
        <v>60</v>
      </c>
      <c r="AD50" s="34">
        <v>-1298</v>
      </c>
      <c r="AE50" s="34">
        <v>-3147</v>
      </c>
      <c r="AF50" s="34">
        <v>-4605</v>
      </c>
      <c r="AG50" s="34">
        <v>-3231</v>
      </c>
      <c r="AH50" s="34">
        <v>-3775</v>
      </c>
      <c r="AI50" s="34">
        <v>-6941</v>
      </c>
      <c r="AJ50" s="34">
        <v>-6626</v>
      </c>
      <c r="AK50" s="34">
        <v>-9094</v>
      </c>
      <c r="AL50" s="34">
        <v>-9571</v>
      </c>
      <c r="AM50" s="34">
        <v>-9603</v>
      </c>
      <c r="AN50" s="34">
        <v>-8091</v>
      </c>
      <c r="AO50" s="34">
        <v>-6272</v>
      </c>
      <c r="AP50" s="34">
        <v>-2326</v>
      </c>
      <c r="AQ50" s="34">
        <v>1109</v>
      </c>
      <c r="AR50" s="34">
        <v>2015</v>
      </c>
      <c r="AS50" s="33">
        <v>-214</v>
      </c>
      <c r="AT50" s="33">
        <v>-1120</v>
      </c>
      <c r="AU50" s="33">
        <v>-2170</v>
      </c>
      <c r="AV50" s="33">
        <v>-920</v>
      </c>
      <c r="AW50" s="33">
        <v>-345</v>
      </c>
      <c r="AX50" s="33">
        <v>-2590</v>
      </c>
      <c r="AY50" s="34">
        <v>-2662</v>
      </c>
      <c r="AZ50" s="34">
        <v>-2780</v>
      </c>
      <c r="BA50" s="34">
        <v>-2628</v>
      </c>
      <c r="BB50" s="34">
        <v>-4478</v>
      </c>
      <c r="BC50" s="34">
        <v>-6427</v>
      </c>
      <c r="BD50" s="34">
        <v>-7075</v>
      </c>
      <c r="BE50" s="34">
        <v>-7366</v>
      </c>
      <c r="BF50" s="34">
        <v>-3757</v>
      </c>
      <c r="BG50" s="34">
        <v>-2985</v>
      </c>
      <c r="BH50" s="34">
        <v>-1377</v>
      </c>
      <c r="BI50" s="34">
        <v>-3599</v>
      </c>
      <c r="BJ50" s="34">
        <v>-3739</v>
      </c>
      <c r="BK50" s="34">
        <v>-4222</v>
      </c>
    </row>
    <row r="51" spans="1:63" x14ac:dyDescent="0.15">
      <c r="A51" s="66" t="s">
        <v>134</v>
      </c>
      <c r="B51" s="67" t="s">
        <v>135</v>
      </c>
      <c r="C51" s="34" t="s">
        <v>230</v>
      </c>
      <c r="D51" s="34" t="s">
        <v>230</v>
      </c>
      <c r="E51" s="34" t="s">
        <v>230</v>
      </c>
      <c r="F51" s="34" t="s">
        <v>230</v>
      </c>
      <c r="G51" s="34" t="s">
        <v>230</v>
      </c>
      <c r="H51" s="34" t="s">
        <v>230</v>
      </c>
      <c r="I51" s="34" t="s">
        <v>230</v>
      </c>
      <c r="J51" s="34" t="s">
        <v>230</v>
      </c>
      <c r="K51" s="34" t="s">
        <v>230</v>
      </c>
      <c r="L51" s="34" t="s">
        <v>230</v>
      </c>
      <c r="M51" s="34" t="s">
        <v>230</v>
      </c>
      <c r="N51" s="34" t="s">
        <v>230</v>
      </c>
      <c r="O51" s="34" t="s">
        <v>230</v>
      </c>
      <c r="P51" s="34" t="s">
        <v>230</v>
      </c>
      <c r="Q51" s="34" t="s">
        <v>230</v>
      </c>
      <c r="R51" s="34" t="s">
        <v>230</v>
      </c>
      <c r="S51" s="34" t="s">
        <v>230</v>
      </c>
      <c r="T51" s="34" t="s">
        <v>230</v>
      </c>
      <c r="U51" s="34" t="s">
        <v>230</v>
      </c>
      <c r="V51" s="34">
        <v>8606</v>
      </c>
      <c r="W51" s="34">
        <v>6336</v>
      </c>
      <c r="X51" s="33">
        <v>3976</v>
      </c>
      <c r="Y51" s="33">
        <v>-2171</v>
      </c>
      <c r="Z51" s="33">
        <v>-3345</v>
      </c>
      <c r="AA51" s="33">
        <v>-5082</v>
      </c>
      <c r="AB51" s="33">
        <v>-2944</v>
      </c>
      <c r="AC51" s="33">
        <v>-3570</v>
      </c>
      <c r="AD51" s="34">
        <v>-2710</v>
      </c>
      <c r="AE51" s="34">
        <v>-2577</v>
      </c>
      <c r="AF51" s="34">
        <v>-408</v>
      </c>
      <c r="AG51" s="34">
        <v>706</v>
      </c>
      <c r="AH51" s="34">
        <v>714</v>
      </c>
      <c r="AI51" s="34">
        <v>-1870</v>
      </c>
      <c r="AJ51" s="34">
        <v>-2761</v>
      </c>
      <c r="AK51" s="34">
        <v>-3765</v>
      </c>
      <c r="AL51" s="34">
        <v>-4275</v>
      </c>
      <c r="AM51" s="34">
        <v>-4356</v>
      </c>
      <c r="AN51" s="34">
        <v>-5282</v>
      </c>
      <c r="AO51" s="34">
        <v>-2532</v>
      </c>
      <c r="AP51" s="34">
        <v>487</v>
      </c>
      <c r="AQ51" s="34">
        <v>1255</v>
      </c>
      <c r="AR51" s="34">
        <v>1021</v>
      </c>
      <c r="AS51" s="33">
        <v>-35</v>
      </c>
      <c r="AT51" s="33">
        <v>-377</v>
      </c>
      <c r="AU51" s="33">
        <v>837</v>
      </c>
      <c r="AV51" s="33">
        <v>2411</v>
      </c>
      <c r="AW51" s="33">
        <v>2104</v>
      </c>
      <c r="AX51" s="33">
        <v>617</v>
      </c>
      <c r="AY51" s="34">
        <v>1457</v>
      </c>
      <c r="AZ51" s="34">
        <v>2087</v>
      </c>
      <c r="BA51" s="34">
        <v>2877</v>
      </c>
      <c r="BB51" s="34">
        <v>2002</v>
      </c>
      <c r="BC51" s="34">
        <v>-591</v>
      </c>
      <c r="BD51" s="34">
        <v>-2196</v>
      </c>
      <c r="BE51" s="34">
        <v>-3220</v>
      </c>
      <c r="BF51" s="34">
        <v>801</v>
      </c>
      <c r="BG51" s="34">
        <v>416</v>
      </c>
      <c r="BH51" s="34">
        <v>3147</v>
      </c>
      <c r="BI51" s="34">
        <v>1115</v>
      </c>
      <c r="BJ51" s="34">
        <v>31</v>
      </c>
      <c r="BK51" s="34">
        <v>-249</v>
      </c>
    </row>
    <row r="52" spans="1:63" x14ac:dyDescent="0.15">
      <c r="A52" s="66"/>
      <c r="B52" s="67" t="s">
        <v>284</v>
      </c>
      <c r="C52" s="34">
        <f>C15+C16+C18</f>
        <v>33202</v>
      </c>
      <c r="D52" s="34">
        <f t="shared" ref="D52:BK52" si="0">D15+D16+D18</f>
        <v>33653</v>
      </c>
      <c r="E52" s="34">
        <f t="shared" si="0"/>
        <v>38526</v>
      </c>
      <c r="F52" s="34">
        <f t="shared" si="0"/>
        <v>66104</v>
      </c>
      <c r="G52" s="34">
        <f t="shared" si="0"/>
        <v>69412</v>
      </c>
      <c r="H52" s="34">
        <f t="shared" si="0"/>
        <v>99699</v>
      </c>
      <c r="I52" s="34">
        <f t="shared" si="0"/>
        <v>144553</v>
      </c>
      <c r="J52" s="34">
        <f t="shared" si="0"/>
        <v>188352</v>
      </c>
      <c r="K52" s="34">
        <f t="shared" si="0"/>
        <v>248924</v>
      </c>
      <c r="L52" s="34">
        <f t="shared" si="0"/>
        <v>268215</v>
      </c>
      <c r="M52" s="34">
        <f t="shared" si="0"/>
        <v>317670</v>
      </c>
      <c r="N52" s="34">
        <f t="shared" si="0"/>
        <v>282231</v>
      </c>
      <c r="O52" s="34">
        <f t="shared" si="0"/>
        <v>271896</v>
      </c>
      <c r="P52" s="34">
        <f t="shared" si="0"/>
        <v>306312</v>
      </c>
      <c r="Q52" s="34">
        <f t="shared" si="0"/>
        <v>331472</v>
      </c>
      <c r="R52" s="34">
        <f t="shared" si="0"/>
        <v>335763</v>
      </c>
      <c r="S52" s="34">
        <f t="shared" si="0"/>
        <v>374693</v>
      </c>
      <c r="T52" s="34">
        <f t="shared" si="0"/>
        <v>328901</v>
      </c>
      <c r="U52" s="34">
        <f t="shared" si="0"/>
        <v>305779</v>
      </c>
      <c r="V52" s="34">
        <f t="shared" si="0"/>
        <v>287964</v>
      </c>
      <c r="W52" s="34">
        <f t="shared" si="0"/>
        <v>238990</v>
      </c>
      <c r="X52" s="34">
        <f t="shared" si="0"/>
        <v>194437</v>
      </c>
      <c r="Y52" s="34">
        <f t="shared" si="0"/>
        <v>166791</v>
      </c>
      <c r="Z52" s="34">
        <f t="shared" si="0"/>
        <v>162320</v>
      </c>
      <c r="AA52" s="34">
        <f t="shared" si="0"/>
        <v>175285</v>
      </c>
      <c r="AB52" s="34">
        <f t="shared" si="0"/>
        <v>159959</v>
      </c>
      <c r="AC52" s="34">
        <f t="shared" si="0"/>
        <v>145939</v>
      </c>
      <c r="AD52" s="34">
        <f t="shared" si="0"/>
        <v>138795</v>
      </c>
      <c r="AE52" s="34">
        <f t="shared" si="0"/>
        <v>129189</v>
      </c>
      <c r="AF52" s="34">
        <f t="shared" si="0"/>
        <v>120718</v>
      </c>
      <c r="AG52" s="34">
        <f t="shared" si="0"/>
        <v>114792</v>
      </c>
      <c r="AH52" s="34">
        <f t="shared" si="0"/>
        <v>120977</v>
      </c>
      <c r="AI52" s="34">
        <f t="shared" si="0"/>
        <v>159689</v>
      </c>
      <c r="AJ52" s="34">
        <f t="shared" si="0"/>
        <v>219947</v>
      </c>
      <c r="AK52" s="34">
        <f t="shared" si="0"/>
        <v>202997</v>
      </c>
      <c r="AL52" s="34">
        <f t="shared" si="0"/>
        <v>179029</v>
      </c>
      <c r="AM52" s="34">
        <f t="shared" si="0"/>
        <v>146121</v>
      </c>
      <c r="AN52" s="34">
        <f t="shared" si="0"/>
        <v>112953</v>
      </c>
      <c r="AO52" s="34">
        <f t="shared" si="0"/>
        <v>94172</v>
      </c>
      <c r="AP52" s="34">
        <f t="shared" si="0"/>
        <v>68724</v>
      </c>
      <c r="AQ52" s="34">
        <f t="shared" si="0"/>
        <v>43942</v>
      </c>
      <c r="AR52" s="34">
        <f t="shared" si="0"/>
        <v>27535</v>
      </c>
      <c r="AS52" s="34">
        <f t="shared" si="0"/>
        <v>23770</v>
      </c>
      <c r="AT52" s="34">
        <f t="shared" si="0"/>
        <v>22374</v>
      </c>
      <c r="AU52" s="34">
        <f t="shared" si="0"/>
        <v>31094</v>
      </c>
      <c r="AV52" s="34">
        <f t="shared" si="0"/>
        <v>28527</v>
      </c>
      <c r="AW52" s="34">
        <f t="shared" si="0"/>
        <v>33075</v>
      </c>
      <c r="AX52" s="34">
        <f t="shared" si="0"/>
        <v>48715</v>
      </c>
      <c r="AY52" s="34">
        <f t="shared" si="0"/>
        <v>46100</v>
      </c>
      <c r="AZ52" s="34">
        <f t="shared" si="0"/>
        <v>41541</v>
      </c>
      <c r="BA52" s="34">
        <f t="shared" si="0"/>
        <v>27981</v>
      </c>
      <c r="BB52" s="34">
        <f t="shared" si="0"/>
        <v>28126</v>
      </c>
      <c r="BC52" s="34">
        <f t="shared" si="0"/>
        <v>41954</v>
      </c>
      <c r="BD52" s="34">
        <f t="shared" si="0"/>
        <v>60650</v>
      </c>
      <c r="BE52" s="34">
        <f t="shared" si="0"/>
        <v>68696</v>
      </c>
      <c r="BF52" s="34">
        <f t="shared" si="0"/>
        <v>61241</v>
      </c>
      <c r="BG52" s="34">
        <f t="shared" si="0"/>
        <v>44498</v>
      </c>
      <c r="BH52" s="34">
        <f t="shared" si="0"/>
        <v>18327</v>
      </c>
      <c r="BI52" s="34">
        <f t="shared" si="0"/>
        <v>10712</v>
      </c>
      <c r="BJ52" s="34">
        <f t="shared" si="0"/>
        <v>26352</v>
      </c>
      <c r="BK52" s="34">
        <f t="shared" si="0"/>
        <v>40021</v>
      </c>
    </row>
    <row r="53" spans="1:63" x14ac:dyDescent="0.15">
      <c r="A53" s="66"/>
      <c r="B53" s="67" t="s">
        <v>262</v>
      </c>
      <c r="C53" s="34">
        <f>SUM(C15:C18)</f>
        <v>275341</v>
      </c>
      <c r="D53" s="34">
        <f t="shared" ref="D53:BK53" si="1">SUM(D15:D18)</f>
        <v>251944</v>
      </c>
      <c r="E53" s="34">
        <f t="shared" si="1"/>
        <v>263567</v>
      </c>
      <c r="F53" s="34">
        <f t="shared" si="1"/>
        <v>310114</v>
      </c>
      <c r="G53" s="34">
        <f t="shared" si="1"/>
        <v>293660</v>
      </c>
      <c r="H53" s="34">
        <f t="shared" si="1"/>
        <v>322291</v>
      </c>
      <c r="I53" s="34">
        <f t="shared" si="1"/>
        <v>355266</v>
      </c>
      <c r="J53" s="34">
        <f t="shared" si="1"/>
        <v>377110</v>
      </c>
      <c r="K53" s="34">
        <f t="shared" si="1"/>
        <v>387874</v>
      </c>
      <c r="L53" s="34">
        <f t="shared" si="1"/>
        <v>377663</v>
      </c>
      <c r="M53" s="34">
        <f t="shared" si="1"/>
        <v>355705</v>
      </c>
      <c r="N53" s="34">
        <f t="shared" si="1"/>
        <v>323881</v>
      </c>
      <c r="O53" s="34">
        <f t="shared" si="1"/>
        <v>292759</v>
      </c>
      <c r="P53" s="34">
        <f t="shared" si="1"/>
        <v>280403</v>
      </c>
      <c r="Q53" s="34">
        <f t="shared" si="1"/>
        <v>284741</v>
      </c>
      <c r="R53" s="34">
        <f t="shared" si="1"/>
        <v>269796</v>
      </c>
      <c r="S53" s="34">
        <f t="shared" si="1"/>
        <v>270130</v>
      </c>
      <c r="T53" s="34">
        <f t="shared" si="1"/>
        <v>232415</v>
      </c>
      <c r="U53" s="34">
        <f t="shared" si="1"/>
        <v>180529</v>
      </c>
      <c r="V53" s="34">
        <f t="shared" si="1"/>
        <v>115200</v>
      </c>
      <c r="W53" s="34">
        <f t="shared" si="1"/>
        <v>72886</v>
      </c>
      <c r="X53" s="34">
        <f t="shared" si="1"/>
        <v>65848</v>
      </c>
      <c r="Y53" s="34">
        <f t="shared" si="1"/>
        <v>44443</v>
      </c>
      <c r="Z53" s="34">
        <f t="shared" si="1"/>
        <v>56797</v>
      </c>
      <c r="AA53" s="34">
        <f t="shared" si="1"/>
        <v>69737</v>
      </c>
      <c r="AB53" s="34">
        <f t="shared" si="1"/>
        <v>53143</v>
      </c>
      <c r="AC53" s="34">
        <f t="shared" si="1"/>
        <v>51050</v>
      </c>
      <c r="AD53" s="34">
        <f t="shared" si="1"/>
        <v>74891</v>
      </c>
      <c r="AE53" s="34">
        <f t="shared" si="1"/>
        <v>89579</v>
      </c>
      <c r="AF53" s="34">
        <f t="shared" si="1"/>
        <v>109209</v>
      </c>
      <c r="AG53" s="34">
        <f t="shared" si="1"/>
        <v>112610</v>
      </c>
      <c r="AH53" s="34">
        <f t="shared" si="1"/>
        <v>122647</v>
      </c>
      <c r="AI53" s="34">
        <f t="shared" si="1"/>
        <v>155721</v>
      </c>
      <c r="AJ53" s="34">
        <f t="shared" si="1"/>
        <v>163644</v>
      </c>
      <c r="AK53" s="34">
        <f t="shared" si="1"/>
        <v>130136</v>
      </c>
      <c r="AL53" s="34">
        <f t="shared" si="1"/>
        <v>117215</v>
      </c>
      <c r="AM53" s="34">
        <f t="shared" si="1"/>
        <v>95045</v>
      </c>
      <c r="AN53" s="34">
        <f t="shared" si="1"/>
        <v>76705</v>
      </c>
      <c r="AO53" s="34">
        <f t="shared" si="1"/>
        <v>43348</v>
      </c>
      <c r="AP53" s="34">
        <f t="shared" si="1"/>
        <v>1165</v>
      </c>
      <c r="AQ53" s="34">
        <f t="shared" si="1"/>
        <v>-16914</v>
      </c>
      <c r="AR53" s="34">
        <f t="shared" si="1"/>
        <v>-5002</v>
      </c>
      <c r="AS53" s="34">
        <f t="shared" si="1"/>
        <v>18252</v>
      </c>
      <c r="AT53" s="34">
        <f t="shared" si="1"/>
        <v>39665</v>
      </c>
      <c r="AU53" s="34">
        <f t="shared" si="1"/>
        <v>62413</v>
      </c>
      <c r="AV53" s="34">
        <f t="shared" si="1"/>
        <v>65683</v>
      </c>
      <c r="AW53" s="34">
        <f t="shared" si="1"/>
        <v>87995</v>
      </c>
      <c r="AX53" s="34">
        <f t="shared" si="1"/>
        <v>116833</v>
      </c>
      <c r="AY53" s="34">
        <f t="shared" si="1"/>
        <v>119375</v>
      </c>
      <c r="AZ53" s="34">
        <f t="shared" si="1"/>
        <v>107941</v>
      </c>
      <c r="BA53" s="34">
        <f t="shared" si="1"/>
        <v>100862</v>
      </c>
      <c r="BB53" s="34">
        <f t="shared" si="1"/>
        <v>114688</v>
      </c>
      <c r="BC53" s="34">
        <f t="shared" si="1"/>
        <v>132033</v>
      </c>
      <c r="BD53" s="34">
        <f t="shared" si="1"/>
        <v>155150</v>
      </c>
      <c r="BE53" s="34">
        <f t="shared" si="1"/>
        <v>151696</v>
      </c>
      <c r="BF53" s="34">
        <f t="shared" si="1"/>
        <v>117461</v>
      </c>
      <c r="BG53" s="34">
        <f t="shared" si="1"/>
        <v>92829</v>
      </c>
      <c r="BH53" s="34">
        <f t="shared" si="1"/>
        <v>62809</v>
      </c>
      <c r="BI53" s="34">
        <f t="shared" si="1"/>
        <v>67209</v>
      </c>
      <c r="BJ53" s="34">
        <f t="shared" si="1"/>
        <v>96524</v>
      </c>
      <c r="BK53" s="34">
        <f t="shared" si="1"/>
        <v>116048</v>
      </c>
    </row>
    <row r="55" spans="1:63" x14ac:dyDescent="0.15">
      <c r="A55" s="34" t="s">
        <v>233</v>
      </c>
      <c r="B55" s="67"/>
      <c r="C55" s="34" t="s">
        <v>230</v>
      </c>
      <c r="D55" s="34" t="s">
        <v>230</v>
      </c>
      <c r="E55" s="34" t="s">
        <v>230</v>
      </c>
      <c r="F55" s="34" t="s">
        <v>230</v>
      </c>
      <c r="G55" s="34" t="s">
        <v>230</v>
      </c>
      <c r="H55" s="33">
        <v>351426</v>
      </c>
      <c r="I55" s="34">
        <v>351087</v>
      </c>
      <c r="J55" s="34">
        <v>313367</v>
      </c>
      <c r="K55" s="34">
        <v>205365</v>
      </c>
      <c r="L55" s="34">
        <v>120631</v>
      </c>
      <c r="M55" s="34">
        <v>33785</v>
      </c>
      <c r="N55" s="34">
        <v>-2208</v>
      </c>
      <c r="O55" s="34">
        <v>-49791</v>
      </c>
      <c r="P55" s="34">
        <v>-82219</v>
      </c>
      <c r="Q55" s="34">
        <v>-107600</v>
      </c>
      <c r="R55" s="34">
        <v>-128641</v>
      </c>
      <c r="S55" s="34">
        <v>-175240</v>
      </c>
      <c r="T55" s="34">
        <v>-172588</v>
      </c>
      <c r="U55" s="34">
        <v>-171840</v>
      </c>
      <c r="V55" s="34">
        <v>-219214</v>
      </c>
      <c r="W55" s="34">
        <v>-208320</v>
      </c>
      <c r="X55" s="33">
        <v>-172357</v>
      </c>
      <c r="Y55" s="33">
        <v>-178214</v>
      </c>
      <c r="Z55" s="33">
        <v>-160737</v>
      </c>
      <c r="AA55" s="33">
        <v>-142252</v>
      </c>
      <c r="AB55" s="33">
        <v>-137921</v>
      </c>
      <c r="AC55" s="33">
        <v>-111906</v>
      </c>
      <c r="AD55" s="34">
        <v>-60578</v>
      </c>
      <c r="AE55" s="34">
        <v>-32629</v>
      </c>
      <c r="AF55" s="34">
        <v>22118</v>
      </c>
      <c r="AG55" s="34">
        <v>24825</v>
      </c>
      <c r="AH55" s="34">
        <v>29802</v>
      </c>
      <c r="AI55" s="34">
        <v>39983</v>
      </c>
      <c r="AJ55" s="34">
        <v>-14454</v>
      </c>
      <c r="AK55" s="34">
        <v>-51068</v>
      </c>
      <c r="AL55" s="34">
        <v>-47962</v>
      </c>
      <c r="AM55" s="34">
        <v>-46718</v>
      </c>
      <c r="AN55" s="34">
        <v>-41785</v>
      </c>
      <c r="AO55" s="34">
        <v>-58686</v>
      </c>
      <c r="AP55" s="34">
        <v>-88185</v>
      </c>
      <c r="AQ55" s="34">
        <v>-89090</v>
      </c>
      <c r="AR55" s="34">
        <v>-67295</v>
      </c>
      <c r="AS55" s="33">
        <v>-4362</v>
      </c>
      <c r="AT55" s="33">
        <v>26644</v>
      </c>
      <c r="AU55" s="33">
        <v>47032</v>
      </c>
      <c r="AV55" s="33">
        <v>47385</v>
      </c>
      <c r="AW55" s="33">
        <v>75705</v>
      </c>
      <c r="AX55" s="33">
        <v>106514</v>
      </c>
      <c r="AY55" s="34">
        <v>106865</v>
      </c>
      <c r="AZ55" s="34">
        <v>92404</v>
      </c>
      <c r="BA55" s="34">
        <v>99766</v>
      </c>
      <c r="BB55" s="34">
        <v>124492</v>
      </c>
      <c r="BC55" s="34">
        <v>125746</v>
      </c>
      <c r="BD55" s="34">
        <v>139052</v>
      </c>
      <c r="BE55" s="34">
        <v>124483</v>
      </c>
      <c r="BF55" s="34">
        <v>91069</v>
      </c>
      <c r="BG55" s="34">
        <v>71131</v>
      </c>
      <c r="BH55" s="34">
        <v>95272</v>
      </c>
      <c r="BI55" s="34"/>
      <c r="BJ55" s="34"/>
      <c r="BK55" s="34"/>
    </row>
    <row r="56" spans="1:63" x14ac:dyDescent="0.15">
      <c r="A56" s="66" t="s">
        <v>234</v>
      </c>
      <c r="B56" s="67" t="s">
        <v>136</v>
      </c>
      <c r="C56" s="34" t="s">
        <v>230</v>
      </c>
      <c r="D56" s="34" t="s">
        <v>230</v>
      </c>
      <c r="E56" s="34" t="s">
        <v>230</v>
      </c>
      <c r="F56" s="34" t="s">
        <v>230</v>
      </c>
      <c r="G56" s="34" t="s">
        <v>230</v>
      </c>
      <c r="H56" s="34" t="s">
        <v>230</v>
      </c>
      <c r="I56" s="34" t="s">
        <v>230</v>
      </c>
      <c r="J56" s="34" t="s">
        <v>230</v>
      </c>
      <c r="K56" s="34" t="s">
        <v>230</v>
      </c>
      <c r="L56" s="34" t="s">
        <v>230</v>
      </c>
      <c r="M56" s="34" t="s">
        <v>230</v>
      </c>
      <c r="N56" s="34" t="s">
        <v>230</v>
      </c>
      <c r="O56" s="34" t="s">
        <v>230</v>
      </c>
      <c r="P56" s="34" t="s">
        <v>230</v>
      </c>
      <c r="Q56" s="34" t="s">
        <v>230</v>
      </c>
      <c r="R56" s="34" t="s">
        <v>230</v>
      </c>
      <c r="S56" s="34" t="s">
        <v>230</v>
      </c>
      <c r="T56" s="34" t="s">
        <v>230</v>
      </c>
      <c r="U56" s="34">
        <v>26645</v>
      </c>
      <c r="V56" s="34">
        <v>35737</v>
      </c>
      <c r="W56" s="34">
        <v>29469</v>
      </c>
      <c r="X56" s="33">
        <v>22406</v>
      </c>
      <c r="Y56" s="33">
        <v>20620</v>
      </c>
      <c r="Z56" s="33">
        <v>17135</v>
      </c>
      <c r="AA56" s="33">
        <v>15584</v>
      </c>
      <c r="AB56" s="33">
        <v>22677</v>
      </c>
      <c r="AC56" s="33">
        <v>21046</v>
      </c>
      <c r="AD56" s="34">
        <v>19241</v>
      </c>
      <c r="AE56" s="34">
        <v>19767</v>
      </c>
      <c r="AF56" s="34">
        <v>18596</v>
      </c>
      <c r="AG56" s="34">
        <v>16132</v>
      </c>
      <c r="AH56" s="34">
        <v>13466</v>
      </c>
      <c r="AI56" s="34">
        <v>14237</v>
      </c>
      <c r="AJ56" s="34">
        <v>16814</v>
      </c>
      <c r="AK56" s="34">
        <v>17399</v>
      </c>
      <c r="AL56" s="34">
        <v>18060</v>
      </c>
      <c r="AM56" s="34">
        <v>20598</v>
      </c>
      <c r="AN56" s="34">
        <v>16419</v>
      </c>
      <c r="AO56" s="34">
        <v>12083</v>
      </c>
      <c r="AP56" s="34">
        <v>9645</v>
      </c>
      <c r="AQ56" s="34">
        <v>7193</v>
      </c>
      <c r="AR56" s="34">
        <v>11697</v>
      </c>
      <c r="AS56" s="33">
        <v>11162</v>
      </c>
      <c r="AT56" s="33">
        <v>10675</v>
      </c>
      <c r="AU56" s="33">
        <v>6008</v>
      </c>
      <c r="AV56" s="33">
        <v>4758</v>
      </c>
      <c r="AW56" s="33">
        <v>6001</v>
      </c>
      <c r="AX56" s="33">
        <v>7665</v>
      </c>
      <c r="AY56" s="34">
        <v>9329</v>
      </c>
      <c r="AZ56" s="34">
        <v>9471</v>
      </c>
      <c r="BA56" s="34">
        <v>6698</v>
      </c>
      <c r="BB56" s="34">
        <v>5736</v>
      </c>
      <c r="BC56" s="34">
        <v>5798</v>
      </c>
      <c r="BD56" s="34">
        <v>4335</v>
      </c>
      <c r="BE56" s="34">
        <v>2971</v>
      </c>
      <c r="BF56" s="34">
        <v>5493</v>
      </c>
      <c r="BG56" s="34">
        <v>5288</v>
      </c>
      <c r="BH56" s="34">
        <v>10254</v>
      </c>
      <c r="BI56" s="34"/>
      <c r="BJ56" s="34"/>
      <c r="BK56" s="34"/>
    </row>
    <row r="57" spans="1:63" x14ac:dyDescent="0.15">
      <c r="A57" s="34">
        <v>4100</v>
      </c>
      <c r="B57" s="67" t="s">
        <v>137</v>
      </c>
      <c r="C57" s="34" t="s">
        <v>230</v>
      </c>
      <c r="D57" s="34" t="s">
        <v>230</v>
      </c>
      <c r="E57" s="34" t="s">
        <v>230</v>
      </c>
      <c r="F57" s="34" t="s">
        <v>230</v>
      </c>
      <c r="G57" s="34" t="s">
        <v>230</v>
      </c>
      <c r="H57" s="34" t="s">
        <v>230</v>
      </c>
      <c r="I57" s="34" t="s">
        <v>230</v>
      </c>
      <c r="J57" s="34" t="s">
        <v>230</v>
      </c>
      <c r="K57" s="34" t="s">
        <v>230</v>
      </c>
      <c r="L57" s="34" t="s">
        <v>230</v>
      </c>
      <c r="M57" s="34" t="s">
        <v>230</v>
      </c>
      <c r="N57" s="34" t="s">
        <v>230</v>
      </c>
      <c r="O57" s="34" t="s">
        <v>230</v>
      </c>
      <c r="P57" s="34" t="s">
        <v>230</v>
      </c>
      <c r="Q57" s="34" t="s">
        <v>230</v>
      </c>
      <c r="R57" s="34" t="s">
        <v>230</v>
      </c>
      <c r="S57" s="34" t="s">
        <v>230</v>
      </c>
      <c r="T57" s="34" t="s">
        <v>230</v>
      </c>
      <c r="U57" s="34" t="s">
        <v>230</v>
      </c>
      <c r="V57" s="34" t="s">
        <v>230</v>
      </c>
      <c r="W57" s="34" t="s">
        <v>230</v>
      </c>
      <c r="X57" s="34" t="s">
        <v>230</v>
      </c>
      <c r="Y57" s="34" t="s">
        <v>230</v>
      </c>
      <c r="Z57" s="34" t="s">
        <v>230</v>
      </c>
      <c r="AA57" s="34" t="s">
        <v>230</v>
      </c>
      <c r="AB57" s="34" t="s">
        <v>230</v>
      </c>
      <c r="AC57" s="34" t="s">
        <v>230</v>
      </c>
      <c r="AD57" s="34" t="s">
        <v>230</v>
      </c>
      <c r="AE57" s="34" t="s">
        <v>230</v>
      </c>
      <c r="AF57" s="34" t="s">
        <v>230</v>
      </c>
      <c r="AG57" s="34" t="s">
        <v>230</v>
      </c>
      <c r="AH57" s="34" t="s">
        <v>230</v>
      </c>
      <c r="AI57" s="34" t="s">
        <v>230</v>
      </c>
      <c r="AJ57" s="34" t="s">
        <v>230</v>
      </c>
      <c r="AK57" s="34" t="s">
        <v>230</v>
      </c>
      <c r="AL57" s="34">
        <v>9845</v>
      </c>
      <c r="AM57" s="34">
        <v>3554</v>
      </c>
      <c r="AN57" s="34">
        <v>6390</v>
      </c>
      <c r="AO57" s="34">
        <v>5146</v>
      </c>
      <c r="AP57" s="34">
        <v>3528</v>
      </c>
      <c r="AQ57" s="34">
        <v>3284</v>
      </c>
      <c r="AR57" s="34">
        <v>6574</v>
      </c>
      <c r="AS57" s="33">
        <v>4505</v>
      </c>
      <c r="AT57" s="33">
        <v>3958</v>
      </c>
      <c r="AU57" s="33">
        <v>1705</v>
      </c>
      <c r="AV57" s="33">
        <v>922</v>
      </c>
      <c r="AW57" s="33">
        <v>630</v>
      </c>
      <c r="AX57" s="33">
        <v>1433</v>
      </c>
      <c r="AY57" s="34">
        <v>-222</v>
      </c>
      <c r="AZ57" s="34">
        <v>304</v>
      </c>
      <c r="BA57" s="34">
        <v>-865</v>
      </c>
      <c r="BB57" s="34">
        <v>127</v>
      </c>
      <c r="BC57" s="34">
        <v>-513</v>
      </c>
      <c r="BD57" s="34">
        <v>-1465</v>
      </c>
      <c r="BE57" s="34">
        <v>-391</v>
      </c>
      <c r="BF57" s="34">
        <v>-107</v>
      </c>
      <c r="BG57" s="34">
        <v>1170</v>
      </c>
      <c r="BH57" s="34">
        <v>6633</v>
      </c>
      <c r="BI57" s="34"/>
      <c r="BJ57" s="34"/>
      <c r="BK57" s="34"/>
    </row>
    <row r="58" spans="1:63" x14ac:dyDescent="0.15">
      <c r="A58" s="66" t="s">
        <v>235</v>
      </c>
      <c r="B58" s="67" t="s">
        <v>138</v>
      </c>
      <c r="C58" s="34" t="s">
        <v>230</v>
      </c>
      <c r="D58" s="34" t="s">
        <v>230</v>
      </c>
      <c r="E58" s="34" t="s">
        <v>230</v>
      </c>
      <c r="F58" s="34" t="s">
        <v>230</v>
      </c>
      <c r="G58" s="34" t="s">
        <v>230</v>
      </c>
      <c r="H58" s="34" t="s">
        <v>230</v>
      </c>
      <c r="I58" s="34" t="s">
        <v>230</v>
      </c>
      <c r="J58" s="34" t="s">
        <v>230</v>
      </c>
      <c r="K58" s="34" t="s">
        <v>230</v>
      </c>
      <c r="L58" s="34" t="s">
        <v>230</v>
      </c>
      <c r="M58" s="34" t="s">
        <v>230</v>
      </c>
      <c r="N58" s="34" t="s">
        <v>230</v>
      </c>
      <c r="O58" s="34" t="s">
        <v>230</v>
      </c>
      <c r="P58" s="34" t="s">
        <v>230</v>
      </c>
      <c r="Q58" s="34" t="s">
        <v>230</v>
      </c>
      <c r="R58" s="34" t="s">
        <v>230</v>
      </c>
      <c r="S58" s="34" t="s">
        <v>230</v>
      </c>
      <c r="T58" s="34" t="s">
        <v>230</v>
      </c>
      <c r="U58" s="34" t="s">
        <v>230</v>
      </c>
      <c r="V58" s="34" t="s">
        <v>230</v>
      </c>
      <c r="W58" s="34" t="s">
        <v>230</v>
      </c>
      <c r="X58" s="34" t="s">
        <v>230</v>
      </c>
      <c r="Y58" s="34" t="s">
        <v>230</v>
      </c>
      <c r="Z58" s="34" t="s">
        <v>230</v>
      </c>
      <c r="AA58" s="34" t="s">
        <v>230</v>
      </c>
      <c r="AB58" s="34" t="s">
        <v>230</v>
      </c>
      <c r="AC58" s="34" t="s">
        <v>230</v>
      </c>
      <c r="AD58" s="34" t="s">
        <v>230</v>
      </c>
      <c r="AE58" s="34" t="s">
        <v>230</v>
      </c>
      <c r="AF58" s="34" t="s">
        <v>230</v>
      </c>
      <c r="AG58" s="34" t="s">
        <v>230</v>
      </c>
      <c r="AH58" s="34" t="s">
        <v>230</v>
      </c>
      <c r="AI58" s="34" t="s">
        <v>230</v>
      </c>
      <c r="AJ58" s="34" t="s">
        <v>230</v>
      </c>
      <c r="AK58" s="34" t="s">
        <v>230</v>
      </c>
      <c r="AL58" s="34" t="s">
        <v>230</v>
      </c>
      <c r="AM58" s="34" t="s">
        <v>230</v>
      </c>
      <c r="AN58" s="34" t="s">
        <v>230</v>
      </c>
      <c r="AO58" s="34" t="s">
        <v>230</v>
      </c>
      <c r="AP58" s="34" t="s">
        <v>230</v>
      </c>
      <c r="AQ58" s="34" t="s">
        <v>230</v>
      </c>
      <c r="AR58" s="34" t="s">
        <v>230</v>
      </c>
      <c r="AS58" s="34" t="s">
        <v>230</v>
      </c>
      <c r="AT58" s="34" t="s">
        <v>230</v>
      </c>
      <c r="AU58" s="34" t="s">
        <v>230</v>
      </c>
      <c r="AV58" s="34" t="s">
        <v>230</v>
      </c>
      <c r="AW58" s="34" t="s">
        <v>230</v>
      </c>
      <c r="AX58" s="34" t="s">
        <v>230</v>
      </c>
      <c r="AY58" s="34" t="s">
        <v>230</v>
      </c>
      <c r="AZ58" s="34">
        <v>5924</v>
      </c>
      <c r="BA58" s="34">
        <v>5222</v>
      </c>
      <c r="BB58" s="34">
        <v>2651</v>
      </c>
      <c r="BC58" s="34">
        <v>1744</v>
      </c>
      <c r="BD58" s="34">
        <v>4341</v>
      </c>
      <c r="BE58" s="34">
        <v>5736</v>
      </c>
      <c r="BF58" s="34">
        <v>7934</v>
      </c>
      <c r="BG58" s="34">
        <v>5693</v>
      </c>
      <c r="BH58" s="34">
        <v>5239</v>
      </c>
      <c r="BI58" s="34"/>
      <c r="BJ58" s="34"/>
      <c r="BK58" s="34"/>
    </row>
    <row r="59" spans="1:63" x14ac:dyDescent="0.15">
      <c r="A59" s="66" t="s">
        <v>236</v>
      </c>
      <c r="B59" s="67" t="s">
        <v>139</v>
      </c>
      <c r="C59" s="34" t="s">
        <v>230</v>
      </c>
      <c r="D59" s="34" t="s">
        <v>230</v>
      </c>
      <c r="E59" s="34" t="s">
        <v>230</v>
      </c>
      <c r="F59" s="34" t="s">
        <v>230</v>
      </c>
      <c r="G59" s="34" t="s">
        <v>230</v>
      </c>
      <c r="H59" s="34" t="s">
        <v>230</v>
      </c>
      <c r="I59" s="34" t="s">
        <v>230</v>
      </c>
      <c r="J59" s="34" t="s">
        <v>230</v>
      </c>
      <c r="K59" s="34" t="s">
        <v>230</v>
      </c>
      <c r="L59" s="34" t="s">
        <v>230</v>
      </c>
      <c r="M59" s="34" t="s">
        <v>230</v>
      </c>
      <c r="N59" s="34" t="s">
        <v>230</v>
      </c>
      <c r="O59" s="34" t="s">
        <v>230</v>
      </c>
      <c r="P59" s="34" t="s">
        <v>230</v>
      </c>
      <c r="Q59" s="34" t="s">
        <v>230</v>
      </c>
      <c r="R59" s="34" t="s">
        <v>230</v>
      </c>
      <c r="S59" s="34" t="s">
        <v>230</v>
      </c>
      <c r="T59" s="34" t="s">
        <v>230</v>
      </c>
      <c r="U59" s="34" t="s">
        <v>230</v>
      </c>
      <c r="V59" s="34" t="s">
        <v>230</v>
      </c>
      <c r="W59" s="34" t="s">
        <v>230</v>
      </c>
      <c r="X59" s="34" t="s">
        <v>230</v>
      </c>
      <c r="Y59" s="34" t="s">
        <v>230</v>
      </c>
      <c r="Z59" s="34" t="s">
        <v>230</v>
      </c>
      <c r="AA59" s="34" t="s">
        <v>230</v>
      </c>
      <c r="AB59" s="34" t="s">
        <v>230</v>
      </c>
      <c r="AC59" s="34" t="s">
        <v>230</v>
      </c>
      <c r="AD59" s="34" t="s">
        <v>230</v>
      </c>
      <c r="AE59" s="34" t="s">
        <v>230</v>
      </c>
      <c r="AF59" s="34" t="s">
        <v>230</v>
      </c>
      <c r="AG59" s="34" t="s">
        <v>230</v>
      </c>
      <c r="AH59" s="34" t="s">
        <v>230</v>
      </c>
      <c r="AI59" s="34" t="s">
        <v>230</v>
      </c>
      <c r="AJ59" s="34" t="s">
        <v>230</v>
      </c>
      <c r="AK59" s="34" t="s">
        <v>230</v>
      </c>
      <c r="AL59" s="34" t="s">
        <v>230</v>
      </c>
      <c r="AM59" s="34" t="s">
        <v>230</v>
      </c>
      <c r="AN59" s="34" t="s">
        <v>230</v>
      </c>
      <c r="AO59" s="34">
        <v>4090</v>
      </c>
      <c r="AP59" s="34">
        <v>3528</v>
      </c>
      <c r="AQ59" s="34">
        <v>-1613</v>
      </c>
      <c r="AR59" s="34">
        <v>-1533</v>
      </c>
      <c r="AS59" s="33">
        <v>-1351</v>
      </c>
      <c r="AT59" s="33">
        <v>614</v>
      </c>
      <c r="AU59" s="33">
        <v>2944</v>
      </c>
      <c r="AV59" s="33">
        <v>4536</v>
      </c>
      <c r="AW59" s="33">
        <v>3343</v>
      </c>
      <c r="AX59" s="33">
        <v>4275</v>
      </c>
      <c r="AY59" s="34">
        <v>4912</v>
      </c>
      <c r="AZ59" s="34">
        <v>2901</v>
      </c>
      <c r="BA59" s="34">
        <v>545</v>
      </c>
      <c r="BB59" s="34">
        <v>2509</v>
      </c>
      <c r="BC59" s="34">
        <v>2787</v>
      </c>
      <c r="BD59" s="34">
        <v>3736</v>
      </c>
      <c r="BE59" s="34">
        <v>6682</v>
      </c>
      <c r="BF59" s="34">
        <v>4377</v>
      </c>
      <c r="BG59" s="34">
        <v>3633</v>
      </c>
      <c r="BH59" s="34">
        <v>1213</v>
      </c>
      <c r="BI59" s="34"/>
      <c r="BJ59" s="34"/>
      <c r="BK59" s="34"/>
    </row>
    <row r="60" spans="1:63" x14ac:dyDescent="0.15">
      <c r="A60" s="66" t="s">
        <v>237</v>
      </c>
      <c r="B60" s="67" t="s">
        <v>140</v>
      </c>
      <c r="C60" s="34" t="s">
        <v>230</v>
      </c>
      <c r="D60" s="34" t="s">
        <v>230</v>
      </c>
      <c r="E60" s="34" t="s">
        <v>230</v>
      </c>
      <c r="F60" s="34" t="s">
        <v>230</v>
      </c>
      <c r="G60" s="34" t="s">
        <v>230</v>
      </c>
      <c r="H60" s="33">
        <v>188484</v>
      </c>
      <c r="I60" s="34">
        <v>174616</v>
      </c>
      <c r="J60" s="34">
        <v>139557</v>
      </c>
      <c r="K60" s="34">
        <v>73030</v>
      </c>
      <c r="L60" s="34">
        <v>28699</v>
      </c>
      <c r="M60" s="34">
        <v>-30676</v>
      </c>
      <c r="N60" s="34">
        <v>-28837</v>
      </c>
      <c r="O60" s="34">
        <v>-46903</v>
      </c>
      <c r="P60" s="34">
        <v>-73119</v>
      </c>
      <c r="Q60" s="34">
        <v>-95123</v>
      </c>
      <c r="R60" s="34">
        <v>-107788</v>
      </c>
      <c r="S60" s="34">
        <v>-148756</v>
      </c>
      <c r="T60" s="34">
        <v>-138588</v>
      </c>
      <c r="U60" s="34">
        <v>-146142</v>
      </c>
      <c r="V60" s="34">
        <v>-176641</v>
      </c>
      <c r="W60" s="34">
        <v>-164671</v>
      </c>
      <c r="X60" s="33">
        <v>-125897</v>
      </c>
      <c r="Y60" s="33">
        <v>-129482</v>
      </c>
      <c r="Z60" s="33">
        <v>-110778</v>
      </c>
      <c r="AA60" s="33">
        <v>-103856</v>
      </c>
      <c r="AB60" s="33">
        <v>-100667</v>
      </c>
      <c r="AC60" s="33">
        <v>-84553</v>
      </c>
      <c r="AD60" s="34">
        <v>-61716</v>
      </c>
      <c r="AE60" s="34">
        <v>-43545</v>
      </c>
      <c r="AF60" s="34">
        <v>-17592</v>
      </c>
      <c r="AG60" s="34">
        <v>-17290</v>
      </c>
      <c r="AH60" s="34">
        <v>-17356</v>
      </c>
      <c r="AI60" s="34">
        <v>-24818</v>
      </c>
      <c r="AJ60" s="34">
        <v>-73536</v>
      </c>
      <c r="AK60" s="34">
        <v>-82477</v>
      </c>
      <c r="AL60" s="34">
        <v>-78593</v>
      </c>
      <c r="AM60" s="34">
        <v>-63805</v>
      </c>
      <c r="AN60" s="34">
        <v>-49311</v>
      </c>
      <c r="AO60" s="34">
        <v>-58878</v>
      </c>
      <c r="AP60" s="34">
        <v>-68100</v>
      </c>
      <c r="AQ60" s="34">
        <v>-56516</v>
      </c>
      <c r="AR60" s="34">
        <v>-33163</v>
      </c>
      <c r="AS60" s="33">
        <v>-6742</v>
      </c>
      <c r="AT60" s="33">
        <v>8466</v>
      </c>
      <c r="AU60" s="33">
        <v>20744</v>
      </c>
      <c r="AV60" s="33">
        <v>22490</v>
      </c>
      <c r="AW60" s="33">
        <v>40234</v>
      </c>
      <c r="AX60" s="33">
        <v>50386</v>
      </c>
      <c r="AY60" s="34">
        <v>53183</v>
      </c>
      <c r="AZ60" s="34">
        <v>44319</v>
      </c>
      <c r="BA60" s="34">
        <v>49713</v>
      </c>
      <c r="BB60" s="34">
        <v>69958</v>
      </c>
      <c r="BC60" s="34">
        <v>76786</v>
      </c>
      <c r="BD60" s="34">
        <v>77267</v>
      </c>
      <c r="BE60" s="34">
        <v>67842</v>
      </c>
      <c r="BF60" s="34">
        <v>37391</v>
      </c>
      <c r="BG60" s="34">
        <v>33098</v>
      </c>
      <c r="BH60" s="34">
        <v>35435</v>
      </c>
      <c r="BI60" s="34"/>
      <c r="BJ60" s="34"/>
      <c r="BK60" s="34"/>
    </row>
    <row r="61" spans="1:63" x14ac:dyDescent="0.15">
      <c r="A61" s="66" t="s">
        <v>238</v>
      </c>
      <c r="B61" s="67" t="s">
        <v>141</v>
      </c>
      <c r="C61" s="34" t="s">
        <v>230</v>
      </c>
      <c r="D61" s="34" t="s">
        <v>230</v>
      </c>
      <c r="E61" s="34" t="s">
        <v>230</v>
      </c>
      <c r="F61" s="34" t="s">
        <v>230</v>
      </c>
      <c r="G61" s="34" t="s">
        <v>230</v>
      </c>
      <c r="H61" s="33">
        <v>37781</v>
      </c>
      <c r="I61" s="34">
        <v>43702</v>
      </c>
      <c r="J61" s="34">
        <v>53813</v>
      </c>
      <c r="K61" s="34">
        <v>62182</v>
      </c>
      <c r="L61" s="34">
        <v>60546</v>
      </c>
      <c r="M61" s="34">
        <v>69304</v>
      </c>
      <c r="N61" s="34">
        <v>59094</v>
      </c>
      <c r="O61" s="34">
        <v>52247</v>
      </c>
      <c r="P61" s="34">
        <v>62655</v>
      </c>
      <c r="Q61" s="34">
        <v>73553</v>
      </c>
      <c r="R61" s="34">
        <v>66355</v>
      </c>
      <c r="S61" s="34">
        <v>71704</v>
      </c>
      <c r="T61" s="34">
        <v>69082</v>
      </c>
      <c r="U61" s="34">
        <v>40677</v>
      </c>
      <c r="V61" s="34">
        <v>25638</v>
      </c>
      <c r="W61" s="34">
        <v>26873</v>
      </c>
      <c r="X61" s="33">
        <v>12084</v>
      </c>
      <c r="Y61" s="33">
        <v>5512</v>
      </c>
      <c r="Z61" s="33">
        <v>4844</v>
      </c>
      <c r="AA61" s="33">
        <v>7553</v>
      </c>
      <c r="AB61" s="33">
        <v>4824</v>
      </c>
      <c r="AC61" s="33">
        <v>4964</v>
      </c>
      <c r="AD61" s="34">
        <v>12239</v>
      </c>
      <c r="AE61" s="34">
        <v>18742</v>
      </c>
      <c r="AF61" s="34">
        <v>25226</v>
      </c>
      <c r="AG61" s="34">
        <v>27233</v>
      </c>
      <c r="AH61" s="34">
        <v>28561</v>
      </c>
      <c r="AI61" s="34">
        <v>37607</v>
      </c>
      <c r="AJ61" s="34">
        <v>40364</v>
      </c>
      <c r="AK61" s="34">
        <v>24063</v>
      </c>
      <c r="AL61" s="34">
        <v>19501</v>
      </c>
      <c r="AM61" s="34">
        <v>17925</v>
      </c>
      <c r="AN61" s="34">
        <v>9329</v>
      </c>
      <c r="AO61" s="34">
        <v>3197</v>
      </c>
      <c r="AP61" s="34">
        <v>-729</v>
      </c>
      <c r="AQ61" s="34">
        <v>-3332</v>
      </c>
      <c r="AR61" s="34">
        <v>1557</v>
      </c>
      <c r="AS61" s="33">
        <v>5608</v>
      </c>
      <c r="AT61" s="33">
        <v>11664</v>
      </c>
      <c r="AU61" s="33">
        <v>17054</v>
      </c>
      <c r="AV61" s="33">
        <v>14865</v>
      </c>
      <c r="AW61" s="33">
        <v>18889</v>
      </c>
      <c r="AX61" s="33">
        <v>23199</v>
      </c>
      <c r="AY61" s="34">
        <v>22130</v>
      </c>
      <c r="AZ61" s="34">
        <v>17904</v>
      </c>
      <c r="BA61" s="34">
        <v>17130</v>
      </c>
      <c r="BB61" s="34">
        <v>13277</v>
      </c>
      <c r="BC61" s="34">
        <v>10834</v>
      </c>
      <c r="BD61" s="34">
        <v>10936</v>
      </c>
      <c r="BE61" s="34">
        <v>11820</v>
      </c>
      <c r="BF61" s="34">
        <v>7221</v>
      </c>
      <c r="BG61" s="34">
        <v>3781</v>
      </c>
      <c r="BH61" s="34">
        <v>1388</v>
      </c>
      <c r="BI61" s="34"/>
      <c r="BJ61" s="34"/>
      <c r="BK61" s="34"/>
    </row>
    <row r="62" spans="1:63" x14ac:dyDescent="0.15">
      <c r="A62" s="66" t="s">
        <v>239</v>
      </c>
      <c r="B62" s="67" t="s">
        <v>142</v>
      </c>
      <c r="C62" s="34" t="s">
        <v>230</v>
      </c>
      <c r="D62" s="34" t="s">
        <v>230</v>
      </c>
      <c r="E62" s="34" t="s">
        <v>230</v>
      </c>
      <c r="F62" s="34" t="s">
        <v>230</v>
      </c>
      <c r="G62" s="34" t="s">
        <v>230</v>
      </c>
      <c r="H62" s="34" t="s">
        <v>230</v>
      </c>
      <c r="I62" s="34" t="s">
        <v>230</v>
      </c>
      <c r="J62" s="34" t="s">
        <v>230</v>
      </c>
      <c r="K62" s="34" t="s">
        <v>230</v>
      </c>
      <c r="L62" s="34" t="s">
        <v>230</v>
      </c>
      <c r="M62" s="34" t="s">
        <v>230</v>
      </c>
      <c r="N62" s="34" t="s">
        <v>230</v>
      </c>
      <c r="O62" s="34" t="s">
        <v>230</v>
      </c>
      <c r="P62" s="34" t="s">
        <v>230</v>
      </c>
      <c r="Q62" s="34" t="s">
        <v>230</v>
      </c>
      <c r="R62" s="34" t="s">
        <v>230</v>
      </c>
      <c r="S62" s="34" t="s">
        <v>230</v>
      </c>
      <c r="T62" s="34" t="s">
        <v>230</v>
      </c>
      <c r="U62" s="34" t="s">
        <v>230</v>
      </c>
      <c r="V62" s="34" t="s">
        <v>230</v>
      </c>
      <c r="W62" s="34" t="s">
        <v>230</v>
      </c>
      <c r="X62" s="33">
        <v>-5669</v>
      </c>
      <c r="Y62" s="33">
        <v>-966</v>
      </c>
      <c r="Z62" s="33">
        <v>-2816</v>
      </c>
      <c r="AA62" s="33">
        <v>-2403</v>
      </c>
      <c r="AB62" s="33">
        <v>-6849</v>
      </c>
      <c r="AC62" s="33">
        <v>-5085</v>
      </c>
      <c r="AD62" s="34">
        <v>-2381</v>
      </c>
      <c r="AE62" s="34">
        <v>1388</v>
      </c>
      <c r="AF62" s="34">
        <v>2893</v>
      </c>
      <c r="AG62" s="34">
        <v>3948</v>
      </c>
      <c r="AH62" s="34">
        <v>7552</v>
      </c>
      <c r="AI62" s="34">
        <v>11213</v>
      </c>
      <c r="AJ62" s="34">
        <v>12230</v>
      </c>
      <c r="AK62" s="34">
        <v>7375</v>
      </c>
      <c r="AL62" s="34">
        <v>6818</v>
      </c>
      <c r="AM62" s="34">
        <v>5855</v>
      </c>
      <c r="AN62" s="34">
        <v>2804</v>
      </c>
      <c r="AO62" s="34">
        <v>-973</v>
      </c>
      <c r="AP62" s="34">
        <v>-3917</v>
      </c>
      <c r="AQ62" s="34">
        <v>-4090</v>
      </c>
      <c r="AR62" s="34">
        <v>-3168</v>
      </c>
      <c r="AS62" s="33">
        <v>-176</v>
      </c>
      <c r="AT62" s="33">
        <v>1583</v>
      </c>
      <c r="AU62" s="33">
        <v>4459</v>
      </c>
      <c r="AV62" s="33">
        <v>2115</v>
      </c>
      <c r="AW62" s="33">
        <v>2904</v>
      </c>
      <c r="AX62" s="33">
        <v>7265</v>
      </c>
      <c r="AY62" s="34">
        <v>6074</v>
      </c>
      <c r="AZ62" s="34">
        <v>4336</v>
      </c>
      <c r="BA62" s="34">
        <v>5503</v>
      </c>
      <c r="BB62" s="34">
        <v>7467</v>
      </c>
      <c r="BC62" s="34">
        <v>8873</v>
      </c>
      <c r="BD62" s="34">
        <v>18166</v>
      </c>
      <c r="BE62" s="34">
        <v>11413</v>
      </c>
      <c r="BF62" s="34">
        <v>9778</v>
      </c>
      <c r="BG62" s="34">
        <v>4778</v>
      </c>
      <c r="BH62" s="34">
        <v>2317</v>
      </c>
      <c r="BI62" s="34"/>
      <c r="BJ62" s="34"/>
      <c r="BK62" s="34"/>
    </row>
    <row r="63" spans="1:63" x14ac:dyDescent="0.15">
      <c r="A63" s="66" t="s">
        <v>240</v>
      </c>
      <c r="B63" s="67" t="s">
        <v>143</v>
      </c>
      <c r="C63" s="34" t="s">
        <v>230</v>
      </c>
      <c r="D63" s="34" t="s">
        <v>230</v>
      </c>
      <c r="E63" s="34" t="s">
        <v>230</v>
      </c>
      <c r="F63" s="34" t="s">
        <v>230</v>
      </c>
      <c r="G63" s="34" t="s">
        <v>230</v>
      </c>
      <c r="H63" s="34" t="s">
        <v>230</v>
      </c>
      <c r="I63" s="34" t="s">
        <v>230</v>
      </c>
      <c r="J63" s="34" t="s">
        <v>230</v>
      </c>
      <c r="K63" s="34" t="s">
        <v>230</v>
      </c>
      <c r="L63" s="34" t="s">
        <v>230</v>
      </c>
      <c r="M63" s="34" t="s">
        <v>230</v>
      </c>
      <c r="N63" s="34" t="s">
        <v>230</v>
      </c>
      <c r="O63" s="34" t="s">
        <v>230</v>
      </c>
      <c r="P63" s="34" t="s">
        <v>230</v>
      </c>
      <c r="Q63" s="34" t="s">
        <v>230</v>
      </c>
      <c r="R63" s="34" t="s">
        <v>230</v>
      </c>
      <c r="S63" s="34" t="s">
        <v>230</v>
      </c>
      <c r="T63" s="34" t="s">
        <v>230</v>
      </c>
      <c r="U63" s="34" t="s">
        <v>230</v>
      </c>
      <c r="V63" s="34" t="s">
        <v>230</v>
      </c>
      <c r="W63" s="34" t="s">
        <v>230</v>
      </c>
      <c r="X63" s="34" t="s">
        <v>230</v>
      </c>
      <c r="Y63" s="34" t="s">
        <v>230</v>
      </c>
      <c r="Z63" s="34" t="s">
        <v>230</v>
      </c>
      <c r="AA63" s="34" t="s">
        <v>230</v>
      </c>
      <c r="AB63" s="34" t="s">
        <v>230</v>
      </c>
      <c r="AC63" s="34" t="s">
        <v>230</v>
      </c>
      <c r="AD63" s="34" t="s">
        <v>230</v>
      </c>
      <c r="AE63" s="34" t="s">
        <v>230</v>
      </c>
      <c r="AF63" s="34" t="s">
        <v>230</v>
      </c>
      <c r="AG63" s="34" t="s">
        <v>230</v>
      </c>
      <c r="AH63" s="34" t="s">
        <v>230</v>
      </c>
      <c r="AI63" s="34" t="s">
        <v>230</v>
      </c>
      <c r="AJ63" s="34" t="s">
        <v>230</v>
      </c>
      <c r="AK63" s="34" t="s">
        <v>230</v>
      </c>
      <c r="AL63" s="34" t="s">
        <v>230</v>
      </c>
      <c r="AM63" s="34" t="s">
        <v>230</v>
      </c>
      <c r="AN63" s="34" t="s">
        <v>230</v>
      </c>
      <c r="AO63" s="34" t="s">
        <v>230</v>
      </c>
      <c r="AP63" s="34" t="s">
        <v>230</v>
      </c>
      <c r="AQ63" s="34" t="s">
        <v>230</v>
      </c>
      <c r="AR63" s="34" t="s">
        <v>230</v>
      </c>
      <c r="AS63" s="34" t="s">
        <v>230</v>
      </c>
      <c r="AT63" s="34" t="s">
        <v>230</v>
      </c>
      <c r="AU63" s="34" t="s">
        <v>230</v>
      </c>
      <c r="AV63" s="34" t="s">
        <v>230</v>
      </c>
      <c r="AW63" s="34" t="s">
        <v>230</v>
      </c>
      <c r="AX63" s="34" t="s">
        <v>230</v>
      </c>
      <c r="AY63" s="34" t="s">
        <v>230</v>
      </c>
      <c r="AZ63" s="34" t="s">
        <v>230</v>
      </c>
      <c r="BA63" s="34" t="s">
        <v>230</v>
      </c>
      <c r="BB63" s="34" t="s">
        <v>230</v>
      </c>
      <c r="BC63" s="34" t="s">
        <v>230</v>
      </c>
      <c r="BD63" s="34" t="s">
        <v>230</v>
      </c>
      <c r="BE63" s="34" t="s">
        <v>230</v>
      </c>
      <c r="BF63" s="34" t="s">
        <v>230</v>
      </c>
      <c r="BG63" s="34">
        <v>800</v>
      </c>
      <c r="BH63" s="34">
        <v>1214</v>
      </c>
      <c r="BI63" s="34"/>
      <c r="BJ63" s="34"/>
      <c r="BK63" s="34"/>
    </row>
    <row r="64" spans="1:63" x14ac:dyDescent="0.15">
      <c r="A64" s="66" t="s">
        <v>241</v>
      </c>
      <c r="B64" s="67" t="s">
        <v>144</v>
      </c>
      <c r="C64" s="34" t="s">
        <v>230</v>
      </c>
      <c r="D64" s="34" t="s">
        <v>230</v>
      </c>
      <c r="E64" s="34" t="s">
        <v>230</v>
      </c>
      <c r="F64" s="34" t="s">
        <v>230</v>
      </c>
      <c r="G64" s="34" t="s">
        <v>230</v>
      </c>
      <c r="H64" s="34" t="s">
        <v>230</v>
      </c>
      <c r="I64" s="34" t="s">
        <v>230</v>
      </c>
      <c r="J64" s="34" t="s">
        <v>230</v>
      </c>
      <c r="K64" s="34" t="s">
        <v>230</v>
      </c>
      <c r="L64" s="34" t="s">
        <v>230</v>
      </c>
      <c r="M64" s="34" t="s">
        <v>230</v>
      </c>
      <c r="N64" s="34" t="s">
        <v>230</v>
      </c>
      <c r="O64" s="34" t="s">
        <v>230</v>
      </c>
      <c r="P64" s="34" t="s">
        <v>230</v>
      </c>
      <c r="Q64" s="34" t="s">
        <v>230</v>
      </c>
      <c r="R64" s="34" t="s">
        <v>230</v>
      </c>
      <c r="S64" s="34" t="s">
        <v>230</v>
      </c>
      <c r="T64" s="34" t="s">
        <v>230</v>
      </c>
      <c r="U64" s="34" t="s">
        <v>230</v>
      </c>
      <c r="V64" s="34" t="s">
        <v>230</v>
      </c>
      <c r="W64" s="34" t="s">
        <v>230</v>
      </c>
      <c r="X64" s="34" t="s">
        <v>230</v>
      </c>
      <c r="Y64" s="34" t="s">
        <v>230</v>
      </c>
      <c r="Z64" s="34" t="s">
        <v>230</v>
      </c>
      <c r="AA64" s="34" t="s">
        <v>230</v>
      </c>
      <c r="AB64" s="34" t="s">
        <v>230</v>
      </c>
      <c r="AC64" s="34" t="s">
        <v>230</v>
      </c>
      <c r="AD64" s="34" t="s">
        <v>230</v>
      </c>
      <c r="AE64" s="34" t="s">
        <v>230</v>
      </c>
      <c r="AF64" s="34" t="s">
        <v>230</v>
      </c>
      <c r="AG64" s="34" t="s">
        <v>230</v>
      </c>
      <c r="AH64" s="34" t="s">
        <v>230</v>
      </c>
      <c r="AI64" s="34" t="s">
        <v>230</v>
      </c>
      <c r="AJ64" s="34" t="s">
        <v>230</v>
      </c>
      <c r="AK64" s="34" t="s">
        <v>230</v>
      </c>
      <c r="AL64" s="34" t="s">
        <v>230</v>
      </c>
      <c r="AM64" s="34" t="s">
        <v>230</v>
      </c>
      <c r="AN64" s="34" t="s">
        <v>230</v>
      </c>
      <c r="AO64" s="34" t="s">
        <v>230</v>
      </c>
      <c r="AP64" s="34" t="s">
        <v>230</v>
      </c>
      <c r="AQ64" s="34" t="s">
        <v>230</v>
      </c>
      <c r="AR64" s="34" t="s">
        <v>230</v>
      </c>
      <c r="AS64" s="34" t="s">
        <v>230</v>
      </c>
      <c r="AT64" s="34" t="s">
        <v>230</v>
      </c>
      <c r="AU64" s="34" t="s">
        <v>230</v>
      </c>
      <c r="AV64" s="34" t="s">
        <v>230</v>
      </c>
      <c r="AW64" s="34" t="s">
        <v>230</v>
      </c>
      <c r="AX64" s="34" t="s">
        <v>230</v>
      </c>
      <c r="AY64" s="34" t="s">
        <v>230</v>
      </c>
      <c r="AZ64" s="34" t="s">
        <v>230</v>
      </c>
      <c r="BA64" s="34" t="s">
        <v>230</v>
      </c>
      <c r="BB64" s="34" t="s">
        <v>230</v>
      </c>
      <c r="BC64" s="34" t="s">
        <v>230</v>
      </c>
      <c r="BD64" s="34">
        <v>3451</v>
      </c>
      <c r="BE64" s="34">
        <v>-567</v>
      </c>
      <c r="BF64" s="34">
        <v>562</v>
      </c>
      <c r="BG64" s="34">
        <v>280</v>
      </c>
      <c r="BH64" s="34">
        <v>1743</v>
      </c>
      <c r="BI64" s="34"/>
      <c r="BJ64" s="34"/>
      <c r="BK64" s="34"/>
    </row>
    <row r="65" spans="1:63" x14ac:dyDescent="0.15">
      <c r="A65" s="66" t="s">
        <v>242</v>
      </c>
      <c r="B65" s="67" t="s">
        <v>145</v>
      </c>
      <c r="C65" s="34" t="s">
        <v>230</v>
      </c>
      <c r="D65" s="34" t="s">
        <v>230</v>
      </c>
      <c r="E65" s="34" t="s">
        <v>230</v>
      </c>
      <c r="F65" s="34" t="s">
        <v>230</v>
      </c>
      <c r="G65" s="34" t="s">
        <v>230</v>
      </c>
      <c r="H65" s="34" t="s">
        <v>230</v>
      </c>
      <c r="I65" s="34" t="s">
        <v>230</v>
      </c>
      <c r="J65" s="34" t="s">
        <v>230</v>
      </c>
      <c r="K65" s="34" t="s">
        <v>230</v>
      </c>
      <c r="L65" s="34" t="s">
        <v>230</v>
      </c>
      <c r="M65" s="34" t="s">
        <v>230</v>
      </c>
      <c r="N65" s="34" t="s">
        <v>230</v>
      </c>
      <c r="O65" s="34" t="s">
        <v>230</v>
      </c>
      <c r="P65" s="34" t="s">
        <v>230</v>
      </c>
      <c r="Q65" s="34" t="s">
        <v>230</v>
      </c>
      <c r="R65" s="34" t="s">
        <v>230</v>
      </c>
      <c r="S65" s="34" t="s">
        <v>230</v>
      </c>
      <c r="T65" s="34" t="s">
        <v>230</v>
      </c>
      <c r="U65" s="34" t="s">
        <v>230</v>
      </c>
      <c r="V65" s="34" t="s">
        <v>230</v>
      </c>
      <c r="W65" s="34" t="s">
        <v>230</v>
      </c>
      <c r="X65" s="34" t="s">
        <v>230</v>
      </c>
      <c r="Y65" s="34" t="s">
        <v>230</v>
      </c>
      <c r="Z65" s="34" t="s">
        <v>230</v>
      </c>
      <c r="AA65" s="34" t="s">
        <v>230</v>
      </c>
      <c r="AB65" s="34" t="s">
        <v>230</v>
      </c>
      <c r="AC65" s="34" t="s">
        <v>230</v>
      </c>
      <c r="AD65" s="34" t="s">
        <v>230</v>
      </c>
      <c r="AE65" s="34" t="s">
        <v>230</v>
      </c>
      <c r="AF65" s="34" t="s">
        <v>230</v>
      </c>
      <c r="AG65" s="34" t="s">
        <v>230</v>
      </c>
      <c r="AH65" s="34" t="s">
        <v>230</v>
      </c>
      <c r="AI65" s="34" t="s">
        <v>230</v>
      </c>
      <c r="AJ65" s="34" t="s">
        <v>230</v>
      </c>
      <c r="AK65" s="34" t="s">
        <v>230</v>
      </c>
      <c r="AL65" s="34" t="s">
        <v>230</v>
      </c>
      <c r="AM65" s="34" t="s">
        <v>230</v>
      </c>
      <c r="AN65" s="34" t="s">
        <v>230</v>
      </c>
      <c r="AO65" s="34" t="s">
        <v>230</v>
      </c>
      <c r="AP65" s="34" t="s">
        <v>230</v>
      </c>
      <c r="AQ65" s="34" t="s">
        <v>230</v>
      </c>
      <c r="AR65" s="34" t="s">
        <v>230</v>
      </c>
      <c r="AS65" s="34" t="s">
        <v>230</v>
      </c>
      <c r="AT65" s="34" t="s">
        <v>230</v>
      </c>
      <c r="AU65" s="34" t="s">
        <v>230</v>
      </c>
      <c r="AV65" s="34" t="s">
        <v>230</v>
      </c>
      <c r="AW65" s="34" t="s">
        <v>230</v>
      </c>
      <c r="AX65" s="34" t="s">
        <v>230</v>
      </c>
      <c r="AY65" s="34" t="s">
        <v>230</v>
      </c>
      <c r="AZ65" s="34" t="s">
        <v>230</v>
      </c>
      <c r="BA65" s="34" t="s">
        <v>230</v>
      </c>
      <c r="BB65" s="34">
        <v>1703</v>
      </c>
      <c r="BC65" s="34">
        <v>-1323</v>
      </c>
      <c r="BD65" s="34">
        <v>-1114</v>
      </c>
      <c r="BE65" s="34">
        <v>-744</v>
      </c>
      <c r="BF65" s="34">
        <v>-976</v>
      </c>
      <c r="BG65" s="34">
        <v>-275</v>
      </c>
      <c r="BH65" s="34">
        <v>-188</v>
      </c>
      <c r="BI65" s="34"/>
      <c r="BJ65" s="34"/>
      <c r="BK65" s="34"/>
    </row>
    <row r="66" spans="1:63" x14ac:dyDescent="0.15">
      <c r="A66" s="66" t="s">
        <v>243</v>
      </c>
      <c r="B66" s="67" t="s">
        <v>146</v>
      </c>
      <c r="C66" s="34" t="s">
        <v>230</v>
      </c>
      <c r="D66" s="34" t="s">
        <v>230</v>
      </c>
      <c r="E66" s="34" t="s">
        <v>230</v>
      </c>
      <c r="F66" s="34" t="s">
        <v>230</v>
      </c>
      <c r="G66" s="34" t="s">
        <v>230</v>
      </c>
      <c r="H66" s="34" t="s">
        <v>230</v>
      </c>
      <c r="I66" s="34" t="s">
        <v>230</v>
      </c>
      <c r="J66" s="34" t="s">
        <v>230</v>
      </c>
      <c r="K66" s="34" t="s">
        <v>230</v>
      </c>
      <c r="L66" s="34" t="s">
        <v>230</v>
      </c>
      <c r="M66" s="34" t="s">
        <v>230</v>
      </c>
      <c r="N66" s="34" t="s">
        <v>230</v>
      </c>
      <c r="O66" s="34" t="s">
        <v>230</v>
      </c>
      <c r="P66" s="34" t="s">
        <v>230</v>
      </c>
      <c r="Q66" s="34" t="s">
        <v>230</v>
      </c>
      <c r="R66" s="34" t="s">
        <v>230</v>
      </c>
      <c r="S66" s="34" t="s">
        <v>230</v>
      </c>
      <c r="T66" s="34" t="s">
        <v>230</v>
      </c>
      <c r="U66" s="34" t="s">
        <v>230</v>
      </c>
      <c r="V66" s="34" t="s">
        <v>230</v>
      </c>
      <c r="W66" s="34" t="s">
        <v>230</v>
      </c>
      <c r="X66" s="34" t="s">
        <v>230</v>
      </c>
      <c r="Y66" s="34" t="s">
        <v>230</v>
      </c>
      <c r="Z66" s="34" t="s">
        <v>230</v>
      </c>
      <c r="AA66" s="34" t="s">
        <v>230</v>
      </c>
      <c r="AB66" s="34" t="s">
        <v>230</v>
      </c>
      <c r="AC66" s="34" t="s">
        <v>230</v>
      </c>
      <c r="AD66" s="34" t="s">
        <v>230</v>
      </c>
      <c r="AE66" s="34" t="s">
        <v>230</v>
      </c>
      <c r="AF66" s="34" t="s">
        <v>230</v>
      </c>
      <c r="AG66" s="34" t="s">
        <v>230</v>
      </c>
      <c r="AH66" s="34" t="s">
        <v>230</v>
      </c>
      <c r="AI66" s="34" t="s">
        <v>230</v>
      </c>
      <c r="AJ66" s="34" t="s">
        <v>230</v>
      </c>
      <c r="AK66" s="34" t="s">
        <v>230</v>
      </c>
      <c r="AL66" s="34" t="s">
        <v>230</v>
      </c>
      <c r="AM66" s="34" t="s">
        <v>230</v>
      </c>
      <c r="AN66" s="34" t="s">
        <v>230</v>
      </c>
      <c r="AO66" s="34" t="s">
        <v>230</v>
      </c>
      <c r="AP66" s="34" t="s">
        <v>230</v>
      </c>
      <c r="AQ66" s="34" t="s">
        <v>230</v>
      </c>
      <c r="AR66" s="34" t="s">
        <v>230</v>
      </c>
      <c r="AS66" s="34" t="s">
        <v>230</v>
      </c>
      <c r="AT66" s="34" t="s">
        <v>230</v>
      </c>
      <c r="AU66" s="34" t="s">
        <v>230</v>
      </c>
      <c r="AV66" s="34" t="s">
        <v>230</v>
      </c>
      <c r="AW66" s="34" t="s">
        <v>230</v>
      </c>
      <c r="AX66" s="34" t="s">
        <v>230</v>
      </c>
      <c r="AY66" s="34" t="s">
        <v>230</v>
      </c>
      <c r="AZ66" s="34" t="s">
        <v>230</v>
      </c>
      <c r="BA66" s="34" t="s">
        <v>230</v>
      </c>
      <c r="BB66" s="34" t="s">
        <v>230</v>
      </c>
      <c r="BC66" s="34" t="s">
        <v>230</v>
      </c>
      <c r="BD66" s="34">
        <v>2613</v>
      </c>
      <c r="BE66" s="34">
        <v>923</v>
      </c>
      <c r="BF66" s="34">
        <v>-480</v>
      </c>
      <c r="BG66" s="34">
        <v>-671</v>
      </c>
      <c r="BH66" s="34">
        <v>83</v>
      </c>
      <c r="BI66" s="34"/>
      <c r="BJ66" s="34"/>
      <c r="BK66" s="34"/>
    </row>
    <row r="67" spans="1:63" x14ac:dyDescent="0.15">
      <c r="A67" s="66" t="s">
        <v>244</v>
      </c>
      <c r="B67" s="67" t="s">
        <v>147</v>
      </c>
      <c r="C67" s="34" t="s">
        <v>230</v>
      </c>
      <c r="D67" s="34" t="s">
        <v>230</v>
      </c>
      <c r="E67" s="34" t="s">
        <v>230</v>
      </c>
      <c r="F67" s="34" t="s">
        <v>230</v>
      </c>
      <c r="G67" s="34" t="s">
        <v>230</v>
      </c>
      <c r="H67" s="33">
        <v>32789</v>
      </c>
      <c r="I67" s="34">
        <v>40950</v>
      </c>
      <c r="J67" s="34">
        <v>40094</v>
      </c>
      <c r="K67" s="34">
        <v>28959</v>
      </c>
      <c r="L67" s="34">
        <v>31719</v>
      </c>
      <c r="M67" s="34">
        <v>18755</v>
      </c>
      <c r="N67" s="34">
        <v>5165</v>
      </c>
      <c r="O67" s="34">
        <v>367</v>
      </c>
      <c r="P67" s="34">
        <v>1766</v>
      </c>
      <c r="Q67" s="34">
        <v>-1655</v>
      </c>
      <c r="R67" s="34">
        <v>-2615</v>
      </c>
      <c r="S67" s="34">
        <v>-8971</v>
      </c>
      <c r="T67" s="34">
        <v>-12697</v>
      </c>
      <c r="U67" s="34">
        <v>-16895</v>
      </c>
      <c r="V67" s="34">
        <v>-15685</v>
      </c>
      <c r="W67" s="34">
        <v>-18920</v>
      </c>
      <c r="X67" s="33">
        <v>-19430</v>
      </c>
      <c r="Y67" s="33">
        <v>-19102</v>
      </c>
      <c r="Z67" s="33">
        <v>-15126</v>
      </c>
      <c r="AA67" s="33">
        <v>-12374</v>
      </c>
      <c r="AB67" s="33">
        <v>-13906</v>
      </c>
      <c r="AC67" s="33">
        <v>-15231</v>
      </c>
      <c r="AD67" s="34">
        <v>-11396</v>
      </c>
      <c r="AE67" s="34">
        <v>-10066</v>
      </c>
      <c r="AF67" s="34">
        <v>-6581</v>
      </c>
      <c r="AG67" s="34">
        <v>-4659</v>
      </c>
      <c r="AH67" s="34">
        <v>-2197</v>
      </c>
      <c r="AI67" s="34">
        <v>1876</v>
      </c>
      <c r="AJ67" s="34">
        <v>-2307</v>
      </c>
      <c r="AK67" s="34">
        <v>-6802</v>
      </c>
      <c r="AL67" s="34">
        <v>-8580</v>
      </c>
      <c r="AM67" s="34">
        <v>-11699</v>
      </c>
      <c r="AN67" s="34">
        <v>-9748</v>
      </c>
      <c r="AO67" s="34">
        <v>-10537</v>
      </c>
      <c r="AP67" s="34">
        <v>-12986</v>
      </c>
      <c r="AQ67" s="34">
        <v>-14213</v>
      </c>
      <c r="AR67" s="34">
        <v>-10232</v>
      </c>
      <c r="AS67" s="33">
        <v>-7012</v>
      </c>
      <c r="AT67" s="33">
        <v>-5140</v>
      </c>
      <c r="AU67" s="33">
        <v>-784</v>
      </c>
      <c r="AV67" s="33">
        <v>-975</v>
      </c>
      <c r="AW67" s="33">
        <v>-1851</v>
      </c>
      <c r="AX67" s="33">
        <v>-1240</v>
      </c>
      <c r="AY67" s="34">
        <v>1045</v>
      </c>
      <c r="AZ67" s="34">
        <v>1608</v>
      </c>
      <c r="BA67" s="34">
        <v>3465</v>
      </c>
      <c r="BB67" s="34">
        <v>6766</v>
      </c>
      <c r="BC67" s="34">
        <v>5897</v>
      </c>
      <c r="BD67" s="34">
        <v>6178</v>
      </c>
      <c r="BE67" s="34">
        <v>5140</v>
      </c>
      <c r="BF67" s="34">
        <v>4069</v>
      </c>
      <c r="BG67" s="34">
        <v>-256</v>
      </c>
      <c r="BH67" s="34">
        <v>1679</v>
      </c>
      <c r="BI67" s="34"/>
      <c r="BJ67" s="34"/>
      <c r="BK67" s="34"/>
    </row>
    <row r="68" spans="1:63" x14ac:dyDescent="0.15">
      <c r="A68" s="66" t="s">
        <v>245</v>
      </c>
      <c r="B68" s="67" t="s">
        <v>148</v>
      </c>
      <c r="C68" s="34" t="s">
        <v>230</v>
      </c>
      <c r="D68" s="34" t="s">
        <v>230</v>
      </c>
      <c r="E68" s="34" t="s">
        <v>230</v>
      </c>
      <c r="F68" s="34" t="s">
        <v>230</v>
      </c>
      <c r="G68" s="34" t="s">
        <v>230</v>
      </c>
      <c r="H68" s="33">
        <v>8106</v>
      </c>
      <c r="I68" s="34">
        <v>5325</v>
      </c>
      <c r="J68" s="34">
        <v>6860</v>
      </c>
      <c r="K68" s="34">
        <v>7511</v>
      </c>
      <c r="L68" s="34">
        <v>5650</v>
      </c>
      <c r="M68" s="34">
        <v>5512</v>
      </c>
      <c r="N68" s="34">
        <v>3027</v>
      </c>
      <c r="O68" s="34">
        <v>3078</v>
      </c>
      <c r="P68" s="34">
        <v>857</v>
      </c>
      <c r="Q68" s="34">
        <v>-547</v>
      </c>
      <c r="R68" s="34">
        <v>-42</v>
      </c>
      <c r="S68" s="34">
        <v>-5355</v>
      </c>
      <c r="T68" s="34">
        <v>-314</v>
      </c>
      <c r="U68" s="34">
        <v>-7978</v>
      </c>
      <c r="V68" s="34">
        <v>-7125</v>
      </c>
      <c r="W68" s="34">
        <v>-9020</v>
      </c>
      <c r="X68" s="33">
        <v>-9867</v>
      </c>
      <c r="Y68" s="33">
        <v>-8397</v>
      </c>
      <c r="Z68" s="33">
        <v>-6725</v>
      </c>
      <c r="AA68" s="33">
        <v>-6380</v>
      </c>
      <c r="AB68" s="33">
        <v>-6933</v>
      </c>
      <c r="AC68" s="33">
        <v>-4259</v>
      </c>
      <c r="AD68" s="34">
        <v>-1587</v>
      </c>
      <c r="AE68" s="34">
        <v>-2888</v>
      </c>
      <c r="AF68" s="34">
        <v>-1671</v>
      </c>
      <c r="AG68" s="34">
        <v>-2268</v>
      </c>
      <c r="AH68" s="34">
        <v>-4121</v>
      </c>
      <c r="AI68" s="34">
        <v>-3744</v>
      </c>
      <c r="AJ68" s="34">
        <v>-6324</v>
      </c>
      <c r="AK68" s="34">
        <v>-8221</v>
      </c>
      <c r="AL68" s="34">
        <v>-7897</v>
      </c>
      <c r="AM68" s="34">
        <v>-7034</v>
      </c>
      <c r="AN68" s="34">
        <v>-5981</v>
      </c>
      <c r="AO68" s="34">
        <v>-6031</v>
      </c>
      <c r="AP68" s="34">
        <v>-6789</v>
      </c>
      <c r="AQ68" s="34">
        <v>-6390</v>
      </c>
      <c r="AR68" s="34">
        <v>-924</v>
      </c>
      <c r="AS68" s="33">
        <v>-1673</v>
      </c>
      <c r="AT68" s="33">
        <v>-4356</v>
      </c>
      <c r="AU68" s="33">
        <v>-3392</v>
      </c>
      <c r="AV68" s="33">
        <v>-3483</v>
      </c>
      <c r="AW68" s="33">
        <v>-2513</v>
      </c>
      <c r="AX68" s="33">
        <v>-2623</v>
      </c>
      <c r="AY68" s="34">
        <v>-2942</v>
      </c>
      <c r="AZ68" s="34">
        <v>-3295</v>
      </c>
      <c r="BA68" s="34">
        <v>-1678</v>
      </c>
      <c r="BB68" s="34">
        <v>-1176</v>
      </c>
      <c r="BC68" s="34">
        <v>-1694</v>
      </c>
      <c r="BD68" s="34">
        <v>-2235</v>
      </c>
      <c r="BE68" s="34">
        <v>-963</v>
      </c>
      <c r="BF68" s="34">
        <v>-1680</v>
      </c>
      <c r="BG68" s="34">
        <v>-425</v>
      </c>
      <c r="BH68" s="34">
        <v>1335</v>
      </c>
      <c r="BI68" s="34"/>
      <c r="BJ68" s="34"/>
      <c r="BK68" s="34"/>
    </row>
    <row r="69" spans="1:63" x14ac:dyDescent="0.15">
      <c r="A69" s="66" t="s">
        <v>246</v>
      </c>
      <c r="B69" s="67" t="s">
        <v>149</v>
      </c>
      <c r="C69" s="34" t="s">
        <v>230</v>
      </c>
      <c r="D69" s="34" t="s">
        <v>230</v>
      </c>
      <c r="E69" s="34" t="s">
        <v>230</v>
      </c>
      <c r="F69" s="34" t="s">
        <v>230</v>
      </c>
      <c r="G69" s="34" t="s">
        <v>230</v>
      </c>
      <c r="H69" s="33">
        <v>67948</v>
      </c>
      <c r="I69" s="34">
        <v>66838</v>
      </c>
      <c r="J69" s="34">
        <v>54353</v>
      </c>
      <c r="K69" s="34">
        <v>23574</v>
      </c>
      <c r="L69" s="34">
        <v>-14840</v>
      </c>
      <c r="M69" s="34">
        <v>-33203</v>
      </c>
      <c r="N69" s="34">
        <v>-41908</v>
      </c>
      <c r="O69" s="34">
        <v>-54800</v>
      </c>
      <c r="P69" s="34">
        <v>-68954</v>
      </c>
      <c r="Q69" s="34">
        <v>-70136</v>
      </c>
      <c r="R69" s="34">
        <v>-75996</v>
      </c>
      <c r="S69" s="34">
        <v>-76608</v>
      </c>
      <c r="T69" s="34">
        <v>-85209</v>
      </c>
      <c r="U69" s="34">
        <v>-80174</v>
      </c>
      <c r="V69" s="34">
        <v>-79050</v>
      </c>
      <c r="W69" s="34">
        <v>-69324</v>
      </c>
      <c r="X69" s="33">
        <v>-50754</v>
      </c>
      <c r="Y69" s="33">
        <v>-46740</v>
      </c>
      <c r="Z69" s="33">
        <v>-42803</v>
      </c>
      <c r="AA69" s="33">
        <v>-34206</v>
      </c>
      <c r="AB69" s="33">
        <v>-29980</v>
      </c>
      <c r="AC69" s="33">
        <v>-31492</v>
      </c>
      <c r="AD69" s="34">
        <v>-24066</v>
      </c>
      <c r="AE69" s="34">
        <v>-21488</v>
      </c>
      <c r="AF69" s="34">
        <v>-7139</v>
      </c>
      <c r="AG69" s="34">
        <v>-6780</v>
      </c>
      <c r="AH69" s="34">
        <v>-7782</v>
      </c>
      <c r="AI69" s="34">
        <v>-6692</v>
      </c>
      <c r="AJ69" s="34">
        <v>-9958</v>
      </c>
      <c r="AK69" s="34">
        <v>-16509</v>
      </c>
      <c r="AL69" s="34">
        <v>-19229</v>
      </c>
      <c r="AM69" s="34">
        <v>-20218</v>
      </c>
      <c r="AN69" s="34">
        <v>-15401</v>
      </c>
      <c r="AO69" s="34">
        <v>-16106</v>
      </c>
      <c r="AP69" s="34">
        <v>-17855</v>
      </c>
      <c r="AQ69" s="34">
        <v>-15890</v>
      </c>
      <c r="AR69" s="34">
        <v>1868</v>
      </c>
      <c r="AS69" s="33">
        <v>-8961</v>
      </c>
      <c r="AT69" s="33">
        <v>-9041</v>
      </c>
      <c r="AU69" s="33">
        <v>-8420</v>
      </c>
      <c r="AV69" s="33">
        <v>-4762</v>
      </c>
      <c r="AW69" s="33">
        <v>-816</v>
      </c>
      <c r="AX69" s="33">
        <v>5118</v>
      </c>
      <c r="AY69" s="34">
        <v>4217</v>
      </c>
      <c r="AZ69" s="34">
        <v>1853</v>
      </c>
      <c r="BA69" s="34">
        <v>4978</v>
      </c>
      <c r="BB69" s="34">
        <v>5091</v>
      </c>
      <c r="BC69" s="34">
        <v>5668</v>
      </c>
      <c r="BD69" s="34">
        <v>6627</v>
      </c>
      <c r="BE69" s="34">
        <v>7064</v>
      </c>
      <c r="BF69" s="34">
        <v>7073</v>
      </c>
      <c r="BG69" s="34">
        <v>5820</v>
      </c>
      <c r="BH69" s="34">
        <v>8777</v>
      </c>
      <c r="BI69" s="34"/>
      <c r="BJ69" s="34"/>
      <c r="BK69" s="34"/>
    </row>
    <row r="70" spans="1:63" x14ac:dyDescent="0.15">
      <c r="A70" s="66" t="s">
        <v>247</v>
      </c>
      <c r="B70" s="67" t="s">
        <v>150</v>
      </c>
      <c r="C70" s="34" t="s">
        <v>230</v>
      </c>
      <c r="D70" s="34" t="s">
        <v>230</v>
      </c>
      <c r="E70" s="34" t="s">
        <v>230</v>
      </c>
      <c r="F70" s="34" t="s">
        <v>230</v>
      </c>
      <c r="G70" s="34" t="s">
        <v>230</v>
      </c>
      <c r="H70" s="34" t="s">
        <v>230</v>
      </c>
      <c r="I70" s="34" t="s">
        <v>230</v>
      </c>
      <c r="J70" s="34" t="s">
        <v>230</v>
      </c>
      <c r="K70" s="34" t="s">
        <v>230</v>
      </c>
      <c r="L70" s="34" t="s">
        <v>230</v>
      </c>
      <c r="M70" s="34" t="s">
        <v>230</v>
      </c>
      <c r="N70" s="34" t="s">
        <v>230</v>
      </c>
      <c r="O70" s="34" t="s">
        <v>230</v>
      </c>
      <c r="P70" s="34" t="s">
        <v>230</v>
      </c>
      <c r="Q70" s="34" t="s">
        <v>230</v>
      </c>
      <c r="R70" s="34" t="s">
        <v>230</v>
      </c>
      <c r="S70" s="34" t="s">
        <v>230</v>
      </c>
      <c r="T70" s="34" t="s">
        <v>230</v>
      </c>
      <c r="U70" s="34" t="s">
        <v>230</v>
      </c>
      <c r="V70" s="34" t="s">
        <v>230</v>
      </c>
      <c r="W70" s="34" t="s">
        <v>230</v>
      </c>
      <c r="X70" s="34" t="s">
        <v>230</v>
      </c>
      <c r="Y70" s="34" t="s">
        <v>230</v>
      </c>
      <c r="Z70" s="34" t="s">
        <v>230</v>
      </c>
      <c r="AA70" s="34" t="s">
        <v>230</v>
      </c>
      <c r="AB70" s="34" t="s">
        <v>230</v>
      </c>
      <c r="AC70" s="34" t="s">
        <v>230</v>
      </c>
      <c r="AD70" s="34" t="s">
        <v>230</v>
      </c>
      <c r="AE70" s="34" t="s">
        <v>230</v>
      </c>
      <c r="AF70" s="34" t="s">
        <v>230</v>
      </c>
      <c r="AG70" s="34" t="s">
        <v>230</v>
      </c>
      <c r="AH70" s="34" t="s">
        <v>230</v>
      </c>
      <c r="AI70" s="34" t="s">
        <v>230</v>
      </c>
      <c r="AJ70" s="34" t="s">
        <v>230</v>
      </c>
      <c r="AK70" s="34" t="s">
        <v>230</v>
      </c>
      <c r="AL70" s="34" t="s">
        <v>230</v>
      </c>
      <c r="AM70" s="34" t="s">
        <v>230</v>
      </c>
      <c r="AN70" s="34" t="s">
        <v>230</v>
      </c>
      <c r="AO70" s="34" t="s">
        <v>230</v>
      </c>
      <c r="AP70" s="34" t="s">
        <v>230</v>
      </c>
      <c r="AQ70" s="34" t="s">
        <v>230</v>
      </c>
      <c r="AR70" s="34" t="s">
        <v>230</v>
      </c>
      <c r="AS70" s="34" t="s">
        <v>230</v>
      </c>
      <c r="AT70" s="34" t="s">
        <v>230</v>
      </c>
      <c r="AU70" s="34" t="s">
        <v>230</v>
      </c>
      <c r="AV70" s="34" t="s">
        <v>230</v>
      </c>
      <c r="AW70" s="34" t="s">
        <v>230</v>
      </c>
      <c r="AX70" s="34" t="s">
        <v>230</v>
      </c>
      <c r="AY70" s="34" t="s">
        <v>230</v>
      </c>
      <c r="AZ70" s="34" t="s">
        <v>230</v>
      </c>
      <c r="BA70" s="34" t="s">
        <v>230</v>
      </c>
      <c r="BB70" s="34" t="s">
        <v>230</v>
      </c>
      <c r="BC70" s="34">
        <v>1623</v>
      </c>
      <c r="BD70" s="34">
        <v>708</v>
      </c>
      <c r="BE70" s="34">
        <v>294</v>
      </c>
      <c r="BF70" s="34">
        <v>846</v>
      </c>
      <c r="BG70" s="34">
        <v>163</v>
      </c>
      <c r="BH70" s="34">
        <v>758</v>
      </c>
      <c r="BI70" s="34"/>
      <c r="BJ70" s="34"/>
      <c r="BK70" s="34"/>
    </row>
    <row r="71" spans="1:63" x14ac:dyDescent="0.15">
      <c r="A71" s="66" t="s">
        <v>248</v>
      </c>
      <c r="B71" s="67" t="s">
        <v>151</v>
      </c>
      <c r="C71" s="34" t="s">
        <v>230</v>
      </c>
      <c r="D71" s="34" t="s">
        <v>230</v>
      </c>
      <c r="E71" s="34" t="s">
        <v>230</v>
      </c>
      <c r="F71" s="34" t="s">
        <v>230</v>
      </c>
      <c r="G71" s="34" t="s">
        <v>230</v>
      </c>
      <c r="H71" s="33">
        <v>16318</v>
      </c>
      <c r="I71" s="34">
        <v>19656</v>
      </c>
      <c r="J71" s="34">
        <v>18690</v>
      </c>
      <c r="K71" s="34">
        <v>10109</v>
      </c>
      <c r="L71" s="34">
        <v>3193</v>
      </c>
      <c r="M71" s="34">
        <v>1080</v>
      </c>
      <c r="N71" s="34">
        <v>3631</v>
      </c>
      <c r="O71" s="34">
        <v>1246</v>
      </c>
      <c r="P71" s="34">
        <v>802</v>
      </c>
      <c r="Q71" s="34">
        <v>-3019</v>
      </c>
      <c r="R71" s="34">
        <v>-134</v>
      </c>
      <c r="S71" s="34">
        <v>3741</v>
      </c>
      <c r="T71" s="34">
        <v>1795</v>
      </c>
      <c r="U71" s="34">
        <v>-1189</v>
      </c>
      <c r="V71" s="34">
        <v>-4463</v>
      </c>
      <c r="W71" s="34">
        <v>-988</v>
      </c>
      <c r="X71" s="33">
        <v>-3665</v>
      </c>
      <c r="Y71" s="33">
        <v>-8494</v>
      </c>
      <c r="Z71" s="33">
        <v>-8671</v>
      </c>
      <c r="AA71" s="33">
        <v>-5103</v>
      </c>
      <c r="AB71" s="33">
        <v>-9074</v>
      </c>
      <c r="AC71" s="33">
        <v>-4947</v>
      </c>
      <c r="AD71" s="34">
        <v>1310</v>
      </c>
      <c r="AE71" s="34">
        <v>1884</v>
      </c>
      <c r="AF71" s="34">
        <v>4300</v>
      </c>
      <c r="AG71" s="34">
        <v>5174</v>
      </c>
      <c r="AH71" s="34">
        <v>6113</v>
      </c>
      <c r="AI71" s="34">
        <v>6174</v>
      </c>
      <c r="AJ71" s="34">
        <v>6419</v>
      </c>
      <c r="AK71" s="34">
        <v>12731</v>
      </c>
      <c r="AL71" s="34">
        <v>10661</v>
      </c>
      <c r="AM71" s="34">
        <v>9229</v>
      </c>
      <c r="AN71" s="34">
        <v>7696</v>
      </c>
      <c r="AO71" s="34">
        <v>7120</v>
      </c>
      <c r="AP71" s="34">
        <v>6936</v>
      </c>
      <c r="AQ71" s="34">
        <v>6573</v>
      </c>
      <c r="AR71" s="34">
        <v>-40254</v>
      </c>
      <c r="AS71" s="33">
        <v>-3122</v>
      </c>
      <c r="AT71" s="33">
        <v>4102</v>
      </c>
      <c r="AU71" s="33">
        <v>3520</v>
      </c>
      <c r="AV71" s="33">
        <v>5852</v>
      </c>
      <c r="AW71" s="33">
        <v>6709</v>
      </c>
      <c r="AX71" s="33">
        <v>6948</v>
      </c>
      <c r="AY71" s="34">
        <v>4068</v>
      </c>
      <c r="AZ71" s="34">
        <v>4109</v>
      </c>
      <c r="BA71" s="34">
        <v>3417</v>
      </c>
      <c r="BB71" s="34">
        <v>3940</v>
      </c>
      <c r="BC71" s="34">
        <v>2659</v>
      </c>
      <c r="BD71" s="34">
        <v>1049</v>
      </c>
      <c r="BE71" s="34">
        <v>2877</v>
      </c>
      <c r="BF71" s="34">
        <v>2493</v>
      </c>
      <c r="BG71" s="34">
        <v>2158</v>
      </c>
      <c r="BH71" s="34">
        <v>2774</v>
      </c>
      <c r="BI71" s="34"/>
      <c r="BJ71" s="34"/>
      <c r="BK71" s="34"/>
    </row>
    <row r="72" spans="1:63" x14ac:dyDescent="0.15">
      <c r="A72" s="66" t="s">
        <v>249</v>
      </c>
      <c r="B72" s="67" t="s">
        <v>152</v>
      </c>
      <c r="C72" s="34" t="s">
        <v>230</v>
      </c>
      <c r="D72" s="34" t="s">
        <v>230</v>
      </c>
      <c r="E72" s="34" t="s">
        <v>230</v>
      </c>
      <c r="F72" s="34" t="s">
        <v>230</v>
      </c>
      <c r="G72" s="34" t="s">
        <v>230</v>
      </c>
      <c r="H72" s="34" t="s">
        <v>230</v>
      </c>
      <c r="I72" s="34" t="s">
        <v>230</v>
      </c>
      <c r="J72" s="34" t="s">
        <v>230</v>
      </c>
      <c r="K72" s="34" t="s">
        <v>230</v>
      </c>
      <c r="L72" s="34" t="s">
        <v>230</v>
      </c>
      <c r="M72" s="34" t="s">
        <v>230</v>
      </c>
      <c r="N72" s="34" t="s">
        <v>230</v>
      </c>
      <c r="O72" s="34" t="s">
        <v>230</v>
      </c>
      <c r="P72" s="34" t="s">
        <v>230</v>
      </c>
      <c r="Q72" s="34" t="s">
        <v>230</v>
      </c>
      <c r="R72" s="34" t="s">
        <v>230</v>
      </c>
      <c r="S72" s="34" t="s">
        <v>230</v>
      </c>
      <c r="T72" s="34" t="s">
        <v>230</v>
      </c>
      <c r="U72" s="34" t="s">
        <v>230</v>
      </c>
      <c r="V72" s="34" t="s">
        <v>230</v>
      </c>
      <c r="W72" s="34" t="s">
        <v>230</v>
      </c>
      <c r="X72" s="34" t="s">
        <v>230</v>
      </c>
      <c r="Y72" s="34" t="s">
        <v>230</v>
      </c>
      <c r="Z72" s="34" t="s">
        <v>230</v>
      </c>
      <c r="AA72" s="34" t="s">
        <v>230</v>
      </c>
      <c r="AB72" s="34" t="s">
        <v>230</v>
      </c>
      <c r="AC72" s="34" t="s">
        <v>230</v>
      </c>
      <c r="AD72" s="34" t="s">
        <v>230</v>
      </c>
      <c r="AE72" s="34" t="s">
        <v>230</v>
      </c>
      <c r="AF72" s="34" t="s">
        <v>230</v>
      </c>
      <c r="AG72" s="34" t="s">
        <v>230</v>
      </c>
      <c r="AH72" s="34" t="s">
        <v>230</v>
      </c>
      <c r="AI72" s="34" t="s">
        <v>230</v>
      </c>
      <c r="AJ72" s="34" t="s">
        <v>230</v>
      </c>
      <c r="AK72" s="34" t="s">
        <v>230</v>
      </c>
      <c r="AL72" s="34" t="s">
        <v>230</v>
      </c>
      <c r="AM72" s="34" t="s">
        <v>230</v>
      </c>
      <c r="AN72" s="34" t="s">
        <v>230</v>
      </c>
      <c r="AO72" s="34" t="s">
        <v>230</v>
      </c>
      <c r="AP72" s="34" t="s">
        <v>230</v>
      </c>
      <c r="AQ72" s="34" t="s">
        <v>230</v>
      </c>
      <c r="AR72" s="34" t="s">
        <v>230</v>
      </c>
      <c r="AS72" s="34" t="s">
        <v>230</v>
      </c>
      <c r="AT72" s="34" t="s">
        <v>230</v>
      </c>
      <c r="AU72" s="34" t="s">
        <v>230</v>
      </c>
      <c r="AV72" s="34" t="s">
        <v>230</v>
      </c>
      <c r="AW72" s="34" t="s">
        <v>230</v>
      </c>
      <c r="AX72" s="34" t="s">
        <v>230</v>
      </c>
      <c r="AY72" s="34" t="s">
        <v>230</v>
      </c>
      <c r="AZ72" s="34" t="s">
        <v>230</v>
      </c>
      <c r="BA72" s="34" t="s">
        <v>230</v>
      </c>
      <c r="BB72" s="34" t="s">
        <v>230</v>
      </c>
      <c r="BC72" s="34" t="s">
        <v>230</v>
      </c>
      <c r="BD72" s="34" t="s">
        <v>230</v>
      </c>
      <c r="BE72" s="34" t="s">
        <v>230</v>
      </c>
      <c r="BF72" s="34">
        <v>2689</v>
      </c>
      <c r="BG72" s="34">
        <v>162</v>
      </c>
      <c r="BH72" s="34">
        <v>1304</v>
      </c>
      <c r="BI72" s="34"/>
      <c r="BJ72" s="34"/>
      <c r="BK72" s="34"/>
    </row>
    <row r="73" spans="1:63" x14ac:dyDescent="0.15">
      <c r="A73" s="66" t="s">
        <v>250</v>
      </c>
      <c r="B73" s="67" t="s">
        <v>153</v>
      </c>
      <c r="C73" s="34" t="s">
        <v>230</v>
      </c>
      <c r="D73" s="34" t="s">
        <v>230</v>
      </c>
      <c r="E73" s="34" t="s">
        <v>230</v>
      </c>
      <c r="F73" s="34" t="s">
        <v>230</v>
      </c>
      <c r="G73" s="34" t="s">
        <v>230</v>
      </c>
      <c r="H73" s="34" t="s">
        <v>230</v>
      </c>
      <c r="I73" s="34" t="s">
        <v>230</v>
      </c>
      <c r="J73" s="34" t="s">
        <v>230</v>
      </c>
      <c r="K73" s="34" t="s">
        <v>230</v>
      </c>
      <c r="L73" s="34" t="s">
        <v>230</v>
      </c>
      <c r="M73" s="34" t="s">
        <v>230</v>
      </c>
      <c r="N73" s="34" t="s">
        <v>230</v>
      </c>
      <c r="O73" s="34" t="s">
        <v>230</v>
      </c>
      <c r="P73" s="34" t="s">
        <v>230</v>
      </c>
      <c r="Q73" s="34" t="s">
        <v>230</v>
      </c>
      <c r="R73" s="34" t="s">
        <v>230</v>
      </c>
      <c r="S73" s="34" t="s">
        <v>230</v>
      </c>
      <c r="T73" s="34" t="s">
        <v>230</v>
      </c>
      <c r="U73" s="34" t="s">
        <v>230</v>
      </c>
      <c r="V73" s="34" t="s">
        <v>230</v>
      </c>
      <c r="W73" s="34" t="s">
        <v>230</v>
      </c>
      <c r="X73" s="34" t="s">
        <v>230</v>
      </c>
      <c r="Y73" s="34" t="s">
        <v>230</v>
      </c>
      <c r="Z73" s="34" t="s">
        <v>230</v>
      </c>
      <c r="AA73" s="34" t="s">
        <v>230</v>
      </c>
      <c r="AB73" s="34" t="s">
        <v>230</v>
      </c>
      <c r="AC73" s="33">
        <v>6855</v>
      </c>
      <c r="AD73" s="34">
        <v>6269</v>
      </c>
      <c r="AE73" s="34">
        <v>3151</v>
      </c>
      <c r="AF73" s="34">
        <v>3694</v>
      </c>
      <c r="AG73" s="34">
        <v>3956</v>
      </c>
      <c r="AH73" s="34">
        <v>6105</v>
      </c>
      <c r="AI73" s="34">
        <v>5524</v>
      </c>
      <c r="AJ73" s="34">
        <v>4074</v>
      </c>
      <c r="AK73" s="34">
        <v>2392</v>
      </c>
      <c r="AL73" s="34">
        <v>1832</v>
      </c>
      <c r="AM73" s="34">
        <v>1889</v>
      </c>
      <c r="AN73" s="34">
        <v>-1680</v>
      </c>
      <c r="AO73" s="34">
        <v>1146</v>
      </c>
      <c r="AP73" s="34">
        <v>399</v>
      </c>
      <c r="AQ73" s="34">
        <v>-1489</v>
      </c>
      <c r="AR73" s="34">
        <v>1038</v>
      </c>
      <c r="AS73" s="33">
        <v>787</v>
      </c>
      <c r="AT73" s="33">
        <v>42</v>
      </c>
      <c r="AU73" s="33">
        <v>352</v>
      </c>
      <c r="AV73" s="33">
        <v>-763</v>
      </c>
      <c r="AW73" s="33">
        <v>-52</v>
      </c>
      <c r="AX73" s="33">
        <v>-288</v>
      </c>
      <c r="AY73" s="34">
        <v>-81</v>
      </c>
      <c r="AZ73" s="34">
        <v>-225</v>
      </c>
      <c r="BA73" s="34">
        <v>2237</v>
      </c>
      <c r="BB73" s="34">
        <v>484</v>
      </c>
      <c r="BC73" s="34">
        <v>486</v>
      </c>
      <c r="BD73" s="34">
        <v>693</v>
      </c>
      <c r="BE73" s="34">
        <v>885</v>
      </c>
      <c r="BF73" s="34">
        <v>376</v>
      </c>
      <c r="BG73" s="34">
        <v>1415</v>
      </c>
      <c r="BH73" s="34">
        <v>1999</v>
      </c>
      <c r="BI73" s="34"/>
      <c r="BJ73" s="34"/>
      <c r="BK73" s="34"/>
    </row>
    <row r="74" spans="1:63" x14ac:dyDescent="0.15">
      <c r="A74" s="66" t="s">
        <v>251</v>
      </c>
      <c r="B74" s="67" t="s">
        <v>154</v>
      </c>
      <c r="C74" s="34" t="s">
        <v>230</v>
      </c>
      <c r="D74" s="34" t="s">
        <v>230</v>
      </c>
      <c r="E74" s="34" t="s">
        <v>230</v>
      </c>
      <c r="F74" s="34" t="s">
        <v>230</v>
      </c>
      <c r="G74" s="34" t="s">
        <v>230</v>
      </c>
      <c r="H74" s="34" t="s">
        <v>230</v>
      </c>
      <c r="I74" s="34" t="s">
        <v>230</v>
      </c>
      <c r="J74" s="34" t="s">
        <v>230</v>
      </c>
      <c r="K74" s="34" t="s">
        <v>230</v>
      </c>
      <c r="L74" s="34">
        <v>5664</v>
      </c>
      <c r="M74" s="34">
        <v>3013</v>
      </c>
      <c r="N74" s="34">
        <v>-2380</v>
      </c>
      <c r="O74" s="34">
        <v>-5026</v>
      </c>
      <c r="P74" s="34">
        <v>-6226</v>
      </c>
      <c r="Q74" s="34">
        <v>-10673</v>
      </c>
      <c r="R74" s="34">
        <v>-8421</v>
      </c>
      <c r="S74" s="34">
        <v>-10995</v>
      </c>
      <c r="T74" s="34">
        <v>-6657</v>
      </c>
      <c r="U74" s="34">
        <v>-7275</v>
      </c>
      <c r="V74" s="34">
        <v>-7869</v>
      </c>
      <c r="W74" s="34">
        <v>-7853</v>
      </c>
      <c r="X74" s="33">
        <v>-2850</v>
      </c>
      <c r="Y74" s="33">
        <v>-1080</v>
      </c>
      <c r="Z74" s="33">
        <v>-4634</v>
      </c>
      <c r="AA74" s="33">
        <v>-7825</v>
      </c>
      <c r="AB74" s="33">
        <v>-5444</v>
      </c>
      <c r="AC74" s="33">
        <v>-6053</v>
      </c>
      <c r="AD74" s="34">
        <v>-5930</v>
      </c>
      <c r="AE74" s="34">
        <v>-6923</v>
      </c>
      <c r="AF74" s="34">
        <v>-8258</v>
      </c>
      <c r="AG74" s="34">
        <v>-7727</v>
      </c>
      <c r="AH74" s="34">
        <v>-7774</v>
      </c>
      <c r="AI74" s="34">
        <v>-8773</v>
      </c>
      <c r="AJ74" s="34">
        <v>-11008</v>
      </c>
      <c r="AK74" s="34">
        <v>-8128</v>
      </c>
      <c r="AL74" s="34">
        <v>-8094</v>
      </c>
      <c r="AM74" s="34">
        <v>-6778</v>
      </c>
      <c r="AN74" s="34">
        <v>-6211</v>
      </c>
      <c r="AO74" s="34">
        <v>-3156</v>
      </c>
      <c r="AP74" s="34">
        <v>-2167</v>
      </c>
      <c r="AQ74" s="34">
        <v>-3178</v>
      </c>
      <c r="AR74" s="34">
        <v>-2154</v>
      </c>
      <c r="AS74" s="33">
        <v>-3285</v>
      </c>
      <c r="AT74" s="33">
        <v>-3144</v>
      </c>
      <c r="AU74" s="33">
        <v>-3294</v>
      </c>
      <c r="AV74" s="33">
        <v>-2704</v>
      </c>
      <c r="AW74" s="33">
        <v>-3291</v>
      </c>
      <c r="AX74" s="33">
        <v>-3702</v>
      </c>
      <c r="AY74" s="34">
        <v>-2945</v>
      </c>
      <c r="AZ74" s="34">
        <v>-3433</v>
      </c>
      <c r="BA74" s="34">
        <v>-2914</v>
      </c>
      <c r="BB74" s="34">
        <v>-2241</v>
      </c>
      <c r="BC74" s="34">
        <v>-2194</v>
      </c>
      <c r="BD74" s="34">
        <v>-2807</v>
      </c>
      <c r="BE74" s="34">
        <v>-1394</v>
      </c>
      <c r="BF74" s="34">
        <v>-975</v>
      </c>
      <c r="BG74" s="34">
        <v>-870</v>
      </c>
      <c r="BH74" s="34">
        <v>186</v>
      </c>
      <c r="BI74" s="34"/>
      <c r="BJ74" s="34"/>
      <c r="BK74" s="34"/>
    </row>
    <row r="75" spans="1:63" x14ac:dyDescent="0.15">
      <c r="A75" s="66" t="s">
        <v>252</v>
      </c>
      <c r="B75" s="67" t="s">
        <v>155</v>
      </c>
      <c r="C75" s="34" t="s">
        <v>230</v>
      </c>
      <c r="D75" s="34" t="s">
        <v>230</v>
      </c>
      <c r="E75" s="34" t="s">
        <v>230</v>
      </c>
      <c r="F75" s="34" t="s">
        <v>230</v>
      </c>
      <c r="G75" s="34" t="s">
        <v>230</v>
      </c>
      <c r="H75" s="34" t="s">
        <v>230</v>
      </c>
      <c r="I75" s="34" t="s">
        <v>230</v>
      </c>
      <c r="J75" s="34" t="s">
        <v>230</v>
      </c>
      <c r="K75" s="34" t="s">
        <v>230</v>
      </c>
      <c r="L75" s="34" t="s">
        <v>230</v>
      </c>
      <c r="M75" s="34" t="s">
        <v>230</v>
      </c>
      <c r="N75" s="34" t="s">
        <v>230</v>
      </c>
      <c r="O75" s="34" t="s">
        <v>230</v>
      </c>
      <c r="P75" s="34" t="s">
        <v>230</v>
      </c>
      <c r="Q75" s="34" t="s">
        <v>230</v>
      </c>
      <c r="R75" s="34" t="s">
        <v>230</v>
      </c>
      <c r="S75" s="34" t="s">
        <v>230</v>
      </c>
      <c r="T75" s="34" t="s">
        <v>230</v>
      </c>
      <c r="U75" s="34">
        <v>14898</v>
      </c>
      <c r="V75" s="34">
        <v>16772</v>
      </c>
      <c r="W75" s="34">
        <v>13430</v>
      </c>
      <c r="X75" s="33">
        <v>11285</v>
      </c>
      <c r="Y75" s="33">
        <v>9915</v>
      </c>
      <c r="Z75" s="33">
        <v>8837</v>
      </c>
      <c r="AA75" s="33">
        <v>6758</v>
      </c>
      <c r="AB75" s="33">
        <v>7431</v>
      </c>
      <c r="AC75" s="33">
        <v>6849</v>
      </c>
      <c r="AD75" s="34">
        <v>7439</v>
      </c>
      <c r="AE75" s="34">
        <v>7349</v>
      </c>
      <c r="AF75" s="34">
        <v>8650</v>
      </c>
      <c r="AG75" s="34">
        <v>7106</v>
      </c>
      <c r="AH75" s="34">
        <v>7235</v>
      </c>
      <c r="AI75" s="34">
        <v>7379</v>
      </c>
      <c r="AJ75" s="34">
        <v>8778</v>
      </c>
      <c r="AK75" s="34">
        <v>7109</v>
      </c>
      <c r="AL75" s="34">
        <v>7714</v>
      </c>
      <c r="AM75" s="34">
        <v>3766</v>
      </c>
      <c r="AN75" s="34">
        <v>3909</v>
      </c>
      <c r="AO75" s="34">
        <v>4213</v>
      </c>
      <c r="AP75" s="34">
        <v>322</v>
      </c>
      <c r="AQ75" s="34">
        <v>571</v>
      </c>
      <c r="AR75" s="34">
        <v>1399</v>
      </c>
      <c r="AS75" s="33">
        <v>5898</v>
      </c>
      <c r="AT75" s="33">
        <v>7221</v>
      </c>
      <c r="AU75" s="33">
        <v>6136</v>
      </c>
      <c r="AV75" s="33">
        <v>4534</v>
      </c>
      <c r="AW75" s="33">
        <v>5518</v>
      </c>
      <c r="AX75" s="33">
        <v>8078</v>
      </c>
      <c r="AY75" s="34">
        <v>8097</v>
      </c>
      <c r="AZ75" s="34">
        <v>6628</v>
      </c>
      <c r="BA75" s="34">
        <v>6315</v>
      </c>
      <c r="BB75" s="34">
        <v>8200</v>
      </c>
      <c r="BC75" s="34">
        <v>8315</v>
      </c>
      <c r="BD75" s="34">
        <v>6573</v>
      </c>
      <c r="BE75" s="34">
        <v>4895</v>
      </c>
      <c r="BF75" s="34">
        <v>4985</v>
      </c>
      <c r="BG75" s="34">
        <v>5389</v>
      </c>
      <c r="BH75" s="34">
        <v>11129</v>
      </c>
      <c r="BI75" s="34"/>
      <c r="BJ75" s="34"/>
      <c r="BK75" s="34"/>
    </row>
    <row r="235" spans="1:23" x14ac:dyDescent="0.15">
      <c r="A235" s="74"/>
      <c r="B235" s="75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</row>
    <row r="236" spans="1:23" s="76" customFormat="1" x14ac:dyDescent="0.15">
      <c r="B236" s="75"/>
    </row>
    <row r="237" spans="1:23" s="76" customFormat="1" x14ac:dyDescent="0.15">
      <c r="B237" s="77"/>
    </row>
    <row r="238" spans="1:23" s="76" customFormat="1" x14ac:dyDescent="0.15">
      <c r="B238" s="77"/>
      <c r="C238" s="74"/>
      <c r="D238" s="74"/>
      <c r="E238" s="74"/>
      <c r="F238" s="74"/>
      <c r="G238" s="74"/>
      <c r="H238" s="74"/>
      <c r="I238" s="74"/>
      <c r="J238" s="74"/>
      <c r="K238" s="74"/>
      <c r="L238" s="74"/>
    </row>
    <row r="239" spans="1:23" s="76" customFormat="1" x14ac:dyDescent="0.15">
      <c r="B239" s="75"/>
    </row>
    <row r="240" spans="1:23" s="76" customFormat="1" x14ac:dyDescent="0.15">
      <c r="B240" s="77"/>
    </row>
    <row r="241" spans="1:2" s="76" customFormat="1" x14ac:dyDescent="0.15">
      <c r="B241" s="75"/>
    </row>
    <row r="242" spans="1:2" s="76" customFormat="1" x14ac:dyDescent="0.15">
      <c r="A242" s="74"/>
      <c r="B242" s="75"/>
    </row>
    <row r="243" spans="1:2" s="76" customFormat="1" x14ac:dyDescent="0.15">
      <c r="B243" s="75"/>
    </row>
    <row r="244" spans="1:2" s="76" customFormat="1" x14ac:dyDescent="0.15">
      <c r="A244" s="74"/>
      <c r="B244" s="75"/>
    </row>
    <row r="245" spans="1:2" s="76" customFormat="1" x14ac:dyDescent="0.15">
      <c r="A245" s="74"/>
      <c r="B245" s="75"/>
    </row>
    <row r="246" spans="1:2" s="76" customFormat="1" x14ac:dyDescent="0.15">
      <c r="A246" s="74"/>
      <c r="B246" s="75"/>
    </row>
    <row r="247" spans="1:2" s="76" customFormat="1" x14ac:dyDescent="0.15">
      <c r="A247" s="74"/>
      <c r="B247" s="75"/>
    </row>
    <row r="248" spans="1:2" s="76" customFormat="1" x14ac:dyDescent="0.15">
      <c r="A248" s="74"/>
      <c r="B248" s="75"/>
    </row>
    <row r="249" spans="1:2" s="76" customFormat="1" x14ac:dyDescent="0.15">
      <c r="A249" s="74"/>
      <c r="B249" s="75"/>
    </row>
    <row r="250" spans="1:2" s="76" customFormat="1" x14ac:dyDescent="0.15">
      <c r="A250" s="74"/>
      <c r="B250" s="75"/>
    </row>
    <row r="251" spans="1:2" s="76" customFormat="1" x14ac:dyDescent="0.15">
      <c r="A251" s="74"/>
      <c r="B251" s="75"/>
    </row>
    <row r="252" spans="1:2" s="76" customFormat="1" x14ac:dyDescent="0.15">
      <c r="A252" s="74"/>
      <c r="B252" s="75"/>
    </row>
    <row r="253" spans="1:2" s="76" customFormat="1" x14ac:dyDescent="0.15">
      <c r="A253" s="74"/>
      <c r="B253" s="75"/>
    </row>
    <row r="254" spans="1:2" s="76" customFormat="1" x14ac:dyDescent="0.15">
      <c r="A254" s="74"/>
      <c r="B254" s="75"/>
    </row>
    <row r="255" spans="1:2" s="76" customFormat="1" x14ac:dyDescent="0.15">
      <c r="A255" s="74"/>
      <c r="B255" s="75"/>
    </row>
    <row r="256" spans="1:2" s="76" customFormat="1" x14ac:dyDescent="0.15">
      <c r="A256" s="74"/>
      <c r="B256" s="75"/>
    </row>
    <row r="257" spans="1:2" s="76" customFormat="1" x14ac:dyDescent="0.15">
      <c r="A257" s="74"/>
      <c r="B257" s="75"/>
    </row>
    <row r="258" spans="1:2" s="76" customFormat="1" x14ac:dyDescent="0.15">
      <c r="A258" s="74"/>
      <c r="B258" s="75"/>
    </row>
    <row r="259" spans="1:2" s="76" customFormat="1" x14ac:dyDescent="0.15">
      <c r="A259" s="74"/>
      <c r="B259" s="75"/>
    </row>
    <row r="260" spans="1:2" s="76" customFormat="1" x14ac:dyDescent="0.15">
      <c r="A260" s="74"/>
      <c r="B260" s="75"/>
    </row>
    <row r="261" spans="1:2" s="76" customFormat="1" x14ac:dyDescent="0.15">
      <c r="A261" s="74"/>
      <c r="B261" s="75"/>
    </row>
    <row r="262" spans="1:2" s="76" customFormat="1" x14ac:dyDescent="0.15">
      <c r="A262" s="74"/>
      <c r="B262" s="75"/>
    </row>
    <row r="263" spans="1:2" s="76" customFormat="1" x14ac:dyDescent="0.15">
      <c r="A263" s="74"/>
      <c r="B263" s="75"/>
    </row>
    <row r="264" spans="1:2" s="76" customFormat="1" x14ac:dyDescent="0.15">
      <c r="A264" s="74"/>
      <c r="B264" s="75"/>
    </row>
    <row r="265" spans="1:2" s="76" customFormat="1" x14ac:dyDescent="0.15">
      <c r="A265" s="74"/>
      <c r="B265" s="75"/>
    </row>
    <row r="266" spans="1:2" s="76" customFormat="1" x14ac:dyDescent="0.15">
      <c r="A266" s="74"/>
      <c r="B266" s="75"/>
    </row>
    <row r="267" spans="1:2" s="76" customFormat="1" x14ac:dyDescent="0.15">
      <c r="A267" s="74"/>
      <c r="B267" s="75"/>
    </row>
    <row r="268" spans="1:2" s="76" customFormat="1" x14ac:dyDescent="0.15">
      <c r="A268" s="74"/>
      <c r="B268" s="75"/>
    </row>
    <row r="269" spans="1:2" s="76" customFormat="1" x14ac:dyDescent="0.15">
      <c r="A269" s="74"/>
      <c r="B269" s="75"/>
    </row>
    <row r="270" spans="1:2" s="76" customFormat="1" x14ac:dyDescent="0.15">
      <c r="A270" s="74"/>
      <c r="B270" s="75"/>
    </row>
    <row r="271" spans="1:2" s="76" customFormat="1" x14ac:dyDescent="0.15">
      <c r="A271" s="74"/>
      <c r="B271" s="75"/>
    </row>
    <row r="272" spans="1:2" s="76" customFormat="1" x14ac:dyDescent="0.15">
      <c r="A272" s="74"/>
      <c r="B272" s="75"/>
    </row>
    <row r="273" spans="1:2" s="76" customFormat="1" x14ac:dyDescent="0.15">
      <c r="A273" s="74"/>
      <c r="B273" s="75"/>
    </row>
    <row r="274" spans="1:2" s="76" customFormat="1" x14ac:dyDescent="0.15">
      <c r="A274" s="74"/>
      <c r="B274" s="75"/>
    </row>
    <row r="275" spans="1:2" s="76" customFormat="1" x14ac:dyDescent="0.15">
      <c r="A275" s="74"/>
      <c r="B275" s="75"/>
    </row>
    <row r="276" spans="1:2" s="76" customFormat="1" x14ac:dyDescent="0.15">
      <c r="A276" s="74"/>
      <c r="B276" s="75"/>
    </row>
    <row r="277" spans="1:2" s="76" customFormat="1" x14ac:dyDescent="0.15">
      <c r="A277" s="74"/>
      <c r="B277" s="75"/>
    </row>
    <row r="278" spans="1:2" s="76" customFormat="1" x14ac:dyDescent="0.15">
      <c r="A278" s="74"/>
      <c r="B278" s="75"/>
    </row>
    <row r="279" spans="1:2" s="76" customFormat="1" x14ac:dyDescent="0.15">
      <c r="A279" s="74"/>
      <c r="B279" s="75"/>
    </row>
    <row r="280" spans="1:2" s="76" customFormat="1" x14ac:dyDescent="0.15">
      <c r="A280" s="74"/>
      <c r="B280" s="75"/>
    </row>
    <row r="281" spans="1:2" s="76" customFormat="1" x14ac:dyDescent="0.15">
      <c r="A281" s="74"/>
      <c r="B281" s="75"/>
    </row>
    <row r="282" spans="1:2" s="76" customFormat="1" x14ac:dyDescent="0.15">
      <c r="A282" s="74"/>
      <c r="B282" s="75"/>
    </row>
    <row r="283" spans="1:2" s="76" customFormat="1" x14ac:dyDescent="0.15">
      <c r="A283" s="74"/>
      <c r="B283" s="75"/>
    </row>
    <row r="284" spans="1:2" s="76" customFormat="1" x14ac:dyDescent="0.15">
      <c r="A284" s="74"/>
      <c r="B284" s="75"/>
    </row>
    <row r="285" spans="1:2" s="76" customFormat="1" x14ac:dyDescent="0.15">
      <c r="A285" s="74"/>
      <c r="B285" s="75"/>
    </row>
    <row r="286" spans="1:2" s="76" customFormat="1" x14ac:dyDescent="0.15">
      <c r="A286" s="74"/>
      <c r="B286" s="75"/>
    </row>
    <row r="287" spans="1:2" s="76" customFormat="1" x14ac:dyDescent="0.15">
      <c r="A287" s="74"/>
      <c r="B287" s="75"/>
    </row>
    <row r="288" spans="1:2" s="76" customFormat="1" x14ac:dyDescent="0.15">
      <c r="A288" s="74"/>
      <c r="B288" s="75"/>
    </row>
    <row r="289" spans="1:5" s="76" customFormat="1" x14ac:dyDescent="0.15">
      <c r="A289" s="74"/>
      <c r="B289" s="75"/>
    </row>
    <row r="290" spans="1:5" s="76" customFormat="1" x14ac:dyDescent="0.15">
      <c r="A290" s="74"/>
      <c r="B290" s="75"/>
    </row>
    <row r="291" spans="1:5" s="76" customFormat="1" x14ac:dyDescent="0.15">
      <c r="A291" s="74"/>
      <c r="B291" s="75"/>
    </row>
    <row r="292" spans="1:5" s="76" customFormat="1" x14ac:dyDescent="0.15">
      <c r="A292" s="74"/>
      <c r="B292" s="75"/>
    </row>
    <row r="293" spans="1:5" s="76" customFormat="1" x14ac:dyDescent="0.15">
      <c r="A293" s="74"/>
      <c r="B293" s="75"/>
    </row>
    <row r="294" spans="1:5" s="76" customFormat="1" x14ac:dyDescent="0.15">
      <c r="A294" s="74"/>
      <c r="B294" s="75"/>
    </row>
    <row r="295" spans="1:5" s="76" customFormat="1" x14ac:dyDescent="0.15">
      <c r="A295" s="74"/>
      <c r="B295" s="75"/>
    </row>
    <row r="296" spans="1:5" s="76" customFormat="1" x14ac:dyDescent="0.15">
      <c r="A296" s="74"/>
      <c r="B296" s="75"/>
    </row>
    <row r="297" spans="1:5" s="76" customFormat="1" x14ac:dyDescent="0.15">
      <c r="A297" s="74"/>
      <c r="B297" s="75"/>
    </row>
    <row r="298" spans="1:5" s="76" customFormat="1" x14ac:dyDescent="0.15">
      <c r="A298" s="74"/>
      <c r="B298" s="75"/>
    </row>
    <row r="299" spans="1:5" s="76" customFormat="1" x14ac:dyDescent="0.15">
      <c r="A299" s="74"/>
      <c r="B299" s="75"/>
    </row>
    <row r="300" spans="1:5" s="76" customFormat="1" x14ac:dyDescent="0.15">
      <c r="B300" s="75"/>
    </row>
    <row r="301" spans="1:5" s="76" customFormat="1" x14ac:dyDescent="0.15">
      <c r="B301" s="77"/>
      <c r="E301" s="74"/>
    </row>
    <row r="302" spans="1:5" s="76" customFormat="1" x14ac:dyDescent="0.15">
      <c r="B302" s="75"/>
    </row>
    <row r="303" spans="1:5" s="76" customFormat="1" x14ac:dyDescent="0.15">
      <c r="B303" s="75"/>
    </row>
    <row r="304" spans="1:5" s="76" customFormat="1" x14ac:dyDescent="0.15">
      <c r="B304" s="75"/>
    </row>
    <row r="305" spans="1:2" s="76" customFormat="1" x14ac:dyDescent="0.15">
      <c r="B305" s="75"/>
    </row>
    <row r="306" spans="1:2" s="76" customFormat="1" x14ac:dyDescent="0.15">
      <c r="B306" s="75"/>
    </row>
    <row r="307" spans="1:2" s="76" customFormat="1" x14ac:dyDescent="0.15">
      <c r="B307" s="75"/>
    </row>
    <row r="308" spans="1:2" s="76" customFormat="1" x14ac:dyDescent="0.15">
      <c r="A308" s="74"/>
      <c r="B308" s="75"/>
    </row>
    <row r="309" spans="1:2" s="76" customFormat="1" x14ac:dyDescent="0.15">
      <c r="A309" s="74"/>
      <c r="B309" s="75"/>
    </row>
    <row r="310" spans="1:2" s="76" customFormat="1" x14ac:dyDescent="0.15">
      <c r="A310" s="74"/>
      <c r="B310" s="75"/>
    </row>
    <row r="311" spans="1:2" s="76" customFormat="1" x14ac:dyDescent="0.15">
      <c r="A311" s="74"/>
      <c r="B311" s="75"/>
    </row>
    <row r="312" spans="1:2" s="76" customFormat="1" x14ac:dyDescent="0.15">
      <c r="A312" s="74"/>
      <c r="B312" s="75"/>
    </row>
    <row r="313" spans="1:2" s="76" customFormat="1" x14ac:dyDescent="0.15">
      <c r="A313" s="74"/>
      <c r="B313" s="75"/>
    </row>
    <row r="314" spans="1:2" s="76" customFormat="1" x14ac:dyDescent="0.15">
      <c r="A314" s="74"/>
      <c r="B314" s="75"/>
    </row>
    <row r="315" spans="1:2" s="76" customFormat="1" x14ac:dyDescent="0.15">
      <c r="A315" s="74"/>
      <c r="B315" s="75"/>
    </row>
    <row r="316" spans="1:2" s="76" customFormat="1" x14ac:dyDescent="0.15">
      <c r="A316" s="74"/>
      <c r="B316" s="75"/>
    </row>
    <row r="317" spans="1:2" s="76" customFormat="1" x14ac:dyDescent="0.15">
      <c r="A317" s="74"/>
      <c r="B317" s="75"/>
    </row>
    <row r="318" spans="1:2" s="76" customFormat="1" x14ac:dyDescent="0.15">
      <c r="A318" s="74"/>
      <c r="B318" s="75"/>
    </row>
    <row r="319" spans="1:2" s="76" customFormat="1" x14ac:dyDescent="0.15">
      <c r="A319" s="74"/>
      <c r="B319" s="75"/>
    </row>
    <row r="320" spans="1:2" s="76" customFormat="1" x14ac:dyDescent="0.15">
      <c r="A320" s="74"/>
      <c r="B320" s="75"/>
    </row>
    <row r="321" spans="1:2" s="76" customFormat="1" x14ac:dyDescent="0.15">
      <c r="A321" s="74"/>
      <c r="B321" s="75"/>
    </row>
    <row r="322" spans="1:2" s="76" customFormat="1" x14ac:dyDescent="0.15">
      <c r="B322" s="75"/>
    </row>
  </sheetData>
  <phoneticPr fontId="2"/>
  <printOptions gridLinesSet="0"/>
  <pageMargins left="0.62992125984251968" right="0.35433070866141736" top="0.9055118110236221" bottom="0.59055118110236227" header="0.51181102362204722" footer="0.51181102362204722"/>
  <pageSetup paperSize="9" scale="66" pageOrder="overThenDown" orientation="portrait" verticalDpi="400" r:id="rId1"/>
  <headerFooter alignWithMargins="0"/>
  <rowBreaks count="1" manualBreakCount="1">
    <brk id="1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22"/>
  <sheetViews>
    <sheetView showGridLines="0" zoomScale="90" zoomScaleNormal="90" zoomScaleSheetLayoutView="100" workbookViewId="0">
      <pane xSplit="2" ySplit="4" topLeftCell="C5" activePane="bottomRight" state="frozen"/>
      <selection activeCell="A53" sqref="A53"/>
      <selection pane="topRight" activeCell="A53" sqref="A53"/>
      <selection pane="bottomLeft" activeCell="A53" sqref="A53"/>
      <selection pane="bottomRight" activeCell="G28" sqref="G28"/>
    </sheetView>
  </sheetViews>
  <sheetFormatPr defaultRowHeight="12" x14ac:dyDescent="0.15"/>
  <cols>
    <col min="1" max="1" width="3.28515625" style="2" customWidth="1"/>
    <col min="2" max="2" width="8.85546875" style="26" customWidth="1"/>
    <col min="3" max="23" width="8.140625" style="6" customWidth="1"/>
    <col min="24" max="63" width="8.140625" style="2" customWidth="1"/>
    <col min="64" max="16384" width="9.140625" style="2"/>
  </cols>
  <sheetData>
    <row r="1" spans="1:63" x14ac:dyDescent="0.15">
      <c r="A1" s="5" t="s">
        <v>231</v>
      </c>
    </row>
    <row r="2" spans="1:63" x14ac:dyDescent="0.15">
      <c r="A2" s="20" t="s">
        <v>254</v>
      </c>
      <c r="B2" s="27"/>
      <c r="L2" s="6" t="s">
        <v>256</v>
      </c>
      <c r="M2" s="4"/>
      <c r="X2" s="6"/>
      <c r="Y2" s="6"/>
      <c r="Z2" s="6"/>
      <c r="AA2" s="6"/>
      <c r="AB2" s="6"/>
      <c r="AC2" s="6"/>
      <c r="AD2" s="6"/>
      <c r="AE2" s="6"/>
      <c r="AF2" s="6"/>
      <c r="AG2" s="18"/>
      <c r="AH2" s="4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18"/>
      <c r="BC2" s="4"/>
      <c r="BD2" s="6"/>
      <c r="BE2" s="6"/>
      <c r="BF2" s="6"/>
      <c r="BG2" s="6"/>
      <c r="BH2" s="6"/>
      <c r="BI2" s="6"/>
      <c r="BJ2" s="6"/>
      <c r="BK2" s="6"/>
    </row>
    <row r="3" spans="1:63" s="12" customFormat="1" x14ac:dyDescent="0.15">
      <c r="A3" s="13"/>
      <c r="B3" s="28" t="s">
        <v>232</v>
      </c>
      <c r="C3" s="14" t="s">
        <v>0</v>
      </c>
      <c r="D3" s="14" t="s">
        <v>1</v>
      </c>
      <c r="E3" s="14" t="s">
        <v>2</v>
      </c>
      <c r="F3" s="14" t="s">
        <v>3</v>
      </c>
      <c r="G3" s="14" t="s">
        <v>4</v>
      </c>
      <c r="H3" s="14" t="s">
        <v>5</v>
      </c>
      <c r="I3" s="14" t="s">
        <v>6</v>
      </c>
      <c r="J3" s="14" t="s">
        <v>7</v>
      </c>
      <c r="K3" s="14" t="s">
        <v>8</v>
      </c>
      <c r="L3" s="14" t="s">
        <v>9</v>
      </c>
      <c r="M3" s="14" t="s">
        <v>10</v>
      </c>
      <c r="N3" s="14" t="s">
        <v>11</v>
      </c>
      <c r="O3" s="14" t="s">
        <v>12</v>
      </c>
      <c r="P3" s="14" t="s">
        <v>13</v>
      </c>
      <c r="Q3" s="14" t="s">
        <v>14</v>
      </c>
      <c r="R3" s="14" t="s">
        <v>15</v>
      </c>
      <c r="S3" s="14" t="s">
        <v>16</v>
      </c>
      <c r="T3" s="14" t="s">
        <v>17</v>
      </c>
      <c r="U3" s="14" t="s">
        <v>18</v>
      </c>
      <c r="V3" s="14" t="s">
        <v>19</v>
      </c>
      <c r="W3" s="15" t="s">
        <v>20</v>
      </c>
      <c r="X3" s="14" t="s">
        <v>156</v>
      </c>
      <c r="Y3" s="14" t="s">
        <v>157</v>
      </c>
      <c r="Z3" s="14" t="s">
        <v>158</v>
      </c>
      <c r="AA3" s="14" t="s">
        <v>159</v>
      </c>
      <c r="AB3" s="14" t="s">
        <v>160</v>
      </c>
      <c r="AC3" s="14" t="s">
        <v>161</v>
      </c>
      <c r="AD3" s="14" t="s">
        <v>162</v>
      </c>
      <c r="AE3" s="14" t="s">
        <v>163</v>
      </c>
      <c r="AF3" s="14" t="s">
        <v>164</v>
      </c>
      <c r="AG3" s="15" t="s">
        <v>165</v>
      </c>
      <c r="AH3" s="16" t="s">
        <v>166</v>
      </c>
      <c r="AI3" s="14" t="s">
        <v>167</v>
      </c>
      <c r="AJ3" s="14" t="s">
        <v>168</v>
      </c>
      <c r="AK3" s="14" t="s">
        <v>169</v>
      </c>
      <c r="AL3" s="14" t="s">
        <v>170</v>
      </c>
      <c r="AM3" s="14" t="s">
        <v>171</v>
      </c>
      <c r="AN3" s="14" t="s">
        <v>172</v>
      </c>
      <c r="AO3" s="14" t="s">
        <v>173</v>
      </c>
      <c r="AP3" s="14" t="s">
        <v>174</v>
      </c>
      <c r="AQ3" s="14" t="s">
        <v>175</v>
      </c>
      <c r="AR3" s="15" t="s">
        <v>176</v>
      </c>
      <c r="AS3" s="14" t="s">
        <v>198</v>
      </c>
      <c r="AT3" s="14" t="s">
        <v>199</v>
      </c>
      <c r="AU3" s="14" t="s">
        <v>200</v>
      </c>
      <c r="AV3" s="14" t="s">
        <v>201</v>
      </c>
      <c r="AW3" s="14" t="s">
        <v>202</v>
      </c>
      <c r="AX3" s="14" t="s">
        <v>203</v>
      </c>
      <c r="AY3" s="14" t="s">
        <v>204</v>
      </c>
      <c r="AZ3" s="14" t="s">
        <v>205</v>
      </c>
      <c r="BA3" s="14" t="s">
        <v>206</v>
      </c>
      <c r="BB3" s="15" t="s">
        <v>207</v>
      </c>
      <c r="BC3" s="16" t="s">
        <v>208</v>
      </c>
      <c r="BD3" s="14" t="s">
        <v>209</v>
      </c>
      <c r="BE3" s="14" t="s">
        <v>210</v>
      </c>
      <c r="BF3" s="14" t="s">
        <v>211</v>
      </c>
      <c r="BG3" s="14" t="s">
        <v>212</v>
      </c>
      <c r="BH3" s="14" t="s">
        <v>228</v>
      </c>
      <c r="BI3" s="14" t="s">
        <v>271</v>
      </c>
      <c r="BJ3" s="14" t="s">
        <v>272</v>
      </c>
      <c r="BK3" s="14" t="s">
        <v>273</v>
      </c>
    </row>
    <row r="4" spans="1:63" s="12" customFormat="1" x14ac:dyDescent="0.15">
      <c r="A4" s="17"/>
      <c r="B4" s="29"/>
      <c r="C4" s="7" t="s">
        <v>21</v>
      </c>
      <c r="D4" s="7" t="s">
        <v>22</v>
      </c>
      <c r="E4" s="7" t="s">
        <v>23</v>
      </c>
      <c r="F4" s="7" t="s">
        <v>24</v>
      </c>
      <c r="G4" s="7" t="s">
        <v>25</v>
      </c>
      <c r="H4" s="7" t="s">
        <v>26</v>
      </c>
      <c r="I4" s="7" t="s">
        <v>27</v>
      </c>
      <c r="J4" s="7" t="s">
        <v>28</v>
      </c>
      <c r="K4" s="7" t="s">
        <v>29</v>
      </c>
      <c r="L4" s="7" t="s">
        <v>30</v>
      </c>
      <c r="M4" s="7" t="s">
        <v>31</v>
      </c>
      <c r="N4" s="7" t="s">
        <v>32</v>
      </c>
      <c r="O4" s="7" t="s">
        <v>33</v>
      </c>
      <c r="P4" s="7" t="s">
        <v>34</v>
      </c>
      <c r="Q4" s="7" t="s">
        <v>35</v>
      </c>
      <c r="R4" s="7" t="s">
        <v>36</v>
      </c>
      <c r="S4" s="7" t="s">
        <v>37</v>
      </c>
      <c r="T4" s="7" t="s">
        <v>38</v>
      </c>
      <c r="U4" s="7" t="s">
        <v>39</v>
      </c>
      <c r="V4" s="7" t="s">
        <v>40</v>
      </c>
      <c r="W4" s="8" t="s">
        <v>41</v>
      </c>
      <c r="X4" s="7" t="s">
        <v>177</v>
      </c>
      <c r="Y4" s="7" t="s">
        <v>178</v>
      </c>
      <c r="Z4" s="7" t="s">
        <v>179</v>
      </c>
      <c r="AA4" s="7" t="s">
        <v>180</v>
      </c>
      <c r="AB4" s="7" t="s">
        <v>181</v>
      </c>
      <c r="AC4" s="7" t="s">
        <v>182</v>
      </c>
      <c r="AD4" s="7" t="s">
        <v>183</v>
      </c>
      <c r="AE4" s="7" t="s">
        <v>184</v>
      </c>
      <c r="AF4" s="7" t="s">
        <v>185</v>
      </c>
      <c r="AG4" s="8" t="s">
        <v>186</v>
      </c>
      <c r="AH4" s="9" t="s">
        <v>187</v>
      </c>
      <c r="AI4" s="7" t="s">
        <v>188</v>
      </c>
      <c r="AJ4" s="7" t="s">
        <v>189</v>
      </c>
      <c r="AK4" s="7" t="s">
        <v>190</v>
      </c>
      <c r="AL4" s="7" t="s">
        <v>191</v>
      </c>
      <c r="AM4" s="7" t="s">
        <v>192</v>
      </c>
      <c r="AN4" s="7" t="s">
        <v>193</v>
      </c>
      <c r="AO4" s="7" t="s">
        <v>194</v>
      </c>
      <c r="AP4" s="7" t="s">
        <v>195</v>
      </c>
      <c r="AQ4" s="7" t="s">
        <v>196</v>
      </c>
      <c r="AR4" s="8" t="s">
        <v>197</v>
      </c>
      <c r="AS4" s="7" t="s">
        <v>213</v>
      </c>
      <c r="AT4" s="7" t="s">
        <v>214</v>
      </c>
      <c r="AU4" s="7" t="s">
        <v>215</v>
      </c>
      <c r="AV4" s="7" t="s">
        <v>216</v>
      </c>
      <c r="AW4" s="7" t="s">
        <v>217</v>
      </c>
      <c r="AX4" s="7" t="s">
        <v>218</v>
      </c>
      <c r="AY4" s="7" t="s">
        <v>219</v>
      </c>
      <c r="AZ4" s="7" t="s">
        <v>220</v>
      </c>
      <c r="BA4" s="7" t="s">
        <v>221</v>
      </c>
      <c r="BB4" s="8" t="s">
        <v>222</v>
      </c>
      <c r="BC4" s="9" t="s">
        <v>223</v>
      </c>
      <c r="BD4" s="7" t="s">
        <v>224</v>
      </c>
      <c r="BE4" s="7" t="s">
        <v>225</v>
      </c>
      <c r="BF4" s="7" t="s">
        <v>226</v>
      </c>
      <c r="BG4" s="7" t="s">
        <v>227</v>
      </c>
      <c r="BH4" s="7" t="s">
        <v>229</v>
      </c>
      <c r="BI4" s="7" t="s">
        <v>274</v>
      </c>
      <c r="BJ4" s="7" t="s">
        <v>275</v>
      </c>
      <c r="BK4" s="7" t="s">
        <v>276</v>
      </c>
    </row>
    <row r="5" spans="1:63" x14ac:dyDescent="0.15">
      <c r="A5" s="21" t="s">
        <v>42</v>
      </c>
      <c r="B5" s="30" t="s">
        <v>43</v>
      </c>
      <c r="C5" s="33" t="s">
        <v>230</v>
      </c>
      <c r="D5" s="33" t="s">
        <v>230</v>
      </c>
      <c r="E5" s="33" t="s">
        <v>230</v>
      </c>
      <c r="F5" s="33" t="s">
        <v>230</v>
      </c>
      <c r="G5" s="33">
        <v>9280</v>
      </c>
      <c r="H5" s="33">
        <v>882</v>
      </c>
      <c r="I5" s="33">
        <v>-9433</v>
      </c>
      <c r="J5" s="33">
        <v>-19992</v>
      </c>
      <c r="K5" s="33">
        <v>-20959</v>
      </c>
      <c r="L5" s="33">
        <v>-23282</v>
      </c>
      <c r="M5" s="33">
        <v>-20264</v>
      </c>
      <c r="N5" s="33">
        <v>-17967</v>
      </c>
      <c r="O5" s="33">
        <v>-15628</v>
      </c>
      <c r="P5" s="33">
        <v>-22765</v>
      </c>
      <c r="Q5" s="33">
        <v>-25811</v>
      </c>
      <c r="R5" s="33">
        <v>-30890</v>
      </c>
      <c r="S5" s="33">
        <v>-40690</v>
      </c>
      <c r="T5" s="33">
        <v>-30679</v>
      </c>
      <c r="U5" s="33">
        <v>-21175</v>
      </c>
      <c r="V5" s="33">
        <v>-18178</v>
      </c>
      <c r="W5" s="33">
        <v>-7505</v>
      </c>
      <c r="X5" s="33">
        <v>-2124</v>
      </c>
      <c r="Y5" s="33">
        <v>621</v>
      </c>
      <c r="Z5" s="33">
        <v>-1556</v>
      </c>
      <c r="AA5" s="33">
        <v>-1604</v>
      </c>
      <c r="AB5" s="33">
        <v>153</v>
      </c>
      <c r="AC5" s="33">
        <v>-2007</v>
      </c>
      <c r="AD5" s="34">
        <v>-6149</v>
      </c>
      <c r="AE5" s="34">
        <v>-6876</v>
      </c>
      <c r="AF5" s="34">
        <v>-8478</v>
      </c>
      <c r="AG5" s="34">
        <v>-12400</v>
      </c>
      <c r="AH5" s="34">
        <v>-16486</v>
      </c>
      <c r="AI5" s="34">
        <v>-19882</v>
      </c>
      <c r="AJ5" s="34">
        <v>-20608</v>
      </c>
      <c r="AK5" s="34">
        <v>-14287</v>
      </c>
      <c r="AL5" s="34">
        <v>-13146</v>
      </c>
      <c r="AM5" s="34">
        <v>-9606</v>
      </c>
      <c r="AN5" s="34">
        <v>-6563</v>
      </c>
      <c r="AO5" s="34">
        <v>-4026</v>
      </c>
      <c r="AP5" s="34">
        <v>-1713</v>
      </c>
      <c r="AQ5" s="34">
        <v>-500</v>
      </c>
      <c r="AR5" s="34">
        <v>693</v>
      </c>
      <c r="AS5" s="33">
        <v>-532</v>
      </c>
      <c r="AT5" s="33">
        <v>-2178</v>
      </c>
      <c r="AU5" s="33">
        <v>-6108</v>
      </c>
      <c r="AV5" s="33">
        <v>-4516</v>
      </c>
      <c r="AW5" s="33">
        <v>-5143</v>
      </c>
      <c r="AX5" s="33">
        <v>-5513</v>
      </c>
      <c r="AY5" s="34">
        <v>-4060</v>
      </c>
      <c r="AZ5" s="34">
        <v>-5186</v>
      </c>
      <c r="BA5" s="34">
        <v>-6185</v>
      </c>
      <c r="BB5" s="34">
        <v>-8367</v>
      </c>
      <c r="BC5" s="34">
        <v>-11517</v>
      </c>
      <c r="BD5" s="34">
        <v>-12371</v>
      </c>
      <c r="BE5" s="34">
        <v>-12529</v>
      </c>
      <c r="BF5" s="34">
        <v>-6484</v>
      </c>
      <c r="BG5" s="34">
        <v>-4180</v>
      </c>
      <c r="BH5" s="34">
        <v>-1542</v>
      </c>
      <c r="BI5" s="34">
        <v>-3984</v>
      </c>
      <c r="BJ5" s="34">
        <v>-4080</v>
      </c>
      <c r="BK5" s="34">
        <v>-4260</v>
      </c>
    </row>
    <row r="6" spans="1:63" x14ac:dyDescent="0.15">
      <c r="A6" s="21" t="s">
        <v>44</v>
      </c>
      <c r="B6" s="30" t="s">
        <v>45</v>
      </c>
      <c r="C6" s="33" t="s">
        <v>230</v>
      </c>
      <c r="D6" s="33" t="s">
        <v>230</v>
      </c>
      <c r="E6" s="33" t="s">
        <v>230</v>
      </c>
      <c r="F6" s="33" t="s">
        <v>230</v>
      </c>
      <c r="G6" s="33">
        <v>-4565</v>
      </c>
      <c r="H6" s="33">
        <v>-5793</v>
      </c>
      <c r="I6" s="33">
        <v>-8168</v>
      </c>
      <c r="J6" s="33">
        <v>-11157</v>
      </c>
      <c r="K6" s="34">
        <v>-11827</v>
      </c>
      <c r="L6" s="34">
        <v>-8984</v>
      </c>
      <c r="M6" s="34">
        <v>-8699</v>
      </c>
      <c r="N6" s="34">
        <v>-7557</v>
      </c>
      <c r="O6" s="34">
        <v>-4202</v>
      </c>
      <c r="P6" s="34">
        <v>-5852</v>
      </c>
      <c r="Q6" s="34">
        <v>-6010</v>
      </c>
      <c r="R6" s="34">
        <v>-6950</v>
      </c>
      <c r="S6" s="34">
        <v>-8800</v>
      </c>
      <c r="T6" s="34">
        <v>-7188</v>
      </c>
      <c r="U6" s="34">
        <v>-5062</v>
      </c>
      <c r="V6" s="34">
        <v>-4390</v>
      </c>
      <c r="W6" s="34">
        <v>-3882</v>
      </c>
      <c r="X6" s="33">
        <v>-86</v>
      </c>
      <c r="Y6" s="33">
        <v>705</v>
      </c>
      <c r="Z6" s="33">
        <v>-552</v>
      </c>
      <c r="AA6" s="33">
        <v>-422</v>
      </c>
      <c r="AB6" s="33">
        <v>-1880</v>
      </c>
      <c r="AC6" s="33">
        <v>-3017</v>
      </c>
      <c r="AD6" s="34">
        <v>-4467</v>
      </c>
      <c r="AE6" s="34">
        <v>-4492</v>
      </c>
      <c r="AF6" s="34">
        <v>-5161</v>
      </c>
      <c r="AG6" s="34">
        <v>-6020</v>
      </c>
      <c r="AH6" s="34">
        <v>-5706</v>
      </c>
      <c r="AI6" s="34">
        <v>-7008</v>
      </c>
      <c r="AJ6" s="34">
        <v>-6464</v>
      </c>
      <c r="AK6" s="34">
        <v>-6826</v>
      </c>
      <c r="AL6" s="34">
        <v>-6576</v>
      </c>
      <c r="AM6" s="34">
        <v>-5939</v>
      </c>
      <c r="AN6" s="34">
        <v>-5097</v>
      </c>
      <c r="AO6" s="34">
        <v>-3967</v>
      </c>
      <c r="AP6" s="34">
        <v>-1347</v>
      </c>
      <c r="AQ6" s="34">
        <v>-36</v>
      </c>
      <c r="AR6" s="34">
        <v>-185</v>
      </c>
      <c r="AS6" s="33">
        <v>-453</v>
      </c>
      <c r="AT6" s="33">
        <v>-1250</v>
      </c>
      <c r="AU6" s="33">
        <v>-1566</v>
      </c>
      <c r="AV6" s="33">
        <v>-940</v>
      </c>
      <c r="AW6" s="33">
        <v>-898</v>
      </c>
      <c r="AX6" s="33">
        <v>-1189</v>
      </c>
      <c r="AY6" s="34">
        <v>-1898</v>
      </c>
      <c r="AZ6" s="34">
        <v>-2518</v>
      </c>
      <c r="BA6" s="34">
        <v>-3439</v>
      </c>
      <c r="BB6" s="34">
        <v>-3782</v>
      </c>
      <c r="BC6" s="34">
        <v>-5084</v>
      </c>
      <c r="BD6" s="34">
        <v>-5462</v>
      </c>
      <c r="BE6" s="34">
        <v>-4963</v>
      </c>
      <c r="BF6" s="34">
        <v>-3043</v>
      </c>
      <c r="BG6" s="34">
        <v>-2339</v>
      </c>
      <c r="BH6" s="34">
        <v>-1506</v>
      </c>
      <c r="BI6" s="34">
        <v>-2417</v>
      </c>
      <c r="BJ6" s="34">
        <v>-2819</v>
      </c>
      <c r="BK6" s="34">
        <v>-3007</v>
      </c>
    </row>
    <row r="7" spans="1:63" x14ac:dyDescent="0.15">
      <c r="A7" s="21" t="s">
        <v>46</v>
      </c>
      <c r="B7" s="30" t="s">
        <v>47</v>
      </c>
      <c r="C7" s="33" t="s">
        <v>230</v>
      </c>
      <c r="D7" s="33" t="s">
        <v>230</v>
      </c>
      <c r="E7" s="33" t="s">
        <v>230</v>
      </c>
      <c r="F7" s="33" t="s">
        <v>230</v>
      </c>
      <c r="G7" s="33">
        <v>-5004</v>
      </c>
      <c r="H7" s="33">
        <v>-6733</v>
      </c>
      <c r="I7" s="33">
        <v>-8077</v>
      </c>
      <c r="J7" s="33">
        <v>-11556</v>
      </c>
      <c r="K7" s="34">
        <v>-11471</v>
      </c>
      <c r="L7" s="34">
        <v>-11020</v>
      </c>
      <c r="M7" s="34">
        <v>-12395</v>
      </c>
      <c r="N7" s="34">
        <v>-9632</v>
      </c>
      <c r="O7" s="34">
        <v>-8342</v>
      </c>
      <c r="P7" s="34">
        <v>-9611</v>
      </c>
      <c r="Q7" s="34">
        <v>-8128</v>
      </c>
      <c r="R7" s="34">
        <v>-9707</v>
      </c>
      <c r="S7" s="34">
        <v>-10393</v>
      </c>
      <c r="T7" s="34">
        <v>-9008</v>
      </c>
      <c r="U7" s="34">
        <v>-7044</v>
      </c>
      <c r="V7" s="34">
        <v>-5305</v>
      </c>
      <c r="W7" s="34">
        <v>-2892</v>
      </c>
      <c r="X7" s="33">
        <v>-1700</v>
      </c>
      <c r="Y7" s="33">
        <v>-909</v>
      </c>
      <c r="Z7" s="33">
        <v>-2453</v>
      </c>
      <c r="AA7" s="33">
        <v>-1773</v>
      </c>
      <c r="AB7" s="33">
        <v>-1909</v>
      </c>
      <c r="AC7" s="33">
        <v>-2069</v>
      </c>
      <c r="AD7" s="34">
        <v>-2817</v>
      </c>
      <c r="AE7" s="34">
        <v>-3544</v>
      </c>
      <c r="AF7" s="34">
        <v>-3634</v>
      </c>
      <c r="AG7" s="34">
        <v>-3434</v>
      </c>
      <c r="AH7" s="34">
        <v>-4402</v>
      </c>
      <c r="AI7" s="34">
        <v>-4814</v>
      </c>
      <c r="AJ7" s="34">
        <v>-5561</v>
      </c>
      <c r="AK7" s="34">
        <v>-3979</v>
      </c>
      <c r="AL7" s="34">
        <v>-4280</v>
      </c>
      <c r="AM7" s="34">
        <v>-2498</v>
      </c>
      <c r="AN7" s="34">
        <v>-2047</v>
      </c>
      <c r="AO7" s="34">
        <v>-1372</v>
      </c>
      <c r="AP7" s="34">
        <v>-87</v>
      </c>
      <c r="AQ7" s="34">
        <v>-266</v>
      </c>
      <c r="AR7" s="34">
        <v>197</v>
      </c>
      <c r="AS7" s="33">
        <v>7</v>
      </c>
      <c r="AT7" s="33">
        <v>-236</v>
      </c>
      <c r="AU7" s="33">
        <v>-857</v>
      </c>
      <c r="AV7" s="33">
        <v>-548</v>
      </c>
      <c r="AW7" s="33">
        <v>-753</v>
      </c>
      <c r="AX7" s="33">
        <v>-1545</v>
      </c>
      <c r="AY7" s="34">
        <v>-2348</v>
      </c>
      <c r="AZ7" s="34">
        <v>-2002</v>
      </c>
      <c r="BA7" s="34">
        <v>-2006</v>
      </c>
      <c r="BB7" s="34">
        <v>-3032</v>
      </c>
      <c r="BC7" s="34">
        <v>-3103</v>
      </c>
      <c r="BD7" s="34">
        <v>-3828</v>
      </c>
      <c r="BE7" s="34">
        <v>-3511</v>
      </c>
      <c r="BF7" s="34">
        <v>-2763</v>
      </c>
      <c r="BG7" s="34">
        <v>-1680</v>
      </c>
      <c r="BH7" s="34">
        <v>-1376</v>
      </c>
      <c r="BI7" s="34">
        <v>-691</v>
      </c>
      <c r="BJ7" s="34">
        <v>-660</v>
      </c>
      <c r="BK7" s="34">
        <v>-1300</v>
      </c>
    </row>
    <row r="8" spans="1:63" x14ac:dyDescent="0.15">
      <c r="A8" s="21" t="s">
        <v>48</v>
      </c>
      <c r="B8" s="30" t="s">
        <v>49</v>
      </c>
      <c r="C8" s="33" t="s">
        <v>230</v>
      </c>
      <c r="D8" s="33" t="s">
        <v>230</v>
      </c>
      <c r="E8" s="33" t="s">
        <v>230</v>
      </c>
      <c r="F8" s="33" t="s">
        <v>230</v>
      </c>
      <c r="G8" s="33">
        <v>-5562</v>
      </c>
      <c r="H8" s="33">
        <v>-8822</v>
      </c>
      <c r="I8" s="33">
        <v>-11313</v>
      </c>
      <c r="J8" s="33">
        <v>-11418</v>
      </c>
      <c r="K8" s="34">
        <v>-10036</v>
      </c>
      <c r="L8" s="34">
        <v>-5170</v>
      </c>
      <c r="M8" s="34">
        <v>-3519</v>
      </c>
      <c r="N8" s="34">
        <v>-2899</v>
      </c>
      <c r="O8" s="34">
        <v>-2753</v>
      </c>
      <c r="P8" s="34">
        <v>-2375</v>
      </c>
      <c r="Q8" s="34">
        <v>-1920</v>
      </c>
      <c r="R8" s="34">
        <v>-1279</v>
      </c>
      <c r="S8" s="34">
        <v>-943</v>
      </c>
      <c r="T8" s="34">
        <v>125</v>
      </c>
      <c r="U8" s="34">
        <v>1408</v>
      </c>
      <c r="V8" s="34">
        <v>3429</v>
      </c>
      <c r="W8" s="34">
        <v>4874</v>
      </c>
      <c r="X8" s="33">
        <v>4258</v>
      </c>
      <c r="Y8" s="33">
        <v>3762</v>
      </c>
      <c r="Z8" s="33">
        <v>2565</v>
      </c>
      <c r="AA8" s="33">
        <v>2665</v>
      </c>
      <c r="AB8" s="33">
        <v>3667</v>
      </c>
      <c r="AC8" s="33">
        <v>2595</v>
      </c>
      <c r="AD8" s="34">
        <v>1821</v>
      </c>
      <c r="AE8" s="34">
        <v>1953</v>
      </c>
      <c r="AF8" s="34">
        <v>196</v>
      </c>
      <c r="AG8" s="34">
        <v>-51</v>
      </c>
      <c r="AH8" s="34">
        <v>-24</v>
      </c>
      <c r="AI8" s="34">
        <v>-417</v>
      </c>
      <c r="AJ8" s="34">
        <v>1396</v>
      </c>
      <c r="AK8" s="34">
        <v>2023</v>
      </c>
      <c r="AL8" s="34">
        <v>1627</v>
      </c>
      <c r="AM8" s="34">
        <v>2162</v>
      </c>
      <c r="AN8" s="34">
        <v>3383</v>
      </c>
      <c r="AO8" s="34">
        <v>3055</v>
      </c>
      <c r="AP8" s="34">
        <v>3572</v>
      </c>
      <c r="AQ8" s="34">
        <v>3263</v>
      </c>
      <c r="AR8" s="34">
        <v>4093</v>
      </c>
      <c r="AS8" s="33">
        <v>2528</v>
      </c>
      <c r="AT8" s="33">
        <v>1679</v>
      </c>
      <c r="AU8" s="33">
        <v>494</v>
      </c>
      <c r="AV8" s="33">
        <v>-350</v>
      </c>
      <c r="AW8" s="33">
        <v>-543</v>
      </c>
      <c r="AX8" s="33">
        <v>-1786</v>
      </c>
      <c r="AY8" s="34">
        <v>-2403</v>
      </c>
      <c r="AZ8" s="34">
        <v>-1095</v>
      </c>
      <c r="BA8" s="34">
        <v>-1916</v>
      </c>
      <c r="BB8" s="34">
        <v>-2634</v>
      </c>
      <c r="BC8" s="34">
        <v>-3200</v>
      </c>
      <c r="BD8" s="34">
        <v>-3451</v>
      </c>
      <c r="BE8" s="34">
        <v>-3043</v>
      </c>
      <c r="BF8" s="34">
        <v>-931</v>
      </c>
      <c r="BG8" s="34">
        <v>-94</v>
      </c>
      <c r="BH8" s="34">
        <v>-2220</v>
      </c>
      <c r="BI8" s="34">
        <v>4550</v>
      </c>
      <c r="BJ8" s="34">
        <v>3295</v>
      </c>
      <c r="BK8" s="34">
        <v>1431</v>
      </c>
    </row>
    <row r="9" spans="1:63" x14ac:dyDescent="0.15">
      <c r="A9" s="21" t="s">
        <v>50</v>
      </c>
      <c r="B9" s="30" t="s">
        <v>51</v>
      </c>
      <c r="C9" s="33" t="s">
        <v>230</v>
      </c>
      <c r="D9" s="33" t="s">
        <v>230</v>
      </c>
      <c r="E9" s="33" t="s">
        <v>230</v>
      </c>
      <c r="F9" s="33" t="s">
        <v>230</v>
      </c>
      <c r="G9" s="33">
        <v>-8840</v>
      </c>
      <c r="H9" s="33">
        <v>-8876</v>
      </c>
      <c r="I9" s="33">
        <v>-11859</v>
      </c>
      <c r="J9" s="33">
        <v>-13674</v>
      </c>
      <c r="K9" s="34">
        <v>-13934</v>
      </c>
      <c r="L9" s="34">
        <v>-12571</v>
      </c>
      <c r="M9" s="34">
        <v>-10856</v>
      </c>
      <c r="N9" s="34">
        <v>-10495</v>
      </c>
      <c r="O9" s="34">
        <v>-8389</v>
      </c>
      <c r="P9" s="34">
        <v>-8728</v>
      </c>
      <c r="Q9" s="34">
        <v>-8752</v>
      </c>
      <c r="R9" s="34">
        <v>-8026</v>
      </c>
      <c r="S9" s="34">
        <v>-9312</v>
      </c>
      <c r="T9" s="34">
        <v>-7449</v>
      </c>
      <c r="U9" s="34">
        <v>-6768</v>
      </c>
      <c r="V9" s="34">
        <v>-5816</v>
      </c>
      <c r="W9" s="34">
        <v>-3677</v>
      </c>
      <c r="X9" s="33">
        <v>-1039</v>
      </c>
      <c r="Y9" s="33">
        <v>-495</v>
      </c>
      <c r="Z9" s="33">
        <v>-1581</v>
      </c>
      <c r="AA9" s="33">
        <v>-1915</v>
      </c>
      <c r="AB9" s="33">
        <v>-1677</v>
      </c>
      <c r="AC9" s="33">
        <v>-2617</v>
      </c>
      <c r="AD9" s="34">
        <v>-3203</v>
      </c>
      <c r="AE9" s="34">
        <v>-4154</v>
      </c>
      <c r="AF9" s="34">
        <v>-4074</v>
      </c>
      <c r="AG9" s="34">
        <v>-3868</v>
      </c>
      <c r="AH9" s="34">
        <v>-3641</v>
      </c>
      <c r="AI9" s="34">
        <v>-4539</v>
      </c>
      <c r="AJ9" s="34">
        <v>-4177</v>
      </c>
      <c r="AK9" s="34">
        <v>-3895</v>
      </c>
      <c r="AL9" s="34">
        <v>-3338</v>
      </c>
      <c r="AM9" s="34">
        <v>-2391</v>
      </c>
      <c r="AN9" s="34">
        <v>-2318</v>
      </c>
      <c r="AO9" s="34">
        <v>-1763</v>
      </c>
      <c r="AP9" s="34">
        <v>-1011</v>
      </c>
      <c r="AQ9" s="34">
        <v>-234</v>
      </c>
      <c r="AR9" s="34">
        <v>-394</v>
      </c>
      <c r="AS9" s="33">
        <v>-828</v>
      </c>
      <c r="AT9" s="33">
        <v>-1167</v>
      </c>
      <c r="AU9" s="33">
        <v>-1155</v>
      </c>
      <c r="AV9" s="33">
        <v>-881</v>
      </c>
      <c r="AW9" s="33">
        <v>-1191</v>
      </c>
      <c r="AX9" s="33">
        <v>-1293</v>
      </c>
      <c r="AY9" s="34">
        <v>-1804</v>
      </c>
      <c r="AZ9" s="34">
        <v>-2144</v>
      </c>
      <c r="BA9" s="34">
        <v>-1824</v>
      </c>
      <c r="BB9" s="34">
        <v>-2378</v>
      </c>
      <c r="BC9" s="34">
        <v>-2966</v>
      </c>
      <c r="BD9" s="34">
        <v>-3521</v>
      </c>
      <c r="BE9" s="34">
        <v>-3186</v>
      </c>
      <c r="BF9" s="34">
        <v>-2124</v>
      </c>
      <c r="BG9" s="34">
        <v>-1733</v>
      </c>
      <c r="BH9" s="34">
        <v>-1211</v>
      </c>
      <c r="BI9" s="34">
        <v>-1686</v>
      </c>
      <c r="BJ9" s="34">
        <v>-2162</v>
      </c>
      <c r="BK9" s="34">
        <v>-2064</v>
      </c>
    </row>
    <row r="10" spans="1:63" x14ac:dyDescent="0.15">
      <c r="A10" s="21" t="s">
        <v>52</v>
      </c>
      <c r="B10" s="30" t="s">
        <v>53</v>
      </c>
      <c r="C10" s="33" t="s">
        <v>230</v>
      </c>
      <c r="D10" s="33" t="s">
        <v>230</v>
      </c>
      <c r="E10" s="33" t="s">
        <v>230</v>
      </c>
      <c r="F10" s="33" t="s">
        <v>230</v>
      </c>
      <c r="G10" s="33">
        <v>-8628</v>
      </c>
      <c r="H10" s="33">
        <v>-10136</v>
      </c>
      <c r="I10" s="33">
        <v>-7866</v>
      </c>
      <c r="J10" s="33">
        <v>-11703</v>
      </c>
      <c r="K10" s="34">
        <v>-11390</v>
      </c>
      <c r="L10" s="34">
        <v>-9942</v>
      </c>
      <c r="M10" s="34">
        <v>-9815</v>
      </c>
      <c r="N10" s="34">
        <v>-8700</v>
      </c>
      <c r="O10" s="34">
        <v>-6592</v>
      </c>
      <c r="P10" s="34">
        <v>-5845</v>
      </c>
      <c r="Q10" s="34">
        <v>-6792</v>
      </c>
      <c r="R10" s="34">
        <v>-6590</v>
      </c>
      <c r="S10" s="34">
        <v>-7721</v>
      </c>
      <c r="T10" s="34">
        <v>-7362</v>
      </c>
      <c r="U10" s="34">
        <v>-5160</v>
      </c>
      <c r="V10" s="34">
        <v>-4482</v>
      </c>
      <c r="W10" s="34">
        <v>-2587</v>
      </c>
      <c r="X10" s="33">
        <v>-1205</v>
      </c>
      <c r="Y10" s="33">
        <v>-173</v>
      </c>
      <c r="Z10" s="33">
        <v>-811</v>
      </c>
      <c r="AA10" s="33">
        <v>-850</v>
      </c>
      <c r="AB10" s="33">
        <v>-1250</v>
      </c>
      <c r="AC10" s="33">
        <v>-1422</v>
      </c>
      <c r="AD10" s="34">
        <v>-1987</v>
      </c>
      <c r="AE10" s="34">
        <v>-2834</v>
      </c>
      <c r="AF10" s="34">
        <v>-2856</v>
      </c>
      <c r="AG10" s="34">
        <v>-2316</v>
      </c>
      <c r="AH10" s="34">
        <v>-2457</v>
      </c>
      <c r="AI10" s="34">
        <v>-2539</v>
      </c>
      <c r="AJ10" s="34">
        <v>-2457</v>
      </c>
      <c r="AK10" s="34">
        <v>-1870</v>
      </c>
      <c r="AL10" s="34">
        <v>-2344</v>
      </c>
      <c r="AM10" s="34">
        <v>-1865</v>
      </c>
      <c r="AN10" s="34">
        <v>-1370</v>
      </c>
      <c r="AO10" s="34">
        <v>-1106</v>
      </c>
      <c r="AP10" s="34">
        <v>-548</v>
      </c>
      <c r="AQ10" s="34">
        <v>-238</v>
      </c>
      <c r="AR10" s="34">
        <v>-131</v>
      </c>
      <c r="AS10" s="33">
        <v>-715</v>
      </c>
      <c r="AT10" s="33">
        <v>-506</v>
      </c>
      <c r="AU10" s="33">
        <v>-573</v>
      </c>
      <c r="AV10" s="33">
        <v>-737</v>
      </c>
      <c r="AW10" s="33">
        <v>-532</v>
      </c>
      <c r="AX10" s="33">
        <v>-1787</v>
      </c>
      <c r="AY10" s="34">
        <v>-1713</v>
      </c>
      <c r="AZ10" s="34">
        <v>-2144</v>
      </c>
      <c r="BA10" s="34">
        <v>-1762</v>
      </c>
      <c r="BB10" s="34">
        <v>-2126</v>
      </c>
      <c r="BC10" s="34">
        <v>-2314</v>
      </c>
      <c r="BD10" s="34">
        <v>-2681</v>
      </c>
      <c r="BE10" s="34">
        <v>-2712</v>
      </c>
      <c r="BF10" s="34">
        <v>-2018</v>
      </c>
      <c r="BG10" s="34">
        <v>-1575</v>
      </c>
      <c r="BH10" s="34">
        <v>-418</v>
      </c>
      <c r="BI10" s="34">
        <v>-1096</v>
      </c>
      <c r="BJ10" s="34">
        <v>-1890</v>
      </c>
      <c r="BK10" s="34">
        <v>-1464</v>
      </c>
    </row>
    <row r="11" spans="1:63" x14ac:dyDescent="0.15">
      <c r="A11" s="21" t="s">
        <v>54</v>
      </c>
      <c r="B11" s="30" t="s">
        <v>55</v>
      </c>
      <c r="C11" s="33" t="s">
        <v>230</v>
      </c>
      <c r="D11" s="33" t="s">
        <v>230</v>
      </c>
      <c r="E11" s="33" t="s">
        <v>230</v>
      </c>
      <c r="F11" s="33" t="s">
        <v>230</v>
      </c>
      <c r="G11" s="33">
        <v>-12130</v>
      </c>
      <c r="H11" s="33">
        <v>-15815</v>
      </c>
      <c r="I11" s="33">
        <v>-19597</v>
      </c>
      <c r="J11" s="33">
        <v>-19597</v>
      </c>
      <c r="K11" s="34">
        <v>-18180</v>
      </c>
      <c r="L11" s="34">
        <v>-15705</v>
      </c>
      <c r="M11" s="34">
        <v>-13901</v>
      </c>
      <c r="N11" s="34">
        <v>-12100</v>
      </c>
      <c r="O11" s="34">
        <v>-10847</v>
      </c>
      <c r="P11" s="34">
        <v>-9841</v>
      </c>
      <c r="Q11" s="34">
        <v>-10094</v>
      </c>
      <c r="R11" s="34">
        <v>-8975</v>
      </c>
      <c r="S11" s="34">
        <v>-7986</v>
      </c>
      <c r="T11" s="34">
        <v>-9579</v>
      </c>
      <c r="U11" s="34">
        <v>-6442</v>
      </c>
      <c r="V11" s="34">
        <v>-4631</v>
      </c>
      <c r="W11" s="34">
        <v>-3050</v>
      </c>
      <c r="X11" s="33">
        <v>-2400</v>
      </c>
      <c r="Y11" s="33">
        <v>-1267</v>
      </c>
      <c r="Z11" s="33">
        <v>-979</v>
      </c>
      <c r="AA11" s="33">
        <v>-1708</v>
      </c>
      <c r="AB11" s="33">
        <v>-1579</v>
      </c>
      <c r="AC11" s="33">
        <v>-1921</v>
      </c>
      <c r="AD11" s="34">
        <v>-2784</v>
      </c>
      <c r="AE11" s="34">
        <v>-2834</v>
      </c>
      <c r="AF11" s="34">
        <v>-2412</v>
      </c>
      <c r="AG11" s="34">
        <v>-1841</v>
      </c>
      <c r="AH11" s="34">
        <v>-2348</v>
      </c>
      <c r="AI11" s="34">
        <v>-3250</v>
      </c>
      <c r="AJ11" s="34">
        <v>-2310</v>
      </c>
      <c r="AK11" s="34">
        <v>-2477</v>
      </c>
      <c r="AL11" s="34">
        <v>-1816</v>
      </c>
      <c r="AM11" s="34">
        <v>-795</v>
      </c>
      <c r="AN11" s="34">
        <v>-605</v>
      </c>
      <c r="AO11" s="34">
        <v>865</v>
      </c>
      <c r="AP11" s="34">
        <v>1201</v>
      </c>
      <c r="AQ11" s="34">
        <v>907</v>
      </c>
      <c r="AR11" s="34">
        <v>718</v>
      </c>
      <c r="AS11" s="33">
        <v>-325</v>
      </c>
      <c r="AT11" s="33">
        <v>-934</v>
      </c>
      <c r="AU11" s="33">
        <v>-1339</v>
      </c>
      <c r="AV11" s="33">
        <v>-1098</v>
      </c>
      <c r="AW11" s="33">
        <v>-1156</v>
      </c>
      <c r="AX11" s="33">
        <v>-2478</v>
      </c>
      <c r="AY11" s="34">
        <v>-2784</v>
      </c>
      <c r="AZ11" s="34">
        <v>-2746</v>
      </c>
      <c r="BA11" s="34">
        <v>-2790</v>
      </c>
      <c r="BB11" s="34">
        <v>-3022</v>
      </c>
      <c r="BC11" s="34">
        <v>-3654</v>
      </c>
      <c r="BD11" s="34">
        <v>-4423</v>
      </c>
      <c r="BE11" s="34">
        <v>-3901</v>
      </c>
      <c r="BF11" s="34">
        <v>-3738</v>
      </c>
      <c r="BG11" s="34">
        <v>-2249</v>
      </c>
      <c r="BH11" s="34">
        <v>-13798</v>
      </c>
      <c r="BI11" s="34">
        <v>-5714</v>
      </c>
      <c r="BJ11" s="34">
        <v>-1281</v>
      </c>
      <c r="BK11" s="34">
        <v>1097</v>
      </c>
    </row>
    <row r="12" spans="1:63" x14ac:dyDescent="0.15">
      <c r="A12" s="21" t="s">
        <v>56</v>
      </c>
      <c r="B12" s="30" t="s">
        <v>57</v>
      </c>
      <c r="C12" s="33" t="s">
        <v>230</v>
      </c>
      <c r="D12" s="33" t="s">
        <v>230</v>
      </c>
      <c r="E12" s="33" t="s">
        <v>230</v>
      </c>
      <c r="F12" s="33" t="s">
        <v>230</v>
      </c>
      <c r="G12" s="33">
        <v>-8578</v>
      </c>
      <c r="H12" s="33">
        <v>-9784</v>
      </c>
      <c r="I12" s="33">
        <v>-7667</v>
      </c>
      <c r="J12" s="33">
        <v>-2543</v>
      </c>
      <c r="K12" s="34">
        <v>-6478</v>
      </c>
      <c r="L12" s="34">
        <v>-9689</v>
      </c>
      <c r="M12" s="34">
        <v>-7695</v>
      </c>
      <c r="N12" s="34">
        <v>-7748</v>
      </c>
      <c r="O12" s="34">
        <v>-8818</v>
      </c>
      <c r="P12" s="34">
        <v>-3153</v>
      </c>
      <c r="Q12" s="34">
        <v>-1604</v>
      </c>
      <c r="R12" s="34">
        <v>7487</v>
      </c>
      <c r="S12" s="34">
        <v>9272</v>
      </c>
      <c r="T12" s="34">
        <v>7865</v>
      </c>
      <c r="U12" s="34">
        <v>3664</v>
      </c>
      <c r="V12" s="34">
        <v>8990</v>
      </c>
      <c r="W12" s="34">
        <v>11316</v>
      </c>
      <c r="X12" s="33">
        <v>9294</v>
      </c>
      <c r="Y12" s="33">
        <v>7602</v>
      </c>
      <c r="Z12" s="33">
        <v>8846</v>
      </c>
      <c r="AA12" s="33">
        <v>13621</v>
      </c>
      <c r="AB12" s="33">
        <v>15061</v>
      </c>
      <c r="AC12" s="33">
        <v>12793</v>
      </c>
      <c r="AD12" s="34">
        <v>9042</v>
      </c>
      <c r="AE12" s="34">
        <v>10353</v>
      </c>
      <c r="AF12" s="34">
        <v>7339</v>
      </c>
      <c r="AG12" s="34">
        <v>4327</v>
      </c>
      <c r="AH12" s="34">
        <v>5001</v>
      </c>
      <c r="AI12" s="34">
        <v>3541</v>
      </c>
      <c r="AJ12" s="34">
        <v>5740</v>
      </c>
      <c r="AK12" s="34">
        <v>7645</v>
      </c>
      <c r="AL12" s="34">
        <v>8582</v>
      </c>
      <c r="AM12" s="34">
        <v>7738</v>
      </c>
      <c r="AN12" s="34">
        <v>9724</v>
      </c>
      <c r="AO12" s="34">
        <v>8181</v>
      </c>
      <c r="AP12" s="34">
        <v>7180</v>
      </c>
      <c r="AQ12" s="34">
        <v>6082</v>
      </c>
      <c r="AR12" s="34">
        <v>3879</v>
      </c>
      <c r="AS12" s="33">
        <v>1622</v>
      </c>
      <c r="AT12" s="33">
        <v>1554</v>
      </c>
      <c r="AU12" s="33">
        <v>844</v>
      </c>
      <c r="AV12" s="33">
        <v>406</v>
      </c>
      <c r="AW12" s="33">
        <v>-1774</v>
      </c>
      <c r="AX12" s="33">
        <v>-2130</v>
      </c>
      <c r="AY12" s="34">
        <v>-1796</v>
      </c>
      <c r="AZ12" s="34">
        <v>-1339</v>
      </c>
      <c r="BA12" s="34">
        <v>-1066</v>
      </c>
      <c r="BB12" s="34">
        <v>-1228</v>
      </c>
      <c r="BC12" s="34">
        <v>-210</v>
      </c>
      <c r="BD12" s="34">
        <v>-730</v>
      </c>
      <c r="BE12" s="34">
        <v>-394</v>
      </c>
      <c r="BF12" s="34">
        <v>2028</v>
      </c>
      <c r="BG12" s="34">
        <v>1206</v>
      </c>
      <c r="BH12" s="34">
        <v>-1436</v>
      </c>
      <c r="BI12" s="34">
        <v>-1354</v>
      </c>
      <c r="BJ12" s="34">
        <v>-2376</v>
      </c>
      <c r="BK12" s="34">
        <v>-3150</v>
      </c>
    </row>
    <row r="13" spans="1:63" x14ac:dyDescent="0.15">
      <c r="A13" s="21" t="s">
        <v>58</v>
      </c>
      <c r="B13" s="30" t="s">
        <v>59</v>
      </c>
      <c r="C13" s="33" t="s">
        <v>230</v>
      </c>
      <c r="D13" s="33" t="s">
        <v>230</v>
      </c>
      <c r="E13" s="33" t="s">
        <v>230</v>
      </c>
      <c r="F13" s="33" t="s">
        <v>230</v>
      </c>
      <c r="G13" s="33">
        <v>-9293</v>
      </c>
      <c r="H13" s="33">
        <v>-10301</v>
      </c>
      <c r="I13" s="33">
        <v>-9933</v>
      </c>
      <c r="J13" s="33">
        <v>-6018</v>
      </c>
      <c r="K13" s="34">
        <v>-4697</v>
      </c>
      <c r="L13" s="34">
        <v>-4193</v>
      </c>
      <c r="M13" s="34">
        <v>-4811</v>
      </c>
      <c r="N13" s="34">
        <v>-4617</v>
      </c>
      <c r="O13" s="34">
        <v>-4170</v>
      </c>
      <c r="P13" s="34">
        <v>-2189</v>
      </c>
      <c r="Q13" s="34">
        <v>406</v>
      </c>
      <c r="R13" s="34">
        <v>2659</v>
      </c>
      <c r="S13" s="34">
        <v>5543</v>
      </c>
      <c r="T13" s="34">
        <v>4499</v>
      </c>
      <c r="U13" s="34">
        <v>2988</v>
      </c>
      <c r="V13" s="34">
        <v>5270</v>
      </c>
      <c r="W13" s="34">
        <v>2989</v>
      </c>
      <c r="X13" s="33">
        <v>668</v>
      </c>
      <c r="Y13" s="33">
        <v>1301</v>
      </c>
      <c r="Z13" s="33">
        <v>1361</v>
      </c>
      <c r="AA13" s="33">
        <v>1102</v>
      </c>
      <c r="AB13" s="33">
        <v>2930</v>
      </c>
      <c r="AC13" s="33">
        <v>1454</v>
      </c>
      <c r="AD13" s="34">
        <v>481</v>
      </c>
      <c r="AE13" s="34">
        <v>353</v>
      </c>
      <c r="AF13" s="34">
        <v>-22</v>
      </c>
      <c r="AG13" s="34">
        <v>998</v>
      </c>
      <c r="AH13" s="34">
        <v>2170</v>
      </c>
      <c r="AI13" s="34">
        <v>1615</v>
      </c>
      <c r="AJ13" s="34">
        <v>2369</v>
      </c>
      <c r="AK13" s="34">
        <v>2049</v>
      </c>
      <c r="AL13" s="34">
        <v>2952</v>
      </c>
      <c r="AM13" s="34">
        <v>4600</v>
      </c>
      <c r="AN13" s="34">
        <v>3421</v>
      </c>
      <c r="AO13" s="34">
        <v>2880</v>
      </c>
      <c r="AP13" s="34">
        <v>2815</v>
      </c>
      <c r="AQ13" s="34">
        <v>1575</v>
      </c>
      <c r="AR13" s="34">
        <v>1576</v>
      </c>
      <c r="AS13" s="33">
        <v>2018</v>
      </c>
      <c r="AT13" s="33">
        <v>1149</v>
      </c>
      <c r="AU13" s="33">
        <v>817</v>
      </c>
      <c r="AV13" s="33">
        <v>595</v>
      </c>
      <c r="AW13" s="33">
        <v>523</v>
      </c>
      <c r="AX13" s="33">
        <v>-533</v>
      </c>
      <c r="AY13" s="34">
        <v>-361</v>
      </c>
      <c r="AZ13" s="34">
        <v>480</v>
      </c>
      <c r="BA13" s="34">
        <v>1722</v>
      </c>
      <c r="BB13" s="34">
        <v>486</v>
      </c>
      <c r="BC13" s="34">
        <v>-14</v>
      </c>
      <c r="BD13" s="34">
        <v>871</v>
      </c>
      <c r="BE13" s="34">
        <v>-141</v>
      </c>
      <c r="BF13" s="34">
        <v>-1116</v>
      </c>
      <c r="BG13" s="34">
        <v>-447</v>
      </c>
      <c r="BH13" s="34">
        <v>-123</v>
      </c>
      <c r="BI13" s="34">
        <v>-251</v>
      </c>
      <c r="BJ13" s="34">
        <v>-373</v>
      </c>
      <c r="BK13" s="34">
        <v>-278</v>
      </c>
    </row>
    <row r="14" spans="1:63" x14ac:dyDescent="0.15">
      <c r="A14" s="21" t="s">
        <v>60</v>
      </c>
      <c r="B14" s="30" t="s">
        <v>61</v>
      </c>
      <c r="C14" s="33" t="s">
        <v>230</v>
      </c>
      <c r="D14" s="33" t="s">
        <v>230</v>
      </c>
      <c r="E14" s="33" t="s">
        <v>230</v>
      </c>
      <c r="F14" s="33" t="s">
        <v>230</v>
      </c>
      <c r="G14" s="33">
        <v>-9888</v>
      </c>
      <c r="H14" s="33">
        <v>-10495</v>
      </c>
      <c r="I14" s="33">
        <v>-8359</v>
      </c>
      <c r="J14" s="33">
        <v>-6969</v>
      </c>
      <c r="K14" s="34">
        <v>-4727</v>
      </c>
      <c r="L14" s="34">
        <v>-3948</v>
      </c>
      <c r="M14" s="34">
        <v>-2637</v>
      </c>
      <c r="N14" s="34">
        <v>-2531</v>
      </c>
      <c r="O14" s="34">
        <v>-3073</v>
      </c>
      <c r="P14" s="34">
        <v>-1206</v>
      </c>
      <c r="Q14" s="34">
        <v>-574</v>
      </c>
      <c r="R14" s="34">
        <v>-134</v>
      </c>
      <c r="S14" s="34">
        <v>668</v>
      </c>
      <c r="T14" s="34">
        <v>273</v>
      </c>
      <c r="U14" s="34">
        <v>846</v>
      </c>
      <c r="V14" s="34">
        <v>2711</v>
      </c>
      <c r="W14" s="34">
        <v>1483</v>
      </c>
      <c r="X14" s="33">
        <v>67</v>
      </c>
      <c r="Y14" s="33">
        <v>2779</v>
      </c>
      <c r="Z14" s="33">
        <v>2423</v>
      </c>
      <c r="AA14" s="33">
        <v>1503</v>
      </c>
      <c r="AB14" s="33">
        <v>1057</v>
      </c>
      <c r="AC14" s="33">
        <v>1267</v>
      </c>
      <c r="AD14" s="34">
        <v>1450</v>
      </c>
      <c r="AE14" s="34">
        <v>1075</v>
      </c>
      <c r="AF14" s="34">
        <v>910</v>
      </c>
      <c r="AG14" s="34">
        <v>1658</v>
      </c>
      <c r="AH14" s="34">
        <v>1280</v>
      </c>
      <c r="AI14" s="34">
        <v>606</v>
      </c>
      <c r="AJ14" s="34">
        <v>356</v>
      </c>
      <c r="AK14" s="34">
        <v>760</v>
      </c>
      <c r="AL14" s="34">
        <v>1475</v>
      </c>
      <c r="AM14" s="34">
        <v>1172</v>
      </c>
      <c r="AN14" s="34">
        <v>1349</v>
      </c>
      <c r="AO14" s="34">
        <v>1003</v>
      </c>
      <c r="AP14" s="34">
        <v>1120</v>
      </c>
      <c r="AQ14" s="34">
        <v>1265</v>
      </c>
      <c r="AR14" s="34">
        <v>954</v>
      </c>
      <c r="AS14" s="33">
        <v>163</v>
      </c>
      <c r="AT14" s="33">
        <v>642</v>
      </c>
      <c r="AU14" s="33">
        <v>506</v>
      </c>
      <c r="AV14" s="33">
        <v>991</v>
      </c>
      <c r="AW14" s="33">
        <v>446</v>
      </c>
      <c r="AX14" s="33">
        <v>-201</v>
      </c>
      <c r="AY14" s="34">
        <v>-582</v>
      </c>
      <c r="AZ14" s="34">
        <v>244</v>
      </c>
      <c r="BA14" s="34">
        <v>-844</v>
      </c>
      <c r="BB14" s="34">
        <v>-430</v>
      </c>
      <c r="BC14" s="34">
        <v>-883</v>
      </c>
      <c r="BD14" s="34">
        <v>-1123</v>
      </c>
      <c r="BE14" s="34">
        <v>-976</v>
      </c>
      <c r="BF14" s="34">
        <v>-724</v>
      </c>
      <c r="BG14" s="34">
        <v>-134</v>
      </c>
      <c r="BH14" s="34">
        <v>-170</v>
      </c>
      <c r="BI14" s="34">
        <v>-134</v>
      </c>
      <c r="BJ14" s="34">
        <v>-955</v>
      </c>
      <c r="BK14" s="34">
        <v>330</v>
      </c>
    </row>
    <row r="15" spans="1:63" x14ac:dyDescent="0.15">
      <c r="A15" s="21" t="s">
        <v>62</v>
      </c>
      <c r="B15" s="30" t="s">
        <v>63</v>
      </c>
      <c r="C15" s="33" t="s">
        <v>230</v>
      </c>
      <c r="D15" s="33" t="s">
        <v>230</v>
      </c>
      <c r="E15" s="33" t="s">
        <v>230</v>
      </c>
      <c r="F15" s="33" t="s">
        <v>230</v>
      </c>
      <c r="G15" s="33">
        <v>4142</v>
      </c>
      <c r="H15" s="33">
        <v>13199</v>
      </c>
      <c r="I15" s="33">
        <v>19693</v>
      </c>
      <c r="J15" s="33">
        <v>22429</v>
      </c>
      <c r="K15" s="34">
        <v>37664</v>
      </c>
      <c r="L15" s="34">
        <v>56054</v>
      </c>
      <c r="M15" s="34">
        <v>54993</v>
      </c>
      <c r="N15" s="34">
        <v>57528</v>
      </c>
      <c r="O15" s="34">
        <v>61648</v>
      </c>
      <c r="P15" s="34">
        <v>61283</v>
      </c>
      <c r="Q15" s="34">
        <v>60510</v>
      </c>
      <c r="R15" s="34">
        <v>58167</v>
      </c>
      <c r="S15" s="34">
        <v>71207</v>
      </c>
      <c r="T15" s="34">
        <v>63044</v>
      </c>
      <c r="U15" s="34">
        <v>62375</v>
      </c>
      <c r="V15" s="34">
        <v>62776</v>
      </c>
      <c r="W15" s="34">
        <v>46805</v>
      </c>
      <c r="X15" s="33">
        <v>41979</v>
      </c>
      <c r="Y15" s="33">
        <v>36295</v>
      </c>
      <c r="Z15" s="33">
        <v>30683</v>
      </c>
      <c r="AA15" s="33">
        <v>28262</v>
      </c>
      <c r="AB15" s="33">
        <v>28359</v>
      </c>
      <c r="AC15" s="33">
        <v>26772</v>
      </c>
      <c r="AD15" s="34">
        <v>24998</v>
      </c>
      <c r="AE15" s="34">
        <v>23121</v>
      </c>
      <c r="AF15" s="34">
        <v>20723</v>
      </c>
      <c r="AG15" s="34">
        <v>19820</v>
      </c>
      <c r="AH15" s="34">
        <v>21386</v>
      </c>
      <c r="AI15" s="34">
        <v>28321</v>
      </c>
      <c r="AJ15" s="34">
        <v>44775</v>
      </c>
      <c r="AK15" s="34">
        <v>44937</v>
      </c>
      <c r="AL15" s="34">
        <v>41796</v>
      </c>
      <c r="AM15" s="34">
        <v>33666</v>
      </c>
      <c r="AN15" s="34">
        <v>26720</v>
      </c>
      <c r="AO15" s="34">
        <v>24553</v>
      </c>
      <c r="AP15" s="34">
        <v>20485</v>
      </c>
      <c r="AQ15" s="34">
        <v>14930</v>
      </c>
      <c r="AR15" s="34">
        <v>10589</v>
      </c>
      <c r="AS15" s="33">
        <v>8295</v>
      </c>
      <c r="AT15" s="33">
        <v>5158</v>
      </c>
      <c r="AU15" s="33">
        <v>4122</v>
      </c>
      <c r="AV15" s="33">
        <v>3085</v>
      </c>
      <c r="AW15" s="33">
        <v>2892</v>
      </c>
      <c r="AX15" s="33">
        <v>4798</v>
      </c>
      <c r="AY15" s="34">
        <v>2535</v>
      </c>
      <c r="AZ15" s="34">
        <v>4508</v>
      </c>
      <c r="BA15" s="34">
        <v>2449</v>
      </c>
      <c r="BB15" s="34">
        <v>-166</v>
      </c>
      <c r="BC15" s="34">
        <v>4212</v>
      </c>
      <c r="BD15" s="34">
        <v>5401</v>
      </c>
      <c r="BE15" s="34">
        <v>7707</v>
      </c>
      <c r="BF15" s="34">
        <v>9502</v>
      </c>
      <c r="BG15" s="34">
        <v>7883</v>
      </c>
      <c r="BH15" s="34">
        <v>5291</v>
      </c>
      <c r="BI15" s="34">
        <v>4291</v>
      </c>
      <c r="BJ15" s="34">
        <v>5351</v>
      </c>
      <c r="BK15" s="34">
        <v>9126</v>
      </c>
    </row>
    <row r="16" spans="1:63" x14ac:dyDescent="0.15">
      <c r="A16" s="21" t="s">
        <v>64</v>
      </c>
      <c r="B16" s="30" t="s">
        <v>65</v>
      </c>
      <c r="C16" s="33" t="s">
        <v>230</v>
      </c>
      <c r="D16" s="33" t="s">
        <v>230</v>
      </c>
      <c r="E16" s="33" t="s">
        <v>230</v>
      </c>
      <c r="F16" s="33" t="s">
        <v>230</v>
      </c>
      <c r="G16" s="33">
        <v>1748</v>
      </c>
      <c r="H16" s="33">
        <v>2530</v>
      </c>
      <c r="I16" s="33">
        <v>9981</v>
      </c>
      <c r="J16" s="33">
        <v>15892</v>
      </c>
      <c r="K16" s="34">
        <v>26179</v>
      </c>
      <c r="L16" s="34">
        <v>26204</v>
      </c>
      <c r="M16" s="34">
        <v>38184</v>
      </c>
      <c r="N16" s="34">
        <v>29254</v>
      </c>
      <c r="O16" s="34">
        <v>32441</v>
      </c>
      <c r="P16" s="34">
        <v>41938</v>
      </c>
      <c r="Q16" s="34">
        <v>48184</v>
      </c>
      <c r="R16" s="34">
        <v>58051</v>
      </c>
      <c r="S16" s="34">
        <v>58598</v>
      </c>
      <c r="T16" s="34">
        <v>49293</v>
      </c>
      <c r="U16" s="34">
        <v>49945</v>
      </c>
      <c r="V16" s="34">
        <v>49698</v>
      </c>
      <c r="W16" s="34">
        <v>48965</v>
      </c>
      <c r="X16" s="33">
        <v>40289</v>
      </c>
      <c r="Y16" s="33">
        <v>32261</v>
      </c>
      <c r="Z16" s="33">
        <v>32886</v>
      </c>
      <c r="AA16" s="33">
        <v>40181</v>
      </c>
      <c r="AB16" s="33">
        <v>36909</v>
      </c>
      <c r="AC16" s="33">
        <v>33150</v>
      </c>
      <c r="AD16" s="34">
        <v>27328</v>
      </c>
      <c r="AE16" s="34">
        <v>22303</v>
      </c>
      <c r="AF16" s="34">
        <v>19980</v>
      </c>
      <c r="AG16" s="34">
        <v>17280</v>
      </c>
      <c r="AH16" s="34">
        <v>17125</v>
      </c>
      <c r="AI16" s="34">
        <v>20619</v>
      </c>
      <c r="AJ16" s="34">
        <v>31000</v>
      </c>
      <c r="AK16" s="34">
        <v>34220</v>
      </c>
      <c r="AL16" s="34">
        <v>29968</v>
      </c>
      <c r="AM16" s="34">
        <v>23742</v>
      </c>
      <c r="AN16" s="34">
        <v>19954</v>
      </c>
      <c r="AO16" s="34">
        <v>19434</v>
      </c>
      <c r="AP16" s="34">
        <v>14418</v>
      </c>
      <c r="AQ16" s="34">
        <v>7190</v>
      </c>
      <c r="AR16" s="34">
        <v>4113</v>
      </c>
      <c r="AS16" s="33">
        <v>2185</v>
      </c>
      <c r="AT16" s="33">
        <v>3144</v>
      </c>
      <c r="AU16" s="33">
        <v>3156</v>
      </c>
      <c r="AV16" s="33">
        <v>6098</v>
      </c>
      <c r="AW16" s="33">
        <v>4822</v>
      </c>
      <c r="AX16" s="33">
        <v>6902</v>
      </c>
      <c r="AY16" s="34">
        <v>7153</v>
      </c>
      <c r="AZ16" s="34">
        <v>5000</v>
      </c>
      <c r="BA16" s="34">
        <v>518</v>
      </c>
      <c r="BB16" s="34">
        <v>3081</v>
      </c>
      <c r="BC16" s="34">
        <v>6074</v>
      </c>
      <c r="BD16" s="34">
        <v>10468</v>
      </c>
      <c r="BE16" s="34">
        <v>12993</v>
      </c>
      <c r="BF16" s="34">
        <v>11703</v>
      </c>
      <c r="BG16" s="34">
        <v>7334</v>
      </c>
      <c r="BH16" s="34">
        <v>-1605</v>
      </c>
      <c r="BI16" s="34">
        <v>-4839</v>
      </c>
      <c r="BJ16" s="34">
        <v>1056</v>
      </c>
      <c r="BK16" s="34">
        <v>3134</v>
      </c>
    </row>
    <row r="17" spans="1:63" x14ac:dyDescent="0.15">
      <c r="A17" s="21" t="s">
        <v>66</v>
      </c>
      <c r="B17" s="30" t="s">
        <v>67</v>
      </c>
      <c r="C17" s="33" t="s">
        <v>230</v>
      </c>
      <c r="D17" s="33" t="s">
        <v>230</v>
      </c>
      <c r="E17" s="33" t="s">
        <v>230</v>
      </c>
      <c r="F17" s="33" t="s">
        <v>230</v>
      </c>
      <c r="G17" s="33">
        <v>116629</v>
      </c>
      <c r="H17" s="33">
        <v>126492</v>
      </c>
      <c r="I17" s="33">
        <v>119491</v>
      </c>
      <c r="J17" s="33">
        <v>104576</v>
      </c>
      <c r="K17" s="34">
        <v>68989</v>
      </c>
      <c r="L17" s="34">
        <v>52460</v>
      </c>
      <c r="M17" s="34">
        <v>9868</v>
      </c>
      <c r="N17" s="34">
        <v>10088</v>
      </c>
      <c r="O17" s="34">
        <v>1258</v>
      </c>
      <c r="P17" s="34">
        <v>-20388</v>
      </c>
      <c r="Q17" s="34">
        <v>-29108</v>
      </c>
      <c r="R17" s="34">
        <v>-40478</v>
      </c>
      <c r="S17" s="34">
        <v>-61536</v>
      </c>
      <c r="T17" s="34">
        <v>-59026</v>
      </c>
      <c r="U17" s="34">
        <v>-75578</v>
      </c>
      <c r="V17" s="34">
        <v>-99573</v>
      </c>
      <c r="W17" s="34">
        <v>-92207</v>
      </c>
      <c r="X17" s="33">
        <v>-73710</v>
      </c>
      <c r="Y17" s="33">
        <v>-69727</v>
      </c>
      <c r="Z17" s="33">
        <v>-57091</v>
      </c>
      <c r="AA17" s="33">
        <v>-55301</v>
      </c>
      <c r="AB17" s="33">
        <v>-55039</v>
      </c>
      <c r="AC17" s="33">
        <v>-47981</v>
      </c>
      <c r="AD17" s="34">
        <v>-29769</v>
      </c>
      <c r="AE17" s="34">
        <v>-15667</v>
      </c>
      <c r="AF17" s="34">
        <v>1164</v>
      </c>
      <c r="AG17" s="34">
        <v>4496</v>
      </c>
      <c r="AH17" s="34">
        <v>4963</v>
      </c>
      <c r="AI17" s="34">
        <v>2013</v>
      </c>
      <c r="AJ17" s="34">
        <v>-23258</v>
      </c>
      <c r="AK17" s="34">
        <v>-34190</v>
      </c>
      <c r="AL17" s="34">
        <v>-32709</v>
      </c>
      <c r="AM17" s="34">
        <v>-28489</v>
      </c>
      <c r="AN17" s="34">
        <v>-22373</v>
      </c>
      <c r="AO17" s="34">
        <v>-30377</v>
      </c>
      <c r="AP17" s="34">
        <v>-39050</v>
      </c>
      <c r="AQ17" s="34">
        <v>-35089</v>
      </c>
      <c r="AR17" s="34">
        <v>-19985</v>
      </c>
      <c r="AS17" s="33">
        <v>-6022</v>
      </c>
      <c r="AT17" s="33">
        <v>6622</v>
      </c>
      <c r="AU17" s="33">
        <v>15395</v>
      </c>
      <c r="AV17" s="33">
        <v>17980</v>
      </c>
      <c r="AW17" s="33">
        <v>28714</v>
      </c>
      <c r="AX17" s="33">
        <v>35191</v>
      </c>
      <c r="AY17" s="34">
        <v>37114</v>
      </c>
      <c r="AZ17" s="34">
        <v>31856</v>
      </c>
      <c r="BA17" s="34">
        <v>34895</v>
      </c>
      <c r="BB17" s="34">
        <v>43681</v>
      </c>
      <c r="BC17" s="34">
        <v>45058</v>
      </c>
      <c r="BD17" s="34">
        <v>47731</v>
      </c>
      <c r="BE17" s="34">
        <v>42108</v>
      </c>
      <c r="BF17" s="34">
        <v>26334</v>
      </c>
      <c r="BG17" s="34">
        <v>19323</v>
      </c>
      <c r="BH17" s="34">
        <v>19365</v>
      </c>
      <c r="BI17" s="34">
        <v>25873</v>
      </c>
      <c r="BJ17" s="34">
        <v>32243</v>
      </c>
      <c r="BK17" s="34">
        <v>34611</v>
      </c>
    </row>
    <row r="18" spans="1:63" x14ac:dyDescent="0.15">
      <c r="A18" s="21" t="s">
        <v>68</v>
      </c>
      <c r="B18" s="30" t="s">
        <v>69</v>
      </c>
      <c r="C18" s="33" t="s">
        <v>230</v>
      </c>
      <c r="D18" s="33" t="s">
        <v>230</v>
      </c>
      <c r="E18" s="33" t="s">
        <v>230</v>
      </c>
      <c r="F18" s="33" t="s">
        <v>230</v>
      </c>
      <c r="G18" s="33">
        <v>25368</v>
      </c>
      <c r="H18" s="33">
        <v>37202</v>
      </c>
      <c r="I18" s="33">
        <v>51144</v>
      </c>
      <c r="J18" s="33">
        <v>63446</v>
      </c>
      <c r="K18" s="34">
        <v>72283</v>
      </c>
      <c r="L18" s="34">
        <v>60050</v>
      </c>
      <c r="M18" s="34">
        <v>77906</v>
      </c>
      <c r="N18" s="34">
        <v>64136</v>
      </c>
      <c r="O18" s="34">
        <v>46422</v>
      </c>
      <c r="P18" s="34">
        <v>57816</v>
      </c>
      <c r="Q18" s="34">
        <v>65653</v>
      </c>
      <c r="R18" s="34">
        <v>56381</v>
      </c>
      <c r="S18" s="34">
        <v>64246</v>
      </c>
      <c r="T18" s="34">
        <v>55873</v>
      </c>
      <c r="U18" s="34">
        <v>42759</v>
      </c>
      <c r="V18" s="34">
        <v>31697</v>
      </c>
      <c r="W18" s="34">
        <v>21908</v>
      </c>
      <c r="X18" s="33">
        <v>13000</v>
      </c>
      <c r="Y18" s="33">
        <v>10896</v>
      </c>
      <c r="Z18" s="33">
        <v>14923</v>
      </c>
      <c r="AA18" s="33">
        <v>19695</v>
      </c>
      <c r="AB18" s="33">
        <v>15105</v>
      </c>
      <c r="AC18" s="33">
        <v>15550</v>
      </c>
      <c r="AD18" s="34">
        <v>21698</v>
      </c>
      <c r="AE18" s="34">
        <v>23745</v>
      </c>
      <c r="AF18" s="34">
        <v>24607</v>
      </c>
      <c r="AG18" s="34">
        <v>25942</v>
      </c>
      <c r="AH18" s="34">
        <v>28269</v>
      </c>
      <c r="AI18" s="34">
        <v>39877</v>
      </c>
      <c r="AJ18" s="34">
        <v>44467</v>
      </c>
      <c r="AK18" s="34">
        <v>33994</v>
      </c>
      <c r="AL18" s="34">
        <v>30265</v>
      </c>
      <c r="AM18" s="34">
        <v>25850</v>
      </c>
      <c r="AN18" s="34">
        <v>17069</v>
      </c>
      <c r="AO18" s="34">
        <v>8563</v>
      </c>
      <c r="AP18" s="34">
        <v>831</v>
      </c>
      <c r="AQ18" s="34">
        <v>-1975</v>
      </c>
      <c r="AR18" s="34">
        <v>-4565</v>
      </c>
      <c r="AS18" s="33">
        <v>-1817</v>
      </c>
      <c r="AT18" s="33">
        <v>2292</v>
      </c>
      <c r="AU18" s="33">
        <v>8362</v>
      </c>
      <c r="AV18" s="33">
        <v>4780</v>
      </c>
      <c r="AW18" s="33">
        <v>8125</v>
      </c>
      <c r="AX18" s="33">
        <v>13656</v>
      </c>
      <c r="AY18" s="34">
        <v>13043</v>
      </c>
      <c r="AZ18" s="34">
        <v>10702</v>
      </c>
      <c r="BA18" s="34">
        <v>9523</v>
      </c>
      <c r="BB18" s="34">
        <v>9421</v>
      </c>
      <c r="BC18" s="34">
        <v>9569</v>
      </c>
      <c r="BD18" s="34">
        <v>15898</v>
      </c>
      <c r="BE18" s="34">
        <v>13676</v>
      </c>
      <c r="BF18" s="34">
        <v>8503</v>
      </c>
      <c r="BG18" s="34">
        <v>4208</v>
      </c>
      <c r="BH18" s="34">
        <v>1792</v>
      </c>
      <c r="BI18" s="34">
        <v>1615</v>
      </c>
      <c r="BJ18" s="34">
        <v>3558</v>
      </c>
      <c r="BK18" s="34">
        <v>5640</v>
      </c>
    </row>
    <row r="19" spans="1:63" x14ac:dyDescent="0.15">
      <c r="A19" s="21" t="s">
        <v>70</v>
      </c>
      <c r="B19" s="30" t="s">
        <v>71</v>
      </c>
      <c r="C19" s="33" t="s">
        <v>230</v>
      </c>
      <c r="D19" s="33" t="s">
        <v>230</v>
      </c>
      <c r="E19" s="33" t="s">
        <v>230</v>
      </c>
      <c r="F19" s="33" t="s">
        <v>230</v>
      </c>
      <c r="G19" s="33">
        <v>-12271</v>
      </c>
      <c r="H19" s="33">
        <v>-16486</v>
      </c>
      <c r="I19" s="33">
        <v>-18091</v>
      </c>
      <c r="J19" s="33">
        <v>-17135</v>
      </c>
      <c r="K19" s="34">
        <v>-17365</v>
      </c>
      <c r="L19" s="34">
        <v>-16041</v>
      </c>
      <c r="M19" s="34">
        <v>-13797</v>
      </c>
      <c r="N19" s="34">
        <v>-11121</v>
      </c>
      <c r="O19" s="34">
        <v>-10176</v>
      </c>
      <c r="P19" s="34">
        <v>-11069</v>
      </c>
      <c r="Q19" s="34">
        <v>-11799</v>
      </c>
      <c r="R19" s="34">
        <v>-11876</v>
      </c>
      <c r="S19" s="34">
        <v>-11571</v>
      </c>
      <c r="T19" s="34">
        <v>-11369</v>
      </c>
      <c r="U19" s="34">
        <v>-8738</v>
      </c>
      <c r="V19" s="34">
        <v>-6741</v>
      </c>
      <c r="W19" s="34">
        <v>-2726</v>
      </c>
      <c r="X19" s="33">
        <v>-2928</v>
      </c>
      <c r="Y19" s="33">
        <v>-2339</v>
      </c>
      <c r="Z19" s="33">
        <v>-3798</v>
      </c>
      <c r="AA19" s="33">
        <v>-2300</v>
      </c>
      <c r="AB19" s="33">
        <v>-2580</v>
      </c>
      <c r="AC19" s="33">
        <v>-1630</v>
      </c>
      <c r="AD19" s="34">
        <v>-4252</v>
      </c>
      <c r="AE19" s="34">
        <v>-4276</v>
      </c>
      <c r="AF19" s="34">
        <v>-4370</v>
      </c>
      <c r="AG19" s="34">
        <v>-4114</v>
      </c>
      <c r="AH19" s="34">
        <v>-4525</v>
      </c>
      <c r="AI19" s="34">
        <v>-4917</v>
      </c>
      <c r="AJ19" s="34">
        <v>-4734</v>
      </c>
      <c r="AK19" s="34">
        <v>-3613</v>
      </c>
      <c r="AL19" s="34">
        <v>-3424</v>
      </c>
      <c r="AM19" s="34">
        <v>-2460</v>
      </c>
      <c r="AN19" s="34">
        <v>-1786</v>
      </c>
      <c r="AO19" s="34">
        <v>-849</v>
      </c>
      <c r="AP19" s="34">
        <v>664</v>
      </c>
      <c r="AQ19" s="34">
        <v>1653</v>
      </c>
      <c r="AR19" s="34">
        <v>1234</v>
      </c>
      <c r="AS19" s="33">
        <v>658</v>
      </c>
      <c r="AT19" s="33">
        <v>166</v>
      </c>
      <c r="AU19" s="33">
        <v>-1173</v>
      </c>
      <c r="AV19" s="33">
        <v>-2012</v>
      </c>
      <c r="AW19" s="33">
        <v>-1936</v>
      </c>
      <c r="AX19" s="33">
        <v>-2233</v>
      </c>
      <c r="AY19" s="34">
        <v>-2424</v>
      </c>
      <c r="AZ19" s="34">
        <v>-1846</v>
      </c>
      <c r="BA19" s="34">
        <v>-2135</v>
      </c>
      <c r="BB19" s="34">
        <v>-2469</v>
      </c>
      <c r="BC19" s="34">
        <v>-3245</v>
      </c>
      <c r="BD19" s="34">
        <v>-3288</v>
      </c>
      <c r="BE19" s="34">
        <v>-2850</v>
      </c>
      <c r="BF19" s="34">
        <v>-1811</v>
      </c>
      <c r="BG19" s="34">
        <v>-1681</v>
      </c>
      <c r="BH19" s="34">
        <v>-767</v>
      </c>
      <c r="BI19" s="34">
        <v>-2142</v>
      </c>
      <c r="BJ19" s="34">
        <v>-2260</v>
      </c>
      <c r="BK19" s="34">
        <v>-2500</v>
      </c>
    </row>
    <row r="20" spans="1:63" x14ac:dyDescent="0.15">
      <c r="A20" s="21" t="s">
        <v>72</v>
      </c>
      <c r="B20" s="30" t="s">
        <v>73</v>
      </c>
      <c r="C20" s="33" t="s">
        <v>230</v>
      </c>
      <c r="D20" s="33" t="s">
        <v>230</v>
      </c>
      <c r="E20" s="33" t="s">
        <v>230</v>
      </c>
      <c r="F20" s="33" t="s">
        <v>230</v>
      </c>
      <c r="G20" s="33">
        <v>-3808</v>
      </c>
      <c r="H20" s="33">
        <v>-4632</v>
      </c>
      <c r="I20" s="33">
        <v>-4626</v>
      </c>
      <c r="J20" s="33">
        <v>-4442</v>
      </c>
      <c r="K20" s="34">
        <v>-4641</v>
      </c>
      <c r="L20" s="34">
        <v>-5169</v>
      </c>
      <c r="M20" s="34">
        <v>-4240</v>
      </c>
      <c r="N20" s="34">
        <v>-4332</v>
      </c>
      <c r="O20" s="34">
        <v>-4766</v>
      </c>
      <c r="P20" s="34">
        <v>-4579</v>
      </c>
      <c r="Q20" s="34">
        <v>-4530</v>
      </c>
      <c r="R20" s="34">
        <v>-3622</v>
      </c>
      <c r="S20" s="34">
        <v>-2120</v>
      </c>
      <c r="T20" s="34">
        <v>-1518</v>
      </c>
      <c r="U20" s="34">
        <v>-1089</v>
      </c>
      <c r="V20" s="34">
        <v>-540</v>
      </c>
      <c r="W20" s="34">
        <v>-391</v>
      </c>
      <c r="X20" s="33">
        <v>-285</v>
      </c>
      <c r="Y20" s="33">
        <v>-524</v>
      </c>
      <c r="Z20" s="33">
        <v>-178</v>
      </c>
      <c r="AA20" s="33">
        <v>-459</v>
      </c>
      <c r="AB20" s="33">
        <v>-387</v>
      </c>
      <c r="AC20" s="33">
        <v>-893</v>
      </c>
      <c r="AD20" s="34">
        <v>-956</v>
      </c>
      <c r="AE20" s="34">
        <v>-1121</v>
      </c>
      <c r="AF20" s="34">
        <v>-1014</v>
      </c>
      <c r="AG20" s="34">
        <v>-1033</v>
      </c>
      <c r="AH20" s="34">
        <v>-939</v>
      </c>
      <c r="AI20" s="34">
        <v>-1134</v>
      </c>
      <c r="AJ20" s="34">
        <v>-1407</v>
      </c>
      <c r="AK20" s="34">
        <v>-1191</v>
      </c>
      <c r="AL20" s="34">
        <v>-956</v>
      </c>
      <c r="AM20" s="34">
        <v>-875</v>
      </c>
      <c r="AN20" s="34">
        <v>-536</v>
      </c>
      <c r="AO20" s="34">
        <v>-716</v>
      </c>
      <c r="AP20" s="34">
        <v>398</v>
      </c>
      <c r="AQ20" s="34">
        <v>402</v>
      </c>
      <c r="AR20" s="34">
        <v>473</v>
      </c>
      <c r="AS20" s="33">
        <v>577</v>
      </c>
      <c r="AT20" s="33">
        <v>77</v>
      </c>
      <c r="AU20" s="33">
        <v>-369</v>
      </c>
      <c r="AV20" s="33">
        <v>-131</v>
      </c>
      <c r="AW20" s="33">
        <v>-225</v>
      </c>
      <c r="AX20" s="33">
        <v>-1000</v>
      </c>
      <c r="AY20" s="34">
        <v>-770</v>
      </c>
      <c r="AZ20" s="34">
        <v>-518</v>
      </c>
      <c r="BA20" s="34">
        <v>-267</v>
      </c>
      <c r="BB20" s="34">
        <v>-354</v>
      </c>
      <c r="BC20" s="34">
        <v>-252</v>
      </c>
      <c r="BD20" s="34">
        <v>-675</v>
      </c>
      <c r="BE20" s="34">
        <v>-935</v>
      </c>
      <c r="BF20" s="34">
        <v>-1023</v>
      </c>
      <c r="BG20" s="34">
        <v>79</v>
      </c>
      <c r="BH20" s="34">
        <v>133</v>
      </c>
      <c r="BI20" s="34">
        <v>-96</v>
      </c>
      <c r="BJ20" s="34">
        <v>-389</v>
      </c>
      <c r="BK20" s="34">
        <v>-401</v>
      </c>
    </row>
    <row r="21" spans="1:63" x14ac:dyDescent="0.15">
      <c r="A21" s="21" t="s">
        <v>74</v>
      </c>
      <c r="B21" s="30" t="s">
        <v>75</v>
      </c>
      <c r="C21" s="33" t="s">
        <v>230</v>
      </c>
      <c r="D21" s="33" t="s">
        <v>230</v>
      </c>
      <c r="E21" s="33" t="s">
        <v>230</v>
      </c>
      <c r="F21" s="33" t="s">
        <v>230</v>
      </c>
      <c r="G21" s="33">
        <v>-3226</v>
      </c>
      <c r="H21" s="33">
        <v>-4064</v>
      </c>
      <c r="I21" s="33">
        <v>-3793</v>
      </c>
      <c r="J21" s="33">
        <v>-2530</v>
      </c>
      <c r="K21" s="34">
        <v>-3673</v>
      </c>
      <c r="L21" s="34">
        <v>-2951</v>
      </c>
      <c r="M21" s="34">
        <v>-2185</v>
      </c>
      <c r="N21" s="34">
        <v>-1910</v>
      </c>
      <c r="O21" s="34">
        <v>-2191</v>
      </c>
      <c r="P21" s="34">
        <v>-1697</v>
      </c>
      <c r="Q21" s="34">
        <v>-1727</v>
      </c>
      <c r="R21" s="34">
        <v>-975</v>
      </c>
      <c r="S21" s="34">
        <v>-777</v>
      </c>
      <c r="T21" s="34">
        <v>-970</v>
      </c>
      <c r="U21" s="34">
        <v>386</v>
      </c>
      <c r="V21" s="34">
        <v>1316</v>
      </c>
      <c r="W21" s="34">
        <v>1181</v>
      </c>
      <c r="X21" s="33">
        <v>586</v>
      </c>
      <c r="Y21" s="33">
        <v>859</v>
      </c>
      <c r="Z21" s="33">
        <v>-219</v>
      </c>
      <c r="AA21" s="33">
        <v>-375</v>
      </c>
      <c r="AB21" s="33">
        <v>486</v>
      </c>
      <c r="AC21" s="33">
        <v>12</v>
      </c>
      <c r="AD21" s="34">
        <v>-378</v>
      </c>
      <c r="AE21" s="34">
        <v>-131</v>
      </c>
      <c r="AF21" s="34">
        <v>-838</v>
      </c>
      <c r="AG21" s="34">
        <v>-1173</v>
      </c>
      <c r="AH21" s="34">
        <v>-1139</v>
      </c>
      <c r="AI21" s="34">
        <v>-1429</v>
      </c>
      <c r="AJ21" s="34">
        <v>-1727</v>
      </c>
      <c r="AK21" s="34">
        <v>-941</v>
      </c>
      <c r="AL21" s="34">
        <v>-819</v>
      </c>
      <c r="AM21" s="34">
        <v>-1020</v>
      </c>
      <c r="AN21" s="34">
        <v>-795</v>
      </c>
      <c r="AO21" s="34">
        <v>-203</v>
      </c>
      <c r="AP21" s="34">
        <v>-264</v>
      </c>
      <c r="AQ21" s="34">
        <v>-94</v>
      </c>
      <c r="AR21" s="34">
        <v>588</v>
      </c>
      <c r="AS21" s="33">
        <v>-205</v>
      </c>
      <c r="AT21" s="33">
        <v>-723</v>
      </c>
      <c r="AU21" s="33">
        <v>-481</v>
      </c>
      <c r="AV21" s="33">
        <v>-529</v>
      </c>
      <c r="AW21" s="33">
        <v>-450</v>
      </c>
      <c r="AX21" s="33">
        <v>-1290</v>
      </c>
      <c r="AY21" s="34">
        <v>-523</v>
      </c>
      <c r="AZ21" s="34">
        <v>-1039</v>
      </c>
      <c r="BA21" s="34">
        <v>-1169</v>
      </c>
      <c r="BB21" s="34">
        <v>-1285</v>
      </c>
      <c r="BC21" s="34">
        <v>-1192</v>
      </c>
      <c r="BD21" s="34">
        <v>-1120</v>
      </c>
      <c r="BE21" s="34">
        <v>-822</v>
      </c>
      <c r="BF21" s="34">
        <v>-186</v>
      </c>
      <c r="BG21" s="34">
        <v>-25</v>
      </c>
      <c r="BH21" s="34">
        <v>-165</v>
      </c>
      <c r="BI21" s="34">
        <v>102</v>
      </c>
      <c r="BJ21" s="34">
        <v>12</v>
      </c>
      <c r="BK21" s="34">
        <v>-12</v>
      </c>
    </row>
    <row r="22" spans="1:63" x14ac:dyDescent="0.15">
      <c r="A22" s="21" t="s">
        <v>76</v>
      </c>
      <c r="B22" s="30" t="s">
        <v>77</v>
      </c>
      <c r="C22" s="33" t="s">
        <v>230</v>
      </c>
      <c r="D22" s="33" t="s">
        <v>230</v>
      </c>
      <c r="E22" s="33" t="s">
        <v>230</v>
      </c>
      <c r="F22" s="33" t="s">
        <v>230</v>
      </c>
      <c r="G22" s="33">
        <v>-3618</v>
      </c>
      <c r="H22" s="33">
        <v>-4194</v>
      </c>
      <c r="I22" s="33">
        <v>-4164</v>
      </c>
      <c r="J22" s="33">
        <v>-3306</v>
      </c>
      <c r="K22" s="34">
        <v>-3678</v>
      </c>
      <c r="L22" s="34">
        <v>-2865</v>
      </c>
      <c r="M22" s="34">
        <v>-3418</v>
      </c>
      <c r="N22" s="34">
        <v>-3540</v>
      </c>
      <c r="O22" s="34">
        <v>-2829</v>
      </c>
      <c r="P22" s="34">
        <v>-2804</v>
      </c>
      <c r="Q22" s="34">
        <v>-3240</v>
      </c>
      <c r="R22" s="34">
        <v>-2564</v>
      </c>
      <c r="S22" s="34">
        <v>-2004</v>
      </c>
      <c r="T22" s="34">
        <v>-1609</v>
      </c>
      <c r="U22" s="34">
        <v>-698</v>
      </c>
      <c r="V22" s="34">
        <v>-47</v>
      </c>
      <c r="W22" s="34">
        <v>-211</v>
      </c>
      <c r="X22" s="33">
        <v>-373</v>
      </c>
      <c r="Y22" s="33">
        <v>215</v>
      </c>
      <c r="Z22" s="33">
        <v>-1025</v>
      </c>
      <c r="AA22" s="33">
        <v>-768</v>
      </c>
      <c r="AB22" s="33">
        <v>-846</v>
      </c>
      <c r="AC22" s="33">
        <v>-673</v>
      </c>
      <c r="AD22" s="34">
        <v>-909</v>
      </c>
      <c r="AE22" s="34">
        <v>-142</v>
      </c>
      <c r="AF22" s="34">
        <v>-246</v>
      </c>
      <c r="AG22" s="34">
        <v>-820</v>
      </c>
      <c r="AH22" s="34">
        <v>-597</v>
      </c>
      <c r="AI22" s="34">
        <v>-1265</v>
      </c>
      <c r="AJ22" s="34">
        <v>-941</v>
      </c>
      <c r="AK22" s="34">
        <v>-1082</v>
      </c>
      <c r="AL22" s="34">
        <v>-950</v>
      </c>
      <c r="AM22" s="34">
        <v>-895</v>
      </c>
      <c r="AN22" s="34">
        <v>-1223</v>
      </c>
      <c r="AO22" s="34">
        <v>-714</v>
      </c>
      <c r="AP22" s="34">
        <v>-53</v>
      </c>
      <c r="AQ22" s="34">
        <v>211</v>
      </c>
      <c r="AR22" s="34">
        <v>209</v>
      </c>
      <c r="AS22" s="33">
        <v>-340</v>
      </c>
      <c r="AT22" s="33">
        <v>-488</v>
      </c>
      <c r="AU22" s="33">
        <v>-143</v>
      </c>
      <c r="AV22" s="33">
        <v>-443</v>
      </c>
      <c r="AW22" s="33">
        <v>-516</v>
      </c>
      <c r="AX22" s="33">
        <v>-919</v>
      </c>
      <c r="AY22" s="34">
        <v>-599</v>
      </c>
      <c r="AZ22" s="34">
        <v>-833</v>
      </c>
      <c r="BA22" s="34">
        <v>-999</v>
      </c>
      <c r="BB22" s="34">
        <v>-1030</v>
      </c>
      <c r="BC22" s="34">
        <v>-883</v>
      </c>
      <c r="BD22" s="34">
        <v>-1265</v>
      </c>
      <c r="BE22" s="34">
        <v>-1114</v>
      </c>
      <c r="BF22" s="34">
        <v>-1211</v>
      </c>
      <c r="BG22" s="34">
        <v>-622</v>
      </c>
      <c r="BH22" s="34">
        <v>-398</v>
      </c>
      <c r="BI22" s="34">
        <v>-721</v>
      </c>
      <c r="BJ22" s="34">
        <v>-947</v>
      </c>
      <c r="BK22" s="34">
        <v>-1001</v>
      </c>
    </row>
    <row r="23" spans="1:63" x14ac:dyDescent="0.15">
      <c r="A23" s="21" t="s">
        <v>78</v>
      </c>
      <c r="B23" s="30" t="s">
        <v>79</v>
      </c>
      <c r="C23" s="33" t="s">
        <v>230</v>
      </c>
      <c r="D23" s="33" t="s">
        <v>230</v>
      </c>
      <c r="E23" s="33" t="s">
        <v>230</v>
      </c>
      <c r="F23" s="33" t="s">
        <v>230</v>
      </c>
      <c r="G23" s="33">
        <v>-6220</v>
      </c>
      <c r="H23" s="33">
        <v>-7053</v>
      </c>
      <c r="I23" s="33">
        <v>-5281</v>
      </c>
      <c r="J23" s="33">
        <v>-5042</v>
      </c>
      <c r="K23" s="34">
        <v>-5825</v>
      </c>
      <c r="L23" s="34">
        <v>-3520</v>
      </c>
      <c r="M23" s="34">
        <v>-3432</v>
      </c>
      <c r="N23" s="34">
        <v>-2812</v>
      </c>
      <c r="O23" s="34">
        <v>-2371</v>
      </c>
      <c r="P23" s="34">
        <v>-2277</v>
      </c>
      <c r="Q23" s="34">
        <v>-3209</v>
      </c>
      <c r="R23" s="34">
        <v>-2524</v>
      </c>
      <c r="S23" s="34">
        <v>-2271</v>
      </c>
      <c r="T23" s="34">
        <v>-1517</v>
      </c>
      <c r="U23" s="34">
        <v>-1521</v>
      </c>
      <c r="V23" s="34">
        <v>-832</v>
      </c>
      <c r="W23" s="34">
        <v>-270</v>
      </c>
      <c r="X23" s="33">
        <v>-867</v>
      </c>
      <c r="Y23" s="33">
        <v>-469</v>
      </c>
      <c r="Z23" s="33">
        <v>-289</v>
      </c>
      <c r="AA23" s="33">
        <v>-425</v>
      </c>
      <c r="AB23" s="33">
        <v>-188</v>
      </c>
      <c r="AC23" s="33">
        <v>112</v>
      </c>
      <c r="AD23" s="34">
        <v>-49</v>
      </c>
      <c r="AE23" s="34">
        <v>233</v>
      </c>
      <c r="AF23" s="34">
        <v>1016</v>
      </c>
      <c r="AG23" s="34">
        <v>767</v>
      </c>
      <c r="AH23" s="34">
        <v>1135</v>
      </c>
      <c r="AI23" s="34">
        <v>948</v>
      </c>
      <c r="AJ23" s="34">
        <v>164</v>
      </c>
      <c r="AK23" s="34">
        <v>1006</v>
      </c>
      <c r="AL23" s="34">
        <v>1026</v>
      </c>
      <c r="AM23" s="34">
        <v>1993</v>
      </c>
      <c r="AN23" s="34">
        <v>1566</v>
      </c>
      <c r="AO23" s="34">
        <v>852</v>
      </c>
      <c r="AP23" s="34">
        <v>1417</v>
      </c>
      <c r="AQ23" s="34">
        <v>1372</v>
      </c>
      <c r="AR23" s="34">
        <v>848</v>
      </c>
      <c r="AS23" s="33">
        <v>853</v>
      </c>
      <c r="AT23" s="33">
        <v>406</v>
      </c>
      <c r="AU23" s="33">
        <v>259</v>
      </c>
      <c r="AV23" s="33">
        <v>322</v>
      </c>
      <c r="AW23" s="33">
        <v>517</v>
      </c>
      <c r="AX23" s="33">
        <v>-739</v>
      </c>
      <c r="AY23" s="34">
        <v>-711</v>
      </c>
      <c r="AZ23" s="34">
        <v>-1116</v>
      </c>
      <c r="BA23" s="34">
        <v>-519</v>
      </c>
      <c r="BB23" s="34">
        <v>-537</v>
      </c>
      <c r="BC23" s="34">
        <v>-1124</v>
      </c>
      <c r="BD23" s="34">
        <v>-1264</v>
      </c>
      <c r="BE23" s="34">
        <v>-1900</v>
      </c>
      <c r="BF23" s="34">
        <v>-584</v>
      </c>
      <c r="BG23" s="34">
        <v>-532</v>
      </c>
      <c r="BH23" s="34">
        <v>-1044</v>
      </c>
      <c r="BI23" s="34">
        <v>-717</v>
      </c>
      <c r="BJ23" s="34">
        <v>-1148</v>
      </c>
      <c r="BK23" s="34">
        <v>-1312</v>
      </c>
    </row>
    <row r="24" spans="1:63" x14ac:dyDescent="0.15">
      <c r="A24" s="21" t="s">
        <v>80</v>
      </c>
      <c r="B24" s="30" t="s">
        <v>81</v>
      </c>
      <c r="C24" s="33" t="s">
        <v>230</v>
      </c>
      <c r="D24" s="33" t="s">
        <v>230</v>
      </c>
      <c r="E24" s="33" t="s">
        <v>230</v>
      </c>
      <c r="F24" s="33" t="s">
        <v>230</v>
      </c>
      <c r="G24" s="33">
        <v>-12101</v>
      </c>
      <c r="H24" s="33">
        <v>-12416</v>
      </c>
      <c r="I24" s="33">
        <v>-12706</v>
      </c>
      <c r="J24" s="33">
        <v>-11666</v>
      </c>
      <c r="K24" s="34">
        <v>-10819</v>
      </c>
      <c r="L24" s="34">
        <v>-9966</v>
      </c>
      <c r="M24" s="34">
        <v>-8630</v>
      </c>
      <c r="N24" s="34">
        <v>-7809</v>
      </c>
      <c r="O24" s="34">
        <v>-7177</v>
      </c>
      <c r="P24" s="34">
        <v>-6784</v>
      </c>
      <c r="Q24" s="34">
        <v>-6002</v>
      </c>
      <c r="R24" s="34">
        <v>-5737</v>
      </c>
      <c r="S24" s="34">
        <v>-4020</v>
      </c>
      <c r="T24" s="34">
        <v>-2784</v>
      </c>
      <c r="U24" s="34">
        <v>-1543</v>
      </c>
      <c r="V24" s="34">
        <v>-486</v>
      </c>
      <c r="W24" s="34">
        <v>-567</v>
      </c>
      <c r="X24" s="33">
        <v>-1421</v>
      </c>
      <c r="Y24" s="33">
        <v>1382</v>
      </c>
      <c r="Z24" s="33">
        <v>1168</v>
      </c>
      <c r="AA24" s="33">
        <v>148</v>
      </c>
      <c r="AB24" s="33">
        <v>-233</v>
      </c>
      <c r="AC24" s="33">
        <v>-557</v>
      </c>
      <c r="AD24" s="34">
        <v>-851</v>
      </c>
      <c r="AE24" s="34">
        <v>-945</v>
      </c>
      <c r="AF24" s="34">
        <v>-458</v>
      </c>
      <c r="AG24" s="34">
        <v>2272</v>
      </c>
      <c r="AH24" s="34">
        <v>1550</v>
      </c>
      <c r="AI24" s="34">
        <v>186</v>
      </c>
      <c r="AJ24" s="34">
        <v>-1525</v>
      </c>
      <c r="AK24" s="34">
        <v>-787</v>
      </c>
      <c r="AL24" s="34">
        <v>-158</v>
      </c>
      <c r="AM24" s="34">
        <v>492</v>
      </c>
      <c r="AN24" s="34">
        <v>879</v>
      </c>
      <c r="AO24" s="34">
        <v>1292</v>
      </c>
      <c r="AP24" s="34">
        <v>1463</v>
      </c>
      <c r="AQ24" s="34">
        <v>2681</v>
      </c>
      <c r="AR24" s="34">
        <v>2316</v>
      </c>
      <c r="AS24" s="33">
        <v>1360</v>
      </c>
      <c r="AT24" s="33">
        <v>900</v>
      </c>
      <c r="AU24" s="33">
        <v>-192</v>
      </c>
      <c r="AV24" s="33">
        <v>927</v>
      </c>
      <c r="AW24" s="33">
        <v>640</v>
      </c>
      <c r="AX24" s="33">
        <v>-207</v>
      </c>
      <c r="AY24" s="34">
        <v>-691</v>
      </c>
      <c r="AZ24" s="34">
        <v>-1391</v>
      </c>
      <c r="BA24" s="34">
        <v>-1100</v>
      </c>
      <c r="BB24" s="34">
        <v>-2406</v>
      </c>
      <c r="BC24" s="34">
        <v>-1833</v>
      </c>
      <c r="BD24" s="34">
        <v>-2463</v>
      </c>
      <c r="BE24" s="34">
        <v>-2005</v>
      </c>
      <c r="BF24" s="34">
        <v>-2437</v>
      </c>
      <c r="BG24" s="34">
        <v>-834</v>
      </c>
      <c r="BH24" s="34">
        <v>94</v>
      </c>
      <c r="BI24" s="34">
        <v>-923</v>
      </c>
      <c r="BJ24" s="34">
        <v>-1426</v>
      </c>
      <c r="BK24" s="34">
        <v>-1758</v>
      </c>
    </row>
    <row r="25" spans="1:63" x14ac:dyDescent="0.15">
      <c r="A25" s="21" t="s">
        <v>82</v>
      </c>
      <c r="B25" s="30" t="s">
        <v>83</v>
      </c>
      <c r="C25" s="33" t="s">
        <v>230</v>
      </c>
      <c r="D25" s="33" t="s">
        <v>230</v>
      </c>
      <c r="E25" s="33" t="s">
        <v>230</v>
      </c>
      <c r="F25" s="33" t="s">
        <v>230</v>
      </c>
      <c r="G25" s="33">
        <v>-4729</v>
      </c>
      <c r="H25" s="33">
        <v>-3951</v>
      </c>
      <c r="I25" s="33">
        <v>-2843</v>
      </c>
      <c r="J25" s="33">
        <v>-3712</v>
      </c>
      <c r="K25" s="34">
        <v>-1939</v>
      </c>
      <c r="L25" s="34">
        <v>-985</v>
      </c>
      <c r="M25" s="34">
        <v>-2836</v>
      </c>
      <c r="N25" s="34">
        <v>-2649</v>
      </c>
      <c r="O25" s="34">
        <v>-3998</v>
      </c>
      <c r="P25" s="34">
        <v>-2999</v>
      </c>
      <c r="Q25" s="34">
        <v>-3720</v>
      </c>
      <c r="R25" s="34">
        <v>-1817</v>
      </c>
      <c r="S25" s="34">
        <v>730</v>
      </c>
      <c r="T25" s="34">
        <v>-101</v>
      </c>
      <c r="U25" s="34">
        <v>329</v>
      </c>
      <c r="V25" s="34">
        <v>562</v>
      </c>
      <c r="W25" s="34">
        <v>402</v>
      </c>
      <c r="X25" s="33">
        <v>491</v>
      </c>
      <c r="Y25" s="33">
        <v>1835</v>
      </c>
      <c r="Z25" s="33">
        <v>2390</v>
      </c>
      <c r="AA25" s="33">
        <v>1257</v>
      </c>
      <c r="AB25" s="33">
        <v>998</v>
      </c>
      <c r="AC25" s="33">
        <v>782</v>
      </c>
      <c r="AD25" s="34">
        <v>334</v>
      </c>
      <c r="AE25" s="34">
        <v>724</v>
      </c>
      <c r="AF25" s="34">
        <v>-330</v>
      </c>
      <c r="AG25" s="34">
        <v>112</v>
      </c>
      <c r="AH25" s="34">
        <v>-726</v>
      </c>
      <c r="AI25" s="34">
        <v>-543</v>
      </c>
      <c r="AJ25" s="34">
        <v>-196</v>
      </c>
      <c r="AK25" s="34">
        <v>298</v>
      </c>
      <c r="AL25" s="34">
        <v>21</v>
      </c>
      <c r="AM25" s="34">
        <v>1589</v>
      </c>
      <c r="AN25" s="34">
        <v>95</v>
      </c>
      <c r="AO25" s="34">
        <v>-27</v>
      </c>
      <c r="AP25" s="34">
        <v>7</v>
      </c>
      <c r="AQ25" s="34">
        <v>544</v>
      </c>
      <c r="AR25" s="34">
        <v>629</v>
      </c>
      <c r="AS25" s="33">
        <v>-435</v>
      </c>
      <c r="AT25" s="33">
        <v>-277</v>
      </c>
      <c r="AU25" s="33">
        <v>-996</v>
      </c>
      <c r="AV25" s="33">
        <v>-908</v>
      </c>
      <c r="AW25" s="33">
        <v>-1151</v>
      </c>
      <c r="AX25" s="33">
        <v>-1296</v>
      </c>
      <c r="AY25" s="34">
        <v>-1038</v>
      </c>
      <c r="AZ25" s="34">
        <v>-942</v>
      </c>
      <c r="BA25" s="34">
        <v>-1483</v>
      </c>
      <c r="BB25" s="34">
        <v>-1615</v>
      </c>
      <c r="BC25" s="34">
        <v>-1418</v>
      </c>
      <c r="BD25" s="34">
        <v>-1373</v>
      </c>
      <c r="BE25" s="34">
        <v>-2041</v>
      </c>
      <c r="BF25" s="34">
        <v>-2437</v>
      </c>
      <c r="BG25" s="34">
        <v>-1359</v>
      </c>
      <c r="BH25" s="34">
        <v>-768</v>
      </c>
      <c r="BI25" s="34">
        <v>-1613</v>
      </c>
      <c r="BJ25" s="34">
        <v>-2269</v>
      </c>
      <c r="BK25" s="34">
        <v>-2561</v>
      </c>
    </row>
    <row r="26" spans="1:63" x14ac:dyDescent="0.15">
      <c r="A26" s="21" t="s">
        <v>84</v>
      </c>
      <c r="B26" s="30" t="s">
        <v>85</v>
      </c>
      <c r="C26" s="33" t="s">
        <v>230</v>
      </c>
      <c r="D26" s="33" t="s">
        <v>230</v>
      </c>
      <c r="E26" s="33" t="s">
        <v>230</v>
      </c>
      <c r="F26" s="33" t="s">
        <v>230</v>
      </c>
      <c r="G26" s="33">
        <v>-4430</v>
      </c>
      <c r="H26" s="33">
        <v>-3624</v>
      </c>
      <c r="I26" s="33">
        <v>-1961</v>
      </c>
      <c r="J26" s="33">
        <v>-647</v>
      </c>
      <c r="K26" s="34">
        <v>4611</v>
      </c>
      <c r="L26" s="34">
        <v>3967</v>
      </c>
      <c r="M26" s="34">
        <v>2526</v>
      </c>
      <c r="N26" s="34">
        <v>1011</v>
      </c>
      <c r="O26" s="34">
        <v>-422</v>
      </c>
      <c r="P26" s="34">
        <v>4662</v>
      </c>
      <c r="Q26" s="34">
        <v>3051</v>
      </c>
      <c r="R26" s="34">
        <v>618</v>
      </c>
      <c r="S26" s="34">
        <v>6284</v>
      </c>
      <c r="T26" s="34">
        <v>4562</v>
      </c>
      <c r="U26" s="34">
        <v>1626</v>
      </c>
      <c r="V26" s="34">
        <v>4744</v>
      </c>
      <c r="W26" s="34">
        <v>384</v>
      </c>
      <c r="X26" s="33">
        <v>-1919</v>
      </c>
      <c r="Y26" s="33">
        <v>-2775</v>
      </c>
      <c r="Z26" s="33">
        <v>-2325</v>
      </c>
      <c r="AA26" s="33">
        <v>-2788</v>
      </c>
      <c r="AB26" s="33">
        <v>-2427</v>
      </c>
      <c r="AC26" s="33">
        <v>-1748</v>
      </c>
      <c r="AD26" s="34">
        <v>-1101</v>
      </c>
      <c r="AE26" s="34">
        <v>-256</v>
      </c>
      <c r="AF26" s="34">
        <v>-2812</v>
      </c>
      <c r="AG26" s="34">
        <v>-989</v>
      </c>
      <c r="AH26" s="34">
        <v>1945</v>
      </c>
      <c r="AI26" s="34">
        <v>1505</v>
      </c>
      <c r="AJ26" s="34">
        <v>1526</v>
      </c>
      <c r="AK26" s="34">
        <v>1650</v>
      </c>
      <c r="AL26" s="34">
        <v>1101</v>
      </c>
      <c r="AM26" s="34">
        <v>1619</v>
      </c>
      <c r="AN26" s="34">
        <v>1472</v>
      </c>
      <c r="AO26" s="34">
        <v>565</v>
      </c>
      <c r="AP26" s="34">
        <v>1156</v>
      </c>
      <c r="AQ26" s="34">
        <v>1662</v>
      </c>
      <c r="AR26" s="34">
        <v>-959</v>
      </c>
      <c r="AS26" s="33">
        <v>-369</v>
      </c>
      <c r="AT26" s="33">
        <v>-1072</v>
      </c>
      <c r="AU26" s="33">
        <v>-752</v>
      </c>
      <c r="AV26" s="33">
        <v>-351</v>
      </c>
      <c r="AW26" s="33">
        <v>-120</v>
      </c>
      <c r="AX26" s="33">
        <v>205</v>
      </c>
      <c r="AY26" s="34">
        <v>-661</v>
      </c>
      <c r="AZ26" s="34">
        <v>-1</v>
      </c>
      <c r="BA26" s="34">
        <v>-7</v>
      </c>
      <c r="BB26" s="34">
        <v>340</v>
      </c>
      <c r="BC26" s="34">
        <v>275</v>
      </c>
      <c r="BD26" s="34">
        <v>471</v>
      </c>
      <c r="BE26" s="34">
        <v>836</v>
      </c>
      <c r="BF26" s="34">
        <v>-1211</v>
      </c>
      <c r="BG26" s="34">
        <v>-1378</v>
      </c>
      <c r="BH26" s="34">
        <v>-607</v>
      </c>
      <c r="BI26" s="34">
        <v>-1592</v>
      </c>
      <c r="BJ26" s="34">
        <v>-3025</v>
      </c>
      <c r="BK26" s="34">
        <v>-3199</v>
      </c>
    </row>
    <row r="27" spans="1:63" x14ac:dyDescent="0.15">
      <c r="A27" s="21" t="s">
        <v>86</v>
      </c>
      <c r="B27" s="30" t="s">
        <v>87</v>
      </c>
      <c r="C27" s="33" t="s">
        <v>230</v>
      </c>
      <c r="D27" s="33" t="s">
        <v>230</v>
      </c>
      <c r="E27" s="33" t="s">
        <v>230</v>
      </c>
      <c r="F27" s="33" t="s">
        <v>230</v>
      </c>
      <c r="G27" s="33">
        <v>15430</v>
      </c>
      <c r="H27" s="33">
        <v>25502</v>
      </c>
      <c r="I27" s="33">
        <v>39032</v>
      </c>
      <c r="J27" s="33">
        <v>45429</v>
      </c>
      <c r="K27" s="34">
        <v>40566</v>
      </c>
      <c r="L27" s="34">
        <v>43413</v>
      </c>
      <c r="M27" s="34">
        <v>39823</v>
      </c>
      <c r="N27" s="34">
        <v>26063</v>
      </c>
      <c r="O27" s="34">
        <v>20385</v>
      </c>
      <c r="P27" s="34">
        <v>25375</v>
      </c>
      <c r="Q27" s="34">
        <v>27088</v>
      </c>
      <c r="R27" s="34">
        <v>27806</v>
      </c>
      <c r="S27" s="34">
        <v>25005</v>
      </c>
      <c r="T27" s="34">
        <v>16302</v>
      </c>
      <c r="U27" s="34">
        <v>7319</v>
      </c>
      <c r="V27" s="34">
        <v>8283</v>
      </c>
      <c r="W27" s="34">
        <v>-595</v>
      </c>
      <c r="X27" s="33">
        <v>-6082</v>
      </c>
      <c r="Y27" s="33">
        <v>-8863</v>
      </c>
      <c r="Z27" s="33">
        <v>-3328</v>
      </c>
      <c r="AA27" s="33">
        <v>-2709</v>
      </c>
      <c r="AB27" s="33">
        <v>-5275</v>
      </c>
      <c r="AC27" s="33">
        <v>-5231</v>
      </c>
      <c r="AD27" s="34">
        <v>-4750</v>
      </c>
      <c r="AE27" s="34">
        <v>-3620</v>
      </c>
      <c r="AF27" s="34">
        <v>-2706</v>
      </c>
      <c r="AG27" s="34">
        <v>-1556</v>
      </c>
      <c r="AH27" s="34">
        <v>4581</v>
      </c>
      <c r="AI27" s="34">
        <v>6881</v>
      </c>
      <c r="AJ27" s="34">
        <v>4828</v>
      </c>
      <c r="AK27" s="34">
        <v>1490</v>
      </c>
      <c r="AL27" s="34">
        <v>3076</v>
      </c>
      <c r="AM27" s="34">
        <v>3102</v>
      </c>
      <c r="AN27" s="34">
        <v>4168</v>
      </c>
      <c r="AO27" s="34">
        <v>2256</v>
      </c>
      <c r="AP27" s="34">
        <v>638</v>
      </c>
      <c r="AQ27" s="34">
        <v>-1961</v>
      </c>
      <c r="AR27" s="34">
        <v>-716</v>
      </c>
      <c r="AS27" s="33">
        <v>-150</v>
      </c>
      <c r="AT27" s="33">
        <v>2579</v>
      </c>
      <c r="AU27" s="33">
        <v>4452</v>
      </c>
      <c r="AV27" s="33">
        <v>2607</v>
      </c>
      <c r="AW27" s="33">
        <v>801</v>
      </c>
      <c r="AX27" s="33">
        <v>2210</v>
      </c>
      <c r="AY27" s="34">
        <v>3943</v>
      </c>
      <c r="AZ27" s="34">
        <v>5209</v>
      </c>
      <c r="BA27" s="34">
        <v>8365</v>
      </c>
      <c r="BB27" s="34">
        <v>13904</v>
      </c>
      <c r="BC27" s="34">
        <v>15654</v>
      </c>
      <c r="BD27" s="34">
        <v>14484</v>
      </c>
      <c r="BE27" s="34">
        <v>12547</v>
      </c>
      <c r="BF27" s="34">
        <v>2415</v>
      </c>
      <c r="BG27" s="34">
        <v>-1098</v>
      </c>
      <c r="BH27" s="34">
        <v>3720</v>
      </c>
      <c r="BI27" s="34">
        <v>5140</v>
      </c>
      <c r="BJ27" s="34">
        <v>5516</v>
      </c>
      <c r="BK27" s="34">
        <v>5512</v>
      </c>
    </row>
    <row r="28" spans="1:63" x14ac:dyDescent="0.15">
      <c r="A28" s="35" t="s">
        <v>88</v>
      </c>
      <c r="B28" s="36" t="s">
        <v>89</v>
      </c>
      <c r="C28" s="37" t="s">
        <v>230</v>
      </c>
      <c r="D28" s="37" t="s">
        <v>230</v>
      </c>
      <c r="E28" s="37" t="s">
        <v>230</v>
      </c>
      <c r="F28" s="37" t="s">
        <v>230</v>
      </c>
      <c r="G28" s="37">
        <v>-4660</v>
      </c>
      <c r="H28" s="37">
        <v>-8602</v>
      </c>
      <c r="I28" s="37">
        <v>-4891</v>
      </c>
      <c r="J28" s="37">
        <v>-3031</v>
      </c>
      <c r="K28" s="37">
        <v>-3016</v>
      </c>
      <c r="L28" s="37">
        <v>-2262</v>
      </c>
      <c r="M28" s="37">
        <v>-3486</v>
      </c>
      <c r="N28" s="37">
        <v>-5985</v>
      </c>
      <c r="O28" s="37">
        <v>-5615</v>
      </c>
      <c r="P28" s="37">
        <v>-6536</v>
      </c>
      <c r="Q28" s="37">
        <v>-5831</v>
      </c>
      <c r="R28" s="37">
        <v>-1047</v>
      </c>
      <c r="S28" s="37">
        <v>-181</v>
      </c>
      <c r="T28" s="37">
        <v>-276</v>
      </c>
      <c r="U28" s="37">
        <v>1252</v>
      </c>
      <c r="V28" s="37">
        <v>1071</v>
      </c>
      <c r="W28" s="37">
        <v>1880</v>
      </c>
      <c r="X28" s="37">
        <v>396</v>
      </c>
      <c r="Y28" s="37">
        <v>-544</v>
      </c>
      <c r="Z28" s="37">
        <v>104</v>
      </c>
      <c r="AA28" s="37">
        <v>46</v>
      </c>
      <c r="AB28" s="37">
        <v>107</v>
      </c>
      <c r="AC28" s="37">
        <v>3025</v>
      </c>
      <c r="AD28" s="37">
        <v>3293</v>
      </c>
      <c r="AE28" s="37">
        <v>1873</v>
      </c>
      <c r="AF28" s="37">
        <v>-32</v>
      </c>
      <c r="AG28" s="37">
        <v>-638</v>
      </c>
      <c r="AH28" s="37">
        <v>1060</v>
      </c>
      <c r="AI28" s="37">
        <v>970</v>
      </c>
      <c r="AJ28" s="37">
        <v>1299</v>
      </c>
      <c r="AK28" s="37">
        <v>1488</v>
      </c>
      <c r="AL28" s="37">
        <v>3702</v>
      </c>
      <c r="AM28" s="37">
        <v>3130</v>
      </c>
      <c r="AN28" s="37">
        <v>2435</v>
      </c>
      <c r="AO28" s="37">
        <v>1960</v>
      </c>
      <c r="AP28" s="37">
        <v>1994</v>
      </c>
      <c r="AQ28" s="37">
        <v>2629</v>
      </c>
      <c r="AR28" s="37">
        <v>2407</v>
      </c>
      <c r="AS28" s="37">
        <v>1394</v>
      </c>
      <c r="AT28" s="37">
        <v>332</v>
      </c>
      <c r="AU28" s="37">
        <v>391</v>
      </c>
      <c r="AV28" s="37">
        <v>-303</v>
      </c>
      <c r="AW28" s="37">
        <v>-171</v>
      </c>
      <c r="AX28" s="37">
        <v>-815</v>
      </c>
      <c r="AY28" s="37">
        <v>-1152</v>
      </c>
      <c r="AZ28" s="37">
        <v>-733</v>
      </c>
      <c r="BA28" s="37">
        <v>951</v>
      </c>
      <c r="BB28" s="37">
        <v>625</v>
      </c>
      <c r="BC28" s="37">
        <v>1422</v>
      </c>
      <c r="BD28" s="37">
        <v>1452</v>
      </c>
      <c r="BE28" s="37">
        <v>646</v>
      </c>
      <c r="BF28" s="37">
        <v>-2103</v>
      </c>
      <c r="BG28" s="37">
        <v>-617</v>
      </c>
      <c r="BH28" s="37">
        <v>-98</v>
      </c>
      <c r="BI28" s="37">
        <v>-853</v>
      </c>
      <c r="BJ28" s="37">
        <v>-1232</v>
      </c>
      <c r="BK28" s="37">
        <v>-1269</v>
      </c>
    </row>
    <row r="29" spans="1:63" x14ac:dyDescent="0.15">
      <c r="A29" s="21" t="s">
        <v>90</v>
      </c>
      <c r="B29" s="30" t="s">
        <v>91</v>
      </c>
      <c r="C29" s="33" t="s">
        <v>230</v>
      </c>
      <c r="D29" s="33" t="s">
        <v>230</v>
      </c>
      <c r="E29" s="33" t="s">
        <v>230</v>
      </c>
      <c r="F29" s="33" t="s">
        <v>230</v>
      </c>
      <c r="G29" s="33">
        <v>-4211</v>
      </c>
      <c r="H29" s="33">
        <v>-3213</v>
      </c>
      <c r="I29" s="33">
        <v>-948</v>
      </c>
      <c r="J29" s="33">
        <v>-548</v>
      </c>
      <c r="K29" s="34">
        <v>-912</v>
      </c>
      <c r="L29" s="34">
        <v>-2246</v>
      </c>
      <c r="M29" s="34">
        <v>-738</v>
      </c>
      <c r="N29" s="34">
        <v>-1084</v>
      </c>
      <c r="O29" s="34">
        <v>-1743</v>
      </c>
      <c r="P29" s="34">
        <v>-1245</v>
      </c>
      <c r="Q29" s="34">
        <v>757</v>
      </c>
      <c r="R29" s="34">
        <v>2389</v>
      </c>
      <c r="S29" s="34">
        <v>5075</v>
      </c>
      <c r="T29" s="34">
        <v>3742</v>
      </c>
      <c r="U29" s="34">
        <v>3400</v>
      </c>
      <c r="V29" s="34">
        <v>6103</v>
      </c>
      <c r="W29" s="34">
        <v>5881</v>
      </c>
      <c r="X29" s="33">
        <v>4865</v>
      </c>
      <c r="Y29" s="33">
        <v>5538</v>
      </c>
      <c r="Z29" s="33">
        <v>5187</v>
      </c>
      <c r="AA29" s="33">
        <v>2461</v>
      </c>
      <c r="AB29" s="33">
        <v>4353</v>
      </c>
      <c r="AC29" s="33">
        <v>4567</v>
      </c>
      <c r="AD29" s="34">
        <v>3472</v>
      </c>
      <c r="AE29" s="34">
        <v>3523</v>
      </c>
      <c r="AF29" s="34">
        <v>2195</v>
      </c>
      <c r="AG29" s="34">
        <v>2713</v>
      </c>
      <c r="AH29" s="34">
        <v>3063</v>
      </c>
      <c r="AI29" s="34">
        <v>2004</v>
      </c>
      <c r="AJ29" s="34">
        <v>2380</v>
      </c>
      <c r="AK29" s="34">
        <v>4021</v>
      </c>
      <c r="AL29" s="34">
        <v>5147</v>
      </c>
      <c r="AM29" s="34">
        <v>5027</v>
      </c>
      <c r="AN29" s="34">
        <v>2500</v>
      </c>
      <c r="AO29" s="34">
        <v>2394</v>
      </c>
      <c r="AP29" s="34">
        <v>3570</v>
      </c>
      <c r="AQ29" s="34">
        <v>4031</v>
      </c>
      <c r="AR29" s="34">
        <v>3690</v>
      </c>
      <c r="AS29" s="33">
        <v>2903</v>
      </c>
      <c r="AT29" s="33">
        <v>3023</v>
      </c>
      <c r="AU29" s="33">
        <v>3443</v>
      </c>
      <c r="AV29" s="33">
        <v>2461</v>
      </c>
      <c r="AW29" s="33">
        <v>2572</v>
      </c>
      <c r="AX29" s="33">
        <v>1050</v>
      </c>
      <c r="AY29" s="34">
        <v>702</v>
      </c>
      <c r="AZ29" s="34">
        <v>574</v>
      </c>
      <c r="BA29" s="34">
        <v>1074</v>
      </c>
      <c r="BB29" s="34">
        <v>918</v>
      </c>
      <c r="BC29" s="34">
        <v>1922</v>
      </c>
      <c r="BD29" s="34">
        <v>1826</v>
      </c>
      <c r="BE29" s="34">
        <v>1505</v>
      </c>
      <c r="BF29" s="34">
        <v>-23</v>
      </c>
      <c r="BG29" s="34">
        <v>1270</v>
      </c>
      <c r="BH29" s="34">
        <v>1494</v>
      </c>
      <c r="BI29" s="34">
        <v>590</v>
      </c>
      <c r="BJ29" s="34">
        <v>-308</v>
      </c>
      <c r="BK29" s="34">
        <v>-433</v>
      </c>
    </row>
    <row r="30" spans="1:63" x14ac:dyDescent="0.15">
      <c r="A30" s="21" t="s">
        <v>92</v>
      </c>
      <c r="B30" s="30" t="s">
        <v>93</v>
      </c>
      <c r="C30" s="33" t="s">
        <v>230</v>
      </c>
      <c r="D30" s="33" t="s">
        <v>230</v>
      </c>
      <c r="E30" s="33" t="s">
        <v>230</v>
      </c>
      <c r="F30" s="33" t="s">
        <v>230</v>
      </c>
      <c r="G30" s="33">
        <v>9</v>
      </c>
      <c r="H30" s="33">
        <v>-2510</v>
      </c>
      <c r="I30" s="33">
        <v>-5103</v>
      </c>
      <c r="J30" s="33">
        <v>300</v>
      </c>
      <c r="K30" s="34">
        <v>1624</v>
      </c>
      <c r="L30" s="34">
        <v>827</v>
      </c>
      <c r="M30" s="34">
        <v>727</v>
      </c>
      <c r="N30" s="34">
        <v>2268</v>
      </c>
      <c r="O30" s="34">
        <v>1742</v>
      </c>
      <c r="P30" s="34">
        <v>3868</v>
      </c>
      <c r="Q30" s="34">
        <v>2864</v>
      </c>
      <c r="R30" s="34">
        <v>2476</v>
      </c>
      <c r="S30" s="34">
        <v>1581</v>
      </c>
      <c r="T30" s="34">
        <v>-354</v>
      </c>
      <c r="U30" s="34">
        <v>3749</v>
      </c>
      <c r="V30" s="34">
        <v>2568</v>
      </c>
      <c r="W30" s="34">
        <v>-1814</v>
      </c>
      <c r="X30" s="33">
        <v>-565</v>
      </c>
      <c r="Y30" s="33">
        <v>-691</v>
      </c>
      <c r="Z30" s="33">
        <v>-1422</v>
      </c>
      <c r="AA30" s="33">
        <v>-1266</v>
      </c>
      <c r="AB30" s="33">
        <v>-2835</v>
      </c>
      <c r="AC30" s="33">
        <v>-1973</v>
      </c>
      <c r="AD30" s="34">
        <v>-1095</v>
      </c>
      <c r="AE30" s="34">
        <v>60</v>
      </c>
      <c r="AF30" s="34">
        <v>-512</v>
      </c>
      <c r="AG30" s="34">
        <v>-1695</v>
      </c>
      <c r="AH30" s="34">
        <v>-2946</v>
      </c>
      <c r="AI30" s="34">
        <v>-1783</v>
      </c>
      <c r="AJ30" s="34">
        <v>-2471</v>
      </c>
      <c r="AK30" s="34">
        <v>-2422</v>
      </c>
      <c r="AL30" s="34">
        <v>-4002</v>
      </c>
      <c r="AM30" s="34">
        <v>-4700</v>
      </c>
      <c r="AN30" s="34">
        <v>-2971</v>
      </c>
      <c r="AO30" s="34">
        <v>-2947</v>
      </c>
      <c r="AP30" s="34">
        <v>-3297</v>
      </c>
      <c r="AQ30" s="34">
        <v>-2653</v>
      </c>
      <c r="AR30" s="34">
        <v>211</v>
      </c>
      <c r="AS30" s="33">
        <v>-812</v>
      </c>
      <c r="AT30" s="33">
        <v>-1833</v>
      </c>
      <c r="AU30" s="33">
        <v>-2267</v>
      </c>
      <c r="AV30" s="33">
        <v>-2720</v>
      </c>
      <c r="AW30" s="33">
        <v>-3561</v>
      </c>
      <c r="AX30" s="33">
        <v>-3006</v>
      </c>
      <c r="AY30" s="34">
        <v>-3108</v>
      </c>
      <c r="AZ30" s="34">
        <v>-2475</v>
      </c>
      <c r="BA30" s="34">
        <v>-1535</v>
      </c>
      <c r="BB30" s="34">
        <v>-1709</v>
      </c>
      <c r="BC30" s="34">
        <v>-2152</v>
      </c>
      <c r="BD30" s="34">
        <v>-2800</v>
      </c>
      <c r="BE30" s="34">
        <v>-2282</v>
      </c>
      <c r="BF30" s="34">
        <v>-2166</v>
      </c>
      <c r="BG30" s="34">
        <v>-1350</v>
      </c>
      <c r="BH30" s="34">
        <v>-569</v>
      </c>
      <c r="BI30" s="34">
        <v>-896</v>
      </c>
      <c r="BJ30" s="34">
        <v>-1590</v>
      </c>
      <c r="BK30" s="34">
        <v>-1025</v>
      </c>
    </row>
    <row r="31" spans="1:63" x14ac:dyDescent="0.15">
      <c r="A31" s="21" t="s">
        <v>94</v>
      </c>
      <c r="B31" s="30" t="s">
        <v>95</v>
      </c>
      <c r="C31" s="33" t="s">
        <v>230</v>
      </c>
      <c r="D31" s="33" t="s">
        <v>230</v>
      </c>
      <c r="E31" s="33" t="s">
        <v>230</v>
      </c>
      <c r="F31" s="33" t="s">
        <v>230</v>
      </c>
      <c r="G31" s="33">
        <v>53634</v>
      </c>
      <c r="H31" s="33">
        <v>67511</v>
      </c>
      <c r="I31" s="33">
        <v>89690</v>
      </c>
      <c r="J31" s="33">
        <v>95333</v>
      </c>
      <c r="K31" s="34">
        <v>85476</v>
      </c>
      <c r="L31" s="34">
        <v>73998</v>
      </c>
      <c r="M31" s="34">
        <v>66165</v>
      </c>
      <c r="N31" s="34">
        <v>45856</v>
      </c>
      <c r="O31" s="34">
        <v>35033</v>
      </c>
      <c r="P31" s="34">
        <v>37942</v>
      </c>
      <c r="Q31" s="34">
        <v>37231</v>
      </c>
      <c r="R31" s="34">
        <v>37711</v>
      </c>
      <c r="S31" s="34">
        <v>22429</v>
      </c>
      <c r="T31" s="34">
        <v>6117</v>
      </c>
      <c r="U31" s="34">
        <v>-6165</v>
      </c>
      <c r="V31" s="34">
        <v>-21216</v>
      </c>
      <c r="W31" s="34">
        <v>-22060</v>
      </c>
      <c r="X31" s="33">
        <v>-25795</v>
      </c>
      <c r="Y31" s="33">
        <v>-28286</v>
      </c>
      <c r="Z31" s="33">
        <v>-28567</v>
      </c>
      <c r="AA31" s="33">
        <v>-25869</v>
      </c>
      <c r="AB31" s="33">
        <v>-23616</v>
      </c>
      <c r="AC31" s="33">
        <v>-22146</v>
      </c>
      <c r="AD31" s="34">
        <v>-19188</v>
      </c>
      <c r="AE31" s="34">
        <v>-14783</v>
      </c>
      <c r="AF31" s="34">
        <v>-8695</v>
      </c>
      <c r="AG31" s="34">
        <v>-6317</v>
      </c>
      <c r="AH31" s="34">
        <v>-10271</v>
      </c>
      <c r="AI31" s="34">
        <v>-6765</v>
      </c>
      <c r="AJ31" s="34">
        <v>-9600</v>
      </c>
      <c r="AK31" s="34">
        <v>-19184</v>
      </c>
      <c r="AL31" s="34">
        <v>-23969</v>
      </c>
      <c r="AM31" s="34">
        <v>-28250</v>
      </c>
      <c r="AN31" s="34">
        <v>-23105</v>
      </c>
      <c r="AO31" s="34">
        <v>-21616</v>
      </c>
      <c r="AP31" s="34">
        <v>-21356</v>
      </c>
      <c r="AQ31" s="34">
        <v>-19773</v>
      </c>
      <c r="AR31" s="34">
        <v>6200</v>
      </c>
      <c r="AS31" s="33">
        <v>-11972</v>
      </c>
      <c r="AT31" s="33">
        <v>-15842</v>
      </c>
      <c r="AU31" s="33">
        <v>-16763</v>
      </c>
      <c r="AV31" s="33">
        <v>-17441</v>
      </c>
      <c r="AW31" s="33">
        <v>-16348</v>
      </c>
      <c r="AX31" s="33">
        <v>-13033</v>
      </c>
      <c r="AY31" s="34">
        <v>-13670</v>
      </c>
      <c r="AZ31" s="34">
        <v>-9223</v>
      </c>
      <c r="BA31" s="34">
        <v>-9237</v>
      </c>
      <c r="BB31" s="34">
        <v>-6617</v>
      </c>
      <c r="BC31" s="34">
        <v>-5344</v>
      </c>
      <c r="BD31" s="34">
        <v>-4746</v>
      </c>
      <c r="BE31" s="34">
        <v>-3322</v>
      </c>
      <c r="BF31" s="34">
        <v>-998</v>
      </c>
      <c r="BG31" s="34">
        <v>-2041</v>
      </c>
      <c r="BH31" s="34">
        <v>1469</v>
      </c>
      <c r="BI31" s="34">
        <v>1457</v>
      </c>
      <c r="BJ31" s="34">
        <v>371</v>
      </c>
      <c r="BK31" s="34">
        <v>-3687</v>
      </c>
    </row>
    <row r="32" spans="1:63" x14ac:dyDescent="0.15">
      <c r="A32" s="21" t="s">
        <v>96</v>
      </c>
      <c r="B32" s="30" t="s">
        <v>97</v>
      </c>
      <c r="C32" s="33" t="s">
        <v>230</v>
      </c>
      <c r="D32" s="33" t="s">
        <v>230</v>
      </c>
      <c r="E32" s="33" t="s">
        <v>230</v>
      </c>
      <c r="F32" s="33" t="s">
        <v>230</v>
      </c>
      <c r="G32" s="33">
        <v>4818</v>
      </c>
      <c r="H32" s="33">
        <v>12005</v>
      </c>
      <c r="I32" s="33">
        <v>19314</v>
      </c>
      <c r="J32" s="33">
        <v>24909</v>
      </c>
      <c r="K32" s="34">
        <v>21896</v>
      </c>
      <c r="L32" s="34">
        <v>14939</v>
      </c>
      <c r="M32" s="34">
        <v>14791</v>
      </c>
      <c r="N32" s="34">
        <v>8766</v>
      </c>
      <c r="O32" s="34">
        <v>5104</v>
      </c>
      <c r="P32" s="34">
        <v>4111</v>
      </c>
      <c r="Q32" s="34">
        <v>7990</v>
      </c>
      <c r="R32" s="34">
        <v>13016</v>
      </c>
      <c r="S32" s="34">
        <v>9180</v>
      </c>
      <c r="T32" s="34">
        <v>-730</v>
      </c>
      <c r="U32" s="34">
        <v>-1295</v>
      </c>
      <c r="V32" s="34">
        <v>-879</v>
      </c>
      <c r="W32" s="34">
        <v>-3651</v>
      </c>
      <c r="X32" s="33">
        <v>-6697</v>
      </c>
      <c r="Y32" s="33">
        <v>-8272</v>
      </c>
      <c r="Z32" s="33">
        <v>-9841</v>
      </c>
      <c r="AA32" s="33">
        <v>-9819</v>
      </c>
      <c r="AB32" s="33">
        <v>-10659</v>
      </c>
      <c r="AC32" s="33">
        <v>-7575</v>
      </c>
      <c r="AD32" s="34">
        <v>-5675</v>
      </c>
      <c r="AE32" s="34">
        <v>-4604</v>
      </c>
      <c r="AF32" s="34">
        <v>-4034</v>
      </c>
      <c r="AG32" s="34">
        <v>-4000</v>
      </c>
      <c r="AH32" s="34">
        <v>-2393</v>
      </c>
      <c r="AI32" s="34">
        <v>-2899</v>
      </c>
      <c r="AJ32" s="34">
        <v>-3167</v>
      </c>
      <c r="AK32" s="34">
        <v>2059</v>
      </c>
      <c r="AL32" s="34">
        <v>6382</v>
      </c>
      <c r="AM32" s="34">
        <v>6850</v>
      </c>
      <c r="AN32" s="34">
        <v>4845</v>
      </c>
      <c r="AO32" s="34">
        <v>4671</v>
      </c>
      <c r="AP32" s="34">
        <v>5040</v>
      </c>
      <c r="AQ32" s="34">
        <v>4565</v>
      </c>
      <c r="AR32" s="34">
        <v>-29593</v>
      </c>
      <c r="AS32" s="33">
        <v>2133</v>
      </c>
      <c r="AT32" s="33">
        <v>4227</v>
      </c>
      <c r="AU32" s="33">
        <v>4649</v>
      </c>
      <c r="AV32" s="33">
        <v>4226</v>
      </c>
      <c r="AW32" s="33">
        <v>-1414</v>
      </c>
      <c r="AX32" s="33">
        <v>-225</v>
      </c>
      <c r="AY32" s="34">
        <v>-1463</v>
      </c>
      <c r="AZ32" s="34">
        <v>-2112</v>
      </c>
      <c r="BA32" s="34">
        <v>-2108</v>
      </c>
      <c r="BB32" s="34">
        <v>-509</v>
      </c>
      <c r="BC32" s="34">
        <v>-907</v>
      </c>
      <c r="BD32" s="34">
        <v>-1546</v>
      </c>
      <c r="BE32" s="34">
        <v>-687</v>
      </c>
      <c r="BF32" s="34">
        <v>-219</v>
      </c>
      <c r="BG32" s="34">
        <v>-1855</v>
      </c>
      <c r="BH32" s="34">
        <v>16</v>
      </c>
      <c r="BI32" s="34">
        <v>-1041</v>
      </c>
      <c r="BJ32" s="34">
        <v>-3597</v>
      </c>
      <c r="BK32" s="34">
        <v>-4956</v>
      </c>
    </row>
    <row r="33" spans="1:63" x14ac:dyDescent="0.15">
      <c r="A33" s="21" t="s">
        <v>98</v>
      </c>
      <c r="B33" s="30" t="s">
        <v>99</v>
      </c>
      <c r="C33" s="33" t="s">
        <v>230</v>
      </c>
      <c r="D33" s="33" t="s">
        <v>230</v>
      </c>
      <c r="E33" s="33" t="s">
        <v>230</v>
      </c>
      <c r="F33" s="33" t="s">
        <v>230</v>
      </c>
      <c r="G33" s="33">
        <v>-2993</v>
      </c>
      <c r="H33" s="33">
        <v>-2306</v>
      </c>
      <c r="I33" s="33">
        <v>-2783</v>
      </c>
      <c r="J33" s="33">
        <v>-1982</v>
      </c>
      <c r="K33" s="34">
        <v>-91</v>
      </c>
      <c r="L33" s="34">
        <v>2114</v>
      </c>
      <c r="M33" s="34">
        <v>1017</v>
      </c>
      <c r="N33" s="34">
        <v>2535</v>
      </c>
      <c r="O33" s="34">
        <v>4475</v>
      </c>
      <c r="P33" s="34">
        <v>5049</v>
      </c>
      <c r="Q33" s="34">
        <v>5829</v>
      </c>
      <c r="R33" s="34">
        <v>7547</v>
      </c>
      <c r="S33" s="34">
        <v>8784</v>
      </c>
      <c r="T33" s="34">
        <v>9618</v>
      </c>
      <c r="U33" s="34">
        <v>9612</v>
      </c>
      <c r="V33" s="34">
        <v>10831</v>
      </c>
      <c r="W33" s="34">
        <v>6539</v>
      </c>
      <c r="X33" s="33">
        <v>4948</v>
      </c>
      <c r="Y33" s="33">
        <v>6152</v>
      </c>
      <c r="Z33" s="33">
        <v>9224</v>
      </c>
      <c r="AA33" s="33">
        <v>9548</v>
      </c>
      <c r="AB33" s="33">
        <v>9965</v>
      </c>
      <c r="AC33" s="33">
        <v>9578</v>
      </c>
      <c r="AD33" s="34">
        <v>6900</v>
      </c>
      <c r="AE33" s="34">
        <v>5270</v>
      </c>
      <c r="AF33" s="34">
        <v>4444</v>
      </c>
      <c r="AG33" s="34">
        <v>4346</v>
      </c>
      <c r="AH33" s="34">
        <v>3689</v>
      </c>
      <c r="AI33" s="34">
        <v>3668</v>
      </c>
      <c r="AJ33" s="34">
        <v>4595</v>
      </c>
      <c r="AK33" s="34">
        <v>4537</v>
      </c>
      <c r="AL33" s="34">
        <v>5767</v>
      </c>
      <c r="AM33" s="34">
        <v>3878</v>
      </c>
      <c r="AN33" s="34">
        <v>2919</v>
      </c>
      <c r="AO33" s="34">
        <v>3674</v>
      </c>
      <c r="AP33" s="34">
        <v>3334</v>
      </c>
      <c r="AQ33" s="34">
        <v>2328</v>
      </c>
      <c r="AR33" s="34">
        <v>3464</v>
      </c>
      <c r="AS33" s="33">
        <v>1542</v>
      </c>
      <c r="AT33" s="33">
        <v>398</v>
      </c>
      <c r="AU33" s="33">
        <v>-1051</v>
      </c>
      <c r="AV33" s="33">
        <v>-601</v>
      </c>
      <c r="AW33" s="33">
        <v>-1656</v>
      </c>
      <c r="AX33" s="33">
        <v>-3092</v>
      </c>
      <c r="AY33" s="34">
        <v>-2365</v>
      </c>
      <c r="AZ33" s="34">
        <v>-2903</v>
      </c>
      <c r="BA33" s="34">
        <v>-2642</v>
      </c>
      <c r="BB33" s="34">
        <v>-2779</v>
      </c>
      <c r="BC33" s="34">
        <v>-2890</v>
      </c>
      <c r="BD33" s="34">
        <v>-2899</v>
      </c>
      <c r="BE33" s="34">
        <v>-2500</v>
      </c>
      <c r="BF33" s="34">
        <v>-1848</v>
      </c>
      <c r="BG33" s="34">
        <v>-1428</v>
      </c>
      <c r="BH33" s="34">
        <v>-1195</v>
      </c>
      <c r="BI33" s="34">
        <v>-1730</v>
      </c>
      <c r="BJ33" s="34">
        <v>-1656</v>
      </c>
      <c r="BK33" s="34">
        <v>-1801</v>
      </c>
    </row>
    <row r="34" spans="1:63" x14ac:dyDescent="0.15">
      <c r="A34" s="21" t="s">
        <v>100</v>
      </c>
      <c r="B34" s="30" t="s">
        <v>101</v>
      </c>
      <c r="C34" s="33" t="s">
        <v>230</v>
      </c>
      <c r="D34" s="33" t="s">
        <v>230</v>
      </c>
      <c r="E34" s="33" t="s">
        <v>230</v>
      </c>
      <c r="F34" s="33" t="s">
        <v>230</v>
      </c>
      <c r="G34" s="33">
        <v>-3365</v>
      </c>
      <c r="H34" s="33">
        <v>-3906</v>
      </c>
      <c r="I34" s="33">
        <v>-3011</v>
      </c>
      <c r="J34" s="33">
        <v>-1572</v>
      </c>
      <c r="K34" s="34">
        <v>-1918</v>
      </c>
      <c r="L34" s="34">
        <v>-49</v>
      </c>
      <c r="M34" s="34">
        <v>48</v>
      </c>
      <c r="N34" s="34">
        <v>-134</v>
      </c>
      <c r="O34" s="34">
        <v>-2262</v>
      </c>
      <c r="P34" s="34">
        <v>-1874</v>
      </c>
      <c r="Q34" s="34">
        <v>-3015</v>
      </c>
      <c r="R34" s="34">
        <v>-4047</v>
      </c>
      <c r="S34" s="34">
        <v>-3334</v>
      </c>
      <c r="T34" s="34">
        <v>-2572</v>
      </c>
      <c r="U34" s="34">
        <v>-1810</v>
      </c>
      <c r="V34" s="34">
        <v>-2575</v>
      </c>
      <c r="W34" s="34">
        <v>-2682</v>
      </c>
      <c r="X34" s="33">
        <v>-1834</v>
      </c>
      <c r="Y34" s="33">
        <v>-873</v>
      </c>
      <c r="Z34" s="33">
        <v>-1881</v>
      </c>
      <c r="AA34" s="33">
        <v>-1610</v>
      </c>
      <c r="AB34" s="33">
        <v>-1762</v>
      </c>
      <c r="AC34" s="33">
        <v>-2085</v>
      </c>
      <c r="AD34" s="34">
        <v>-1703</v>
      </c>
      <c r="AE34" s="34">
        <v>-1734</v>
      </c>
      <c r="AF34" s="34">
        <v>-2976</v>
      </c>
      <c r="AG34" s="34">
        <v>-3077</v>
      </c>
      <c r="AH34" s="34">
        <v>-2998</v>
      </c>
      <c r="AI34" s="34">
        <v>-3028</v>
      </c>
      <c r="AJ34" s="34">
        <v>-3164</v>
      </c>
      <c r="AK34" s="34">
        <v>-1975</v>
      </c>
      <c r="AL34" s="34">
        <v>-887</v>
      </c>
      <c r="AM34" s="34">
        <v>-56</v>
      </c>
      <c r="AN34" s="34">
        <v>-392</v>
      </c>
      <c r="AO34" s="34">
        <v>496</v>
      </c>
      <c r="AP34" s="34">
        <v>702</v>
      </c>
      <c r="AQ34" s="34">
        <v>1672</v>
      </c>
      <c r="AR34" s="34">
        <v>552</v>
      </c>
      <c r="AS34" s="33">
        <v>-454</v>
      </c>
      <c r="AT34" s="33">
        <v>-1180</v>
      </c>
      <c r="AU34" s="33">
        <v>-910</v>
      </c>
      <c r="AV34" s="33">
        <v>-966</v>
      </c>
      <c r="AW34" s="33">
        <v>-1251</v>
      </c>
      <c r="AX34" s="33">
        <v>-1524</v>
      </c>
      <c r="AY34" s="34">
        <v>-1678</v>
      </c>
      <c r="AZ34" s="34">
        <v>-1986</v>
      </c>
      <c r="BA34" s="34">
        <v>-1678</v>
      </c>
      <c r="BB34" s="34">
        <v>-1950</v>
      </c>
      <c r="BC34" s="34">
        <v>-2093</v>
      </c>
      <c r="BD34" s="34">
        <v>-2592</v>
      </c>
      <c r="BE34" s="34">
        <v>-1835</v>
      </c>
      <c r="BF34" s="34">
        <v>-1187</v>
      </c>
      <c r="BG34" s="34">
        <v>-1085</v>
      </c>
      <c r="BH34" s="34">
        <v>-1046</v>
      </c>
      <c r="BI34" s="34">
        <v>-932</v>
      </c>
      <c r="BJ34" s="34">
        <v>-1075</v>
      </c>
      <c r="BK34" s="34">
        <v>-1289</v>
      </c>
    </row>
    <row r="35" spans="1:63" x14ac:dyDescent="0.15">
      <c r="A35" s="21" t="s">
        <v>102</v>
      </c>
      <c r="B35" s="30" t="s">
        <v>103</v>
      </c>
      <c r="C35" s="33" t="s">
        <v>230</v>
      </c>
      <c r="D35" s="33" t="s">
        <v>230</v>
      </c>
      <c r="E35" s="33" t="s">
        <v>230</v>
      </c>
      <c r="F35" s="33" t="s">
        <v>230</v>
      </c>
      <c r="G35" s="33">
        <v>-3282</v>
      </c>
      <c r="H35" s="33">
        <v>-3601</v>
      </c>
      <c r="I35" s="33">
        <v>-4259</v>
      </c>
      <c r="J35" s="33">
        <v>-3971</v>
      </c>
      <c r="K35" s="34">
        <v>-3492</v>
      </c>
      <c r="L35" s="34">
        <v>-3450</v>
      </c>
      <c r="M35" s="34">
        <v>-3340</v>
      </c>
      <c r="N35" s="34">
        <v>-3151</v>
      </c>
      <c r="O35" s="34">
        <v>-2681</v>
      </c>
      <c r="P35" s="34">
        <v>-2397</v>
      </c>
      <c r="Q35" s="34">
        <v>-2149</v>
      </c>
      <c r="R35" s="34">
        <v>-1578</v>
      </c>
      <c r="S35" s="34">
        <v>-2065</v>
      </c>
      <c r="T35" s="34">
        <v>-1717</v>
      </c>
      <c r="U35" s="34">
        <v>-1014</v>
      </c>
      <c r="V35" s="34">
        <v>-210</v>
      </c>
      <c r="W35" s="34">
        <v>-265</v>
      </c>
      <c r="X35" s="33">
        <v>-402</v>
      </c>
      <c r="Y35" s="33">
        <v>472</v>
      </c>
      <c r="Z35" s="33">
        <v>506</v>
      </c>
      <c r="AA35" s="33">
        <v>306</v>
      </c>
      <c r="AB35" s="33">
        <v>666</v>
      </c>
      <c r="AC35" s="33">
        <v>245</v>
      </c>
      <c r="AD35" s="34">
        <v>-148</v>
      </c>
      <c r="AE35" s="34">
        <v>-489</v>
      </c>
      <c r="AF35" s="34">
        <v>-774</v>
      </c>
      <c r="AG35" s="34">
        <v>-521</v>
      </c>
      <c r="AH35" s="34">
        <v>-723</v>
      </c>
      <c r="AI35" s="34">
        <v>-809</v>
      </c>
      <c r="AJ35" s="34">
        <v>-945</v>
      </c>
      <c r="AK35" s="34">
        <v>-587</v>
      </c>
      <c r="AL35" s="34">
        <v>-826</v>
      </c>
      <c r="AM35" s="34">
        <v>-560</v>
      </c>
      <c r="AN35" s="34">
        <v>-756</v>
      </c>
      <c r="AO35" s="34">
        <v>-920</v>
      </c>
      <c r="AP35" s="34">
        <v>-270</v>
      </c>
      <c r="AQ35" s="34">
        <v>419</v>
      </c>
      <c r="AR35" s="34">
        <v>532</v>
      </c>
      <c r="AS35" s="33">
        <v>-81</v>
      </c>
      <c r="AT35" s="33">
        <v>-59</v>
      </c>
      <c r="AU35" s="33">
        <v>-80</v>
      </c>
      <c r="AV35" s="33">
        <v>60</v>
      </c>
      <c r="AW35" s="33">
        <v>-97</v>
      </c>
      <c r="AX35" s="33">
        <v>-103</v>
      </c>
      <c r="AY35" s="34">
        <v>-29</v>
      </c>
      <c r="AZ35" s="34">
        <v>-304</v>
      </c>
      <c r="BA35" s="34">
        <v>-290</v>
      </c>
      <c r="BB35" s="34">
        <v>-838</v>
      </c>
      <c r="BC35" s="34">
        <v>-935</v>
      </c>
      <c r="BD35" s="34">
        <v>-1287</v>
      </c>
      <c r="BE35" s="34">
        <v>-1586</v>
      </c>
      <c r="BF35" s="34">
        <v>-980</v>
      </c>
      <c r="BG35" s="34">
        <v>-405</v>
      </c>
      <c r="BH35" s="34">
        <v>-504</v>
      </c>
      <c r="BI35" s="34">
        <v>-723</v>
      </c>
      <c r="BJ35" s="34">
        <v>-828</v>
      </c>
      <c r="BK35" s="34">
        <v>-588</v>
      </c>
    </row>
    <row r="36" spans="1:63" x14ac:dyDescent="0.15">
      <c r="A36" s="21" t="s">
        <v>104</v>
      </c>
      <c r="B36" s="30" t="s">
        <v>105</v>
      </c>
      <c r="C36" s="33" t="s">
        <v>230</v>
      </c>
      <c r="D36" s="33" t="s">
        <v>230</v>
      </c>
      <c r="E36" s="33" t="s">
        <v>230</v>
      </c>
      <c r="F36" s="33" t="s">
        <v>230</v>
      </c>
      <c r="G36" s="33">
        <v>-5141</v>
      </c>
      <c r="H36" s="33">
        <v>-7000</v>
      </c>
      <c r="I36" s="33">
        <v>-7314</v>
      </c>
      <c r="J36" s="33">
        <v>-7992</v>
      </c>
      <c r="K36" s="34">
        <v>-9238</v>
      </c>
      <c r="L36" s="34">
        <v>-9169</v>
      </c>
      <c r="M36" s="34">
        <v>-9280</v>
      </c>
      <c r="N36" s="34">
        <v>-8517</v>
      </c>
      <c r="O36" s="34">
        <v>-6835</v>
      </c>
      <c r="P36" s="34">
        <v>-6993</v>
      </c>
      <c r="Q36" s="34">
        <v>-6601</v>
      </c>
      <c r="R36" s="34">
        <v>-6590</v>
      </c>
      <c r="S36" s="34">
        <v>-5994</v>
      </c>
      <c r="T36" s="34">
        <v>-4664</v>
      </c>
      <c r="U36" s="34">
        <v>-2538</v>
      </c>
      <c r="V36" s="34">
        <v>-1341</v>
      </c>
      <c r="W36" s="34">
        <v>-1287</v>
      </c>
      <c r="X36" s="33">
        <v>-588</v>
      </c>
      <c r="Y36" s="33">
        <v>517</v>
      </c>
      <c r="Z36" s="33">
        <v>257</v>
      </c>
      <c r="AA36" s="33">
        <v>346</v>
      </c>
      <c r="AB36" s="33">
        <v>180</v>
      </c>
      <c r="AC36" s="33">
        <v>-227</v>
      </c>
      <c r="AD36" s="34">
        <v>-584</v>
      </c>
      <c r="AE36" s="34">
        <v>-847</v>
      </c>
      <c r="AF36" s="34">
        <v>-1630</v>
      </c>
      <c r="AG36" s="34">
        <v>-616</v>
      </c>
      <c r="AH36" s="34">
        <v>-1060</v>
      </c>
      <c r="AI36" s="34">
        <v>-1535</v>
      </c>
      <c r="AJ36" s="34">
        <v>-1730</v>
      </c>
      <c r="AK36" s="34">
        <v>-1993</v>
      </c>
      <c r="AL36" s="34">
        <v>-1920</v>
      </c>
      <c r="AM36" s="34">
        <v>-1778</v>
      </c>
      <c r="AN36" s="34">
        <v>-1814</v>
      </c>
      <c r="AO36" s="34">
        <v>-1509</v>
      </c>
      <c r="AP36" s="34">
        <v>-972</v>
      </c>
      <c r="AQ36" s="34">
        <v>14</v>
      </c>
      <c r="AR36" s="34">
        <v>58</v>
      </c>
      <c r="AS36" s="33">
        <v>-564</v>
      </c>
      <c r="AT36" s="33">
        <v>-362</v>
      </c>
      <c r="AU36" s="33">
        <v>-643</v>
      </c>
      <c r="AV36" s="33">
        <v>-11</v>
      </c>
      <c r="AW36" s="33">
        <v>217</v>
      </c>
      <c r="AX36" s="33">
        <v>-537</v>
      </c>
      <c r="AY36" s="34">
        <v>-579</v>
      </c>
      <c r="AZ36" s="34">
        <v>-851</v>
      </c>
      <c r="BA36" s="34">
        <v>-1034</v>
      </c>
      <c r="BB36" s="34">
        <v>-1234</v>
      </c>
      <c r="BC36" s="34">
        <v>-1463</v>
      </c>
      <c r="BD36" s="34">
        <v>-1411</v>
      </c>
      <c r="BE36" s="34">
        <v>-1095</v>
      </c>
      <c r="BF36" s="34">
        <v>-707</v>
      </c>
      <c r="BG36" s="34">
        <v>-556</v>
      </c>
      <c r="BH36" s="34">
        <v>-358</v>
      </c>
      <c r="BI36" s="34">
        <v>-420</v>
      </c>
      <c r="BJ36" s="34">
        <v>-605</v>
      </c>
      <c r="BK36" s="34">
        <v>-600</v>
      </c>
    </row>
    <row r="37" spans="1:63" x14ac:dyDescent="0.15">
      <c r="A37" s="21" t="s">
        <v>106</v>
      </c>
      <c r="B37" s="30" t="s">
        <v>107</v>
      </c>
      <c r="C37" s="33" t="s">
        <v>230</v>
      </c>
      <c r="D37" s="33" t="s">
        <v>230</v>
      </c>
      <c r="E37" s="33" t="s">
        <v>230</v>
      </c>
      <c r="F37" s="33" t="s">
        <v>230</v>
      </c>
      <c r="G37" s="33">
        <v>-7274</v>
      </c>
      <c r="H37" s="33">
        <v>-8840</v>
      </c>
      <c r="I37" s="33">
        <v>-8739</v>
      </c>
      <c r="J37" s="33">
        <v>-10373</v>
      </c>
      <c r="K37" s="34">
        <v>-11308</v>
      </c>
      <c r="L37" s="34">
        <v>-8235</v>
      </c>
      <c r="M37" s="34">
        <v>-6120</v>
      </c>
      <c r="N37" s="34">
        <v>-2521</v>
      </c>
      <c r="O37" s="34">
        <v>-625</v>
      </c>
      <c r="P37" s="34">
        <v>973</v>
      </c>
      <c r="Q37" s="34">
        <v>105</v>
      </c>
      <c r="R37" s="34">
        <v>1726</v>
      </c>
      <c r="S37" s="34">
        <v>4963</v>
      </c>
      <c r="T37" s="34">
        <v>5572</v>
      </c>
      <c r="U37" s="34">
        <v>1217</v>
      </c>
      <c r="V37" s="34">
        <v>1159</v>
      </c>
      <c r="W37" s="34">
        <v>2085</v>
      </c>
      <c r="X37" s="33">
        <v>1485</v>
      </c>
      <c r="Y37" s="33">
        <v>-46</v>
      </c>
      <c r="Z37" s="33">
        <v>-1461</v>
      </c>
      <c r="AA37" s="33">
        <v>-1247</v>
      </c>
      <c r="AB37" s="33">
        <v>-688</v>
      </c>
      <c r="AC37" s="33">
        <v>-1006</v>
      </c>
      <c r="AD37" s="34">
        <v>-666</v>
      </c>
      <c r="AE37" s="34">
        <v>-1385</v>
      </c>
      <c r="AF37" s="34">
        <v>-1447</v>
      </c>
      <c r="AG37" s="34">
        <v>-1650</v>
      </c>
      <c r="AH37" s="34">
        <v>-1639</v>
      </c>
      <c r="AI37" s="34">
        <v>-1180</v>
      </c>
      <c r="AJ37" s="34">
        <v>-2564</v>
      </c>
      <c r="AK37" s="34">
        <v>-2163</v>
      </c>
      <c r="AL37" s="34">
        <v>-2025</v>
      </c>
      <c r="AM37" s="34">
        <v>-938</v>
      </c>
      <c r="AN37" s="34">
        <v>-674</v>
      </c>
      <c r="AO37" s="34">
        <v>-373</v>
      </c>
      <c r="AP37" s="34">
        <v>744</v>
      </c>
      <c r="AQ37" s="34">
        <v>650</v>
      </c>
      <c r="AR37" s="34">
        <v>1262</v>
      </c>
      <c r="AS37" s="33">
        <v>-6</v>
      </c>
      <c r="AT37" s="33">
        <v>185</v>
      </c>
      <c r="AU37" s="33">
        <v>-333</v>
      </c>
      <c r="AV37" s="33">
        <v>-798</v>
      </c>
      <c r="AW37" s="33">
        <v>-614</v>
      </c>
      <c r="AX37" s="33">
        <v>-685</v>
      </c>
      <c r="AY37" s="34">
        <v>-949</v>
      </c>
      <c r="AZ37" s="34">
        <v>70</v>
      </c>
      <c r="BA37" s="34">
        <v>-303</v>
      </c>
      <c r="BB37" s="34">
        <v>-478</v>
      </c>
      <c r="BC37" s="34">
        <v>-892</v>
      </c>
      <c r="BD37" s="34">
        <v>-736</v>
      </c>
      <c r="BE37" s="34">
        <v>-1281</v>
      </c>
      <c r="BF37" s="34">
        <v>-1287</v>
      </c>
      <c r="BG37" s="34">
        <v>-974</v>
      </c>
      <c r="BH37" s="34">
        <v>339</v>
      </c>
      <c r="BI37" s="34">
        <v>309</v>
      </c>
      <c r="BJ37" s="34">
        <v>-182</v>
      </c>
      <c r="BK37" s="34">
        <v>-381</v>
      </c>
    </row>
    <row r="38" spans="1:63" x14ac:dyDescent="0.15">
      <c r="A38" s="21" t="s">
        <v>108</v>
      </c>
      <c r="B38" s="30" t="s">
        <v>109</v>
      </c>
      <c r="C38" s="33" t="s">
        <v>230</v>
      </c>
      <c r="D38" s="33" t="s">
        <v>230</v>
      </c>
      <c r="E38" s="33" t="s">
        <v>230</v>
      </c>
      <c r="F38" s="33" t="s">
        <v>230</v>
      </c>
      <c r="G38" s="33">
        <v>-2399</v>
      </c>
      <c r="H38" s="33">
        <v>-4434</v>
      </c>
      <c r="I38" s="33">
        <v>-4578</v>
      </c>
      <c r="J38" s="33">
        <v>-2560</v>
      </c>
      <c r="K38" s="34">
        <v>244</v>
      </c>
      <c r="L38" s="34">
        <v>1633</v>
      </c>
      <c r="M38" s="34">
        <v>3849</v>
      </c>
      <c r="N38" s="34">
        <v>3140</v>
      </c>
      <c r="O38" s="34">
        <v>4973</v>
      </c>
      <c r="P38" s="34">
        <v>6413</v>
      </c>
      <c r="Q38" s="34">
        <v>9485</v>
      </c>
      <c r="R38" s="34">
        <v>6556</v>
      </c>
      <c r="S38" s="34">
        <v>5740</v>
      </c>
      <c r="T38" s="34">
        <v>7969</v>
      </c>
      <c r="U38" s="34">
        <v>9146</v>
      </c>
      <c r="V38" s="34">
        <v>5882</v>
      </c>
      <c r="W38" s="34">
        <v>379</v>
      </c>
      <c r="X38" s="33">
        <v>-1567</v>
      </c>
      <c r="Y38" s="33">
        <v>-4595</v>
      </c>
      <c r="Z38" s="33">
        <v>-3300</v>
      </c>
      <c r="AA38" s="33">
        <v>-8959</v>
      </c>
      <c r="AB38" s="33">
        <v>-4048</v>
      </c>
      <c r="AC38" s="33">
        <v>1919</v>
      </c>
      <c r="AD38" s="34">
        <v>1661</v>
      </c>
      <c r="AE38" s="34">
        <v>-2736</v>
      </c>
      <c r="AF38" s="34">
        <v>-2037</v>
      </c>
      <c r="AG38" s="34">
        <v>-2401</v>
      </c>
      <c r="AH38" s="34">
        <v>-2199</v>
      </c>
      <c r="AI38" s="34">
        <v>-2652</v>
      </c>
      <c r="AJ38" s="34">
        <v>-3957</v>
      </c>
      <c r="AK38" s="34">
        <v>-3166</v>
      </c>
      <c r="AL38" s="34">
        <v>-2488</v>
      </c>
      <c r="AM38" s="34">
        <v>-690</v>
      </c>
      <c r="AN38" s="34">
        <v>-1656</v>
      </c>
      <c r="AO38" s="34">
        <v>-147</v>
      </c>
      <c r="AP38" s="34">
        <v>-486</v>
      </c>
      <c r="AQ38" s="34">
        <v>-1464</v>
      </c>
      <c r="AR38" s="34">
        <v>-33</v>
      </c>
      <c r="AS38" s="33">
        <v>-2024</v>
      </c>
      <c r="AT38" s="33">
        <v>-2339</v>
      </c>
      <c r="AU38" s="33">
        <v>-2037</v>
      </c>
      <c r="AV38" s="33">
        <v>-2845</v>
      </c>
      <c r="AW38" s="33">
        <v>-3116</v>
      </c>
      <c r="AX38" s="33">
        <v>-3476</v>
      </c>
      <c r="AY38" s="34">
        <v>-2335</v>
      </c>
      <c r="AZ38" s="34">
        <v>-1523</v>
      </c>
      <c r="BA38" s="34">
        <v>-661</v>
      </c>
      <c r="BB38" s="34">
        <v>-431</v>
      </c>
      <c r="BC38" s="34">
        <v>-839</v>
      </c>
      <c r="BD38" s="34">
        <v>-1697</v>
      </c>
      <c r="BE38" s="34">
        <v>-2277</v>
      </c>
      <c r="BF38" s="34">
        <v>-1489</v>
      </c>
      <c r="BG38" s="34">
        <v>-666</v>
      </c>
      <c r="BH38" s="34">
        <v>-310</v>
      </c>
      <c r="BI38" s="34">
        <v>-1392</v>
      </c>
      <c r="BJ38" s="34">
        <v>-1174</v>
      </c>
      <c r="BK38" s="34">
        <v>-1445</v>
      </c>
    </row>
    <row r="39" spans="1:63" x14ac:dyDescent="0.15">
      <c r="A39" s="21" t="s">
        <v>110</v>
      </c>
      <c r="B39" s="30" t="s">
        <v>111</v>
      </c>
      <c r="C39" s="33" t="s">
        <v>230</v>
      </c>
      <c r="D39" s="33" t="s">
        <v>230</v>
      </c>
      <c r="E39" s="33" t="s">
        <v>230</v>
      </c>
      <c r="F39" s="33" t="s">
        <v>230</v>
      </c>
      <c r="G39" s="33">
        <v>-3114</v>
      </c>
      <c r="H39" s="33">
        <v>-6027</v>
      </c>
      <c r="I39" s="33">
        <v>-8798</v>
      </c>
      <c r="J39" s="33">
        <v>-11551</v>
      </c>
      <c r="K39" s="34">
        <v>-10419</v>
      </c>
      <c r="L39" s="34">
        <v>-16662</v>
      </c>
      <c r="M39" s="34">
        <v>-15265</v>
      </c>
      <c r="N39" s="34">
        <v>-9336</v>
      </c>
      <c r="O39" s="34">
        <v>-10646</v>
      </c>
      <c r="P39" s="34">
        <v>-12053</v>
      </c>
      <c r="Q39" s="34">
        <v>-9445</v>
      </c>
      <c r="R39" s="34">
        <v>-7984</v>
      </c>
      <c r="S39" s="34">
        <v>-6485</v>
      </c>
      <c r="T39" s="34">
        <v>-5648</v>
      </c>
      <c r="U39" s="34">
        <v>-3251</v>
      </c>
      <c r="V39" s="34">
        <v>-3754</v>
      </c>
      <c r="W39" s="34">
        <v>-1678</v>
      </c>
      <c r="X39" s="33">
        <v>-485</v>
      </c>
      <c r="Y39" s="33">
        <v>21</v>
      </c>
      <c r="Z39" s="33">
        <v>-912</v>
      </c>
      <c r="AA39" s="33">
        <v>-1165</v>
      </c>
      <c r="AB39" s="33">
        <v>-2763</v>
      </c>
      <c r="AC39" s="33">
        <v>-1967</v>
      </c>
      <c r="AD39" s="34">
        <v>-1191</v>
      </c>
      <c r="AE39" s="34">
        <v>-843</v>
      </c>
      <c r="AF39" s="34">
        <v>-3092</v>
      </c>
      <c r="AG39" s="34">
        <v>-3553</v>
      </c>
      <c r="AH39" s="34">
        <v>-3106</v>
      </c>
      <c r="AI39" s="34">
        <v>-4661</v>
      </c>
      <c r="AJ39" s="34">
        <v>-4351</v>
      </c>
      <c r="AK39" s="34">
        <v>-3707</v>
      </c>
      <c r="AL39" s="34">
        <v>-4251</v>
      </c>
      <c r="AM39" s="34">
        <v>-4140</v>
      </c>
      <c r="AN39" s="34">
        <v>-2069</v>
      </c>
      <c r="AO39" s="34">
        <v>-1664</v>
      </c>
      <c r="AP39" s="34">
        <v>-1020</v>
      </c>
      <c r="AQ39" s="34">
        <v>-553</v>
      </c>
      <c r="AR39" s="34">
        <v>-303</v>
      </c>
      <c r="AS39" s="33">
        <v>-1207</v>
      </c>
      <c r="AT39" s="33">
        <v>-781</v>
      </c>
      <c r="AU39" s="33">
        <v>-918</v>
      </c>
      <c r="AV39" s="33">
        <v>-1370</v>
      </c>
      <c r="AW39" s="33">
        <v>-1413</v>
      </c>
      <c r="AX39" s="33">
        <v>-1579</v>
      </c>
      <c r="AY39" s="34">
        <v>-1407</v>
      </c>
      <c r="AZ39" s="34">
        <v>-1396</v>
      </c>
      <c r="BA39" s="34">
        <v>-1326</v>
      </c>
      <c r="BB39" s="34">
        <v>-1643</v>
      </c>
      <c r="BC39" s="34">
        <v>-2088</v>
      </c>
      <c r="BD39" s="34">
        <v>-1932</v>
      </c>
      <c r="BE39" s="34">
        <v>-1611</v>
      </c>
      <c r="BF39" s="34">
        <v>-1252</v>
      </c>
      <c r="BG39" s="34">
        <v>-1102</v>
      </c>
      <c r="BH39" s="34">
        <v>-685</v>
      </c>
      <c r="BI39" s="34">
        <v>-1587</v>
      </c>
      <c r="BJ39" s="34">
        <v>-1200</v>
      </c>
      <c r="BK39" s="34">
        <v>-1387</v>
      </c>
    </row>
    <row r="40" spans="1:63" x14ac:dyDescent="0.15">
      <c r="A40" s="21" t="s">
        <v>112</v>
      </c>
      <c r="B40" s="30" t="s">
        <v>113</v>
      </c>
      <c r="C40" s="33" t="s">
        <v>230</v>
      </c>
      <c r="D40" s="33" t="s">
        <v>230</v>
      </c>
      <c r="E40" s="33" t="s">
        <v>230</v>
      </c>
      <c r="F40" s="33" t="s">
        <v>230</v>
      </c>
      <c r="G40" s="33">
        <v>-5014</v>
      </c>
      <c r="H40" s="33">
        <v>-5649</v>
      </c>
      <c r="I40" s="33">
        <v>-7639</v>
      </c>
      <c r="J40" s="33">
        <v>-7479</v>
      </c>
      <c r="K40" s="34">
        <v>-6460</v>
      </c>
      <c r="L40" s="34">
        <v>-6002</v>
      </c>
      <c r="M40" s="34">
        <v>-6118</v>
      </c>
      <c r="N40" s="34">
        <v>-5162</v>
      </c>
      <c r="O40" s="34">
        <v>-4855</v>
      </c>
      <c r="P40" s="34">
        <v>-5808</v>
      </c>
      <c r="Q40" s="34">
        <v>-5106</v>
      </c>
      <c r="R40" s="34">
        <v>-4757</v>
      </c>
      <c r="S40" s="34">
        <v>-3795</v>
      </c>
      <c r="T40" s="34">
        <v>-2812</v>
      </c>
      <c r="U40" s="34">
        <v>-2182</v>
      </c>
      <c r="V40" s="34">
        <v>-1482</v>
      </c>
      <c r="W40" s="34">
        <v>-1178</v>
      </c>
      <c r="X40" s="33">
        <v>-863</v>
      </c>
      <c r="Y40" s="33">
        <v>233</v>
      </c>
      <c r="Z40" s="33">
        <v>168</v>
      </c>
      <c r="AA40" s="33">
        <v>204</v>
      </c>
      <c r="AB40" s="33">
        <v>-176</v>
      </c>
      <c r="AC40" s="33">
        <v>-698</v>
      </c>
      <c r="AD40" s="34">
        <v>-1216</v>
      </c>
      <c r="AE40" s="34">
        <v>-1322</v>
      </c>
      <c r="AF40" s="34">
        <v>-1246</v>
      </c>
      <c r="AG40" s="34">
        <v>-1271</v>
      </c>
      <c r="AH40" s="34">
        <v>-1561</v>
      </c>
      <c r="AI40" s="34">
        <v>-1448</v>
      </c>
      <c r="AJ40" s="34">
        <v>-1063</v>
      </c>
      <c r="AK40" s="34">
        <v>-1241</v>
      </c>
      <c r="AL40" s="34">
        <v>-1287</v>
      </c>
      <c r="AM40" s="34">
        <v>-1344</v>
      </c>
      <c r="AN40" s="34">
        <v>-1292</v>
      </c>
      <c r="AO40" s="34">
        <v>-673</v>
      </c>
      <c r="AP40" s="34">
        <v>-306</v>
      </c>
      <c r="AQ40" s="34">
        <v>-56</v>
      </c>
      <c r="AR40" s="34">
        <v>464</v>
      </c>
      <c r="AS40" s="33">
        <v>212</v>
      </c>
      <c r="AT40" s="33">
        <v>-184</v>
      </c>
      <c r="AU40" s="33">
        <v>155</v>
      </c>
      <c r="AV40" s="33">
        <v>-460</v>
      </c>
      <c r="AW40" s="33">
        <v>-489</v>
      </c>
      <c r="AX40" s="33">
        <v>-437</v>
      </c>
      <c r="AY40" s="34">
        <v>-504</v>
      </c>
      <c r="AZ40" s="34">
        <v>-755</v>
      </c>
      <c r="BA40" s="34">
        <v>-893</v>
      </c>
      <c r="BB40" s="34">
        <v>-1106</v>
      </c>
      <c r="BC40" s="34">
        <v>-921</v>
      </c>
      <c r="BD40" s="34">
        <v>-1462</v>
      </c>
      <c r="BE40" s="34">
        <v>-1406</v>
      </c>
      <c r="BF40" s="34">
        <v>-949</v>
      </c>
      <c r="BG40" s="34">
        <v>-706</v>
      </c>
      <c r="BH40" s="34">
        <v>-460</v>
      </c>
      <c r="BI40" s="34">
        <v>-189</v>
      </c>
      <c r="BJ40" s="34">
        <v>-745</v>
      </c>
      <c r="BK40" s="34">
        <v>-666</v>
      </c>
    </row>
    <row r="41" spans="1:63" x14ac:dyDescent="0.15">
      <c r="A41" s="21" t="s">
        <v>114</v>
      </c>
      <c r="B41" s="30" t="s">
        <v>115</v>
      </c>
      <c r="C41" s="33" t="s">
        <v>230</v>
      </c>
      <c r="D41" s="33" t="s">
        <v>230</v>
      </c>
      <c r="E41" s="33" t="s">
        <v>230</v>
      </c>
      <c r="F41" s="33" t="s">
        <v>230</v>
      </c>
      <c r="G41" s="33">
        <v>-3075</v>
      </c>
      <c r="H41" s="33">
        <v>-5677</v>
      </c>
      <c r="I41" s="33">
        <v>-7451</v>
      </c>
      <c r="J41" s="33">
        <v>-6732</v>
      </c>
      <c r="K41" s="34">
        <v>-4155</v>
      </c>
      <c r="L41" s="34">
        <v>-1795</v>
      </c>
      <c r="M41" s="34">
        <v>-3928</v>
      </c>
      <c r="N41" s="34">
        <v>-2438</v>
      </c>
      <c r="O41" s="34">
        <v>-3067</v>
      </c>
      <c r="P41" s="34">
        <v>-1098</v>
      </c>
      <c r="Q41" s="34">
        <v>-970</v>
      </c>
      <c r="R41" s="34">
        <v>-883</v>
      </c>
      <c r="S41" s="34">
        <v>-619</v>
      </c>
      <c r="T41" s="34">
        <v>1102</v>
      </c>
      <c r="U41" s="34">
        <v>1190</v>
      </c>
      <c r="V41" s="34">
        <v>1827</v>
      </c>
      <c r="W41" s="34">
        <v>2273</v>
      </c>
      <c r="X41" s="33">
        <v>302</v>
      </c>
      <c r="Y41" s="33">
        <v>1271</v>
      </c>
      <c r="Z41" s="33">
        <v>1184</v>
      </c>
      <c r="AA41" s="33">
        <v>155</v>
      </c>
      <c r="AB41" s="33">
        <v>567</v>
      </c>
      <c r="AC41" s="33">
        <v>440</v>
      </c>
      <c r="AD41" s="34">
        <v>500</v>
      </c>
      <c r="AE41" s="34">
        <v>-128</v>
      </c>
      <c r="AF41" s="34">
        <v>-433</v>
      </c>
      <c r="AG41" s="34">
        <v>-361</v>
      </c>
      <c r="AH41" s="34">
        <v>-187</v>
      </c>
      <c r="AI41" s="34">
        <v>-724</v>
      </c>
      <c r="AJ41" s="34">
        <v>-1138</v>
      </c>
      <c r="AK41" s="34">
        <v>-740</v>
      </c>
      <c r="AL41" s="34">
        <v>-762</v>
      </c>
      <c r="AM41" s="34">
        <v>-642</v>
      </c>
      <c r="AN41" s="34">
        <v>-441</v>
      </c>
      <c r="AO41" s="34">
        <v>-193</v>
      </c>
      <c r="AP41" s="34">
        <v>60</v>
      </c>
      <c r="AQ41" s="34">
        <v>484</v>
      </c>
      <c r="AR41" s="34">
        <v>630</v>
      </c>
      <c r="AS41" s="33">
        <v>467</v>
      </c>
      <c r="AT41" s="33">
        <v>106</v>
      </c>
      <c r="AU41" s="33">
        <v>31</v>
      </c>
      <c r="AV41" s="33">
        <v>-55</v>
      </c>
      <c r="AW41" s="33">
        <v>-636</v>
      </c>
      <c r="AX41" s="33">
        <v>-835</v>
      </c>
      <c r="AY41" s="34">
        <v>-735</v>
      </c>
      <c r="AZ41" s="34">
        <v>-527</v>
      </c>
      <c r="BA41" s="34">
        <v>-196</v>
      </c>
      <c r="BB41" s="34">
        <v>-745</v>
      </c>
      <c r="BC41" s="34">
        <v>-643</v>
      </c>
      <c r="BD41" s="34">
        <v>-853</v>
      </c>
      <c r="BE41" s="34">
        <v>-618</v>
      </c>
      <c r="BF41" s="34">
        <v>-398</v>
      </c>
      <c r="BG41" s="34">
        <v>-655</v>
      </c>
      <c r="BH41" s="34">
        <v>67</v>
      </c>
      <c r="BI41" s="34">
        <v>184</v>
      </c>
      <c r="BJ41" s="34">
        <v>-399</v>
      </c>
      <c r="BK41" s="34">
        <v>-394</v>
      </c>
    </row>
    <row r="42" spans="1:63" x14ac:dyDescent="0.15">
      <c r="A42" s="21" t="s">
        <v>116</v>
      </c>
      <c r="B42" s="30" t="s">
        <v>117</v>
      </c>
      <c r="C42" s="33" t="s">
        <v>230</v>
      </c>
      <c r="D42" s="33" t="s">
        <v>230</v>
      </c>
      <c r="E42" s="33" t="s">
        <v>230</v>
      </c>
      <c r="F42" s="33" t="s">
        <v>230</v>
      </c>
      <c r="G42" s="33">
        <v>-8537</v>
      </c>
      <c r="H42" s="33">
        <v>-9585</v>
      </c>
      <c r="I42" s="33">
        <v>-13123</v>
      </c>
      <c r="J42" s="33">
        <v>-14134</v>
      </c>
      <c r="K42" s="34">
        <v>-13797</v>
      </c>
      <c r="L42" s="34">
        <v>-14050</v>
      </c>
      <c r="M42" s="34">
        <v>-10658</v>
      </c>
      <c r="N42" s="34">
        <v>-8916</v>
      </c>
      <c r="O42" s="34">
        <v>-8062</v>
      </c>
      <c r="P42" s="34">
        <v>-8535</v>
      </c>
      <c r="Q42" s="34">
        <v>-8945</v>
      </c>
      <c r="R42" s="34">
        <v>-8383</v>
      </c>
      <c r="S42" s="34">
        <v>-6705</v>
      </c>
      <c r="T42" s="34">
        <v>-4332</v>
      </c>
      <c r="U42" s="34">
        <v>-3302</v>
      </c>
      <c r="V42" s="34">
        <v>-2397</v>
      </c>
      <c r="W42" s="34">
        <v>-592</v>
      </c>
      <c r="X42" s="33">
        <v>-482</v>
      </c>
      <c r="Y42" s="33">
        <v>-11</v>
      </c>
      <c r="Z42" s="33">
        <v>45</v>
      </c>
      <c r="AA42" s="33">
        <v>-1731</v>
      </c>
      <c r="AB42" s="33">
        <v>-1573</v>
      </c>
      <c r="AC42" s="33">
        <v>-1684</v>
      </c>
      <c r="AD42" s="34">
        <v>-1621</v>
      </c>
      <c r="AE42" s="34">
        <v>-2212</v>
      </c>
      <c r="AF42" s="34">
        <v>-2024</v>
      </c>
      <c r="AG42" s="34">
        <v>-2374</v>
      </c>
      <c r="AH42" s="34">
        <v>-2317</v>
      </c>
      <c r="AI42" s="34">
        <v>-3324</v>
      </c>
      <c r="AJ42" s="34">
        <v>-4037</v>
      </c>
      <c r="AK42" s="34">
        <v>-2912</v>
      </c>
      <c r="AL42" s="34">
        <v>-2461</v>
      </c>
      <c r="AM42" s="34">
        <v>-2751</v>
      </c>
      <c r="AN42" s="34">
        <v>-2505</v>
      </c>
      <c r="AO42" s="34">
        <v>-1838</v>
      </c>
      <c r="AP42" s="34">
        <v>-1247</v>
      </c>
      <c r="AQ42" s="34">
        <v>-765</v>
      </c>
      <c r="AR42" s="34">
        <v>-430</v>
      </c>
      <c r="AS42" s="33">
        <v>-752</v>
      </c>
      <c r="AT42" s="33">
        <v>-683</v>
      </c>
      <c r="AU42" s="33">
        <v>-1347</v>
      </c>
      <c r="AV42" s="33">
        <v>-1619</v>
      </c>
      <c r="AW42" s="33">
        <v>-1217</v>
      </c>
      <c r="AX42" s="33">
        <v>-1081</v>
      </c>
      <c r="AY42" s="34">
        <v>-1036</v>
      </c>
      <c r="AZ42" s="34">
        <v>-597</v>
      </c>
      <c r="BA42" s="34">
        <v>-1119</v>
      </c>
      <c r="BB42" s="34">
        <v>-1588</v>
      </c>
      <c r="BC42" s="34">
        <v>-2285</v>
      </c>
      <c r="BD42" s="34">
        <v>-2315</v>
      </c>
      <c r="BE42" s="34">
        <v>-1764</v>
      </c>
      <c r="BF42" s="34">
        <v>-1093</v>
      </c>
      <c r="BG42" s="34">
        <v>-1018</v>
      </c>
      <c r="BH42" s="34">
        <v>-661</v>
      </c>
      <c r="BI42" s="34">
        <v>-1001</v>
      </c>
      <c r="BJ42" s="34">
        <v>-1287</v>
      </c>
      <c r="BK42" s="34">
        <v>-1415</v>
      </c>
    </row>
    <row r="43" spans="1:63" x14ac:dyDescent="0.15">
      <c r="A43" s="21" t="s">
        <v>118</v>
      </c>
      <c r="B43" s="30" t="s">
        <v>119</v>
      </c>
      <c r="C43" s="33" t="s">
        <v>230</v>
      </c>
      <c r="D43" s="33" t="s">
        <v>230</v>
      </c>
      <c r="E43" s="33" t="s">
        <v>230</v>
      </c>
      <c r="F43" s="33" t="s">
        <v>230</v>
      </c>
      <c r="G43" s="33">
        <v>-4311</v>
      </c>
      <c r="H43" s="33">
        <v>-4842</v>
      </c>
      <c r="I43" s="33">
        <v>-7402</v>
      </c>
      <c r="J43" s="33">
        <v>-7495</v>
      </c>
      <c r="K43" s="34">
        <v>-6933</v>
      </c>
      <c r="L43" s="34">
        <v>-6176</v>
      </c>
      <c r="M43" s="34">
        <v>-6041</v>
      </c>
      <c r="N43" s="34">
        <v>-5540</v>
      </c>
      <c r="O43" s="34">
        <v>-4352</v>
      </c>
      <c r="P43" s="34">
        <v>-3884</v>
      </c>
      <c r="Q43" s="34">
        <v>-4660</v>
      </c>
      <c r="R43" s="34">
        <v>-5294</v>
      </c>
      <c r="S43" s="34">
        <v>-4073</v>
      </c>
      <c r="T43" s="34">
        <v>-2627</v>
      </c>
      <c r="U43" s="34">
        <v>-776</v>
      </c>
      <c r="V43" s="34">
        <v>-822</v>
      </c>
      <c r="W43" s="34">
        <v>-1101</v>
      </c>
      <c r="X43" s="33">
        <v>393</v>
      </c>
      <c r="Y43" s="33">
        <v>927</v>
      </c>
      <c r="Z43" s="33">
        <v>498</v>
      </c>
      <c r="AA43" s="33">
        <v>717</v>
      </c>
      <c r="AB43" s="33">
        <v>370</v>
      </c>
      <c r="AC43" s="33">
        <v>-119</v>
      </c>
      <c r="AD43" s="34">
        <v>-517</v>
      </c>
      <c r="AE43" s="34">
        <v>-655</v>
      </c>
      <c r="AF43" s="34">
        <v>-781</v>
      </c>
      <c r="AG43" s="34">
        <v>-1360</v>
      </c>
      <c r="AH43" s="34">
        <v>-1521</v>
      </c>
      <c r="AI43" s="34">
        <v>-1762</v>
      </c>
      <c r="AJ43" s="34">
        <v>-1497</v>
      </c>
      <c r="AK43" s="34">
        <v>-1441</v>
      </c>
      <c r="AL43" s="34">
        <v>-1823</v>
      </c>
      <c r="AM43" s="34">
        <v>-2087</v>
      </c>
      <c r="AN43" s="34">
        <v>-1765</v>
      </c>
      <c r="AO43" s="34">
        <v>-1428</v>
      </c>
      <c r="AP43" s="34">
        <v>-650</v>
      </c>
      <c r="AQ43" s="34">
        <v>134</v>
      </c>
      <c r="AR43" s="34">
        <v>300</v>
      </c>
      <c r="AS43" s="33">
        <v>-430</v>
      </c>
      <c r="AT43" s="33">
        <v>-21</v>
      </c>
      <c r="AU43" s="33">
        <v>-38</v>
      </c>
      <c r="AV43" s="33">
        <v>521</v>
      </c>
      <c r="AW43" s="33">
        <v>405</v>
      </c>
      <c r="AX43" s="33">
        <v>-231</v>
      </c>
      <c r="AY43" s="34">
        <v>-105</v>
      </c>
      <c r="AZ43" s="34">
        <v>-332</v>
      </c>
      <c r="BA43" s="34">
        <v>-730</v>
      </c>
      <c r="BB43" s="34">
        <v>-1264</v>
      </c>
      <c r="BC43" s="34">
        <v>-1794</v>
      </c>
      <c r="BD43" s="34">
        <v>-2484</v>
      </c>
      <c r="BE43" s="34">
        <v>-2432</v>
      </c>
      <c r="BF43" s="34">
        <v>-858</v>
      </c>
      <c r="BG43" s="34">
        <v>58</v>
      </c>
      <c r="BH43" s="34">
        <v>-668</v>
      </c>
      <c r="BI43" s="34">
        <v>-871</v>
      </c>
      <c r="BJ43" s="34">
        <v>-678</v>
      </c>
      <c r="BK43" s="34">
        <v>-966</v>
      </c>
    </row>
    <row r="44" spans="1:63" x14ac:dyDescent="0.15">
      <c r="A44" s="21" t="s">
        <v>120</v>
      </c>
      <c r="B44" s="30" t="s">
        <v>121</v>
      </c>
      <c r="C44" s="33" t="s">
        <v>230</v>
      </c>
      <c r="D44" s="33" t="s">
        <v>230</v>
      </c>
      <c r="E44" s="33" t="s">
        <v>230</v>
      </c>
      <c r="F44" s="33" t="s">
        <v>230</v>
      </c>
      <c r="G44" s="33">
        <v>2432</v>
      </c>
      <c r="H44" s="33">
        <v>-4238</v>
      </c>
      <c r="I44" s="33">
        <v>-18007</v>
      </c>
      <c r="J44" s="33">
        <v>-23345</v>
      </c>
      <c r="K44" s="34">
        <v>-20664</v>
      </c>
      <c r="L44" s="34">
        <v>-30317</v>
      </c>
      <c r="M44" s="34">
        <v>-21017</v>
      </c>
      <c r="N44" s="34">
        <v>-13246</v>
      </c>
      <c r="O44" s="34">
        <v>-8249</v>
      </c>
      <c r="P44" s="34">
        <v>-14898</v>
      </c>
      <c r="Q44" s="34">
        <v>-18683</v>
      </c>
      <c r="R44" s="34">
        <v>-18732</v>
      </c>
      <c r="S44" s="34">
        <v>-17128</v>
      </c>
      <c r="T44" s="34">
        <v>-8157</v>
      </c>
      <c r="U44" s="34">
        <v>-4549</v>
      </c>
      <c r="V44" s="34">
        <v>-2742</v>
      </c>
      <c r="W44" s="34">
        <v>3203</v>
      </c>
      <c r="X44" s="33">
        <v>12719</v>
      </c>
      <c r="Y44" s="33">
        <v>10919</v>
      </c>
      <c r="Z44" s="33">
        <v>8693</v>
      </c>
      <c r="AA44" s="33">
        <v>3810</v>
      </c>
      <c r="AB44" s="33">
        <v>4424</v>
      </c>
      <c r="AC44" s="33">
        <v>1498</v>
      </c>
      <c r="AD44" s="34">
        <v>2805</v>
      </c>
      <c r="AE44" s="34">
        <v>826</v>
      </c>
      <c r="AF44" s="34">
        <v>867</v>
      </c>
      <c r="AG44" s="34">
        <v>-1978</v>
      </c>
      <c r="AH44" s="34">
        <v>-4340</v>
      </c>
      <c r="AI44" s="34">
        <v>-5813</v>
      </c>
      <c r="AJ44" s="34">
        <v>-6520</v>
      </c>
      <c r="AK44" s="34">
        <v>-2552</v>
      </c>
      <c r="AL44" s="34">
        <v>-789</v>
      </c>
      <c r="AM44" s="34">
        <v>-34</v>
      </c>
      <c r="AN44" s="34">
        <v>1452</v>
      </c>
      <c r="AO44" s="34">
        <v>4824</v>
      </c>
      <c r="AP44" s="34">
        <v>4693</v>
      </c>
      <c r="AQ44" s="34">
        <v>4730</v>
      </c>
      <c r="AR44" s="34">
        <v>5666</v>
      </c>
      <c r="AS44" s="33">
        <v>5340</v>
      </c>
      <c r="AT44" s="33">
        <v>3492</v>
      </c>
      <c r="AU44" s="33">
        <v>2535</v>
      </c>
      <c r="AV44" s="33">
        <v>1453</v>
      </c>
      <c r="AW44" s="33">
        <v>1022</v>
      </c>
      <c r="AX44" s="33">
        <v>694</v>
      </c>
      <c r="AY44" s="34">
        <v>1003</v>
      </c>
      <c r="AZ44" s="34">
        <v>875</v>
      </c>
      <c r="BA44" s="34">
        <v>1</v>
      </c>
      <c r="BB44" s="34">
        <v>-430</v>
      </c>
      <c r="BC44" s="34">
        <v>476</v>
      </c>
      <c r="BD44" s="34">
        <v>-2632</v>
      </c>
      <c r="BE44" s="34">
        <v>-3155</v>
      </c>
      <c r="BF44" s="34">
        <v>-379</v>
      </c>
      <c r="BG44" s="34">
        <v>1299</v>
      </c>
      <c r="BH44" s="34">
        <v>4274</v>
      </c>
      <c r="BI44" s="34">
        <v>3505</v>
      </c>
      <c r="BJ44" s="34">
        <v>2104</v>
      </c>
      <c r="BK44" s="34">
        <v>189</v>
      </c>
    </row>
    <row r="45" spans="1:63" x14ac:dyDescent="0.15">
      <c r="A45" s="21" t="s">
        <v>122</v>
      </c>
      <c r="B45" s="30" t="s">
        <v>123</v>
      </c>
      <c r="C45" s="33" t="s">
        <v>230</v>
      </c>
      <c r="D45" s="33" t="s">
        <v>230</v>
      </c>
      <c r="E45" s="33" t="s">
        <v>230</v>
      </c>
      <c r="F45" s="33" t="s">
        <v>230</v>
      </c>
      <c r="G45" s="33">
        <v>-6634</v>
      </c>
      <c r="H45" s="33">
        <v>-8319</v>
      </c>
      <c r="I45" s="33">
        <v>-11848</v>
      </c>
      <c r="J45" s="33">
        <v>-14366</v>
      </c>
      <c r="K45" s="34">
        <v>-14359</v>
      </c>
      <c r="L45" s="34">
        <v>-11738</v>
      </c>
      <c r="M45" s="34">
        <v>-10340</v>
      </c>
      <c r="N45" s="34">
        <v>-6965</v>
      </c>
      <c r="O45" s="34">
        <v>-4051</v>
      </c>
      <c r="P45" s="34">
        <v>-5864</v>
      </c>
      <c r="Q45" s="34">
        <v>-8551</v>
      </c>
      <c r="R45" s="34">
        <v>-9687</v>
      </c>
      <c r="S45" s="34">
        <v>-6496</v>
      </c>
      <c r="T45" s="34">
        <v>-6519</v>
      </c>
      <c r="U45" s="34">
        <v>-4371</v>
      </c>
      <c r="V45" s="34">
        <v>-3873</v>
      </c>
      <c r="W45" s="34">
        <v>-1840</v>
      </c>
      <c r="X45" s="33">
        <v>-892</v>
      </c>
      <c r="Y45" s="33">
        <v>-364</v>
      </c>
      <c r="Z45" s="33">
        <v>-319</v>
      </c>
      <c r="AA45" s="33">
        <v>-261</v>
      </c>
      <c r="AB45" s="33">
        <v>276</v>
      </c>
      <c r="AC45" s="33">
        <v>-528</v>
      </c>
      <c r="AD45" s="34">
        <v>-1043</v>
      </c>
      <c r="AE45" s="34">
        <v>-1320</v>
      </c>
      <c r="AF45" s="34">
        <v>-1367</v>
      </c>
      <c r="AG45" s="34">
        <v>-2010</v>
      </c>
      <c r="AH45" s="34">
        <v>-2393</v>
      </c>
      <c r="AI45" s="34">
        <v>-2122</v>
      </c>
      <c r="AJ45" s="34">
        <v>-2027</v>
      </c>
      <c r="AK45" s="34">
        <v>-2163</v>
      </c>
      <c r="AL45" s="34">
        <v>-1957</v>
      </c>
      <c r="AM45" s="34">
        <v>-1451</v>
      </c>
      <c r="AN45" s="34">
        <v>-1326</v>
      </c>
      <c r="AO45" s="34">
        <v>-685</v>
      </c>
      <c r="AP45" s="34">
        <v>-47</v>
      </c>
      <c r="AQ45" s="34">
        <v>173</v>
      </c>
      <c r="AR45" s="34">
        <v>282</v>
      </c>
      <c r="AS45" s="33">
        <v>-144</v>
      </c>
      <c r="AT45" s="33">
        <v>-802</v>
      </c>
      <c r="AU45" s="33">
        <v>-771</v>
      </c>
      <c r="AV45" s="33">
        <v>-690</v>
      </c>
      <c r="AW45" s="33">
        <v>-546</v>
      </c>
      <c r="AX45" s="33">
        <v>-1145</v>
      </c>
      <c r="AY45" s="34">
        <v>-1009</v>
      </c>
      <c r="AZ45" s="34">
        <v>-719</v>
      </c>
      <c r="BA45" s="34">
        <v>-1116</v>
      </c>
      <c r="BB45" s="34">
        <v>-1134</v>
      </c>
      <c r="BC45" s="34">
        <v>-1465</v>
      </c>
      <c r="BD45" s="34">
        <v>-1470</v>
      </c>
      <c r="BE45" s="34">
        <v>-1268</v>
      </c>
      <c r="BF45" s="34">
        <v>-981</v>
      </c>
      <c r="BG45" s="34">
        <v>-641</v>
      </c>
      <c r="BH45" s="34">
        <v>-375</v>
      </c>
      <c r="BI45" s="34">
        <v>-627</v>
      </c>
      <c r="BJ45" s="34">
        <v>-882</v>
      </c>
      <c r="BK45" s="34">
        <v>-1143</v>
      </c>
    </row>
    <row r="46" spans="1:63" x14ac:dyDescent="0.15">
      <c r="A46" s="21" t="s">
        <v>124</v>
      </c>
      <c r="B46" s="30" t="s">
        <v>125</v>
      </c>
      <c r="C46" s="33" t="s">
        <v>230</v>
      </c>
      <c r="D46" s="33" t="s">
        <v>230</v>
      </c>
      <c r="E46" s="33" t="s">
        <v>230</v>
      </c>
      <c r="F46" s="33" t="s">
        <v>230</v>
      </c>
      <c r="G46" s="33">
        <v>-6078</v>
      </c>
      <c r="H46" s="33">
        <v>-9489</v>
      </c>
      <c r="I46" s="33">
        <v>-18104</v>
      </c>
      <c r="J46" s="33">
        <v>-22352</v>
      </c>
      <c r="K46" s="34">
        <v>-23694</v>
      </c>
      <c r="L46" s="34">
        <v>-21988</v>
      </c>
      <c r="M46" s="34">
        <v>-23387</v>
      </c>
      <c r="N46" s="34">
        <v>-14348</v>
      </c>
      <c r="O46" s="34">
        <v>-10104</v>
      </c>
      <c r="P46" s="34">
        <v>-12843</v>
      </c>
      <c r="Q46" s="34">
        <v>-14688</v>
      </c>
      <c r="R46" s="34">
        <v>-18430</v>
      </c>
      <c r="S46" s="34">
        <v>-20963</v>
      </c>
      <c r="T46" s="34">
        <v>-11998</v>
      </c>
      <c r="U46" s="34">
        <v>-10640</v>
      </c>
      <c r="V46" s="34">
        <v>-9264</v>
      </c>
      <c r="W46" s="34">
        <v>-2705</v>
      </c>
      <c r="X46" s="33">
        <v>-3741</v>
      </c>
      <c r="Y46" s="33">
        <v>-3791</v>
      </c>
      <c r="Z46" s="33">
        <v>-3086</v>
      </c>
      <c r="AA46" s="33">
        <v>-3683</v>
      </c>
      <c r="AB46" s="33">
        <v>-5722</v>
      </c>
      <c r="AC46" s="33">
        <v>-3213</v>
      </c>
      <c r="AD46" s="34">
        <v>-3174</v>
      </c>
      <c r="AE46" s="34">
        <v>-4579</v>
      </c>
      <c r="AF46" s="34">
        <v>-4889</v>
      </c>
      <c r="AG46" s="34">
        <v>-5567</v>
      </c>
      <c r="AH46" s="34">
        <v>-5223</v>
      </c>
      <c r="AI46" s="34">
        <v>-6021</v>
      </c>
      <c r="AJ46" s="34">
        <v>-6680</v>
      </c>
      <c r="AK46" s="34">
        <v>-5496</v>
      </c>
      <c r="AL46" s="34">
        <v>-6499</v>
      </c>
      <c r="AM46" s="34">
        <v>-5787</v>
      </c>
      <c r="AN46" s="34">
        <v>-5372</v>
      </c>
      <c r="AO46" s="34">
        <v>-4547</v>
      </c>
      <c r="AP46" s="34">
        <v>-2482</v>
      </c>
      <c r="AQ46" s="34">
        <v>-2161</v>
      </c>
      <c r="AR46" s="34">
        <v>-2579</v>
      </c>
      <c r="AS46" s="33">
        <v>-2759</v>
      </c>
      <c r="AT46" s="33">
        <v>-2887</v>
      </c>
      <c r="AU46" s="33">
        <v>-3535</v>
      </c>
      <c r="AV46" s="33">
        <v>-2442</v>
      </c>
      <c r="AW46" s="33">
        <v>-2122</v>
      </c>
      <c r="AX46" s="33">
        <v>-2132</v>
      </c>
      <c r="AY46" s="34">
        <v>-2317</v>
      </c>
      <c r="AZ46" s="34">
        <v>-2472</v>
      </c>
      <c r="BA46" s="34">
        <v>-2875</v>
      </c>
      <c r="BB46" s="34">
        <v>-4533</v>
      </c>
      <c r="BC46" s="34">
        <v>-5402</v>
      </c>
      <c r="BD46" s="34">
        <v>-5250</v>
      </c>
      <c r="BE46" s="34">
        <v>-4599</v>
      </c>
      <c r="BF46" s="34">
        <v>-2518</v>
      </c>
      <c r="BG46" s="34">
        <v>-2076</v>
      </c>
      <c r="BH46" s="34">
        <v>-2195</v>
      </c>
      <c r="BI46" s="34">
        <v>-2199</v>
      </c>
      <c r="BJ46" s="34">
        <v>-3129</v>
      </c>
      <c r="BK46" s="34">
        <v>-2692</v>
      </c>
    </row>
    <row r="47" spans="1:63" x14ac:dyDescent="0.15">
      <c r="A47" s="21" t="s">
        <v>126</v>
      </c>
      <c r="B47" s="30" t="s">
        <v>127</v>
      </c>
      <c r="C47" s="33" t="s">
        <v>230</v>
      </c>
      <c r="D47" s="33" t="s">
        <v>230</v>
      </c>
      <c r="E47" s="33" t="s">
        <v>230</v>
      </c>
      <c r="F47" s="33" t="s">
        <v>230</v>
      </c>
      <c r="G47" s="33">
        <v>-10607</v>
      </c>
      <c r="H47" s="33">
        <v>-12226</v>
      </c>
      <c r="I47" s="33">
        <v>-16929</v>
      </c>
      <c r="J47" s="33">
        <v>-20817</v>
      </c>
      <c r="K47" s="34">
        <v>-18245</v>
      </c>
      <c r="L47" s="34">
        <v>-15594</v>
      </c>
      <c r="M47" s="34">
        <v>-16352</v>
      </c>
      <c r="N47" s="34">
        <v>-10433</v>
      </c>
      <c r="O47" s="34">
        <v>-7752</v>
      </c>
      <c r="P47" s="34">
        <v>-10870</v>
      </c>
      <c r="Q47" s="34">
        <v>-13932</v>
      </c>
      <c r="R47" s="34">
        <v>-15305</v>
      </c>
      <c r="S47" s="34">
        <v>-17878</v>
      </c>
      <c r="T47" s="34">
        <v>-12422</v>
      </c>
      <c r="U47" s="34">
        <v>-6199</v>
      </c>
      <c r="V47" s="34">
        <v>-4898</v>
      </c>
      <c r="W47" s="34">
        <v>-1316</v>
      </c>
      <c r="X47" s="33">
        <v>595</v>
      </c>
      <c r="Y47" s="33">
        <v>2884</v>
      </c>
      <c r="Z47" s="33">
        <v>1960</v>
      </c>
      <c r="AA47" s="33">
        <v>1416</v>
      </c>
      <c r="AB47" s="33">
        <v>750</v>
      </c>
      <c r="AC47" s="33">
        <v>1156</v>
      </c>
      <c r="AD47" s="34">
        <v>-446</v>
      </c>
      <c r="AE47" s="34">
        <v>-1037</v>
      </c>
      <c r="AF47" s="34">
        <v>-1510</v>
      </c>
      <c r="AG47" s="34">
        <v>-941</v>
      </c>
      <c r="AH47" s="34">
        <v>-2601</v>
      </c>
      <c r="AI47" s="34">
        <v>-2763</v>
      </c>
      <c r="AJ47" s="34">
        <v>-2758</v>
      </c>
      <c r="AK47" s="34">
        <v>-3089</v>
      </c>
      <c r="AL47" s="34">
        <v>-3278</v>
      </c>
      <c r="AM47" s="34">
        <v>-2470</v>
      </c>
      <c r="AN47" s="34">
        <v>-1797</v>
      </c>
      <c r="AO47" s="34">
        <v>-548</v>
      </c>
      <c r="AP47" s="34">
        <v>165</v>
      </c>
      <c r="AQ47" s="34">
        <v>193</v>
      </c>
      <c r="AR47" s="34">
        <v>505</v>
      </c>
      <c r="AS47" s="33">
        <v>-19</v>
      </c>
      <c r="AT47" s="33">
        <v>-218</v>
      </c>
      <c r="AU47" s="33">
        <v>-514</v>
      </c>
      <c r="AV47" s="33">
        <v>-904</v>
      </c>
      <c r="AW47" s="33">
        <v>-134</v>
      </c>
      <c r="AX47" s="33">
        <v>-897</v>
      </c>
      <c r="AY47" s="34">
        <v>-1148</v>
      </c>
      <c r="AZ47" s="34">
        <v>-1874</v>
      </c>
      <c r="BA47" s="34">
        <v>-1386</v>
      </c>
      <c r="BB47" s="34">
        <v>-2306</v>
      </c>
      <c r="BC47" s="34">
        <v>-2454</v>
      </c>
      <c r="BD47" s="34">
        <v>-2777</v>
      </c>
      <c r="BE47" s="34">
        <v>-2195</v>
      </c>
      <c r="BF47" s="34">
        <v>-2306</v>
      </c>
      <c r="BG47" s="34">
        <v>-966</v>
      </c>
      <c r="BH47" s="34">
        <v>-204</v>
      </c>
      <c r="BI47" s="34">
        <v>-505</v>
      </c>
      <c r="BJ47" s="34">
        <v>-1123</v>
      </c>
      <c r="BK47" s="34">
        <v>-1545</v>
      </c>
    </row>
    <row r="48" spans="1:63" x14ac:dyDescent="0.15">
      <c r="A48" s="21" t="s">
        <v>128</v>
      </c>
      <c r="B48" s="30" t="s">
        <v>129</v>
      </c>
      <c r="C48" s="33" t="s">
        <v>230</v>
      </c>
      <c r="D48" s="33" t="s">
        <v>230</v>
      </c>
      <c r="E48" s="33" t="s">
        <v>230</v>
      </c>
      <c r="F48" s="33" t="s">
        <v>230</v>
      </c>
      <c r="G48" s="33">
        <v>-7610</v>
      </c>
      <c r="H48" s="33">
        <v>-8073</v>
      </c>
      <c r="I48" s="33">
        <v>-10043</v>
      </c>
      <c r="J48" s="33">
        <v>-12574</v>
      </c>
      <c r="K48" s="34">
        <v>-11823</v>
      </c>
      <c r="L48" s="34">
        <v>-9107</v>
      </c>
      <c r="M48" s="34">
        <v>-10931</v>
      </c>
      <c r="N48" s="34">
        <v>-9547</v>
      </c>
      <c r="O48" s="34">
        <v>-8100</v>
      </c>
      <c r="P48" s="34">
        <v>-8217</v>
      </c>
      <c r="Q48" s="34">
        <v>-7401</v>
      </c>
      <c r="R48" s="34">
        <v>-8539</v>
      </c>
      <c r="S48" s="34">
        <v>-3816</v>
      </c>
      <c r="T48" s="34">
        <v>-425</v>
      </c>
      <c r="U48" s="34">
        <v>-3628</v>
      </c>
      <c r="V48" s="34">
        <v>-3019</v>
      </c>
      <c r="W48" s="34">
        <v>-580</v>
      </c>
      <c r="X48" s="33">
        <v>771</v>
      </c>
      <c r="Y48" s="33">
        <v>1022</v>
      </c>
      <c r="Z48" s="33">
        <v>-351</v>
      </c>
      <c r="AA48" s="33">
        <v>219</v>
      </c>
      <c r="AB48" s="33">
        <v>689</v>
      </c>
      <c r="AC48" s="33">
        <v>-806</v>
      </c>
      <c r="AD48" s="34">
        <v>-476</v>
      </c>
      <c r="AE48" s="34">
        <v>-1029</v>
      </c>
      <c r="AF48" s="34">
        <v>-1201</v>
      </c>
      <c r="AG48" s="34">
        <v>-1346</v>
      </c>
      <c r="AH48" s="34">
        <v>-2128</v>
      </c>
      <c r="AI48" s="34">
        <v>-2895</v>
      </c>
      <c r="AJ48" s="34">
        <v>-3776</v>
      </c>
      <c r="AK48" s="34">
        <v>-2485</v>
      </c>
      <c r="AL48" s="34">
        <v>-2402</v>
      </c>
      <c r="AM48" s="34">
        <v>-1843</v>
      </c>
      <c r="AN48" s="34">
        <v>-1664</v>
      </c>
      <c r="AO48" s="34">
        <v>-1745</v>
      </c>
      <c r="AP48" s="34">
        <v>-1020</v>
      </c>
      <c r="AQ48" s="34">
        <v>155</v>
      </c>
      <c r="AR48" s="34">
        <v>-479</v>
      </c>
      <c r="AS48" s="33">
        <v>-560</v>
      </c>
      <c r="AT48" s="33">
        <v>-762</v>
      </c>
      <c r="AU48" s="33">
        <v>-1021</v>
      </c>
      <c r="AV48" s="33">
        <v>-736</v>
      </c>
      <c r="AW48" s="33">
        <v>-852</v>
      </c>
      <c r="AX48" s="33">
        <v>-1345</v>
      </c>
      <c r="AY48" s="34">
        <v>-729</v>
      </c>
      <c r="AZ48" s="34">
        <v>-597</v>
      </c>
      <c r="BA48" s="34">
        <v>257</v>
      </c>
      <c r="BB48" s="34">
        <v>-800</v>
      </c>
      <c r="BC48" s="34">
        <v>-738</v>
      </c>
      <c r="BD48" s="34">
        <v>-181</v>
      </c>
      <c r="BE48" s="34">
        <v>-539</v>
      </c>
      <c r="BF48" s="34">
        <v>-984</v>
      </c>
      <c r="BG48" s="34">
        <v>-880</v>
      </c>
      <c r="BH48" s="34">
        <v>-129</v>
      </c>
      <c r="BI48" s="34">
        <v>-585</v>
      </c>
      <c r="BJ48" s="34">
        <v>-990</v>
      </c>
      <c r="BK48" s="34">
        <v>-1378</v>
      </c>
    </row>
    <row r="49" spans="1:63" x14ac:dyDescent="0.15">
      <c r="A49" s="21" t="s">
        <v>130</v>
      </c>
      <c r="B49" s="30" t="s">
        <v>131</v>
      </c>
      <c r="C49" s="33" t="s">
        <v>230</v>
      </c>
      <c r="D49" s="33" t="s">
        <v>230</v>
      </c>
      <c r="E49" s="33" t="s">
        <v>230</v>
      </c>
      <c r="F49" s="33" t="s">
        <v>230</v>
      </c>
      <c r="G49" s="33">
        <v>-5922</v>
      </c>
      <c r="H49" s="33">
        <v>-6302</v>
      </c>
      <c r="I49" s="33">
        <v>-8779</v>
      </c>
      <c r="J49" s="33">
        <v>-11867</v>
      </c>
      <c r="K49" s="34">
        <v>-12383</v>
      </c>
      <c r="L49" s="34">
        <v>-11741</v>
      </c>
      <c r="M49" s="34">
        <v>-10457</v>
      </c>
      <c r="N49" s="34">
        <v>-7459</v>
      </c>
      <c r="O49" s="34">
        <v>-4242</v>
      </c>
      <c r="P49" s="34">
        <v>-6638</v>
      </c>
      <c r="Q49" s="34">
        <v>-7320</v>
      </c>
      <c r="R49" s="34">
        <v>-8342</v>
      </c>
      <c r="S49" s="34">
        <v>-9440</v>
      </c>
      <c r="T49" s="34">
        <v>-6880</v>
      </c>
      <c r="U49" s="34">
        <v>-3500</v>
      </c>
      <c r="V49" s="34">
        <v>-1491</v>
      </c>
      <c r="W49" s="34">
        <v>641</v>
      </c>
      <c r="X49" s="33">
        <v>906</v>
      </c>
      <c r="Y49" s="33">
        <v>2872</v>
      </c>
      <c r="Z49" s="33">
        <v>2235</v>
      </c>
      <c r="AA49" s="33">
        <v>1698</v>
      </c>
      <c r="AB49" s="33">
        <v>1622</v>
      </c>
      <c r="AC49" s="33">
        <v>729</v>
      </c>
      <c r="AD49" s="34">
        <v>-535</v>
      </c>
      <c r="AE49" s="34">
        <v>-1688</v>
      </c>
      <c r="AF49" s="34">
        <v>-2544</v>
      </c>
      <c r="AG49" s="34">
        <v>-2324</v>
      </c>
      <c r="AH49" s="34">
        <v>-3135</v>
      </c>
      <c r="AI49" s="34">
        <v>-3927</v>
      </c>
      <c r="AJ49" s="34">
        <v>-2694</v>
      </c>
      <c r="AK49" s="34">
        <v>-2383</v>
      </c>
      <c r="AL49" s="34">
        <v>-2883</v>
      </c>
      <c r="AM49" s="34">
        <v>-2975</v>
      </c>
      <c r="AN49" s="34">
        <v>-2734</v>
      </c>
      <c r="AO49" s="34">
        <v>-744</v>
      </c>
      <c r="AP49" s="34">
        <v>483</v>
      </c>
      <c r="AQ49" s="34">
        <v>331</v>
      </c>
      <c r="AR49" s="34">
        <v>-105</v>
      </c>
      <c r="AS49" s="33">
        <v>-365</v>
      </c>
      <c r="AT49" s="33">
        <v>-1221</v>
      </c>
      <c r="AU49" s="33">
        <v>-1415</v>
      </c>
      <c r="AV49" s="33">
        <v>-482</v>
      </c>
      <c r="AW49" s="33">
        <v>-1174</v>
      </c>
      <c r="AX49" s="33">
        <v>-1591</v>
      </c>
      <c r="AY49" s="34">
        <v>-1477</v>
      </c>
      <c r="AZ49" s="34">
        <v>-1122</v>
      </c>
      <c r="BA49" s="34">
        <v>-1296</v>
      </c>
      <c r="BB49" s="34">
        <v>-1766</v>
      </c>
      <c r="BC49" s="34">
        <v>-1948</v>
      </c>
      <c r="BD49" s="34">
        <v>-2595</v>
      </c>
      <c r="BE49" s="34">
        <v>-2408</v>
      </c>
      <c r="BF49" s="34">
        <v>-1025</v>
      </c>
      <c r="BG49" s="34">
        <v>-1054</v>
      </c>
      <c r="BH49" s="34">
        <v>-456</v>
      </c>
      <c r="BI49" s="34">
        <v>-800</v>
      </c>
      <c r="BJ49" s="34">
        <v>-1305</v>
      </c>
      <c r="BK49" s="34">
        <v>-1420</v>
      </c>
    </row>
    <row r="50" spans="1:63" x14ac:dyDescent="0.15">
      <c r="A50" s="21" t="s">
        <v>132</v>
      </c>
      <c r="B50" s="30" t="s">
        <v>133</v>
      </c>
      <c r="C50" s="33" t="s">
        <v>230</v>
      </c>
      <c r="D50" s="33" t="s">
        <v>230</v>
      </c>
      <c r="E50" s="33" t="s">
        <v>230</v>
      </c>
      <c r="F50" s="33" t="s">
        <v>230</v>
      </c>
      <c r="G50" s="33">
        <v>-16372</v>
      </c>
      <c r="H50" s="33">
        <v>-17309</v>
      </c>
      <c r="I50" s="33">
        <v>-22859</v>
      </c>
      <c r="J50" s="33">
        <v>-24466</v>
      </c>
      <c r="K50" s="34">
        <v>-24986</v>
      </c>
      <c r="L50" s="34">
        <v>-19077</v>
      </c>
      <c r="M50" s="34">
        <v>-19309</v>
      </c>
      <c r="N50" s="34">
        <v>-17444</v>
      </c>
      <c r="O50" s="34">
        <v>-13496</v>
      </c>
      <c r="P50" s="34">
        <v>-15515</v>
      </c>
      <c r="Q50" s="34">
        <v>-18836</v>
      </c>
      <c r="R50" s="34">
        <v>-20848</v>
      </c>
      <c r="S50" s="34">
        <v>-20189</v>
      </c>
      <c r="T50" s="34">
        <v>-13664</v>
      </c>
      <c r="U50" s="34">
        <v>-7173</v>
      </c>
      <c r="V50" s="34">
        <v>-5224</v>
      </c>
      <c r="W50" s="34">
        <v>-4666</v>
      </c>
      <c r="X50" s="33">
        <v>-1087</v>
      </c>
      <c r="Y50" s="33">
        <v>1851</v>
      </c>
      <c r="Z50" s="33">
        <v>1198</v>
      </c>
      <c r="AA50" s="33">
        <v>1684</v>
      </c>
      <c r="AB50" s="33">
        <v>1290</v>
      </c>
      <c r="AC50" s="33">
        <v>-278</v>
      </c>
      <c r="AD50" s="34">
        <v>-918</v>
      </c>
      <c r="AE50" s="34">
        <v>-1864</v>
      </c>
      <c r="AF50" s="34">
        <v>-2612</v>
      </c>
      <c r="AG50" s="34">
        <v>-1588</v>
      </c>
      <c r="AH50" s="34">
        <v>-2081</v>
      </c>
      <c r="AI50" s="34">
        <v>-3980</v>
      </c>
      <c r="AJ50" s="34">
        <v>-3591</v>
      </c>
      <c r="AK50" s="34">
        <v>-5046</v>
      </c>
      <c r="AL50" s="34">
        <v>-5381</v>
      </c>
      <c r="AM50" s="34">
        <v>-5033</v>
      </c>
      <c r="AN50" s="34">
        <v>-4052</v>
      </c>
      <c r="AO50" s="34">
        <v>-3282</v>
      </c>
      <c r="AP50" s="34">
        <v>-1289</v>
      </c>
      <c r="AQ50" s="34">
        <v>923</v>
      </c>
      <c r="AR50" s="34">
        <v>675</v>
      </c>
      <c r="AS50" s="33">
        <v>164</v>
      </c>
      <c r="AT50" s="33">
        <v>-94</v>
      </c>
      <c r="AU50" s="33">
        <v>-879</v>
      </c>
      <c r="AV50" s="33">
        <v>-31</v>
      </c>
      <c r="AW50" s="33">
        <v>357</v>
      </c>
      <c r="AX50" s="33">
        <v>-1188</v>
      </c>
      <c r="AY50" s="34">
        <v>-1351</v>
      </c>
      <c r="AZ50" s="34">
        <v>-1182</v>
      </c>
      <c r="BA50" s="34">
        <v>-988</v>
      </c>
      <c r="BB50" s="34">
        <v>-2215</v>
      </c>
      <c r="BC50" s="34">
        <v>-3542</v>
      </c>
      <c r="BD50" s="34">
        <v>-4034</v>
      </c>
      <c r="BE50" s="34">
        <v>-4084</v>
      </c>
      <c r="BF50" s="34">
        <v>-1514</v>
      </c>
      <c r="BG50" s="34">
        <v>-993</v>
      </c>
      <c r="BH50" s="34">
        <v>-526</v>
      </c>
      <c r="BI50" s="34">
        <v>-1615</v>
      </c>
      <c r="BJ50" s="34">
        <v>-1531</v>
      </c>
      <c r="BK50" s="34">
        <v>-2180</v>
      </c>
    </row>
    <row r="51" spans="1:63" x14ac:dyDescent="0.15">
      <c r="A51" s="21" t="s">
        <v>134</v>
      </c>
      <c r="B51" s="30" t="s">
        <v>135</v>
      </c>
      <c r="C51" s="34" t="s">
        <v>230</v>
      </c>
      <c r="D51" s="34" t="s">
        <v>230</v>
      </c>
      <c r="E51" s="34" t="s">
        <v>230</v>
      </c>
      <c r="F51" s="34" t="s">
        <v>230</v>
      </c>
      <c r="G51" s="34" t="s">
        <v>230</v>
      </c>
      <c r="H51" s="34" t="s">
        <v>230</v>
      </c>
      <c r="I51" s="34" t="s">
        <v>230</v>
      </c>
      <c r="J51" s="34" t="s">
        <v>230</v>
      </c>
      <c r="K51" s="34" t="s">
        <v>230</v>
      </c>
      <c r="L51" s="34" t="s">
        <v>230</v>
      </c>
      <c r="M51" s="34" t="s">
        <v>230</v>
      </c>
      <c r="N51" s="34" t="s">
        <v>230</v>
      </c>
      <c r="O51" s="34" t="s">
        <v>230</v>
      </c>
      <c r="P51" s="34" t="s">
        <v>230</v>
      </c>
      <c r="Q51" s="34" t="s">
        <v>230</v>
      </c>
      <c r="R51" s="34" t="s">
        <v>230</v>
      </c>
      <c r="S51" s="34" t="s">
        <v>230</v>
      </c>
      <c r="T51" s="34" t="s">
        <v>230</v>
      </c>
      <c r="U51" s="34" t="s">
        <v>230</v>
      </c>
      <c r="V51" s="34">
        <v>7291</v>
      </c>
      <c r="W51" s="34">
        <v>4787</v>
      </c>
      <c r="X51" s="33">
        <v>3125</v>
      </c>
      <c r="Y51" s="33">
        <v>-178</v>
      </c>
      <c r="Z51" s="33">
        <v>-1179</v>
      </c>
      <c r="AA51" s="33">
        <v>-2037</v>
      </c>
      <c r="AB51" s="33">
        <v>-872</v>
      </c>
      <c r="AC51" s="33">
        <v>-1573</v>
      </c>
      <c r="AD51" s="34">
        <v>-1165</v>
      </c>
      <c r="AE51" s="34">
        <v>-1265</v>
      </c>
      <c r="AF51" s="34">
        <v>-194</v>
      </c>
      <c r="AG51" s="34">
        <v>472</v>
      </c>
      <c r="AH51" s="34">
        <v>595</v>
      </c>
      <c r="AI51" s="34">
        <v>-926</v>
      </c>
      <c r="AJ51" s="34">
        <v>-1800</v>
      </c>
      <c r="AK51" s="34">
        <v>-2294</v>
      </c>
      <c r="AL51" s="34">
        <v>-2481</v>
      </c>
      <c r="AM51" s="34">
        <v>-2248</v>
      </c>
      <c r="AN51" s="34">
        <v>-2853</v>
      </c>
      <c r="AO51" s="34">
        <v>-1539</v>
      </c>
      <c r="AP51" s="34">
        <v>365</v>
      </c>
      <c r="AQ51" s="34">
        <v>650</v>
      </c>
      <c r="AR51" s="34">
        <v>450</v>
      </c>
      <c r="AS51" s="33">
        <v>-81</v>
      </c>
      <c r="AT51" s="33">
        <v>-32</v>
      </c>
      <c r="AU51" s="33">
        <v>615</v>
      </c>
      <c r="AV51" s="33">
        <v>1406</v>
      </c>
      <c r="AW51" s="33">
        <v>1146</v>
      </c>
      <c r="AX51" s="33">
        <v>390</v>
      </c>
      <c r="AY51" s="34">
        <v>819</v>
      </c>
      <c r="AZ51" s="34">
        <v>1025</v>
      </c>
      <c r="BA51" s="34">
        <v>1169</v>
      </c>
      <c r="BB51" s="34">
        <v>480</v>
      </c>
      <c r="BC51" s="34">
        <v>-975</v>
      </c>
      <c r="BD51" s="34">
        <v>-1865</v>
      </c>
      <c r="BE51" s="34">
        <v>-2051</v>
      </c>
      <c r="BF51" s="34">
        <v>620</v>
      </c>
      <c r="BG51" s="34">
        <v>368</v>
      </c>
      <c r="BH51" s="34">
        <v>1539</v>
      </c>
      <c r="BI51" s="34">
        <v>320</v>
      </c>
      <c r="BJ51" s="34">
        <v>70</v>
      </c>
      <c r="BK51" s="34">
        <v>-143</v>
      </c>
    </row>
    <row r="52" spans="1:63" x14ac:dyDescent="0.15">
      <c r="A52" s="21"/>
      <c r="B52" s="30" t="s">
        <v>284</v>
      </c>
      <c r="C52" s="34"/>
      <c r="D52" s="34"/>
      <c r="E52" s="34"/>
      <c r="F52" s="34"/>
      <c r="G52" s="34">
        <f t="shared" ref="G52:BK52" si="0">G15+G16+G18</f>
        <v>31258</v>
      </c>
      <c r="H52" s="34">
        <f t="shared" si="0"/>
        <v>52931</v>
      </c>
      <c r="I52" s="34">
        <f t="shared" si="0"/>
        <v>80818</v>
      </c>
      <c r="J52" s="34">
        <f t="shared" si="0"/>
        <v>101767</v>
      </c>
      <c r="K52" s="34">
        <f t="shared" si="0"/>
        <v>136126</v>
      </c>
      <c r="L52" s="34">
        <f t="shared" si="0"/>
        <v>142308</v>
      </c>
      <c r="M52" s="34">
        <f t="shared" si="0"/>
        <v>171083</v>
      </c>
      <c r="N52" s="34">
        <f t="shared" si="0"/>
        <v>150918</v>
      </c>
      <c r="O52" s="34">
        <f t="shared" si="0"/>
        <v>140511</v>
      </c>
      <c r="P52" s="34">
        <f t="shared" si="0"/>
        <v>161037</v>
      </c>
      <c r="Q52" s="34">
        <f t="shared" si="0"/>
        <v>174347</v>
      </c>
      <c r="R52" s="34">
        <f t="shared" si="0"/>
        <v>172599</v>
      </c>
      <c r="S52" s="34">
        <f t="shared" si="0"/>
        <v>194051</v>
      </c>
      <c r="T52" s="34">
        <f t="shared" si="0"/>
        <v>168210</v>
      </c>
      <c r="U52" s="34">
        <f t="shared" si="0"/>
        <v>155079</v>
      </c>
      <c r="V52" s="34">
        <f t="shared" si="0"/>
        <v>144171</v>
      </c>
      <c r="W52" s="34">
        <f t="shared" si="0"/>
        <v>117678</v>
      </c>
      <c r="X52" s="34">
        <f t="shared" si="0"/>
        <v>95268</v>
      </c>
      <c r="Y52" s="34">
        <f t="shared" si="0"/>
        <v>79452</v>
      </c>
      <c r="Z52" s="34">
        <f t="shared" si="0"/>
        <v>78492</v>
      </c>
      <c r="AA52" s="34">
        <f t="shared" si="0"/>
        <v>88138</v>
      </c>
      <c r="AB52" s="34">
        <f t="shared" si="0"/>
        <v>80373</v>
      </c>
      <c r="AC52" s="34">
        <f t="shared" si="0"/>
        <v>75472</v>
      </c>
      <c r="AD52" s="34">
        <f t="shared" si="0"/>
        <v>74024</v>
      </c>
      <c r="AE52" s="34">
        <f t="shared" si="0"/>
        <v>69169</v>
      </c>
      <c r="AF52" s="34">
        <f t="shared" si="0"/>
        <v>65310</v>
      </c>
      <c r="AG52" s="34">
        <f t="shared" si="0"/>
        <v>63042</v>
      </c>
      <c r="AH52" s="34">
        <f t="shared" si="0"/>
        <v>66780</v>
      </c>
      <c r="AI52" s="34">
        <f t="shared" si="0"/>
        <v>88817</v>
      </c>
      <c r="AJ52" s="34">
        <f t="shared" si="0"/>
        <v>120242</v>
      </c>
      <c r="AK52" s="34">
        <f t="shared" si="0"/>
        <v>113151</v>
      </c>
      <c r="AL52" s="34">
        <f t="shared" si="0"/>
        <v>102029</v>
      </c>
      <c r="AM52" s="34">
        <f t="shared" si="0"/>
        <v>83258</v>
      </c>
      <c r="AN52" s="34">
        <f t="shared" si="0"/>
        <v>63743</v>
      </c>
      <c r="AO52" s="34">
        <f t="shared" si="0"/>
        <v>52550</v>
      </c>
      <c r="AP52" s="34">
        <f t="shared" si="0"/>
        <v>35734</v>
      </c>
      <c r="AQ52" s="34">
        <f t="shared" si="0"/>
        <v>20145</v>
      </c>
      <c r="AR52" s="34">
        <f t="shared" si="0"/>
        <v>10137</v>
      </c>
      <c r="AS52" s="34">
        <f t="shared" si="0"/>
        <v>8663</v>
      </c>
      <c r="AT52" s="34">
        <f t="shared" si="0"/>
        <v>10594</v>
      </c>
      <c r="AU52" s="34">
        <f t="shared" si="0"/>
        <v>15640</v>
      </c>
      <c r="AV52" s="34">
        <f t="shared" si="0"/>
        <v>13963</v>
      </c>
      <c r="AW52" s="34">
        <f t="shared" si="0"/>
        <v>15839</v>
      </c>
      <c r="AX52" s="34">
        <f t="shared" si="0"/>
        <v>25356</v>
      </c>
      <c r="AY52" s="34">
        <f t="shared" si="0"/>
        <v>22731</v>
      </c>
      <c r="AZ52" s="34">
        <f t="shared" si="0"/>
        <v>20210</v>
      </c>
      <c r="BA52" s="34">
        <f t="shared" si="0"/>
        <v>12490</v>
      </c>
      <c r="BB52" s="34">
        <f t="shared" si="0"/>
        <v>12336</v>
      </c>
      <c r="BC52" s="34">
        <f t="shared" si="0"/>
        <v>19855</v>
      </c>
      <c r="BD52" s="34">
        <f t="shared" si="0"/>
        <v>31767</v>
      </c>
      <c r="BE52" s="34">
        <f t="shared" si="0"/>
        <v>34376</v>
      </c>
      <c r="BF52" s="34">
        <f t="shared" si="0"/>
        <v>29708</v>
      </c>
      <c r="BG52" s="34">
        <f t="shared" si="0"/>
        <v>19425</v>
      </c>
      <c r="BH52" s="34">
        <f t="shared" si="0"/>
        <v>5478</v>
      </c>
      <c r="BI52" s="34">
        <f t="shared" si="0"/>
        <v>1067</v>
      </c>
      <c r="BJ52" s="34">
        <f t="shared" si="0"/>
        <v>9965</v>
      </c>
      <c r="BK52" s="34">
        <f t="shared" si="0"/>
        <v>17900</v>
      </c>
    </row>
    <row r="53" spans="1:63" x14ac:dyDescent="0.15">
      <c r="A53" s="21"/>
      <c r="B53" s="30" t="s">
        <v>262</v>
      </c>
      <c r="C53" s="34"/>
      <c r="D53" s="34"/>
      <c r="E53" s="34"/>
      <c r="F53" s="34"/>
      <c r="G53" s="34">
        <f t="shared" ref="G53:BK53" si="1">SUM(G15:G18)</f>
        <v>147887</v>
      </c>
      <c r="H53" s="34">
        <f t="shared" si="1"/>
        <v>179423</v>
      </c>
      <c r="I53" s="34">
        <f t="shared" si="1"/>
        <v>200309</v>
      </c>
      <c r="J53" s="34">
        <f t="shared" si="1"/>
        <v>206343</v>
      </c>
      <c r="K53" s="34">
        <f t="shared" si="1"/>
        <v>205115</v>
      </c>
      <c r="L53" s="34">
        <f t="shared" si="1"/>
        <v>194768</v>
      </c>
      <c r="M53" s="34">
        <f t="shared" si="1"/>
        <v>180951</v>
      </c>
      <c r="N53" s="34">
        <f t="shared" si="1"/>
        <v>161006</v>
      </c>
      <c r="O53" s="34">
        <f t="shared" si="1"/>
        <v>141769</v>
      </c>
      <c r="P53" s="34">
        <f t="shared" si="1"/>
        <v>140649</v>
      </c>
      <c r="Q53" s="34">
        <f t="shared" si="1"/>
        <v>145239</v>
      </c>
      <c r="R53" s="34">
        <f t="shared" si="1"/>
        <v>132121</v>
      </c>
      <c r="S53" s="34">
        <f t="shared" si="1"/>
        <v>132515</v>
      </c>
      <c r="T53" s="34">
        <f t="shared" si="1"/>
        <v>109184</v>
      </c>
      <c r="U53" s="34">
        <f t="shared" si="1"/>
        <v>79501</v>
      </c>
      <c r="V53" s="34">
        <f t="shared" si="1"/>
        <v>44598</v>
      </c>
      <c r="W53" s="34">
        <f t="shared" si="1"/>
        <v>25471</v>
      </c>
      <c r="X53" s="34">
        <f t="shared" si="1"/>
        <v>21558</v>
      </c>
      <c r="Y53" s="34">
        <f t="shared" si="1"/>
        <v>9725</v>
      </c>
      <c r="Z53" s="34">
        <f t="shared" si="1"/>
        <v>21401</v>
      </c>
      <c r="AA53" s="34">
        <f t="shared" si="1"/>
        <v>32837</v>
      </c>
      <c r="AB53" s="34">
        <f t="shared" si="1"/>
        <v>25334</v>
      </c>
      <c r="AC53" s="34">
        <f t="shared" si="1"/>
        <v>27491</v>
      </c>
      <c r="AD53" s="34">
        <f t="shared" si="1"/>
        <v>44255</v>
      </c>
      <c r="AE53" s="34">
        <f t="shared" si="1"/>
        <v>53502</v>
      </c>
      <c r="AF53" s="34">
        <f t="shared" si="1"/>
        <v>66474</v>
      </c>
      <c r="AG53" s="34">
        <f t="shared" si="1"/>
        <v>67538</v>
      </c>
      <c r="AH53" s="34">
        <f t="shared" si="1"/>
        <v>71743</v>
      </c>
      <c r="AI53" s="34">
        <f t="shared" si="1"/>
        <v>90830</v>
      </c>
      <c r="AJ53" s="34">
        <f t="shared" si="1"/>
        <v>96984</v>
      </c>
      <c r="AK53" s="34">
        <f t="shared" si="1"/>
        <v>78961</v>
      </c>
      <c r="AL53" s="34">
        <f t="shared" si="1"/>
        <v>69320</v>
      </c>
      <c r="AM53" s="34">
        <f t="shared" si="1"/>
        <v>54769</v>
      </c>
      <c r="AN53" s="34">
        <f t="shared" si="1"/>
        <v>41370</v>
      </c>
      <c r="AO53" s="34">
        <f t="shared" si="1"/>
        <v>22173</v>
      </c>
      <c r="AP53" s="34">
        <f t="shared" si="1"/>
        <v>-3316</v>
      </c>
      <c r="AQ53" s="34">
        <f t="shared" si="1"/>
        <v>-14944</v>
      </c>
      <c r="AR53" s="34">
        <f t="shared" si="1"/>
        <v>-9848</v>
      </c>
      <c r="AS53" s="34">
        <f t="shared" si="1"/>
        <v>2641</v>
      </c>
      <c r="AT53" s="34">
        <f t="shared" si="1"/>
        <v>17216</v>
      </c>
      <c r="AU53" s="34">
        <f t="shared" si="1"/>
        <v>31035</v>
      </c>
      <c r="AV53" s="34">
        <f t="shared" si="1"/>
        <v>31943</v>
      </c>
      <c r="AW53" s="34">
        <f t="shared" si="1"/>
        <v>44553</v>
      </c>
      <c r="AX53" s="34">
        <f t="shared" si="1"/>
        <v>60547</v>
      </c>
      <c r="AY53" s="34">
        <f t="shared" si="1"/>
        <v>59845</v>
      </c>
      <c r="AZ53" s="34">
        <f t="shared" si="1"/>
        <v>52066</v>
      </c>
      <c r="BA53" s="34">
        <f t="shared" si="1"/>
        <v>47385</v>
      </c>
      <c r="BB53" s="34">
        <f t="shared" si="1"/>
        <v>56017</v>
      </c>
      <c r="BC53" s="34">
        <f t="shared" si="1"/>
        <v>64913</v>
      </c>
      <c r="BD53" s="34">
        <f t="shared" si="1"/>
        <v>79498</v>
      </c>
      <c r="BE53" s="34">
        <f t="shared" si="1"/>
        <v>76484</v>
      </c>
      <c r="BF53" s="34">
        <f t="shared" si="1"/>
        <v>56042</v>
      </c>
      <c r="BG53" s="34">
        <f t="shared" si="1"/>
        <v>38748</v>
      </c>
      <c r="BH53" s="34">
        <f t="shared" si="1"/>
        <v>24843</v>
      </c>
      <c r="BI53" s="34">
        <f t="shared" si="1"/>
        <v>26940</v>
      </c>
      <c r="BJ53" s="34">
        <f t="shared" si="1"/>
        <v>42208</v>
      </c>
      <c r="BK53" s="34">
        <f t="shared" si="1"/>
        <v>52511</v>
      </c>
    </row>
    <row r="54" spans="1:63" x14ac:dyDescent="0.15">
      <c r="C54" s="10"/>
      <c r="D54" s="10"/>
      <c r="E54" s="10"/>
      <c r="F54" s="10"/>
      <c r="G54" s="10"/>
      <c r="H54" s="10"/>
      <c r="I54" s="10"/>
      <c r="J54" s="10"/>
      <c r="K54" s="10"/>
      <c r="L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6"/>
      <c r="BD54" s="6"/>
      <c r="BE54" s="6"/>
      <c r="BF54" s="6"/>
      <c r="BG54" s="6"/>
      <c r="BH54" s="6"/>
      <c r="BI54" s="6"/>
      <c r="BJ54" s="6"/>
      <c r="BK54" s="6"/>
    </row>
    <row r="55" spans="1:63" x14ac:dyDescent="0.15">
      <c r="A55" s="22" t="s">
        <v>233</v>
      </c>
      <c r="B55" s="30"/>
      <c r="C55" s="25" t="s">
        <v>230</v>
      </c>
      <c r="D55" s="25" t="s">
        <v>230</v>
      </c>
      <c r="E55" s="25" t="s">
        <v>230</v>
      </c>
      <c r="F55" s="25" t="s">
        <v>230</v>
      </c>
      <c r="G55" s="23">
        <v>152909</v>
      </c>
      <c r="H55" s="23">
        <v>207654</v>
      </c>
      <c r="I55" s="24">
        <v>215327</v>
      </c>
      <c r="J55" s="24">
        <v>184655</v>
      </c>
      <c r="K55" s="24">
        <v>111983</v>
      </c>
      <c r="L55" s="24">
        <v>58689</v>
      </c>
      <c r="M55" s="24">
        <v>3757</v>
      </c>
      <c r="N55" s="24">
        <v>-15741</v>
      </c>
      <c r="O55" s="24">
        <v>-39242</v>
      </c>
      <c r="P55" s="24">
        <v>-53191</v>
      </c>
      <c r="Q55" s="24">
        <v>-65081</v>
      </c>
      <c r="R55" s="24">
        <v>-75964</v>
      </c>
      <c r="S55" s="24">
        <v>-103619</v>
      </c>
      <c r="T55" s="24">
        <v>-106128</v>
      </c>
      <c r="U55" s="24">
        <v>-107915</v>
      </c>
      <c r="V55" s="24">
        <v>-131704</v>
      </c>
      <c r="W55" s="24">
        <v>-121757</v>
      </c>
      <c r="X55" s="23">
        <v>-101765</v>
      </c>
      <c r="Y55" s="23">
        <v>-103392</v>
      </c>
      <c r="Z55" s="23">
        <v>-89352</v>
      </c>
      <c r="AA55" s="23">
        <v>-78055</v>
      </c>
      <c r="AB55" s="23">
        <v>-73950</v>
      </c>
      <c r="AC55" s="23">
        <v>-57817</v>
      </c>
      <c r="AD55" s="24">
        <v>-28538</v>
      </c>
      <c r="AE55" s="24">
        <v>-12097</v>
      </c>
      <c r="AF55" s="24">
        <v>18494</v>
      </c>
      <c r="AG55" s="24">
        <v>17860</v>
      </c>
      <c r="AH55" s="24">
        <v>18342</v>
      </c>
      <c r="AI55" s="24">
        <v>25009</v>
      </c>
      <c r="AJ55" s="24">
        <v>-708</v>
      </c>
      <c r="AK55" s="24">
        <v>-23666</v>
      </c>
      <c r="AL55" s="24">
        <v>-25719</v>
      </c>
      <c r="AM55" s="24">
        <v>-28285</v>
      </c>
      <c r="AN55" s="24">
        <v>-28294</v>
      </c>
      <c r="AO55" s="24">
        <v>-36548</v>
      </c>
      <c r="AP55" s="24">
        <v>-49935</v>
      </c>
      <c r="AQ55" s="24">
        <v>-50858</v>
      </c>
      <c r="AR55" s="24">
        <v>-35059</v>
      </c>
      <c r="AS55" s="23">
        <v>-4530</v>
      </c>
      <c r="AT55" s="23">
        <v>9015</v>
      </c>
      <c r="AU55" s="23">
        <v>20949</v>
      </c>
      <c r="AV55" s="23">
        <v>19801</v>
      </c>
      <c r="AW55" s="23">
        <v>34909</v>
      </c>
      <c r="AX55" s="23">
        <v>50013</v>
      </c>
      <c r="AY55" s="24">
        <v>49364</v>
      </c>
      <c r="AZ55" s="24">
        <v>41691</v>
      </c>
      <c r="BA55" s="24">
        <v>44848</v>
      </c>
      <c r="BB55" s="24">
        <v>59227</v>
      </c>
      <c r="BC55" s="24">
        <v>58189</v>
      </c>
      <c r="BD55" s="24">
        <v>66484</v>
      </c>
      <c r="BE55" s="24">
        <v>60005</v>
      </c>
      <c r="BF55" s="24">
        <v>44335</v>
      </c>
      <c r="BG55" s="24">
        <v>28391</v>
      </c>
      <c r="BH55" s="24">
        <v>40902</v>
      </c>
      <c r="BI55" s="24"/>
      <c r="BJ55" s="24"/>
      <c r="BK55" s="24"/>
    </row>
    <row r="56" spans="1:63" x14ac:dyDescent="0.15">
      <c r="A56" s="21" t="s">
        <v>234</v>
      </c>
      <c r="B56" s="30" t="s">
        <v>136</v>
      </c>
      <c r="C56" s="25" t="s">
        <v>230</v>
      </c>
      <c r="D56" s="25" t="s">
        <v>230</v>
      </c>
      <c r="E56" s="25" t="s">
        <v>230</v>
      </c>
      <c r="F56" s="25" t="s">
        <v>230</v>
      </c>
      <c r="G56" s="25" t="s">
        <v>230</v>
      </c>
      <c r="H56" s="25" t="s">
        <v>230</v>
      </c>
      <c r="I56" s="25" t="s">
        <v>230</v>
      </c>
      <c r="J56" s="25" t="s">
        <v>230</v>
      </c>
      <c r="K56" s="25" t="s">
        <v>230</v>
      </c>
      <c r="L56" s="25" t="s">
        <v>230</v>
      </c>
      <c r="M56" s="25" t="s">
        <v>230</v>
      </c>
      <c r="N56" s="25" t="s">
        <v>230</v>
      </c>
      <c r="O56" s="25" t="s">
        <v>230</v>
      </c>
      <c r="P56" s="25" t="s">
        <v>230</v>
      </c>
      <c r="Q56" s="25" t="s">
        <v>230</v>
      </c>
      <c r="R56" s="25" t="s">
        <v>230</v>
      </c>
      <c r="S56" s="25" t="s">
        <v>230</v>
      </c>
      <c r="T56" s="25" t="s">
        <v>230</v>
      </c>
      <c r="U56" s="24">
        <v>13348</v>
      </c>
      <c r="V56" s="24">
        <v>17237</v>
      </c>
      <c r="W56" s="24">
        <v>13051</v>
      </c>
      <c r="X56" s="23">
        <v>10443</v>
      </c>
      <c r="Y56" s="23">
        <v>9694</v>
      </c>
      <c r="Z56" s="23">
        <v>8154</v>
      </c>
      <c r="AA56" s="23">
        <v>7568</v>
      </c>
      <c r="AB56" s="23">
        <v>11289</v>
      </c>
      <c r="AC56" s="23">
        <v>10175</v>
      </c>
      <c r="AD56" s="24">
        <v>9292</v>
      </c>
      <c r="AE56" s="24">
        <v>9230</v>
      </c>
      <c r="AF56" s="24">
        <v>8437</v>
      </c>
      <c r="AG56" s="24">
        <v>6826</v>
      </c>
      <c r="AH56" s="24">
        <v>5547</v>
      </c>
      <c r="AI56" s="24">
        <v>5636</v>
      </c>
      <c r="AJ56" s="24">
        <v>7131</v>
      </c>
      <c r="AK56" s="24">
        <v>7358</v>
      </c>
      <c r="AL56" s="24">
        <v>7752</v>
      </c>
      <c r="AM56" s="24">
        <v>9290</v>
      </c>
      <c r="AN56" s="24">
        <v>7411</v>
      </c>
      <c r="AO56" s="24">
        <v>4749</v>
      </c>
      <c r="AP56" s="24">
        <v>3783</v>
      </c>
      <c r="AQ56" s="24">
        <v>2724</v>
      </c>
      <c r="AR56" s="24">
        <v>4877</v>
      </c>
      <c r="AS56" s="23">
        <v>5111</v>
      </c>
      <c r="AT56" s="23">
        <v>4508</v>
      </c>
      <c r="AU56" s="23">
        <v>1607</v>
      </c>
      <c r="AV56" s="23">
        <v>1116</v>
      </c>
      <c r="AW56" s="23">
        <v>1811</v>
      </c>
      <c r="AX56" s="23">
        <v>3265</v>
      </c>
      <c r="AY56" s="24">
        <v>3919</v>
      </c>
      <c r="AZ56" s="24">
        <v>3500</v>
      </c>
      <c r="BA56" s="24">
        <v>2405</v>
      </c>
      <c r="BB56" s="24">
        <v>1789</v>
      </c>
      <c r="BC56" s="24">
        <v>1044</v>
      </c>
      <c r="BD56" s="24">
        <v>233</v>
      </c>
      <c r="BE56" s="24">
        <v>-317</v>
      </c>
      <c r="BF56" s="24">
        <v>1608</v>
      </c>
      <c r="BG56" s="24">
        <v>1771</v>
      </c>
      <c r="BH56" s="24">
        <v>3835</v>
      </c>
      <c r="BI56" s="24"/>
      <c r="BJ56" s="24"/>
      <c r="BK56" s="24"/>
    </row>
    <row r="57" spans="1:63" x14ac:dyDescent="0.15">
      <c r="A57" s="22">
        <v>4100</v>
      </c>
      <c r="B57" s="30" t="s">
        <v>137</v>
      </c>
      <c r="C57" s="25" t="s">
        <v>230</v>
      </c>
      <c r="D57" s="25" t="s">
        <v>230</v>
      </c>
      <c r="E57" s="25" t="s">
        <v>230</v>
      </c>
      <c r="F57" s="25" t="s">
        <v>230</v>
      </c>
      <c r="G57" s="25" t="s">
        <v>230</v>
      </c>
      <c r="H57" s="25" t="s">
        <v>230</v>
      </c>
      <c r="I57" s="25" t="s">
        <v>230</v>
      </c>
      <c r="J57" s="25" t="s">
        <v>230</v>
      </c>
      <c r="K57" s="25" t="s">
        <v>230</v>
      </c>
      <c r="L57" s="25" t="s">
        <v>230</v>
      </c>
      <c r="M57" s="25" t="s">
        <v>230</v>
      </c>
      <c r="N57" s="25" t="s">
        <v>230</v>
      </c>
      <c r="O57" s="25" t="s">
        <v>230</v>
      </c>
      <c r="P57" s="25" t="s">
        <v>230</v>
      </c>
      <c r="Q57" s="25" t="s">
        <v>230</v>
      </c>
      <c r="R57" s="25" t="s">
        <v>230</v>
      </c>
      <c r="S57" s="25" t="s">
        <v>230</v>
      </c>
      <c r="T57" s="25" t="s">
        <v>230</v>
      </c>
      <c r="U57" s="25" t="s">
        <v>230</v>
      </c>
      <c r="V57" s="25" t="s">
        <v>230</v>
      </c>
      <c r="W57" s="25" t="s">
        <v>230</v>
      </c>
      <c r="X57" s="25" t="s">
        <v>230</v>
      </c>
      <c r="Y57" s="25" t="s">
        <v>230</v>
      </c>
      <c r="Z57" s="25" t="s">
        <v>230</v>
      </c>
      <c r="AA57" s="25" t="s">
        <v>230</v>
      </c>
      <c r="AB57" s="25" t="s">
        <v>230</v>
      </c>
      <c r="AC57" s="25" t="s">
        <v>230</v>
      </c>
      <c r="AD57" s="25" t="s">
        <v>230</v>
      </c>
      <c r="AE57" s="25" t="s">
        <v>230</v>
      </c>
      <c r="AF57" s="25" t="s">
        <v>230</v>
      </c>
      <c r="AG57" s="25" t="s">
        <v>230</v>
      </c>
      <c r="AH57" s="25" t="s">
        <v>230</v>
      </c>
      <c r="AI57" s="25" t="s">
        <v>230</v>
      </c>
      <c r="AJ57" s="25" t="s">
        <v>230</v>
      </c>
      <c r="AK57" s="25" t="s">
        <v>230</v>
      </c>
      <c r="AL57" s="24">
        <v>5643</v>
      </c>
      <c r="AM57" s="24">
        <v>1730</v>
      </c>
      <c r="AN57" s="24">
        <v>3038</v>
      </c>
      <c r="AO57" s="24">
        <v>2522</v>
      </c>
      <c r="AP57" s="24">
        <v>1897</v>
      </c>
      <c r="AQ57" s="24">
        <v>1626</v>
      </c>
      <c r="AR57" s="24">
        <v>3707</v>
      </c>
      <c r="AS57" s="23">
        <v>2106</v>
      </c>
      <c r="AT57" s="23">
        <v>1467</v>
      </c>
      <c r="AU57" s="23">
        <v>623</v>
      </c>
      <c r="AV57" s="23">
        <v>-3</v>
      </c>
      <c r="AW57" s="23">
        <v>-200</v>
      </c>
      <c r="AX57" s="23">
        <v>-32</v>
      </c>
      <c r="AY57" s="24">
        <v>-952</v>
      </c>
      <c r="AZ57" s="24">
        <v>-442</v>
      </c>
      <c r="BA57" s="24">
        <v>-900</v>
      </c>
      <c r="BB57" s="24">
        <v>-856</v>
      </c>
      <c r="BC57" s="24">
        <v>-1060</v>
      </c>
      <c r="BD57" s="24">
        <v>-1404</v>
      </c>
      <c r="BE57" s="24">
        <v>-690</v>
      </c>
      <c r="BF57" s="24">
        <v>-509</v>
      </c>
      <c r="BG57" s="24">
        <v>242</v>
      </c>
      <c r="BH57" s="24">
        <v>3748</v>
      </c>
      <c r="BI57" s="24"/>
      <c r="BJ57" s="24"/>
      <c r="BK57" s="24"/>
    </row>
    <row r="58" spans="1:63" x14ac:dyDescent="0.15">
      <c r="A58" s="21" t="s">
        <v>235</v>
      </c>
      <c r="B58" s="30" t="s">
        <v>138</v>
      </c>
      <c r="C58" s="25" t="s">
        <v>230</v>
      </c>
      <c r="D58" s="25" t="s">
        <v>230</v>
      </c>
      <c r="E58" s="25" t="s">
        <v>230</v>
      </c>
      <c r="F58" s="25" t="s">
        <v>230</v>
      </c>
      <c r="G58" s="25" t="s">
        <v>230</v>
      </c>
      <c r="H58" s="25" t="s">
        <v>230</v>
      </c>
      <c r="I58" s="25" t="s">
        <v>230</v>
      </c>
      <c r="J58" s="25" t="s">
        <v>230</v>
      </c>
      <c r="K58" s="25" t="s">
        <v>230</v>
      </c>
      <c r="L58" s="25" t="s">
        <v>230</v>
      </c>
      <c r="M58" s="25" t="s">
        <v>230</v>
      </c>
      <c r="N58" s="25" t="s">
        <v>230</v>
      </c>
      <c r="O58" s="25" t="s">
        <v>230</v>
      </c>
      <c r="P58" s="25" t="s">
        <v>230</v>
      </c>
      <c r="Q58" s="25" t="s">
        <v>230</v>
      </c>
      <c r="R58" s="25" t="s">
        <v>230</v>
      </c>
      <c r="S58" s="25" t="s">
        <v>230</v>
      </c>
      <c r="T58" s="25" t="s">
        <v>230</v>
      </c>
      <c r="U58" s="25" t="s">
        <v>230</v>
      </c>
      <c r="V58" s="25" t="s">
        <v>230</v>
      </c>
      <c r="W58" s="25" t="s">
        <v>230</v>
      </c>
      <c r="X58" s="25" t="s">
        <v>230</v>
      </c>
      <c r="Y58" s="25" t="s">
        <v>230</v>
      </c>
      <c r="Z58" s="25" t="s">
        <v>230</v>
      </c>
      <c r="AA58" s="25" t="s">
        <v>230</v>
      </c>
      <c r="AB58" s="25" t="s">
        <v>230</v>
      </c>
      <c r="AC58" s="25" t="s">
        <v>230</v>
      </c>
      <c r="AD58" s="25" t="s">
        <v>230</v>
      </c>
      <c r="AE58" s="25" t="s">
        <v>230</v>
      </c>
      <c r="AF58" s="25" t="s">
        <v>230</v>
      </c>
      <c r="AG58" s="25" t="s">
        <v>230</v>
      </c>
      <c r="AH58" s="25" t="s">
        <v>230</v>
      </c>
      <c r="AI58" s="25" t="s">
        <v>230</v>
      </c>
      <c r="AJ58" s="25" t="s">
        <v>230</v>
      </c>
      <c r="AK58" s="25" t="s">
        <v>230</v>
      </c>
      <c r="AL58" s="25" t="s">
        <v>230</v>
      </c>
      <c r="AM58" s="25" t="s">
        <v>230</v>
      </c>
      <c r="AN58" s="25" t="s">
        <v>230</v>
      </c>
      <c r="AO58" s="25" t="s">
        <v>230</v>
      </c>
      <c r="AP58" s="25" t="s">
        <v>230</v>
      </c>
      <c r="AQ58" s="25" t="s">
        <v>230</v>
      </c>
      <c r="AR58" s="25" t="s">
        <v>230</v>
      </c>
      <c r="AS58" s="25" t="s">
        <v>230</v>
      </c>
      <c r="AT58" s="25" t="s">
        <v>230</v>
      </c>
      <c r="AU58" s="25" t="s">
        <v>230</v>
      </c>
      <c r="AV58" s="25" t="s">
        <v>230</v>
      </c>
      <c r="AW58" s="25" t="s">
        <v>230</v>
      </c>
      <c r="AX58" s="25" t="s">
        <v>230</v>
      </c>
      <c r="AY58" s="25" t="s">
        <v>230</v>
      </c>
      <c r="AZ58" s="24">
        <v>2774</v>
      </c>
      <c r="BA58" s="24">
        <v>2502</v>
      </c>
      <c r="BB58" s="24">
        <v>1197</v>
      </c>
      <c r="BC58" s="24">
        <v>537</v>
      </c>
      <c r="BD58" s="24">
        <v>2335</v>
      </c>
      <c r="BE58" s="24">
        <v>2702</v>
      </c>
      <c r="BF58" s="24">
        <v>4045</v>
      </c>
      <c r="BG58" s="24">
        <v>2703</v>
      </c>
      <c r="BH58" s="24">
        <v>2478</v>
      </c>
      <c r="BI58" s="24"/>
      <c r="BJ58" s="24"/>
      <c r="BK58" s="24"/>
    </row>
    <row r="59" spans="1:63" x14ac:dyDescent="0.15">
      <c r="A59" s="21" t="s">
        <v>236</v>
      </c>
      <c r="B59" s="30" t="s">
        <v>139</v>
      </c>
      <c r="C59" s="25" t="s">
        <v>230</v>
      </c>
      <c r="D59" s="25" t="s">
        <v>230</v>
      </c>
      <c r="E59" s="25" t="s">
        <v>230</v>
      </c>
      <c r="F59" s="25" t="s">
        <v>230</v>
      </c>
      <c r="G59" s="25" t="s">
        <v>230</v>
      </c>
      <c r="H59" s="25" t="s">
        <v>230</v>
      </c>
      <c r="I59" s="25" t="s">
        <v>230</v>
      </c>
      <c r="J59" s="25" t="s">
        <v>230</v>
      </c>
      <c r="K59" s="25" t="s">
        <v>230</v>
      </c>
      <c r="L59" s="25" t="s">
        <v>230</v>
      </c>
      <c r="M59" s="25" t="s">
        <v>230</v>
      </c>
      <c r="N59" s="25" t="s">
        <v>230</v>
      </c>
      <c r="O59" s="25" t="s">
        <v>230</v>
      </c>
      <c r="P59" s="25" t="s">
        <v>230</v>
      </c>
      <c r="Q59" s="25" t="s">
        <v>230</v>
      </c>
      <c r="R59" s="25" t="s">
        <v>230</v>
      </c>
      <c r="S59" s="25" t="s">
        <v>230</v>
      </c>
      <c r="T59" s="25" t="s">
        <v>230</v>
      </c>
      <c r="U59" s="25" t="s">
        <v>230</v>
      </c>
      <c r="V59" s="25" t="s">
        <v>230</v>
      </c>
      <c r="W59" s="25" t="s">
        <v>230</v>
      </c>
      <c r="X59" s="25" t="s">
        <v>230</v>
      </c>
      <c r="Y59" s="25" t="s">
        <v>230</v>
      </c>
      <c r="Z59" s="25" t="s">
        <v>230</v>
      </c>
      <c r="AA59" s="25" t="s">
        <v>230</v>
      </c>
      <c r="AB59" s="25" t="s">
        <v>230</v>
      </c>
      <c r="AC59" s="25" t="s">
        <v>230</v>
      </c>
      <c r="AD59" s="25" t="s">
        <v>230</v>
      </c>
      <c r="AE59" s="25" t="s">
        <v>230</v>
      </c>
      <c r="AF59" s="25" t="s">
        <v>230</v>
      </c>
      <c r="AG59" s="25" t="s">
        <v>230</v>
      </c>
      <c r="AH59" s="25" t="s">
        <v>230</v>
      </c>
      <c r="AI59" s="25" t="s">
        <v>230</v>
      </c>
      <c r="AJ59" s="25" t="s">
        <v>230</v>
      </c>
      <c r="AK59" s="25" t="s">
        <v>230</v>
      </c>
      <c r="AL59" s="25" t="s">
        <v>230</v>
      </c>
      <c r="AM59" s="25" t="s">
        <v>230</v>
      </c>
      <c r="AN59" s="25" t="s">
        <v>230</v>
      </c>
      <c r="AO59" s="24">
        <v>2611</v>
      </c>
      <c r="AP59" s="24">
        <v>2498</v>
      </c>
      <c r="AQ59" s="24">
        <v>-539</v>
      </c>
      <c r="AR59" s="24">
        <v>-983</v>
      </c>
      <c r="AS59" s="23">
        <v>-750</v>
      </c>
      <c r="AT59" s="23">
        <v>349</v>
      </c>
      <c r="AU59" s="23">
        <v>1483</v>
      </c>
      <c r="AV59" s="23">
        <v>2578</v>
      </c>
      <c r="AW59" s="23">
        <v>1679</v>
      </c>
      <c r="AX59" s="23">
        <v>2152</v>
      </c>
      <c r="AY59" s="24">
        <v>2412</v>
      </c>
      <c r="AZ59" s="24">
        <v>1270</v>
      </c>
      <c r="BA59" s="24">
        <v>198</v>
      </c>
      <c r="BB59" s="24">
        <v>1308</v>
      </c>
      <c r="BC59" s="24">
        <v>1022</v>
      </c>
      <c r="BD59" s="24">
        <v>1635</v>
      </c>
      <c r="BE59" s="24">
        <v>3248</v>
      </c>
      <c r="BF59" s="24">
        <v>2274</v>
      </c>
      <c r="BG59" s="24">
        <v>1924</v>
      </c>
      <c r="BH59" s="24">
        <v>650</v>
      </c>
      <c r="BI59" s="24"/>
      <c r="BJ59" s="24"/>
      <c r="BK59" s="24"/>
    </row>
    <row r="60" spans="1:63" x14ac:dyDescent="0.15">
      <c r="A60" s="21" t="s">
        <v>237</v>
      </c>
      <c r="B60" s="30" t="s">
        <v>140</v>
      </c>
      <c r="C60" s="25" t="s">
        <v>230</v>
      </c>
      <c r="D60" s="25" t="s">
        <v>230</v>
      </c>
      <c r="E60" s="25" t="s">
        <v>230</v>
      </c>
      <c r="F60" s="25" t="s">
        <v>230</v>
      </c>
      <c r="G60" s="23">
        <v>93690</v>
      </c>
      <c r="H60" s="23">
        <v>110793</v>
      </c>
      <c r="I60" s="24">
        <v>102819</v>
      </c>
      <c r="J60" s="24">
        <v>79868</v>
      </c>
      <c r="K60" s="24">
        <v>36348</v>
      </c>
      <c r="L60" s="24">
        <v>12352</v>
      </c>
      <c r="M60" s="24">
        <v>-26019</v>
      </c>
      <c r="N60" s="24">
        <v>-26242</v>
      </c>
      <c r="O60" s="24">
        <v>-31716</v>
      </c>
      <c r="P60" s="24">
        <v>-43746</v>
      </c>
      <c r="Q60" s="24">
        <v>-54350</v>
      </c>
      <c r="R60" s="24">
        <v>-61959</v>
      </c>
      <c r="S60" s="24">
        <v>-84547</v>
      </c>
      <c r="T60" s="24">
        <v>-80593</v>
      </c>
      <c r="U60" s="24">
        <v>-84739</v>
      </c>
      <c r="V60" s="24">
        <v>-100906</v>
      </c>
      <c r="W60" s="24">
        <v>-90199</v>
      </c>
      <c r="X60" s="23">
        <v>-70694</v>
      </c>
      <c r="Y60" s="23">
        <v>-71881</v>
      </c>
      <c r="Z60" s="23">
        <v>-59262</v>
      </c>
      <c r="AA60" s="23">
        <v>-55128</v>
      </c>
      <c r="AB60" s="23">
        <v>-52231</v>
      </c>
      <c r="AC60" s="23">
        <v>-43368</v>
      </c>
      <c r="AD60" s="24">
        <v>-29382</v>
      </c>
      <c r="AE60" s="24">
        <v>-18643</v>
      </c>
      <c r="AF60" s="24">
        <v>-3356</v>
      </c>
      <c r="AG60" s="24">
        <v>-4213</v>
      </c>
      <c r="AH60" s="24">
        <v>-6209</v>
      </c>
      <c r="AI60" s="24">
        <v>-9685</v>
      </c>
      <c r="AJ60" s="24">
        <v>-33403</v>
      </c>
      <c r="AK60" s="24">
        <v>-40981</v>
      </c>
      <c r="AL60" s="24">
        <v>-42067</v>
      </c>
      <c r="AM60" s="24">
        <v>-35464</v>
      </c>
      <c r="AN60" s="24">
        <v>-29355</v>
      </c>
      <c r="AO60" s="24">
        <v>-34127</v>
      </c>
      <c r="AP60" s="24">
        <v>-37208</v>
      </c>
      <c r="AQ60" s="24">
        <v>-30294</v>
      </c>
      <c r="AR60" s="24">
        <v>-17616</v>
      </c>
      <c r="AS60" s="23">
        <v>-4335</v>
      </c>
      <c r="AT60" s="23">
        <v>3919</v>
      </c>
      <c r="AU60" s="23">
        <v>10759</v>
      </c>
      <c r="AV60" s="23">
        <v>11487</v>
      </c>
      <c r="AW60" s="23">
        <v>22704</v>
      </c>
      <c r="AX60" s="23">
        <v>26863</v>
      </c>
      <c r="AY60" s="24">
        <v>27992</v>
      </c>
      <c r="AZ60" s="24">
        <v>22317</v>
      </c>
      <c r="BA60" s="24">
        <v>25029</v>
      </c>
      <c r="BB60" s="24">
        <v>36286</v>
      </c>
      <c r="BC60" s="24">
        <v>39110</v>
      </c>
      <c r="BD60" s="24">
        <v>39789</v>
      </c>
      <c r="BE60" s="24">
        <v>35700</v>
      </c>
      <c r="BF60" s="24">
        <v>17699</v>
      </c>
      <c r="BG60" s="24">
        <v>13350</v>
      </c>
      <c r="BH60" s="24">
        <v>16401</v>
      </c>
      <c r="BI60" s="24"/>
      <c r="BJ60" s="24"/>
      <c r="BK60" s="24"/>
    </row>
    <row r="61" spans="1:63" x14ac:dyDescent="0.15">
      <c r="A61" s="21" t="s">
        <v>238</v>
      </c>
      <c r="B61" s="30" t="s">
        <v>141</v>
      </c>
      <c r="C61" s="25" t="s">
        <v>230</v>
      </c>
      <c r="D61" s="25" t="s">
        <v>230</v>
      </c>
      <c r="E61" s="25" t="s">
        <v>230</v>
      </c>
      <c r="F61" s="25" t="s">
        <v>230</v>
      </c>
      <c r="G61" s="23">
        <v>13336</v>
      </c>
      <c r="H61" s="23">
        <v>20134</v>
      </c>
      <c r="I61" s="24">
        <v>24665</v>
      </c>
      <c r="J61" s="24">
        <v>31054</v>
      </c>
      <c r="K61" s="24">
        <v>35917</v>
      </c>
      <c r="L61" s="24">
        <v>32218</v>
      </c>
      <c r="M61" s="24">
        <v>37635</v>
      </c>
      <c r="N61" s="24">
        <v>32865</v>
      </c>
      <c r="O61" s="24">
        <v>27237</v>
      </c>
      <c r="P61" s="24">
        <v>33991</v>
      </c>
      <c r="Q61" s="24">
        <v>40437</v>
      </c>
      <c r="R61" s="24">
        <v>36543</v>
      </c>
      <c r="S61" s="24">
        <v>39243</v>
      </c>
      <c r="T61" s="24">
        <v>36020</v>
      </c>
      <c r="U61" s="24">
        <v>19912</v>
      </c>
      <c r="V61" s="24">
        <v>11353</v>
      </c>
      <c r="W61" s="24">
        <v>12008</v>
      </c>
      <c r="X61" s="23">
        <v>3885</v>
      </c>
      <c r="Y61" s="23">
        <v>1044</v>
      </c>
      <c r="Z61" s="23">
        <v>1107</v>
      </c>
      <c r="AA61" s="23">
        <v>3402</v>
      </c>
      <c r="AB61" s="23">
        <v>2219</v>
      </c>
      <c r="AC61" s="23">
        <v>3037</v>
      </c>
      <c r="AD61" s="24">
        <v>7658</v>
      </c>
      <c r="AE61" s="24">
        <v>10887</v>
      </c>
      <c r="AF61" s="24">
        <v>14814</v>
      </c>
      <c r="AG61" s="24">
        <v>15456</v>
      </c>
      <c r="AH61" s="24">
        <v>16168</v>
      </c>
      <c r="AI61" s="24">
        <v>21217</v>
      </c>
      <c r="AJ61" s="24">
        <v>22573</v>
      </c>
      <c r="AK61" s="24">
        <v>13530</v>
      </c>
      <c r="AL61" s="24">
        <v>11659</v>
      </c>
      <c r="AM61" s="24">
        <v>9995</v>
      </c>
      <c r="AN61" s="24">
        <v>4602</v>
      </c>
      <c r="AO61" s="24">
        <v>975</v>
      </c>
      <c r="AP61" s="24">
        <v>-1617</v>
      </c>
      <c r="AQ61" s="24">
        <v>-3068</v>
      </c>
      <c r="AR61" s="24">
        <v>29</v>
      </c>
      <c r="AS61" s="23">
        <v>1579</v>
      </c>
      <c r="AT61" s="23">
        <v>5179</v>
      </c>
      <c r="AU61" s="23">
        <v>8874</v>
      </c>
      <c r="AV61" s="23">
        <v>7084</v>
      </c>
      <c r="AW61" s="23">
        <v>8680</v>
      </c>
      <c r="AX61" s="23">
        <v>11337</v>
      </c>
      <c r="AY61" s="24">
        <v>10783</v>
      </c>
      <c r="AZ61" s="24">
        <v>8076</v>
      </c>
      <c r="BA61" s="24">
        <v>7707</v>
      </c>
      <c r="BB61" s="24">
        <v>5445</v>
      </c>
      <c r="BC61" s="24">
        <v>4513</v>
      </c>
      <c r="BD61" s="24">
        <v>5078</v>
      </c>
      <c r="BE61" s="24">
        <v>4851</v>
      </c>
      <c r="BF61" s="24">
        <v>2633</v>
      </c>
      <c r="BG61" s="24">
        <v>399</v>
      </c>
      <c r="BH61" s="24">
        <v>-969</v>
      </c>
      <c r="BI61" s="24"/>
      <c r="BJ61" s="24"/>
      <c r="BK61" s="24"/>
    </row>
    <row r="62" spans="1:63" x14ac:dyDescent="0.15">
      <c r="A62" s="21" t="s">
        <v>239</v>
      </c>
      <c r="B62" s="30" t="s">
        <v>142</v>
      </c>
      <c r="C62" s="25" t="s">
        <v>230</v>
      </c>
      <c r="D62" s="25" t="s">
        <v>230</v>
      </c>
      <c r="E62" s="25" t="s">
        <v>230</v>
      </c>
      <c r="F62" s="25" t="s">
        <v>230</v>
      </c>
      <c r="G62" s="25" t="s">
        <v>230</v>
      </c>
      <c r="H62" s="25" t="s">
        <v>230</v>
      </c>
      <c r="I62" s="25" t="s">
        <v>230</v>
      </c>
      <c r="J62" s="25" t="s">
        <v>230</v>
      </c>
      <c r="K62" s="25" t="s">
        <v>230</v>
      </c>
      <c r="L62" s="25" t="s">
        <v>230</v>
      </c>
      <c r="M62" s="25" t="s">
        <v>230</v>
      </c>
      <c r="N62" s="25" t="s">
        <v>230</v>
      </c>
      <c r="O62" s="25" t="s">
        <v>230</v>
      </c>
      <c r="P62" s="25" t="s">
        <v>230</v>
      </c>
      <c r="Q62" s="25" t="s">
        <v>230</v>
      </c>
      <c r="R62" s="25" t="s">
        <v>230</v>
      </c>
      <c r="S62" s="25" t="s">
        <v>230</v>
      </c>
      <c r="T62" s="25" t="s">
        <v>230</v>
      </c>
      <c r="U62" s="25">
        <v>2932</v>
      </c>
      <c r="V62" s="25">
        <v>-3146</v>
      </c>
      <c r="W62" s="25">
        <v>-3492</v>
      </c>
      <c r="X62" s="23">
        <v>-2563</v>
      </c>
      <c r="Y62" s="23">
        <v>-655</v>
      </c>
      <c r="Z62" s="23">
        <v>-1418</v>
      </c>
      <c r="AA62" s="23">
        <v>-1090</v>
      </c>
      <c r="AB62" s="23">
        <v>-3605</v>
      </c>
      <c r="AC62" s="23">
        <v>-1832</v>
      </c>
      <c r="AD62" s="24">
        <v>-594</v>
      </c>
      <c r="AE62" s="24">
        <v>2023</v>
      </c>
      <c r="AF62" s="24">
        <v>2341</v>
      </c>
      <c r="AG62" s="24">
        <v>2889</v>
      </c>
      <c r="AH62" s="24">
        <v>4787</v>
      </c>
      <c r="AI62" s="24">
        <v>6988</v>
      </c>
      <c r="AJ62" s="24">
        <v>8231</v>
      </c>
      <c r="AK62" s="24">
        <v>5147</v>
      </c>
      <c r="AL62" s="24">
        <v>4358</v>
      </c>
      <c r="AM62" s="24">
        <v>3688</v>
      </c>
      <c r="AN62" s="24">
        <v>1925</v>
      </c>
      <c r="AO62" s="24">
        <v>197</v>
      </c>
      <c r="AP62" s="24">
        <v>-1818</v>
      </c>
      <c r="AQ62" s="24">
        <v>-2686</v>
      </c>
      <c r="AR62" s="24">
        <v>-1989</v>
      </c>
      <c r="AS62" s="23">
        <v>-405</v>
      </c>
      <c r="AT62" s="23">
        <v>584</v>
      </c>
      <c r="AU62" s="23">
        <v>2345</v>
      </c>
      <c r="AV62" s="23">
        <v>952</v>
      </c>
      <c r="AW62" s="23">
        <v>1507</v>
      </c>
      <c r="AX62" s="23">
        <v>3897</v>
      </c>
      <c r="AY62" s="24">
        <v>2615</v>
      </c>
      <c r="AZ62" s="24">
        <v>2258</v>
      </c>
      <c r="BA62" s="24">
        <v>2462</v>
      </c>
      <c r="BB62" s="24">
        <v>3658</v>
      </c>
      <c r="BC62" s="24">
        <v>4470</v>
      </c>
      <c r="BD62" s="24">
        <v>9399</v>
      </c>
      <c r="BE62" s="24">
        <v>5698</v>
      </c>
      <c r="BF62" s="24">
        <v>4648</v>
      </c>
      <c r="BG62" s="24">
        <v>1860</v>
      </c>
      <c r="BH62" s="24">
        <v>451</v>
      </c>
      <c r="BI62" s="24"/>
      <c r="BJ62" s="24"/>
      <c r="BK62" s="24"/>
    </row>
    <row r="63" spans="1:63" x14ac:dyDescent="0.15">
      <c r="A63" s="21" t="s">
        <v>240</v>
      </c>
      <c r="B63" s="30" t="s">
        <v>143</v>
      </c>
      <c r="C63" s="25" t="s">
        <v>230</v>
      </c>
      <c r="D63" s="25" t="s">
        <v>230</v>
      </c>
      <c r="E63" s="25" t="s">
        <v>230</v>
      </c>
      <c r="F63" s="25" t="s">
        <v>230</v>
      </c>
      <c r="G63" s="25" t="s">
        <v>230</v>
      </c>
      <c r="H63" s="25" t="s">
        <v>230</v>
      </c>
      <c r="I63" s="25" t="s">
        <v>230</v>
      </c>
      <c r="J63" s="25" t="s">
        <v>230</v>
      </c>
      <c r="K63" s="25" t="s">
        <v>230</v>
      </c>
      <c r="L63" s="25" t="s">
        <v>230</v>
      </c>
      <c r="M63" s="25" t="s">
        <v>230</v>
      </c>
      <c r="N63" s="25" t="s">
        <v>230</v>
      </c>
      <c r="O63" s="25" t="s">
        <v>230</v>
      </c>
      <c r="P63" s="25" t="s">
        <v>230</v>
      </c>
      <c r="Q63" s="25" t="s">
        <v>230</v>
      </c>
      <c r="R63" s="25" t="s">
        <v>230</v>
      </c>
      <c r="S63" s="25" t="s">
        <v>230</v>
      </c>
      <c r="T63" s="25" t="s">
        <v>230</v>
      </c>
      <c r="U63" s="25" t="s">
        <v>230</v>
      </c>
      <c r="V63" s="25" t="s">
        <v>230</v>
      </c>
      <c r="W63" s="25" t="s">
        <v>230</v>
      </c>
      <c r="X63" s="25" t="s">
        <v>230</v>
      </c>
      <c r="Y63" s="25" t="s">
        <v>230</v>
      </c>
      <c r="Z63" s="25" t="s">
        <v>230</v>
      </c>
      <c r="AA63" s="25" t="s">
        <v>230</v>
      </c>
      <c r="AB63" s="25" t="s">
        <v>230</v>
      </c>
      <c r="AC63" s="25" t="s">
        <v>230</v>
      </c>
      <c r="AD63" s="25" t="s">
        <v>230</v>
      </c>
      <c r="AE63" s="25" t="s">
        <v>230</v>
      </c>
      <c r="AF63" s="25" t="s">
        <v>230</v>
      </c>
      <c r="AG63" s="25" t="s">
        <v>230</v>
      </c>
      <c r="AH63" s="25" t="s">
        <v>230</v>
      </c>
      <c r="AI63" s="25" t="s">
        <v>230</v>
      </c>
      <c r="AJ63" s="25" t="s">
        <v>230</v>
      </c>
      <c r="AK63" s="25" t="s">
        <v>230</v>
      </c>
      <c r="AL63" s="25" t="s">
        <v>230</v>
      </c>
      <c r="AM63" s="25" t="s">
        <v>230</v>
      </c>
      <c r="AN63" s="25" t="s">
        <v>230</v>
      </c>
      <c r="AO63" s="25" t="s">
        <v>230</v>
      </c>
      <c r="AP63" s="25" t="s">
        <v>230</v>
      </c>
      <c r="AQ63" s="25" t="s">
        <v>230</v>
      </c>
      <c r="AR63" s="25" t="s">
        <v>230</v>
      </c>
      <c r="AS63" s="25" t="s">
        <v>230</v>
      </c>
      <c r="AT63" s="25" t="s">
        <v>230</v>
      </c>
      <c r="AU63" s="25" t="s">
        <v>230</v>
      </c>
      <c r="AV63" s="25" t="s">
        <v>230</v>
      </c>
      <c r="AW63" s="25" t="s">
        <v>230</v>
      </c>
      <c r="AX63" s="25" t="s">
        <v>230</v>
      </c>
      <c r="AY63" s="25" t="s">
        <v>230</v>
      </c>
      <c r="AZ63" s="25" t="s">
        <v>230</v>
      </c>
      <c r="BA63" s="25" t="s">
        <v>230</v>
      </c>
      <c r="BB63" s="25" t="s">
        <v>230</v>
      </c>
      <c r="BC63" s="25" t="s">
        <v>230</v>
      </c>
      <c r="BD63" s="25" t="s">
        <v>230</v>
      </c>
      <c r="BE63" s="25" t="s">
        <v>230</v>
      </c>
      <c r="BF63" s="25" t="s">
        <v>230</v>
      </c>
      <c r="BG63" s="24">
        <v>63</v>
      </c>
      <c r="BH63" s="24">
        <v>314</v>
      </c>
      <c r="BI63" s="24"/>
      <c r="BJ63" s="24"/>
      <c r="BK63" s="24"/>
    </row>
    <row r="64" spans="1:63" x14ac:dyDescent="0.15">
      <c r="A64" s="21" t="s">
        <v>241</v>
      </c>
      <c r="B64" s="30" t="s">
        <v>144</v>
      </c>
      <c r="C64" s="25" t="s">
        <v>230</v>
      </c>
      <c r="D64" s="25" t="s">
        <v>230</v>
      </c>
      <c r="E64" s="25" t="s">
        <v>230</v>
      </c>
      <c r="F64" s="25" t="s">
        <v>230</v>
      </c>
      <c r="G64" s="25" t="s">
        <v>230</v>
      </c>
      <c r="H64" s="25" t="s">
        <v>230</v>
      </c>
      <c r="I64" s="25" t="s">
        <v>230</v>
      </c>
      <c r="J64" s="25" t="s">
        <v>230</v>
      </c>
      <c r="K64" s="25" t="s">
        <v>230</v>
      </c>
      <c r="L64" s="25" t="s">
        <v>230</v>
      </c>
      <c r="M64" s="25" t="s">
        <v>230</v>
      </c>
      <c r="N64" s="25" t="s">
        <v>230</v>
      </c>
      <c r="O64" s="25" t="s">
        <v>230</v>
      </c>
      <c r="P64" s="25" t="s">
        <v>230</v>
      </c>
      <c r="Q64" s="25" t="s">
        <v>230</v>
      </c>
      <c r="R64" s="25" t="s">
        <v>230</v>
      </c>
      <c r="S64" s="25" t="s">
        <v>230</v>
      </c>
      <c r="T64" s="25" t="s">
        <v>230</v>
      </c>
      <c r="U64" s="25" t="s">
        <v>230</v>
      </c>
      <c r="V64" s="25" t="s">
        <v>230</v>
      </c>
      <c r="W64" s="25" t="s">
        <v>230</v>
      </c>
      <c r="X64" s="25" t="s">
        <v>230</v>
      </c>
      <c r="Y64" s="25" t="s">
        <v>230</v>
      </c>
      <c r="Z64" s="25" t="s">
        <v>230</v>
      </c>
      <c r="AA64" s="25" t="s">
        <v>230</v>
      </c>
      <c r="AB64" s="25" t="s">
        <v>230</v>
      </c>
      <c r="AC64" s="25" t="s">
        <v>230</v>
      </c>
      <c r="AD64" s="25" t="s">
        <v>230</v>
      </c>
      <c r="AE64" s="25" t="s">
        <v>230</v>
      </c>
      <c r="AF64" s="25" t="s">
        <v>230</v>
      </c>
      <c r="AG64" s="25" t="s">
        <v>230</v>
      </c>
      <c r="AH64" s="25" t="s">
        <v>230</v>
      </c>
      <c r="AI64" s="25" t="s">
        <v>230</v>
      </c>
      <c r="AJ64" s="25" t="s">
        <v>230</v>
      </c>
      <c r="AK64" s="25" t="s">
        <v>230</v>
      </c>
      <c r="AL64" s="25" t="s">
        <v>230</v>
      </c>
      <c r="AM64" s="25" t="s">
        <v>230</v>
      </c>
      <c r="AN64" s="25" t="s">
        <v>230</v>
      </c>
      <c r="AO64" s="25" t="s">
        <v>230</v>
      </c>
      <c r="AP64" s="25" t="s">
        <v>230</v>
      </c>
      <c r="AQ64" s="25" t="s">
        <v>230</v>
      </c>
      <c r="AR64" s="25" t="s">
        <v>230</v>
      </c>
      <c r="AS64" s="25" t="s">
        <v>230</v>
      </c>
      <c r="AT64" s="25" t="s">
        <v>230</v>
      </c>
      <c r="AU64" s="25" t="s">
        <v>230</v>
      </c>
      <c r="AV64" s="25" t="s">
        <v>230</v>
      </c>
      <c r="AW64" s="25" t="s">
        <v>230</v>
      </c>
      <c r="AX64" s="25" t="s">
        <v>230</v>
      </c>
      <c r="AY64" s="25" t="s">
        <v>230</v>
      </c>
      <c r="AZ64" s="25" t="s">
        <v>230</v>
      </c>
      <c r="BA64" s="25" t="s">
        <v>230</v>
      </c>
      <c r="BB64" s="25" t="s">
        <v>230</v>
      </c>
      <c r="BC64" s="25" t="s">
        <v>230</v>
      </c>
      <c r="BD64" s="24">
        <v>2041</v>
      </c>
      <c r="BE64" s="24">
        <v>-386</v>
      </c>
      <c r="BF64" s="24">
        <v>415</v>
      </c>
      <c r="BG64" s="24">
        <v>135</v>
      </c>
      <c r="BH64" s="24">
        <v>884</v>
      </c>
      <c r="BI64" s="24"/>
      <c r="BJ64" s="24"/>
      <c r="BK64" s="24"/>
    </row>
    <row r="65" spans="1:63" x14ac:dyDescent="0.15">
      <c r="A65" s="21" t="s">
        <v>242</v>
      </c>
      <c r="B65" s="30" t="s">
        <v>145</v>
      </c>
      <c r="C65" s="25" t="s">
        <v>230</v>
      </c>
      <c r="D65" s="25" t="s">
        <v>230</v>
      </c>
      <c r="E65" s="25" t="s">
        <v>230</v>
      </c>
      <c r="F65" s="25" t="s">
        <v>230</v>
      </c>
      <c r="G65" s="25" t="s">
        <v>230</v>
      </c>
      <c r="H65" s="25" t="s">
        <v>230</v>
      </c>
      <c r="I65" s="25" t="s">
        <v>230</v>
      </c>
      <c r="J65" s="25" t="s">
        <v>230</v>
      </c>
      <c r="K65" s="25" t="s">
        <v>230</v>
      </c>
      <c r="L65" s="25" t="s">
        <v>230</v>
      </c>
      <c r="M65" s="25" t="s">
        <v>230</v>
      </c>
      <c r="N65" s="25" t="s">
        <v>230</v>
      </c>
      <c r="O65" s="25" t="s">
        <v>230</v>
      </c>
      <c r="P65" s="25" t="s">
        <v>230</v>
      </c>
      <c r="Q65" s="25" t="s">
        <v>230</v>
      </c>
      <c r="R65" s="25" t="s">
        <v>230</v>
      </c>
      <c r="S65" s="25" t="s">
        <v>230</v>
      </c>
      <c r="T65" s="25" t="s">
        <v>230</v>
      </c>
      <c r="U65" s="25" t="s">
        <v>230</v>
      </c>
      <c r="V65" s="25" t="s">
        <v>230</v>
      </c>
      <c r="W65" s="25" t="s">
        <v>230</v>
      </c>
      <c r="X65" s="25" t="s">
        <v>230</v>
      </c>
      <c r="Y65" s="25" t="s">
        <v>230</v>
      </c>
      <c r="Z65" s="25" t="s">
        <v>230</v>
      </c>
      <c r="AA65" s="25" t="s">
        <v>230</v>
      </c>
      <c r="AB65" s="25" t="s">
        <v>230</v>
      </c>
      <c r="AC65" s="25" t="s">
        <v>230</v>
      </c>
      <c r="AD65" s="25" t="s">
        <v>230</v>
      </c>
      <c r="AE65" s="25" t="s">
        <v>230</v>
      </c>
      <c r="AF65" s="25" t="s">
        <v>230</v>
      </c>
      <c r="AG65" s="25" t="s">
        <v>230</v>
      </c>
      <c r="AH65" s="25" t="s">
        <v>230</v>
      </c>
      <c r="AI65" s="25" t="s">
        <v>230</v>
      </c>
      <c r="AJ65" s="25" t="s">
        <v>230</v>
      </c>
      <c r="AK65" s="25" t="s">
        <v>230</v>
      </c>
      <c r="AL65" s="25" t="s">
        <v>230</v>
      </c>
      <c r="AM65" s="25" t="s">
        <v>230</v>
      </c>
      <c r="AN65" s="25" t="s">
        <v>230</v>
      </c>
      <c r="AO65" s="25" t="s">
        <v>230</v>
      </c>
      <c r="AP65" s="25" t="s">
        <v>230</v>
      </c>
      <c r="AQ65" s="25" t="s">
        <v>230</v>
      </c>
      <c r="AR65" s="25" t="s">
        <v>230</v>
      </c>
      <c r="AS65" s="25" t="s">
        <v>230</v>
      </c>
      <c r="AT65" s="25" t="s">
        <v>230</v>
      </c>
      <c r="AU65" s="25" t="s">
        <v>230</v>
      </c>
      <c r="AV65" s="25" t="s">
        <v>230</v>
      </c>
      <c r="AW65" s="25" t="s">
        <v>230</v>
      </c>
      <c r="AX65" s="25" t="s">
        <v>230</v>
      </c>
      <c r="AY65" s="25" t="s">
        <v>230</v>
      </c>
      <c r="AZ65" s="25" t="s">
        <v>230</v>
      </c>
      <c r="BA65" s="25" t="s">
        <v>230</v>
      </c>
      <c r="BB65" s="24">
        <v>1177</v>
      </c>
      <c r="BC65" s="24">
        <v>-726</v>
      </c>
      <c r="BD65" s="24">
        <v>-492</v>
      </c>
      <c r="BE65" s="24">
        <v>-218</v>
      </c>
      <c r="BF65" s="24">
        <v>-335</v>
      </c>
      <c r="BG65" s="24">
        <v>-4</v>
      </c>
      <c r="BH65" s="24">
        <v>-9</v>
      </c>
      <c r="BI65" s="24"/>
      <c r="BJ65" s="24"/>
      <c r="BK65" s="24"/>
    </row>
    <row r="66" spans="1:63" x14ac:dyDescent="0.15">
      <c r="A66" s="21" t="s">
        <v>243</v>
      </c>
      <c r="B66" s="30" t="s">
        <v>146</v>
      </c>
      <c r="C66" s="25" t="s">
        <v>230</v>
      </c>
      <c r="D66" s="25" t="s">
        <v>230</v>
      </c>
      <c r="E66" s="25" t="s">
        <v>230</v>
      </c>
      <c r="F66" s="25" t="s">
        <v>230</v>
      </c>
      <c r="G66" s="25" t="s">
        <v>230</v>
      </c>
      <c r="H66" s="25" t="s">
        <v>230</v>
      </c>
      <c r="I66" s="25" t="s">
        <v>230</v>
      </c>
      <c r="J66" s="25" t="s">
        <v>230</v>
      </c>
      <c r="K66" s="25" t="s">
        <v>230</v>
      </c>
      <c r="L66" s="25" t="s">
        <v>230</v>
      </c>
      <c r="M66" s="25" t="s">
        <v>230</v>
      </c>
      <c r="N66" s="25" t="s">
        <v>230</v>
      </c>
      <c r="O66" s="25" t="s">
        <v>230</v>
      </c>
      <c r="P66" s="25" t="s">
        <v>230</v>
      </c>
      <c r="Q66" s="25" t="s">
        <v>230</v>
      </c>
      <c r="R66" s="25" t="s">
        <v>230</v>
      </c>
      <c r="S66" s="25" t="s">
        <v>230</v>
      </c>
      <c r="T66" s="25" t="s">
        <v>230</v>
      </c>
      <c r="U66" s="25" t="s">
        <v>230</v>
      </c>
      <c r="V66" s="25" t="s">
        <v>230</v>
      </c>
      <c r="W66" s="25" t="s">
        <v>230</v>
      </c>
      <c r="X66" s="25" t="s">
        <v>230</v>
      </c>
      <c r="Y66" s="25" t="s">
        <v>230</v>
      </c>
      <c r="Z66" s="25" t="s">
        <v>230</v>
      </c>
      <c r="AA66" s="25" t="s">
        <v>230</v>
      </c>
      <c r="AB66" s="25" t="s">
        <v>230</v>
      </c>
      <c r="AC66" s="25" t="s">
        <v>230</v>
      </c>
      <c r="AD66" s="25" t="s">
        <v>230</v>
      </c>
      <c r="AE66" s="25" t="s">
        <v>230</v>
      </c>
      <c r="AF66" s="25" t="s">
        <v>230</v>
      </c>
      <c r="AG66" s="25" t="s">
        <v>230</v>
      </c>
      <c r="AH66" s="25" t="s">
        <v>230</v>
      </c>
      <c r="AI66" s="25" t="s">
        <v>230</v>
      </c>
      <c r="AJ66" s="25" t="s">
        <v>230</v>
      </c>
      <c r="AK66" s="25" t="s">
        <v>230</v>
      </c>
      <c r="AL66" s="25" t="s">
        <v>230</v>
      </c>
      <c r="AM66" s="25" t="s">
        <v>230</v>
      </c>
      <c r="AN66" s="25" t="s">
        <v>230</v>
      </c>
      <c r="AO66" s="25" t="s">
        <v>230</v>
      </c>
      <c r="AP66" s="25" t="s">
        <v>230</v>
      </c>
      <c r="AQ66" s="25" t="s">
        <v>230</v>
      </c>
      <c r="AR66" s="25" t="s">
        <v>230</v>
      </c>
      <c r="AS66" s="25" t="s">
        <v>230</v>
      </c>
      <c r="AT66" s="25" t="s">
        <v>230</v>
      </c>
      <c r="AU66" s="25" t="s">
        <v>230</v>
      </c>
      <c r="AV66" s="25" t="s">
        <v>230</v>
      </c>
      <c r="AW66" s="25" t="s">
        <v>230</v>
      </c>
      <c r="AX66" s="25" t="s">
        <v>230</v>
      </c>
      <c r="AY66" s="25" t="s">
        <v>230</v>
      </c>
      <c r="AZ66" s="25" t="s">
        <v>230</v>
      </c>
      <c r="BA66" s="25" t="s">
        <v>230</v>
      </c>
      <c r="BB66" s="25" t="s">
        <v>230</v>
      </c>
      <c r="BC66" s="25" t="s">
        <v>230</v>
      </c>
      <c r="BD66" s="24">
        <v>1652</v>
      </c>
      <c r="BE66" s="24">
        <v>778</v>
      </c>
      <c r="BF66" s="24">
        <v>-131</v>
      </c>
      <c r="BG66" s="24">
        <v>-346</v>
      </c>
      <c r="BH66" s="24">
        <v>75</v>
      </c>
      <c r="BI66" s="24"/>
      <c r="BJ66" s="24"/>
      <c r="BK66" s="24"/>
    </row>
    <row r="67" spans="1:63" x14ac:dyDescent="0.15">
      <c r="A67" s="21" t="s">
        <v>244</v>
      </c>
      <c r="B67" s="30" t="s">
        <v>147</v>
      </c>
      <c r="C67" s="25" t="s">
        <v>230</v>
      </c>
      <c r="D67" s="25" t="s">
        <v>230</v>
      </c>
      <c r="E67" s="25" t="s">
        <v>230</v>
      </c>
      <c r="F67" s="25" t="s">
        <v>230</v>
      </c>
      <c r="G67" s="23">
        <v>12524</v>
      </c>
      <c r="H67" s="23">
        <v>19985</v>
      </c>
      <c r="I67" s="24">
        <v>26752</v>
      </c>
      <c r="J67" s="24">
        <v>25126</v>
      </c>
      <c r="K67" s="24">
        <v>17855</v>
      </c>
      <c r="L67" s="24">
        <v>18846</v>
      </c>
      <c r="M67" s="24">
        <v>9911</v>
      </c>
      <c r="N67" s="24">
        <v>1875</v>
      </c>
      <c r="O67" s="24">
        <v>-760</v>
      </c>
      <c r="P67" s="24">
        <v>-572</v>
      </c>
      <c r="Q67" s="24">
        <v>-2367</v>
      </c>
      <c r="R67" s="24">
        <v>-2105</v>
      </c>
      <c r="S67" s="24">
        <v>-6034</v>
      </c>
      <c r="T67" s="24">
        <v>-8576</v>
      </c>
      <c r="U67" s="24">
        <v>-11477</v>
      </c>
      <c r="V67" s="24">
        <v>-9930</v>
      </c>
      <c r="W67" s="24">
        <v>-11097</v>
      </c>
      <c r="X67" s="23">
        <v>-11216</v>
      </c>
      <c r="Y67" s="23">
        <v>-10865</v>
      </c>
      <c r="Z67" s="23">
        <v>-8541</v>
      </c>
      <c r="AA67" s="23">
        <v>-6649</v>
      </c>
      <c r="AB67" s="23">
        <v>-7616</v>
      </c>
      <c r="AC67" s="23">
        <v>-7942</v>
      </c>
      <c r="AD67" s="24">
        <v>-6003</v>
      </c>
      <c r="AE67" s="24">
        <v>-5339</v>
      </c>
      <c r="AF67" s="24">
        <v>-3319</v>
      </c>
      <c r="AG67" s="24">
        <v>-2490</v>
      </c>
      <c r="AH67" s="24">
        <v>-899</v>
      </c>
      <c r="AI67" s="24">
        <v>1464</v>
      </c>
      <c r="AJ67" s="24">
        <v>-514</v>
      </c>
      <c r="AK67" s="24">
        <v>-3050</v>
      </c>
      <c r="AL67" s="24">
        <v>-4235</v>
      </c>
      <c r="AM67" s="24">
        <v>-5940</v>
      </c>
      <c r="AN67" s="24">
        <v>-4480</v>
      </c>
      <c r="AO67" s="24">
        <v>-5108</v>
      </c>
      <c r="AP67" s="24">
        <v>-6605</v>
      </c>
      <c r="AQ67" s="24">
        <v>-7388</v>
      </c>
      <c r="AR67" s="24">
        <v>-5072</v>
      </c>
      <c r="AS67" s="23">
        <v>-3322</v>
      </c>
      <c r="AT67" s="23">
        <v>-2062</v>
      </c>
      <c r="AU67" s="23">
        <v>80</v>
      </c>
      <c r="AV67" s="23">
        <v>-470</v>
      </c>
      <c r="AW67" s="23">
        <v>-1106</v>
      </c>
      <c r="AX67" s="23">
        <v>-1037</v>
      </c>
      <c r="AY67" s="24">
        <v>437</v>
      </c>
      <c r="AZ67" s="24">
        <v>1034</v>
      </c>
      <c r="BA67" s="24">
        <v>2220</v>
      </c>
      <c r="BB67" s="24">
        <v>4215</v>
      </c>
      <c r="BC67" s="24">
        <v>3770</v>
      </c>
      <c r="BD67" s="24">
        <v>3711</v>
      </c>
      <c r="BE67" s="24">
        <v>3344</v>
      </c>
      <c r="BF67" s="24">
        <v>2935</v>
      </c>
      <c r="BG67" s="24">
        <v>-602</v>
      </c>
      <c r="BH67" s="24">
        <v>771</v>
      </c>
      <c r="BI67" s="24"/>
      <c r="BJ67" s="24"/>
      <c r="BK67" s="24"/>
    </row>
    <row r="68" spans="1:63" x14ac:dyDescent="0.15">
      <c r="A68" s="21" t="s">
        <v>245</v>
      </c>
      <c r="B68" s="30" t="s">
        <v>148</v>
      </c>
      <c r="C68" s="25" t="s">
        <v>230</v>
      </c>
      <c r="D68" s="25" t="s">
        <v>230</v>
      </c>
      <c r="E68" s="25" t="s">
        <v>230</v>
      </c>
      <c r="F68" s="25" t="s">
        <v>230</v>
      </c>
      <c r="G68" s="23">
        <v>3418</v>
      </c>
      <c r="H68" s="23">
        <v>3987</v>
      </c>
      <c r="I68" s="24">
        <v>2007</v>
      </c>
      <c r="J68" s="24">
        <v>3041</v>
      </c>
      <c r="K68" s="24">
        <v>3412</v>
      </c>
      <c r="L68" s="24">
        <v>2772</v>
      </c>
      <c r="M68" s="24">
        <v>2683</v>
      </c>
      <c r="N68" s="24">
        <v>2386</v>
      </c>
      <c r="O68" s="24">
        <v>1630</v>
      </c>
      <c r="P68" s="24">
        <v>675</v>
      </c>
      <c r="Q68" s="24">
        <v>53</v>
      </c>
      <c r="R68" s="24">
        <v>-294</v>
      </c>
      <c r="S68" s="24">
        <v>-3275</v>
      </c>
      <c r="T68" s="24">
        <v>-823</v>
      </c>
      <c r="U68" s="24">
        <v>-4616</v>
      </c>
      <c r="V68" s="24">
        <v>-4018</v>
      </c>
      <c r="W68" s="24">
        <v>-5346</v>
      </c>
      <c r="X68" s="23">
        <v>-5600</v>
      </c>
      <c r="Y68" s="23">
        <v>-4893</v>
      </c>
      <c r="Z68" s="23">
        <v>-3604</v>
      </c>
      <c r="AA68" s="23">
        <v>-3519</v>
      </c>
      <c r="AB68" s="23">
        <v>-3655</v>
      </c>
      <c r="AC68" s="23">
        <v>-2501</v>
      </c>
      <c r="AD68" s="24">
        <v>-904</v>
      </c>
      <c r="AE68" s="24">
        <v>-1495</v>
      </c>
      <c r="AF68" s="24">
        <v>-1017</v>
      </c>
      <c r="AG68" s="24">
        <v>-1259</v>
      </c>
      <c r="AH68" s="24">
        <v>-2580</v>
      </c>
      <c r="AI68" s="24">
        <v>-2459</v>
      </c>
      <c r="AJ68" s="24">
        <v>-3301</v>
      </c>
      <c r="AK68" s="24">
        <v>-4609</v>
      </c>
      <c r="AL68" s="24">
        <v>-4467</v>
      </c>
      <c r="AM68" s="24">
        <v>-4012</v>
      </c>
      <c r="AN68" s="24">
        <v>-3451</v>
      </c>
      <c r="AO68" s="24">
        <v>-3422</v>
      </c>
      <c r="AP68" s="24">
        <v>-3761</v>
      </c>
      <c r="AQ68" s="24">
        <v>-3710</v>
      </c>
      <c r="AR68" s="24">
        <v>-863</v>
      </c>
      <c r="AS68" s="23">
        <v>-999</v>
      </c>
      <c r="AT68" s="23">
        <v>-2686</v>
      </c>
      <c r="AU68" s="23">
        <v>-2651</v>
      </c>
      <c r="AV68" s="23">
        <v>-2507</v>
      </c>
      <c r="AW68" s="23">
        <v>-1875</v>
      </c>
      <c r="AX68" s="23">
        <v>-2097</v>
      </c>
      <c r="AY68" s="24">
        <v>-2195</v>
      </c>
      <c r="AZ68" s="24">
        <v>-2343</v>
      </c>
      <c r="BA68" s="24">
        <v>-1488</v>
      </c>
      <c r="BB68" s="24">
        <v>-1069</v>
      </c>
      <c r="BC68" s="24">
        <v>-1388</v>
      </c>
      <c r="BD68" s="24">
        <v>-1780</v>
      </c>
      <c r="BE68" s="24">
        <v>-1026</v>
      </c>
      <c r="BF68" s="24">
        <v>-975</v>
      </c>
      <c r="BG68" s="24">
        <v>-498</v>
      </c>
      <c r="BH68" s="24">
        <v>168</v>
      </c>
      <c r="BI68" s="24"/>
      <c r="BJ68" s="24"/>
      <c r="BK68" s="24"/>
    </row>
    <row r="69" spans="1:63" x14ac:dyDescent="0.15">
      <c r="A69" s="21" t="s">
        <v>246</v>
      </c>
      <c r="B69" s="30" t="s">
        <v>149</v>
      </c>
      <c r="C69" s="25" t="s">
        <v>230</v>
      </c>
      <c r="D69" s="25" t="s">
        <v>230</v>
      </c>
      <c r="E69" s="25" t="s">
        <v>230</v>
      </c>
      <c r="F69" s="25" t="s">
        <v>230</v>
      </c>
      <c r="G69" s="23">
        <v>27284</v>
      </c>
      <c r="H69" s="23">
        <v>43552</v>
      </c>
      <c r="I69" s="24">
        <v>47478</v>
      </c>
      <c r="J69" s="24">
        <v>35164</v>
      </c>
      <c r="K69" s="24">
        <v>13569</v>
      </c>
      <c r="L69" s="24">
        <v>-9075</v>
      </c>
      <c r="M69" s="24">
        <v>-21101</v>
      </c>
      <c r="N69" s="24">
        <v>-26215</v>
      </c>
      <c r="O69" s="24">
        <v>-31868</v>
      </c>
      <c r="P69" s="24">
        <v>-38808</v>
      </c>
      <c r="Q69" s="24">
        <v>-40247</v>
      </c>
      <c r="R69" s="24">
        <v>-42603</v>
      </c>
      <c r="S69" s="24">
        <v>-44212</v>
      </c>
      <c r="T69" s="24">
        <v>-48367</v>
      </c>
      <c r="U69" s="24">
        <v>-44840</v>
      </c>
      <c r="V69" s="24">
        <v>-43827</v>
      </c>
      <c r="W69" s="24">
        <v>-38316</v>
      </c>
      <c r="X69" s="23">
        <v>-28416</v>
      </c>
      <c r="Y69" s="23">
        <v>-25295</v>
      </c>
      <c r="Z69" s="23">
        <v>-22838</v>
      </c>
      <c r="AA69" s="23">
        <v>-18530</v>
      </c>
      <c r="AB69" s="23">
        <v>-15732</v>
      </c>
      <c r="AC69" s="23">
        <v>-16277</v>
      </c>
      <c r="AD69" s="24">
        <v>-12367</v>
      </c>
      <c r="AE69" s="24">
        <v>-10519</v>
      </c>
      <c r="AF69" s="24">
        <v>-3133</v>
      </c>
      <c r="AG69" s="24">
        <v>-2546</v>
      </c>
      <c r="AH69" s="24">
        <v>-3753</v>
      </c>
      <c r="AI69" s="24">
        <v>-2437</v>
      </c>
      <c r="AJ69" s="24">
        <v>-3995</v>
      </c>
      <c r="AK69" s="24">
        <v>-7201</v>
      </c>
      <c r="AL69" s="24">
        <v>-9394</v>
      </c>
      <c r="AM69" s="24">
        <v>-9923</v>
      </c>
      <c r="AN69" s="24">
        <v>-8080</v>
      </c>
      <c r="AO69" s="24">
        <v>-8724</v>
      </c>
      <c r="AP69" s="24">
        <v>-8671</v>
      </c>
      <c r="AQ69" s="24">
        <v>-7637</v>
      </c>
      <c r="AR69" s="24">
        <v>2464</v>
      </c>
      <c r="AS69" s="23">
        <v>-3841</v>
      </c>
      <c r="AT69" s="23">
        <v>-4304</v>
      </c>
      <c r="AU69" s="23">
        <v>-4153</v>
      </c>
      <c r="AV69" s="23">
        <v>-2115</v>
      </c>
      <c r="AW69" s="23">
        <v>-395</v>
      </c>
      <c r="AX69" s="23">
        <v>2504</v>
      </c>
      <c r="AY69" s="24">
        <v>1656</v>
      </c>
      <c r="AZ69" s="24">
        <v>934</v>
      </c>
      <c r="BA69" s="24">
        <v>2134</v>
      </c>
      <c r="BB69" s="24">
        <v>2502</v>
      </c>
      <c r="BC69" s="24">
        <v>2960</v>
      </c>
      <c r="BD69" s="24">
        <v>3248</v>
      </c>
      <c r="BE69" s="24">
        <v>4024</v>
      </c>
      <c r="BF69" s="24">
        <v>4989</v>
      </c>
      <c r="BG69" s="24">
        <v>3567</v>
      </c>
      <c r="BH69" s="24">
        <v>4682</v>
      </c>
      <c r="BI69" s="24"/>
      <c r="BJ69" s="24"/>
      <c r="BK69" s="24"/>
    </row>
    <row r="70" spans="1:63" x14ac:dyDescent="0.15">
      <c r="A70" s="21" t="s">
        <v>247</v>
      </c>
      <c r="B70" s="30" t="s">
        <v>150</v>
      </c>
      <c r="C70" s="25" t="s">
        <v>230</v>
      </c>
      <c r="D70" s="25" t="s">
        <v>230</v>
      </c>
      <c r="E70" s="25" t="s">
        <v>230</v>
      </c>
      <c r="F70" s="25" t="s">
        <v>230</v>
      </c>
      <c r="G70" s="25" t="s">
        <v>230</v>
      </c>
      <c r="H70" s="25" t="s">
        <v>230</v>
      </c>
      <c r="I70" s="25" t="s">
        <v>230</v>
      </c>
      <c r="J70" s="25" t="s">
        <v>230</v>
      </c>
      <c r="K70" s="25" t="s">
        <v>230</v>
      </c>
      <c r="L70" s="25" t="s">
        <v>230</v>
      </c>
      <c r="M70" s="25" t="s">
        <v>230</v>
      </c>
      <c r="N70" s="25" t="s">
        <v>230</v>
      </c>
      <c r="O70" s="25" t="s">
        <v>230</v>
      </c>
      <c r="P70" s="25" t="s">
        <v>230</v>
      </c>
      <c r="Q70" s="25" t="s">
        <v>230</v>
      </c>
      <c r="R70" s="25" t="s">
        <v>230</v>
      </c>
      <c r="S70" s="25" t="s">
        <v>230</v>
      </c>
      <c r="T70" s="25" t="s">
        <v>230</v>
      </c>
      <c r="U70" s="25" t="s">
        <v>230</v>
      </c>
      <c r="V70" s="25" t="s">
        <v>230</v>
      </c>
      <c r="W70" s="25" t="s">
        <v>230</v>
      </c>
      <c r="X70" s="25" t="s">
        <v>230</v>
      </c>
      <c r="Y70" s="25" t="s">
        <v>230</v>
      </c>
      <c r="Z70" s="25" t="s">
        <v>230</v>
      </c>
      <c r="AA70" s="25" t="s">
        <v>230</v>
      </c>
      <c r="AB70" s="25" t="s">
        <v>230</v>
      </c>
      <c r="AC70" s="25" t="s">
        <v>230</v>
      </c>
      <c r="AD70" s="25" t="s">
        <v>230</v>
      </c>
      <c r="AE70" s="25" t="s">
        <v>230</v>
      </c>
      <c r="AF70" s="25" t="s">
        <v>230</v>
      </c>
      <c r="AG70" s="25" t="s">
        <v>230</v>
      </c>
      <c r="AH70" s="25" t="s">
        <v>230</v>
      </c>
      <c r="AI70" s="25" t="s">
        <v>230</v>
      </c>
      <c r="AJ70" s="25" t="s">
        <v>230</v>
      </c>
      <c r="AK70" s="25" t="s">
        <v>230</v>
      </c>
      <c r="AL70" s="25" t="s">
        <v>230</v>
      </c>
      <c r="AM70" s="25" t="s">
        <v>230</v>
      </c>
      <c r="AN70" s="25" t="s">
        <v>230</v>
      </c>
      <c r="AO70" s="25" t="s">
        <v>230</v>
      </c>
      <c r="AP70" s="25" t="s">
        <v>230</v>
      </c>
      <c r="AQ70" s="25" t="s">
        <v>230</v>
      </c>
      <c r="AR70" s="25" t="s">
        <v>230</v>
      </c>
      <c r="AS70" s="25" t="s">
        <v>230</v>
      </c>
      <c r="AT70" s="25" t="s">
        <v>230</v>
      </c>
      <c r="AU70" s="25" t="s">
        <v>230</v>
      </c>
      <c r="AV70" s="25" t="s">
        <v>230</v>
      </c>
      <c r="AW70" s="25" t="s">
        <v>230</v>
      </c>
      <c r="AX70" s="25" t="s">
        <v>230</v>
      </c>
      <c r="AY70" s="25" t="s">
        <v>230</v>
      </c>
      <c r="AZ70" s="25" t="s">
        <v>230</v>
      </c>
      <c r="BA70" s="25" t="s">
        <v>230</v>
      </c>
      <c r="BB70" s="25" t="s">
        <v>230</v>
      </c>
      <c r="BC70" s="24">
        <v>743</v>
      </c>
      <c r="BD70" s="24">
        <v>114</v>
      </c>
      <c r="BE70" s="24">
        <v>167</v>
      </c>
      <c r="BF70" s="24">
        <v>517</v>
      </c>
      <c r="BG70" s="24">
        <v>74</v>
      </c>
      <c r="BH70" s="24">
        <v>221</v>
      </c>
      <c r="BI70" s="24"/>
      <c r="BJ70" s="24"/>
      <c r="BK70" s="24"/>
    </row>
    <row r="71" spans="1:63" x14ac:dyDescent="0.15">
      <c r="A71" s="21" t="s">
        <v>248</v>
      </c>
      <c r="B71" s="30" t="s">
        <v>151</v>
      </c>
      <c r="C71" s="25" t="s">
        <v>230</v>
      </c>
      <c r="D71" s="25" t="s">
        <v>230</v>
      </c>
      <c r="E71" s="25" t="s">
        <v>230</v>
      </c>
      <c r="F71" s="25" t="s">
        <v>230</v>
      </c>
      <c r="G71" s="23">
        <v>2657</v>
      </c>
      <c r="H71" s="23">
        <v>9203</v>
      </c>
      <c r="I71" s="24">
        <v>11606</v>
      </c>
      <c r="J71" s="24">
        <v>10402</v>
      </c>
      <c r="K71" s="24">
        <v>4882</v>
      </c>
      <c r="L71" s="24">
        <v>-360</v>
      </c>
      <c r="M71" s="24">
        <v>700</v>
      </c>
      <c r="N71" s="24">
        <v>2066</v>
      </c>
      <c r="O71" s="24">
        <v>422</v>
      </c>
      <c r="P71" s="24">
        <v>267</v>
      </c>
      <c r="Q71" s="24">
        <v>-1532</v>
      </c>
      <c r="R71" s="24">
        <v>-71</v>
      </c>
      <c r="S71" s="24">
        <v>1063</v>
      </c>
      <c r="T71" s="24">
        <v>-228</v>
      </c>
      <c r="U71" s="24">
        <v>-2130</v>
      </c>
      <c r="V71" s="24">
        <v>-2883</v>
      </c>
      <c r="W71" s="24">
        <v>-926</v>
      </c>
      <c r="X71" s="23">
        <v>-2639</v>
      </c>
      <c r="Y71" s="23">
        <v>-5334</v>
      </c>
      <c r="Z71" s="23">
        <v>-5285</v>
      </c>
      <c r="AA71" s="23">
        <v>-3338</v>
      </c>
      <c r="AB71" s="23">
        <v>-5320</v>
      </c>
      <c r="AC71" s="23">
        <v>-3079</v>
      </c>
      <c r="AD71" s="24">
        <v>85</v>
      </c>
      <c r="AE71" s="24">
        <v>389</v>
      </c>
      <c r="AF71" s="24">
        <v>1600</v>
      </c>
      <c r="AG71" s="24">
        <v>2245</v>
      </c>
      <c r="AH71" s="24">
        <v>2582</v>
      </c>
      <c r="AI71" s="24">
        <v>2809</v>
      </c>
      <c r="AJ71" s="24">
        <v>2922</v>
      </c>
      <c r="AK71" s="24">
        <v>6043</v>
      </c>
      <c r="AL71" s="24">
        <v>4957</v>
      </c>
      <c r="AM71" s="24">
        <v>3968</v>
      </c>
      <c r="AN71" s="24">
        <v>3534</v>
      </c>
      <c r="AO71" s="24">
        <v>3085</v>
      </c>
      <c r="AP71" s="24">
        <v>2941</v>
      </c>
      <c r="AQ71" s="24">
        <v>2948</v>
      </c>
      <c r="AR71" s="24">
        <v>-19332</v>
      </c>
      <c r="AS71" s="23">
        <v>-1220</v>
      </c>
      <c r="AT71" s="23">
        <v>1713</v>
      </c>
      <c r="AU71" s="23">
        <v>1485</v>
      </c>
      <c r="AV71" s="23">
        <v>2210</v>
      </c>
      <c r="AW71" s="23">
        <v>2442</v>
      </c>
      <c r="AX71" s="23">
        <v>2499</v>
      </c>
      <c r="AY71" s="24">
        <v>1323</v>
      </c>
      <c r="AZ71" s="24">
        <v>1540</v>
      </c>
      <c r="BA71" s="24">
        <v>1037</v>
      </c>
      <c r="BB71" s="24">
        <v>1589</v>
      </c>
      <c r="BC71" s="24">
        <v>826</v>
      </c>
      <c r="BD71" s="24">
        <v>218</v>
      </c>
      <c r="BE71" s="24">
        <v>1159</v>
      </c>
      <c r="BF71" s="24">
        <v>1111</v>
      </c>
      <c r="BG71" s="24">
        <v>1053</v>
      </c>
      <c r="BH71" s="24">
        <v>817</v>
      </c>
      <c r="BI71" s="24"/>
      <c r="BJ71" s="24"/>
      <c r="BK71" s="24"/>
    </row>
    <row r="72" spans="1:63" x14ac:dyDescent="0.15">
      <c r="A72" s="21" t="s">
        <v>249</v>
      </c>
      <c r="B72" s="30" t="s">
        <v>152</v>
      </c>
      <c r="C72" s="25" t="s">
        <v>230</v>
      </c>
      <c r="D72" s="25" t="s">
        <v>230</v>
      </c>
      <c r="E72" s="25" t="s">
        <v>230</v>
      </c>
      <c r="F72" s="25" t="s">
        <v>230</v>
      </c>
      <c r="G72" s="25" t="s">
        <v>230</v>
      </c>
      <c r="H72" s="25" t="s">
        <v>230</v>
      </c>
      <c r="I72" s="25" t="s">
        <v>230</v>
      </c>
      <c r="J72" s="25" t="s">
        <v>230</v>
      </c>
      <c r="K72" s="25" t="s">
        <v>230</v>
      </c>
      <c r="L72" s="25" t="s">
        <v>230</v>
      </c>
      <c r="M72" s="25" t="s">
        <v>230</v>
      </c>
      <c r="N72" s="25" t="s">
        <v>230</v>
      </c>
      <c r="O72" s="25" t="s">
        <v>230</v>
      </c>
      <c r="P72" s="25" t="s">
        <v>230</v>
      </c>
      <c r="Q72" s="25" t="s">
        <v>230</v>
      </c>
      <c r="R72" s="25" t="s">
        <v>230</v>
      </c>
      <c r="S72" s="25" t="s">
        <v>230</v>
      </c>
      <c r="T72" s="25" t="s">
        <v>230</v>
      </c>
      <c r="U72" s="25" t="s">
        <v>230</v>
      </c>
      <c r="V72" s="25" t="s">
        <v>230</v>
      </c>
      <c r="W72" s="25" t="s">
        <v>230</v>
      </c>
      <c r="X72" s="25" t="s">
        <v>230</v>
      </c>
      <c r="Y72" s="25" t="s">
        <v>230</v>
      </c>
      <c r="Z72" s="25" t="s">
        <v>230</v>
      </c>
      <c r="AA72" s="25" t="s">
        <v>230</v>
      </c>
      <c r="AB72" s="25" t="s">
        <v>230</v>
      </c>
      <c r="AC72" s="25" t="s">
        <v>230</v>
      </c>
      <c r="AD72" s="25" t="s">
        <v>230</v>
      </c>
      <c r="AE72" s="25" t="s">
        <v>230</v>
      </c>
      <c r="AF72" s="25" t="s">
        <v>230</v>
      </c>
      <c r="AG72" s="25" t="s">
        <v>230</v>
      </c>
      <c r="AH72" s="25" t="s">
        <v>230</v>
      </c>
      <c r="AI72" s="25" t="s">
        <v>230</v>
      </c>
      <c r="AJ72" s="25" t="s">
        <v>230</v>
      </c>
      <c r="AK72" s="25" t="s">
        <v>230</v>
      </c>
      <c r="AL72" s="25" t="s">
        <v>230</v>
      </c>
      <c r="AM72" s="25" t="s">
        <v>230</v>
      </c>
      <c r="AN72" s="25" t="s">
        <v>230</v>
      </c>
      <c r="AO72" s="25" t="s">
        <v>230</v>
      </c>
      <c r="AP72" s="25" t="s">
        <v>230</v>
      </c>
      <c r="AQ72" s="25" t="s">
        <v>230</v>
      </c>
      <c r="AR72" s="25" t="s">
        <v>230</v>
      </c>
      <c r="AS72" s="25" t="s">
        <v>230</v>
      </c>
      <c r="AT72" s="25" t="s">
        <v>230</v>
      </c>
      <c r="AU72" s="25" t="s">
        <v>230</v>
      </c>
      <c r="AV72" s="25" t="s">
        <v>230</v>
      </c>
      <c r="AW72" s="25" t="s">
        <v>230</v>
      </c>
      <c r="AX72" s="25" t="s">
        <v>230</v>
      </c>
      <c r="AY72" s="25" t="s">
        <v>230</v>
      </c>
      <c r="AZ72" s="25" t="s">
        <v>230</v>
      </c>
      <c r="BA72" s="25" t="s">
        <v>230</v>
      </c>
      <c r="BB72" s="25" t="s">
        <v>230</v>
      </c>
      <c r="BC72" s="25" t="s">
        <v>230</v>
      </c>
      <c r="BD72" s="25" t="s">
        <v>230</v>
      </c>
      <c r="BE72" s="25" t="s">
        <v>230</v>
      </c>
      <c r="BF72" s="24">
        <v>1514</v>
      </c>
      <c r="BG72" s="24">
        <v>14</v>
      </c>
      <c r="BH72" s="24">
        <v>525</v>
      </c>
      <c r="BI72" s="24"/>
      <c r="BJ72" s="24"/>
      <c r="BK72" s="24"/>
    </row>
    <row r="73" spans="1:63" x14ac:dyDescent="0.15">
      <c r="A73" s="21" t="s">
        <v>250</v>
      </c>
      <c r="B73" s="30" t="s">
        <v>153</v>
      </c>
      <c r="C73" s="25" t="s">
        <v>230</v>
      </c>
      <c r="D73" s="25" t="s">
        <v>230</v>
      </c>
      <c r="E73" s="25" t="s">
        <v>230</v>
      </c>
      <c r="F73" s="25" t="s">
        <v>230</v>
      </c>
      <c r="G73" s="25" t="s">
        <v>230</v>
      </c>
      <c r="H73" s="25" t="s">
        <v>230</v>
      </c>
      <c r="I73" s="25" t="s">
        <v>230</v>
      </c>
      <c r="J73" s="25" t="s">
        <v>230</v>
      </c>
      <c r="K73" s="25" t="s">
        <v>230</v>
      </c>
      <c r="L73" s="25" t="s">
        <v>230</v>
      </c>
      <c r="M73" s="25" t="s">
        <v>230</v>
      </c>
      <c r="N73" s="25" t="s">
        <v>230</v>
      </c>
      <c r="O73" s="25" t="s">
        <v>230</v>
      </c>
      <c r="P73" s="25" t="s">
        <v>230</v>
      </c>
      <c r="Q73" s="25" t="s">
        <v>230</v>
      </c>
      <c r="R73" s="25" t="s">
        <v>230</v>
      </c>
      <c r="S73" s="25" t="s">
        <v>230</v>
      </c>
      <c r="T73" s="25" t="s">
        <v>230</v>
      </c>
      <c r="U73" s="25" t="s">
        <v>230</v>
      </c>
      <c r="V73" s="25" t="s">
        <v>230</v>
      </c>
      <c r="W73" s="25" t="s">
        <v>230</v>
      </c>
      <c r="X73" s="25" t="s">
        <v>230</v>
      </c>
      <c r="Y73" s="25" t="s">
        <v>230</v>
      </c>
      <c r="Z73" s="25" t="s">
        <v>230</v>
      </c>
      <c r="AA73" s="25" t="s">
        <v>230</v>
      </c>
      <c r="AB73" s="25" t="s">
        <v>230</v>
      </c>
      <c r="AC73" s="23">
        <v>3834</v>
      </c>
      <c r="AD73" s="24">
        <v>3531</v>
      </c>
      <c r="AE73" s="24">
        <v>1357</v>
      </c>
      <c r="AF73" s="24">
        <v>2004</v>
      </c>
      <c r="AG73" s="24">
        <v>2100</v>
      </c>
      <c r="AH73" s="24">
        <v>3471</v>
      </c>
      <c r="AI73" s="24">
        <v>3001</v>
      </c>
      <c r="AJ73" s="24">
        <v>2039</v>
      </c>
      <c r="AK73" s="24">
        <v>1145</v>
      </c>
      <c r="AL73" s="24">
        <v>911</v>
      </c>
      <c r="AM73" s="24">
        <v>679</v>
      </c>
      <c r="AN73" s="24">
        <v>-1309</v>
      </c>
      <c r="AO73" s="24">
        <v>373</v>
      </c>
      <c r="AP73" s="24">
        <v>45</v>
      </c>
      <c r="AQ73" s="24">
        <v>-1067</v>
      </c>
      <c r="AR73" s="24">
        <v>140</v>
      </c>
      <c r="AS73" s="23">
        <v>492</v>
      </c>
      <c r="AT73" s="23">
        <v>-397</v>
      </c>
      <c r="AU73" s="23">
        <v>-138</v>
      </c>
      <c r="AV73" s="23">
        <v>-642</v>
      </c>
      <c r="AW73" s="23">
        <v>-380</v>
      </c>
      <c r="AX73" s="23">
        <v>-548</v>
      </c>
      <c r="AY73" s="24">
        <v>-290</v>
      </c>
      <c r="AZ73" s="24">
        <v>-338</v>
      </c>
      <c r="BA73" s="24">
        <v>955</v>
      </c>
      <c r="BB73" s="24">
        <v>240</v>
      </c>
      <c r="BC73" s="24">
        <v>177</v>
      </c>
      <c r="BD73" s="24">
        <v>96</v>
      </c>
      <c r="BE73" s="24">
        <v>133</v>
      </c>
      <c r="BF73" s="24">
        <v>138</v>
      </c>
      <c r="BG73" s="24">
        <v>686</v>
      </c>
      <c r="BH73" s="24">
        <v>864</v>
      </c>
      <c r="BI73" s="24"/>
      <c r="BJ73" s="24"/>
      <c r="BK73" s="24"/>
    </row>
    <row r="74" spans="1:63" x14ac:dyDescent="0.15">
      <c r="A74" s="21" t="s">
        <v>251</v>
      </c>
      <c r="B74" s="30" t="s">
        <v>154</v>
      </c>
      <c r="C74" s="25" t="s">
        <v>230</v>
      </c>
      <c r="D74" s="25" t="s">
        <v>230</v>
      </c>
      <c r="E74" s="25" t="s">
        <v>230</v>
      </c>
      <c r="F74" s="25" t="s">
        <v>230</v>
      </c>
      <c r="G74" s="25" t="s">
        <v>230</v>
      </c>
      <c r="H74" s="25" t="s">
        <v>230</v>
      </c>
      <c r="I74" s="25" t="s">
        <v>230</v>
      </c>
      <c r="J74" s="25" t="s">
        <v>230</v>
      </c>
      <c r="K74" s="25" t="s">
        <v>230</v>
      </c>
      <c r="L74" s="24">
        <v>1936</v>
      </c>
      <c r="M74" s="24">
        <v>-52</v>
      </c>
      <c r="N74" s="24">
        <v>-2476</v>
      </c>
      <c r="O74" s="24">
        <v>-4187</v>
      </c>
      <c r="P74" s="24">
        <v>-4998</v>
      </c>
      <c r="Q74" s="24">
        <v>-7075</v>
      </c>
      <c r="R74" s="24">
        <v>-5475</v>
      </c>
      <c r="S74" s="24">
        <v>-5857</v>
      </c>
      <c r="T74" s="24">
        <v>-3561</v>
      </c>
      <c r="U74" s="24">
        <v>-3866</v>
      </c>
      <c r="V74" s="24">
        <v>-4382</v>
      </c>
      <c r="W74" s="24">
        <v>-3648</v>
      </c>
      <c r="X74" s="23">
        <v>-775</v>
      </c>
      <c r="Y74" s="23">
        <v>22</v>
      </c>
      <c r="Z74" s="23">
        <v>-2128</v>
      </c>
      <c r="AA74" s="23">
        <v>-4674</v>
      </c>
      <c r="AB74" s="23">
        <v>-3149</v>
      </c>
      <c r="AC74" s="23">
        <v>-3288</v>
      </c>
      <c r="AD74" s="24">
        <v>-3439</v>
      </c>
      <c r="AE74" s="24">
        <v>-3653</v>
      </c>
      <c r="AF74" s="24">
        <v>-3925</v>
      </c>
      <c r="AG74" s="24">
        <v>-4046</v>
      </c>
      <c r="AH74" s="24">
        <v>-4068</v>
      </c>
      <c r="AI74" s="24">
        <v>-4916</v>
      </c>
      <c r="AJ74" s="24">
        <v>-6289</v>
      </c>
      <c r="AK74" s="24">
        <v>-4474</v>
      </c>
      <c r="AL74" s="24">
        <v>-4523</v>
      </c>
      <c r="AM74" s="24">
        <v>-3479</v>
      </c>
      <c r="AN74" s="24">
        <v>-3292</v>
      </c>
      <c r="AO74" s="24">
        <v>-1442</v>
      </c>
      <c r="AP74" s="24">
        <v>-784</v>
      </c>
      <c r="AQ74" s="24">
        <v>-1623</v>
      </c>
      <c r="AR74" s="24">
        <v>-1074</v>
      </c>
      <c r="AS74" s="23">
        <v>-1713</v>
      </c>
      <c r="AT74" s="23">
        <v>-1802</v>
      </c>
      <c r="AU74" s="23">
        <v>-1644</v>
      </c>
      <c r="AV74" s="23">
        <v>-1184</v>
      </c>
      <c r="AW74" s="23">
        <v>-1628</v>
      </c>
      <c r="AX74" s="23">
        <v>-2002</v>
      </c>
      <c r="AY74" s="24">
        <v>-1484</v>
      </c>
      <c r="AZ74" s="24">
        <v>-1706</v>
      </c>
      <c r="BA74" s="24">
        <v>-1508</v>
      </c>
      <c r="BB74" s="24">
        <v>-1187</v>
      </c>
      <c r="BC74" s="24">
        <v>-1006</v>
      </c>
      <c r="BD74" s="24">
        <v>-1352</v>
      </c>
      <c r="BE74" s="24">
        <v>-646</v>
      </c>
      <c r="BF74" s="24">
        <v>-125</v>
      </c>
      <c r="BG74" s="24">
        <v>-406</v>
      </c>
      <c r="BH74" s="24">
        <v>224</v>
      </c>
      <c r="BI74" s="24"/>
      <c r="BJ74" s="24"/>
      <c r="BK74" s="24"/>
    </row>
    <row r="75" spans="1:63" x14ac:dyDescent="0.15">
      <c r="A75" s="21" t="s">
        <v>252</v>
      </c>
      <c r="B75" s="30" t="s">
        <v>155</v>
      </c>
      <c r="C75" s="25" t="s">
        <v>230</v>
      </c>
      <c r="D75" s="25" t="s">
        <v>230</v>
      </c>
      <c r="E75" s="25" t="s">
        <v>230</v>
      </c>
      <c r="F75" s="25" t="s">
        <v>230</v>
      </c>
      <c r="G75" s="25" t="s">
        <v>230</v>
      </c>
      <c r="H75" s="25" t="s">
        <v>230</v>
      </c>
      <c r="I75" s="25" t="s">
        <v>230</v>
      </c>
      <c r="J75" s="25" t="s">
        <v>230</v>
      </c>
      <c r="K75" s="25" t="s">
        <v>230</v>
      </c>
      <c r="L75" s="25" t="s">
        <v>230</v>
      </c>
      <c r="M75" s="25" t="s">
        <v>230</v>
      </c>
      <c r="N75" s="25" t="s">
        <v>230</v>
      </c>
      <c r="O75" s="25" t="s">
        <v>230</v>
      </c>
      <c r="P75" s="25" t="s">
        <v>230</v>
      </c>
      <c r="Q75" s="25" t="s">
        <v>230</v>
      </c>
      <c r="R75" s="25" t="s">
        <v>230</v>
      </c>
      <c r="S75" s="25" t="s">
        <v>230</v>
      </c>
      <c r="T75" s="25" t="s">
        <v>230</v>
      </c>
      <c r="U75" s="24">
        <v>7561</v>
      </c>
      <c r="V75" s="24">
        <v>8798</v>
      </c>
      <c r="W75" s="24">
        <v>6208</v>
      </c>
      <c r="X75" s="23">
        <v>5810</v>
      </c>
      <c r="Y75" s="23">
        <v>4771</v>
      </c>
      <c r="Z75" s="23">
        <v>4463</v>
      </c>
      <c r="AA75" s="23">
        <v>3903</v>
      </c>
      <c r="AB75" s="23">
        <v>3850</v>
      </c>
      <c r="AC75" s="23">
        <v>3424</v>
      </c>
      <c r="AD75" s="24">
        <v>3585</v>
      </c>
      <c r="AE75" s="24">
        <v>3666</v>
      </c>
      <c r="AF75" s="24">
        <v>4048</v>
      </c>
      <c r="AG75" s="24">
        <v>2898</v>
      </c>
      <c r="AH75" s="24">
        <v>3296</v>
      </c>
      <c r="AI75" s="24">
        <v>3391</v>
      </c>
      <c r="AJ75" s="24">
        <v>3898</v>
      </c>
      <c r="AK75" s="24">
        <v>3426</v>
      </c>
      <c r="AL75" s="24">
        <v>3687</v>
      </c>
      <c r="AM75" s="24">
        <v>1183</v>
      </c>
      <c r="AN75" s="24">
        <v>1163</v>
      </c>
      <c r="AO75" s="24">
        <v>1763</v>
      </c>
      <c r="AP75" s="24">
        <v>-635</v>
      </c>
      <c r="AQ75" s="24">
        <v>-144</v>
      </c>
      <c r="AR75" s="24">
        <v>653</v>
      </c>
      <c r="AS75" s="23">
        <v>2767</v>
      </c>
      <c r="AT75" s="23">
        <v>2547</v>
      </c>
      <c r="AU75" s="23">
        <v>2279</v>
      </c>
      <c r="AV75" s="23">
        <v>1295</v>
      </c>
      <c r="AW75" s="23">
        <v>1670</v>
      </c>
      <c r="AX75" s="23">
        <v>3212</v>
      </c>
      <c r="AY75" s="24">
        <v>3148</v>
      </c>
      <c r="AZ75" s="24">
        <v>2817</v>
      </c>
      <c r="BA75" s="24">
        <v>2095</v>
      </c>
      <c r="BB75" s="24">
        <v>2933</v>
      </c>
      <c r="BC75" s="24">
        <v>3197</v>
      </c>
      <c r="BD75" s="24">
        <v>1963</v>
      </c>
      <c r="BE75" s="24">
        <v>1484</v>
      </c>
      <c r="BF75" s="24">
        <v>1884</v>
      </c>
      <c r="BG75" s="24">
        <v>2406</v>
      </c>
      <c r="BH75" s="24">
        <v>4772</v>
      </c>
      <c r="BI75" s="24"/>
      <c r="BJ75" s="24"/>
      <c r="BK75" s="24"/>
    </row>
    <row r="76" spans="1:63" x14ac:dyDescent="0.1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156" spans="3:23" x14ac:dyDescent="0.15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235" spans="1:23" x14ac:dyDescent="0.15">
      <c r="A235" s="1"/>
      <c r="B235" s="3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</row>
    <row r="236" spans="1:23" s="3" customFormat="1" x14ac:dyDescent="0.15">
      <c r="B236" s="3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</row>
    <row r="237" spans="1:23" s="3" customFormat="1" x14ac:dyDescent="0.15">
      <c r="B237" s="32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</row>
    <row r="238" spans="1:23" s="3" customFormat="1" x14ac:dyDescent="0.15">
      <c r="B238" s="32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</row>
    <row r="239" spans="1:23" s="3" customFormat="1" x14ac:dyDescent="0.15">
      <c r="B239" s="3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</row>
    <row r="240" spans="1:23" s="3" customFormat="1" x14ac:dyDescent="0.15">
      <c r="B240" s="32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</row>
    <row r="241" spans="1:23" s="3" customFormat="1" x14ac:dyDescent="0.15">
      <c r="B241" s="3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</row>
    <row r="242" spans="1:23" s="3" customFormat="1" x14ac:dyDescent="0.15">
      <c r="A242" s="1"/>
      <c r="B242" s="3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</row>
    <row r="243" spans="1:23" s="3" customFormat="1" x14ac:dyDescent="0.15">
      <c r="B243" s="3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</row>
    <row r="244" spans="1:23" s="3" customFormat="1" x14ac:dyDescent="0.15">
      <c r="A244" s="1"/>
      <c r="B244" s="3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</row>
    <row r="245" spans="1:23" s="3" customFormat="1" x14ac:dyDescent="0.15">
      <c r="A245" s="1"/>
      <c r="B245" s="3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</row>
    <row r="246" spans="1:23" s="3" customFormat="1" x14ac:dyDescent="0.15">
      <c r="A246" s="1"/>
      <c r="B246" s="3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</row>
    <row r="247" spans="1:23" s="3" customFormat="1" x14ac:dyDescent="0.15">
      <c r="A247" s="1"/>
      <c r="B247" s="3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</row>
    <row r="248" spans="1:23" s="3" customFormat="1" x14ac:dyDescent="0.15">
      <c r="A248" s="1"/>
      <c r="B248" s="3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</row>
    <row r="249" spans="1:23" s="3" customFormat="1" x14ac:dyDescent="0.15">
      <c r="A249" s="1"/>
      <c r="B249" s="3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</row>
    <row r="250" spans="1:23" s="3" customFormat="1" x14ac:dyDescent="0.15">
      <c r="A250" s="1"/>
      <c r="B250" s="3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</row>
    <row r="251" spans="1:23" s="3" customFormat="1" x14ac:dyDescent="0.15">
      <c r="A251" s="1"/>
      <c r="B251" s="3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</row>
    <row r="252" spans="1:23" s="3" customFormat="1" x14ac:dyDescent="0.15">
      <c r="A252" s="1"/>
      <c r="B252" s="3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</row>
    <row r="253" spans="1:23" s="3" customFormat="1" x14ac:dyDescent="0.15">
      <c r="A253" s="1"/>
      <c r="B253" s="3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</row>
    <row r="254" spans="1:23" s="3" customFormat="1" x14ac:dyDescent="0.15">
      <c r="A254" s="1"/>
      <c r="B254" s="3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</row>
    <row r="255" spans="1:23" s="3" customFormat="1" x14ac:dyDescent="0.15">
      <c r="A255" s="1"/>
      <c r="B255" s="3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</row>
    <row r="256" spans="1:23" s="3" customFormat="1" x14ac:dyDescent="0.15">
      <c r="A256" s="1"/>
      <c r="B256" s="3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</row>
    <row r="257" spans="1:23" s="3" customFormat="1" x14ac:dyDescent="0.15">
      <c r="A257" s="1"/>
      <c r="B257" s="3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</row>
    <row r="258" spans="1:23" s="3" customFormat="1" x14ac:dyDescent="0.15">
      <c r="A258" s="1"/>
      <c r="B258" s="3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</row>
    <row r="259" spans="1:23" s="3" customFormat="1" x14ac:dyDescent="0.15">
      <c r="A259" s="1"/>
      <c r="B259" s="3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</row>
    <row r="260" spans="1:23" s="3" customFormat="1" x14ac:dyDescent="0.15">
      <c r="A260" s="1"/>
      <c r="B260" s="3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</row>
    <row r="261" spans="1:23" s="3" customFormat="1" x14ac:dyDescent="0.15">
      <c r="A261" s="1"/>
      <c r="B261" s="3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</row>
    <row r="262" spans="1:23" s="3" customFormat="1" x14ac:dyDescent="0.15">
      <c r="A262" s="1"/>
      <c r="B262" s="3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</row>
    <row r="263" spans="1:23" s="3" customFormat="1" x14ac:dyDescent="0.15">
      <c r="A263" s="1"/>
      <c r="B263" s="3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</row>
    <row r="264" spans="1:23" s="3" customFormat="1" x14ac:dyDescent="0.15">
      <c r="A264" s="1"/>
      <c r="B264" s="3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</row>
    <row r="265" spans="1:23" s="3" customFormat="1" x14ac:dyDescent="0.15">
      <c r="A265" s="1"/>
      <c r="B265" s="3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</row>
    <row r="266" spans="1:23" s="3" customFormat="1" x14ac:dyDescent="0.15">
      <c r="A266" s="1"/>
      <c r="B266" s="3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</row>
    <row r="267" spans="1:23" s="3" customFormat="1" x14ac:dyDescent="0.15">
      <c r="A267" s="1"/>
      <c r="B267" s="3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</row>
    <row r="268" spans="1:23" s="3" customFormat="1" x14ac:dyDescent="0.15">
      <c r="A268" s="1"/>
      <c r="B268" s="3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</row>
    <row r="269" spans="1:23" s="3" customFormat="1" x14ac:dyDescent="0.15">
      <c r="A269" s="1"/>
      <c r="B269" s="3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</row>
    <row r="270" spans="1:23" s="3" customFormat="1" x14ac:dyDescent="0.15">
      <c r="A270" s="1"/>
      <c r="B270" s="3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</row>
    <row r="271" spans="1:23" s="3" customFormat="1" x14ac:dyDescent="0.15">
      <c r="A271" s="1"/>
      <c r="B271" s="3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</row>
    <row r="272" spans="1:23" s="3" customFormat="1" x14ac:dyDescent="0.15">
      <c r="A272" s="1"/>
      <c r="B272" s="3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</row>
    <row r="273" spans="1:23" s="3" customFormat="1" x14ac:dyDescent="0.15">
      <c r="A273" s="1"/>
      <c r="B273" s="3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</row>
    <row r="274" spans="1:23" s="3" customFormat="1" x14ac:dyDescent="0.15">
      <c r="A274" s="1"/>
      <c r="B274" s="3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</row>
    <row r="275" spans="1:23" s="3" customFormat="1" x14ac:dyDescent="0.15">
      <c r="A275" s="1"/>
      <c r="B275" s="3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</row>
    <row r="276" spans="1:23" s="3" customFormat="1" x14ac:dyDescent="0.15">
      <c r="A276" s="1"/>
      <c r="B276" s="3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</row>
    <row r="277" spans="1:23" s="3" customFormat="1" x14ac:dyDescent="0.15">
      <c r="A277" s="1"/>
      <c r="B277" s="3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</row>
    <row r="278" spans="1:23" s="3" customFormat="1" x14ac:dyDescent="0.15">
      <c r="A278" s="1"/>
      <c r="B278" s="3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</row>
    <row r="279" spans="1:23" s="3" customFormat="1" x14ac:dyDescent="0.15">
      <c r="A279" s="1"/>
      <c r="B279" s="3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</row>
    <row r="280" spans="1:23" s="3" customFormat="1" x14ac:dyDescent="0.15">
      <c r="A280" s="1"/>
      <c r="B280" s="3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</row>
    <row r="281" spans="1:23" s="3" customFormat="1" x14ac:dyDescent="0.15">
      <c r="A281" s="1"/>
      <c r="B281" s="3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</row>
    <row r="282" spans="1:23" s="3" customFormat="1" x14ac:dyDescent="0.15">
      <c r="A282" s="1"/>
      <c r="B282" s="3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</row>
    <row r="283" spans="1:23" s="3" customFormat="1" x14ac:dyDescent="0.15">
      <c r="A283" s="1"/>
      <c r="B283" s="3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</row>
    <row r="284" spans="1:23" s="3" customFormat="1" x14ac:dyDescent="0.15">
      <c r="A284" s="1"/>
      <c r="B284" s="3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</row>
    <row r="285" spans="1:23" s="3" customFormat="1" x14ac:dyDescent="0.15">
      <c r="A285" s="1"/>
      <c r="B285" s="3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</row>
    <row r="286" spans="1:23" s="3" customFormat="1" x14ac:dyDescent="0.15">
      <c r="A286" s="1"/>
      <c r="B286" s="3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</row>
    <row r="287" spans="1:23" s="3" customFormat="1" x14ac:dyDescent="0.15">
      <c r="A287" s="1"/>
      <c r="B287" s="3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</row>
    <row r="288" spans="1:23" s="3" customFormat="1" x14ac:dyDescent="0.15">
      <c r="A288" s="1"/>
      <c r="B288" s="3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</row>
    <row r="289" spans="1:23" s="3" customFormat="1" x14ac:dyDescent="0.15">
      <c r="A289" s="1"/>
      <c r="B289" s="3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</row>
    <row r="290" spans="1:23" s="3" customFormat="1" x14ac:dyDescent="0.15">
      <c r="A290" s="1"/>
      <c r="B290" s="3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</row>
    <row r="291" spans="1:23" s="3" customFormat="1" x14ac:dyDescent="0.15">
      <c r="A291" s="1"/>
      <c r="B291" s="3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</row>
    <row r="292" spans="1:23" s="3" customFormat="1" x14ac:dyDescent="0.15">
      <c r="A292" s="1"/>
      <c r="B292" s="3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</row>
    <row r="293" spans="1:23" s="3" customFormat="1" x14ac:dyDescent="0.15">
      <c r="A293" s="1"/>
      <c r="B293" s="3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</row>
    <row r="294" spans="1:23" s="3" customFormat="1" x14ac:dyDescent="0.15">
      <c r="A294" s="1"/>
      <c r="B294" s="3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</row>
    <row r="295" spans="1:23" s="3" customFormat="1" x14ac:dyDescent="0.15">
      <c r="A295" s="1"/>
      <c r="B295" s="3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</row>
    <row r="296" spans="1:23" s="3" customFormat="1" x14ac:dyDescent="0.15">
      <c r="A296" s="1"/>
      <c r="B296" s="3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</row>
    <row r="297" spans="1:23" s="3" customFormat="1" x14ac:dyDescent="0.15">
      <c r="A297" s="1"/>
      <c r="B297" s="3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</row>
    <row r="298" spans="1:23" s="3" customFormat="1" x14ac:dyDescent="0.15">
      <c r="A298" s="1"/>
      <c r="B298" s="3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</row>
    <row r="299" spans="1:23" s="3" customFormat="1" x14ac:dyDescent="0.15">
      <c r="A299" s="1"/>
      <c r="B299" s="3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</row>
    <row r="300" spans="1:23" s="3" customFormat="1" x14ac:dyDescent="0.15">
      <c r="B300" s="3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</row>
    <row r="301" spans="1:23" s="3" customFormat="1" x14ac:dyDescent="0.15">
      <c r="B301" s="32"/>
      <c r="C301" s="11"/>
      <c r="D301" s="11"/>
      <c r="E301" s="19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</row>
    <row r="302" spans="1:23" s="3" customFormat="1" x14ac:dyDescent="0.15">
      <c r="B302" s="3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</row>
    <row r="303" spans="1:23" s="3" customFormat="1" x14ac:dyDescent="0.15">
      <c r="B303" s="3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</row>
    <row r="304" spans="1:23" s="3" customFormat="1" x14ac:dyDescent="0.15">
      <c r="B304" s="3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</row>
    <row r="305" spans="1:23" s="3" customFormat="1" x14ac:dyDescent="0.15">
      <c r="B305" s="3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</row>
    <row r="306" spans="1:23" s="3" customFormat="1" x14ac:dyDescent="0.15">
      <c r="B306" s="3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</row>
    <row r="307" spans="1:23" s="3" customFormat="1" x14ac:dyDescent="0.15">
      <c r="B307" s="3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</row>
    <row r="308" spans="1:23" s="3" customFormat="1" x14ac:dyDescent="0.15">
      <c r="A308" s="1"/>
      <c r="B308" s="3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</row>
    <row r="309" spans="1:23" s="3" customFormat="1" x14ac:dyDescent="0.15">
      <c r="A309" s="1"/>
      <c r="B309" s="3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</row>
    <row r="310" spans="1:23" s="3" customFormat="1" x14ac:dyDescent="0.15">
      <c r="A310" s="1"/>
      <c r="B310" s="3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</row>
    <row r="311" spans="1:23" s="3" customFormat="1" x14ac:dyDescent="0.15">
      <c r="A311" s="1"/>
      <c r="B311" s="3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</row>
    <row r="312" spans="1:23" s="3" customFormat="1" x14ac:dyDescent="0.15">
      <c r="A312" s="1"/>
      <c r="B312" s="3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</row>
    <row r="313" spans="1:23" s="3" customFormat="1" x14ac:dyDescent="0.15">
      <c r="A313" s="1"/>
      <c r="B313" s="3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</row>
    <row r="314" spans="1:23" s="3" customFormat="1" x14ac:dyDescent="0.15">
      <c r="A314" s="1"/>
      <c r="B314" s="3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</row>
    <row r="315" spans="1:23" s="3" customFormat="1" x14ac:dyDescent="0.15">
      <c r="A315" s="1"/>
      <c r="B315" s="3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</row>
    <row r="316" spans="1:23" s="3" customFormat="1" x14ac:dyDescent="0.15">
      <c r="A316" s="1"/>
      <c r="B316" s="3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</row>
    <row r="317" spans="1:23" s="3" customFormat="1" x14ac:dyDescent="0.15">
      <c r="A317" s="1"/>
      <c r="B317" s="3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</row>
    <row r="318" spans="1:23" s="3" customFormat="1" x14ac:dyDescent="0.15">
      <c r="A318" s="1"/>
      <c r="B318" s="3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</row>
    <row r="319" spans="1:23" s="3" customFormat="1" x14ac:dyDescent="0.15">
      <c r="A319" s="1"/>
      <c r="B319" s="3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</row>
    <row r="320" spans="1:23" s="3" customFormat="1" x14ac:dyDescent="0.15">
      <c r="A320" s="1"/>
      <c r="B320" s="3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</row>
    <row r="321" spans="1:23" s="3" customFormat="1" x14ac:dyDescent="0.15">
      <c r="A321" s="1"/>
      <c r="B321" s="3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</row>
    <row r="322" spans="1:23" s="3" customFormat="1" x14ac:dyDescent="0.15">
      <c r="B322" s="3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</row>
  </sheetData>
  <phoneticPr fontId="2"/>
  <printOptions gridLinesSet="0"/>
  <pageMargins left="0.62992125984251968" right="0.35433070866141736" top="0.9055118110236221" bottom="0.59055118110236227" header="0.51181102362204722" footer="0.51181102362204722"/>
  <pageSetup paperSize="9" scale="66" pageOrder="overThenDown" orientation="portrait" verticalDpi="400" r:id="rId1"/>
  <headerFooter alignWithMargins="0"/>
  <rowBreaks count="1" manualBreakCount="1">
    <brk id="1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22"/>
  <sheetViews>
    <sheetView showGridLines="0" zoomScale="90" zoomScaleNormal="90" zoomScaleSheetLayoutView="100" workbookViewId="0">
      <pane xSplit="2" ySplit="4" topLeftCell="C5" activePane="bottomRight" state="frozen"/>
      <selection activeCell="C53" sqref="C53:F53"/>
      <selection pane="topRight" activeCell="C53" sqref="C53:F53"/>
      <selection pane="bottomLeft" activeCell="C53" sqref="C53:F53"/>
      <selection pane="bottomRight" activeCell="I19" sqref="I19"/>
    </sheetView>
  </sheetViews>
  <sheetFormatPr defaultRowHeight="12" x14ac:dyDescent="0.15"/>
  <cols>
    <col min="1" max="1" width="3.28515625" style="2" customWidth="1"/>
    <col min="2" max="2" width="8.85546875" style="26" customWidth="1"/>
    <col min="3" max="23" width="8.140625" style="6" customWidth="1"/>
    <col min="24" max="63" width="8.140625" style="2" customWidth="1"/>
    <col min="64" max="16384" width="9.140625" style="2"/>
  </cols>
  <sheetData>
    <row r="1" spans="1:63" x14ac:dyDescent="0.15">
      <c r="A1" s="5" t="s">
        <v>231</v>
      </c>
    </row>
    <row r="2" spans="1:63" x14ac:dyDescent="0.15">
      <c r="A2" s="20" t="s">
        <v>255</v>
      </c>
      <c r="B2" s="27"/>
      <c r="L2" s="6" t="s">
        <v>256</v>
      </c>
      <c r="M2" s="4"/>
      <c r="X2" s="6"/>
      <c r="Y2" s="6"/>
      <c r="Z2" s="6"/>
      <c r="AA2" s="6"/>
      <c r="AB2" s="6"/>
      <c r="AC2" s="6"/>
      <c r="AD2" s="6"/>
      <c r="AE2" s="6"/>
      <c r="AF2" s="6"/>
      <c r="AG2" s="18"/>
      <c r="AH2" s="4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18"/>
      <c r="BC2" s="4"/>
      <c r="BD2" s="6"/>
      <c r="BE2" s="6"/>
      <c r="BF2" s="6"/>
      <c r="BG2" s="6"/>
      <c r="BH2" s="6"/>
      <c r="BI2" s="6"/>
      <c r="BJ2" s="6"/>
      <c r="BK2" s="6"/>
    </row>
    <row r="3" spans="1:63" s="12" customFormat="1" x14ac:dyDescent="0.15">
      <c r="A3" s="13"/>
      <c r="B3" s="28" t="s">
        <v>232</v>
      </c>
      <c r="C3" s="14" t="s">
        <v>0</v>
      </c>
      <c r="D3" s="14" t="s">
        <v>1</v>
      </c>
      <c r="E3" s="14" t="s">
        <v>2</v>
      </c>
      <c r="F3" s="14" t="s">
        <v>3</v>
      </c>
      <c r="G3" s="14" t="s">
        <v>4</v>
      </c>
      <c r="H3" s="14" t="s">
        <v>5</v>
      </c>
      <c r="I3" s="14" t="s">
        <v>6</v>
      </c>
      <c r="J3" s="14" t="s">
        <v>7</v>
      </c>
      <c r="K3" s="14" t="s">
        <v>8</v>
      </c>
      <c r="L3" s="14" t="s">
        <v>9</v>
      </c>
      <c r="M3" s="14" t="s">
        <v>10</v>
      </c>
      <c r="N3" s="14" t="s">
        <v>11</v>
      </c>
      <c r="O3" s="14" t="s">
        <v>12</v>
      </c>
      <c r="P3" s="14" t="s">
        <v>13</v>
      </c>
      <c r="Q3" s="14" t="s">
        <v>14</v>
      </c>
      <c r="R3" s="14" t="s">
        <v>15</v>
      </c>
      <c r="S3" s="14" t="s">
        <v>16</v>
      </c>
      <c r="T3" s="14" t="s">
        <v>17</v>
      </c>
      <c r="U3" s="14" t="s">
        <v>18</v>
      </c>
      <c r="V3" s="14" t="s">
        <v>19</v>
      </c>
      <c r="W3" s="15" t="s">
        <v>20</v>
      </c>
      <c r="X3" s="14" t="s">
        <v>156</v>
      </c>
      <c r="Y3" s="14" t="s">
        <v>157</v>
      </c>
      <c r="Z3" s="14" t="s">
        <v>158</v>
      </c>
      <c r="AA3" s="14" t="s">
        <v>159</v>
      </c>
      <c r="AB3" s="14" t="s">
        <v>160</v>
      </c>
      <c r="AC3" s="14" t="s">
        <v>161</v>
      </c>
      <c r="AD3" s="14" t="s">
        <v>162</v>
      </c>
      <c r="AE3" s="14" t="s">
        <v>163</v>
      </c>
      <c r="AF3" s="14" t="s">
        <v>164</v>
      </c>
      <c r="AG3" s="15" t="s">
        <v>165</v>
      </c>
      <c r="AH3" s="16" t="s">
        <v>166</v>
      </c>
      <c r="AI3" s="14" t="s">
        <v>167</v>
      </c>
      <c r="AJ3" s="14" t="s">
        <v>168</v>
      </c>
      <c r="AK3" s="14" t="s">
        <v>169</v>
      </c>
      <c r="AL3" s="14" t="s">
        <v>170</v>
      </c>
      <c r="AM3" s="14" t="s">
        <v>171</v>
      </c>
      <c r="AN3" s="14" t="s">
        <v>172</v>
      </c>
      <c r="AO3" s="14" t="s">
        <v>173</v>
      </c>
      <c r="AP3" s="14" t="s">
        <v>174</v>
      </c>
      <c r="AQ3" s="14" t="s">
        <v>175</v>
      </c>
      <c r="AR3" s="15" t="s">
        <v>176</v>
      </c>
      <c r="AS3" s="14" t="s">
        <v>198</v>
      </c>
      <c r="AT3" s="14" t="s">
        <v>199</v>
      </c>
      <c r="AU3" s="14" t="s">
        <v>200</v>
      </c>
      <c r="AV3" s="14" t="s">
        <v>201</v>
      </c>
      <c r="AW3" s="14" t="s">
        <v>202</v>
      </c>
      <c r="AX3" s="14" t="s">
        <v>203</v>
      </c>
      <c r="AY3" s="14" t="s">
        <v>204</v>
      </c>
      <c r="AZ3" s="14" t="s">
        <v>205</v>
      </c>
      <c r="BA3" s="14" t="s">
        <v>206</v>
      </c>
      <c r="BB3" s="15" t="s">
        <v>207</v>
      </c>
      <c r="BC3" s="16" t="s">
        <v>208</v>
      </c>
      <c r="BD3" s="14" t="s">
        <v>209</v>
      </c>
      <c r="BE3" s="14" t="s">
        <v>210</v>
      </c>
      <c r="BF3" s="14" t="s">
        <v>211</v>
      </c>
      <c r="BG3" s="14" t="s">
        <v>212</v>
      </c>
      <c r="BH3" s="14" t="s">
        <v>228</v>
      </c>
      <c r="BI3" s="14" t="s">
        <v>271</v>
      </c>
      <c r="BJ3" s="14" t="s">
        <v>272</v>
      </c>
      <c r="BK3" s="14" t="s">
        <v>273</v>
      </c>
    </row>
    <row r="4" spans="1:63" s="12" customFormat="1" x14ac:dyDescent="0.15">
      <c r="A4" s="17"/>
      <c r="B4" s="29"/>
      <c r="C4" s="7" t="s">
        <v>21</v>
      </c>
      <c r="D4" s="7" t="s">
        <v>22</v>
      </c>
      <c r="E4" s="7" t="s">
        <v>23</v>
      </c>
      <c r="F4" s="7" t="s">
        <v>24</v>
      </c>
      <c r="G4" s="7" t="s">
        <v>25</v>
      </c>
      <c r="H4" s="7" t="s">
        <v>26</v>
      </c>
      <c r="I4" s="7" t="s">
        <v>27</v>
      </c>
      <c r="J4" s="7" t="s">
        <v>28</v>
      </c>
      <c r="K4" s="7" t="s">
        <v>29</v>
      </c>
      <c r="L4" s="7" t="s">
        <v>30</v>
      </c>
      <c r="M4" s="7" t="s">
        <v>31</v>
      </c>
      <c r="N4" s="7" t="s">
        <v>32</v>
      </c>
      <c r="O4" s="7" t="s">
        <v>33</v>
      </c>
      <c r="P4" s="7" t="s">
        <v>34</v>
      </c>
      <c r="Q4" s="7" t="s">
        <v>35</v>
      </c>
      <c r="R4" s="7" t="s">
        <v>36</v>
      </c>
      <c r="S4" s="7" t="s">
        <v>37</v>
      </c>
      <c r="T4" s="7" t="s">
        <v>38</v>
      </c>
      <c r="U4" s="7" t="s">
        <v>39</v>
      </c>
      <c r="V4" s="7" t="s">
        <v>40</v>
      </c>
      <c r="W4" s="8" t="s">
        <v>41</v>
      </c>
      <c r="X4" s="7" t="s">
        <v>177</v>
      </c>
      <c r="Y4" s="7" t="s">
        <v>178</v>
      </c>
      <c r="Z4" s="7" t="s">
        <v>179</v>
      </c>
      <c r="AA4" s="7" t="s">
        <v>180</v>
      </c>
      <c r="AB4" s="7" t="s">
        <v>181</v>
      </c>
      <c r="AC4" s="7" t="s">
        <v>182</v>
      </c>
      <c r="AD4" s="7" t="s">
        <v>183</v>
      </c>
      <c r="AE4" s="7" t="s">
        <v>184</v>
      </c>
      <c r="AF4" s="7" t="s">
        <v>185</v>
      </c>
      <c r="AG4" s="8" t="s">
        <v>186</v>
      </c>
      <c r="AH4" s="9" t="s">
        <v>187</v>
      </c>
      <c r="AI4" s="7" t="s">
        <v>188</v>
      </c>
      <c r="AJ4" s="7" t="s">
        <v>189</v>
      </c>
      <c r="AK4" s="7" t="s">
        <v>190</v>
      </c>
      <c r="AL4" s="7" t="s">
        <v>191</v>
      </c>
      <c r="AM4" s="7" t="s">
        <v>192</v>
      </c>
      <c r="AN4" s="7" t="s">
        <v>193</v>
      </c>
      <c r="AO4" s="7" t="s">
        <v>194</v>
      </c>
      <c r="AP4" s="7" t="s">
        <v>195</v>
      </c>
      <c r="AQ4" s="7" t="s">
        <v>196</v>
      </c>
      <c r="AR4" s="8" t="s">
        <v>197</v>
      </c>
      <c r="AS4" s="7" t="s">
        <v>213</v>
      </c>
      <c r="AT4" s="7" t="s">
        <v>214</v>
      </c>
      <c r="AU4" s="7" t="s">
        <v>215</v>
      </c>
      <c r="AV4" s="7" t="s">
        <v>216</v>
      </c>
      <c r="AW4" s="7" t="s">
        <v>217</v>
      </c>
      <c r="AX4" s="7" t="s">
        <v>218</v>
      </c>
      <c r="AY4" s="7" t="s">
        <v>219</v>
      </c>
      <c r="AZ4" s="7" t="s">
        <v>220</v>
      </c>
      <c r="BA4" s="7" t="s">
        <v>221</v>
      </c>
      <c r="BB4" s="8" t="s">
        <v>222</v>
      </c>
      <c r="BC4" s="9" t="s">
        <v>223</v>
      </c>
      <c r="BD4" s="7" t="s">
        <v>224</v>
      </c>
      <c r="BE4" s="7" t="s">
        <v>225</v>
      </c>
      <c r="BF4" s="7" t="s">
        <v>226</v>
      </c>
      <c r="BG4" s="7" t="s">
        <v>227</v>
      </c>
      <c r="BH4" s="7" t="s">
        <v>229</v>
      </c>
      <c r="BI4" s="7" t="s">
        <v>274</v>
      </c>
      <c r="BJ4" s="7" t="s">
        <v>275</v>
      </c>
      <c r="BK4" s="7" t="s">
        <v>276</v>
      </c>
    </row>
    <row r="5" spans="1:63" x14ac:dyDescent="0.15">
      <c r="A5" s="21" t="s">
        <v>42</v>
      </c>
      <c r="B5" s="30" t="s">
        <v>43</v>
      </c>
      <c r="C5" s="33" t="s">
        <v>230</v>
      </c>
      <c r="D5" s="33" t="s">
        <v>230</v>
      </c>
      <c r="E5" s="33" t="s">
        <v>230</v>
      </c>
      <c r="F5" s="33" t="s">
        <v>230</v>
      </c>
      <c r="G5" s="33">
        <v>-1036</v>
      </c>
      <c r="H5" s="33">
        <v>-477</v>
      </c>
      <c r="I5" s="33">
        <v>-4876</v>
      </c>
      <c r="J5" s="33">
        <v>-10011</v>
      </c>
      <c r="K5" s="33">
        <v>-11377</v>
      </c>
      <c r="L5" s="33">
        <v>-17500</v>
      </c>
      <c r="M5" s="33">
        <v>-12926</v>
      </c>
      <c r="N5" s="33">
        <v>-12876</v>
      </c>
      <c r="O5" s="33">
        <v>-12559</v>
      </c>
      <c r="P5" s="33">
        <v>-17119</v>
      </c>
      <c r="Q5" s="33">
        <v>-19156</v>
      </c>
      <c r="R5" s="33">
        <v>-24391</v>
      </c>
      <c r="S5" s="33">
        <v>-33901</v>
      </c>
      <c r="T5" s="33">
        <v>-24711</v>
      </c>
      <c r="U5" s="33">
        <v>-18258</v>
      </c>
      <c r="V5" s="33">
        <v>-16408</v>
      </c>
      <c r="W5" s="33">
        <v>-6000</v>
      </c>
      <c r="X5" s="33">
        <v>-3051</v>
      </c>
      <c r="Y5" s="33">
        <v>-1516</v>
      </c>
      <c r="Z5" s="33">
        <v>-2773</v>
      </c>
      <c r="AA5" s="33">
        <v>-2750</v>
      </c>
      <c r="AB5" s="33">
        <v>-1977</v>
      </c>
      <c r="AC5" s="33">
        <v>-2722</v>
      </c>
      <c r="AD5" s="34">
        <v>-4240</v>
      </c>
      <c r="AE5" s="34">
        <v>-4804</v>
      </c>
      <c r="AF5" s="34">
        <v>-5170</v>
      </c>
      <c r="AG5" s="34">
        <v>-7485</v>
      </c>
      <c r="AH5" s="34">
        <v>-10592</v>
      </c>
      <c r="AI5" s="34">
        <v>-12165</v>
      </c>
      <c r="AJ5" s="34">
        <v>-13730</v>
      </c>
      <c r="AK5" s="34">
        <v>-9294</v>
      </c>
      <c r="AL5" s="34">
        <v>-8649</v>
      </c>
      <c r="AM5" s="34">
        <v>-6720</v>
      </c>
      <c r="AN5" s="34">
        <v>-4229</v>
      </c>
      <c r="AO5" s="34">
        <v>-1704</v>
      </c>
      <c r="AP5" s="34">
        <v>-894</v>
      </c>
      <c r="AQ5" s="34">
        <v>-358</v>
      </c>
      <c r="AR5" s="34">
        <v>383</v>
      </c>
      <c r="AS5" s="33">
        <v>-985</v>
      </c>
      <c r="AT5" s="33">
        <v>-1460</v>
      </c>
      <c r="AU5" s="33">
        <v>-3524</v>
      </c>
      <c r="AV5" s="33">
        <v>-3152</v>
      </c>
      <c r="AW5" s="33">
        <v>-3775</v>
      </c>
      <c r="AX5" s="33">
        <v>-5111</v>
      </c>
      <c r="AY5" s="34">
        <v>-4712</v>
      </c>
      <c r="AZ5" s="34">
        <v>-4623</v>
      </c>
      <c r="BA5" s="34">
        <v>-5520</v>
      </c>
      <c r="BB5" s="34">
        <v>-5844</v>
      </c>
      <c r="BC5" s="34">
        <v>-6869</v>
      </c>
      <c r="BD5" s="34">
        <v>-7896</v>
      </c>
      <c r="BE5" s="34">
        <v>-8600</v>
      </c>
      <c r="BF5" s="34">
        <v>-5694</v>
      </c>
      <c r="BG5" s="34">
        <v>-4457</v>
      </c>
      <c r="BH5" s="34">
        <v>-940</v>
      </c>
      <c r="BI5" s="34">
        <v>-2761</v>
      </c>
      <c r="BJ5" s="34">
        <v>-4074</v>
      </c>
      <c r="BK5" s="34">
        <v>-4379</v>
      </c>
    </row>
    <row r="6" spans="1:63" x14ac:dyDescent="0.15">
      <c r="A6" s="21" t="s">
        <v>44</v>
      </c>
      <c r="B6" s="30" t="s">
        <v>45</v>
      </c>
      <c r="C6" s="33" t="s">
        <v>230</v>
      </c>
      <c r="D6" s="33" t="s">
        <v>230</v>
      </c>
      <c r="E6" s="33" t="s">
        <v>230</v>
      </c>
      <c r="F6" s="33" t="s">
        <v>230</v>
      </c>
      <c r="G6" s="33">
        <v>-2566</v>
      </c>
      <c r="H6" s="33">
        <v>-2828</v>
      </c>
      <c r="I6" s="33">
        <v>-4512</v>
      </c>
      <c r="J6" s="33">
        <v>-6070</v>
      </c>
      <c r="K6" s="34">
        <v>-8495</v>
      </c>
      <c r="L6" s="34">
        <v>-7263</v>
      </c>
      <c r="M6" s="34">
        <v>-7410</v>
      </c>
      <c r="N6" s="34">
        <v>-8557</v>
      </c>
      <c r="O6" s="34">
        <v>-6397</v>
      </c>
      <c r="P6" s="34">
        <v>-6247</v>
      </c>
      <c r="Q6" s="34">
        <v>-6146</v>
      </c>
      <c r="R6" s="34">
        <v>-6982</v>
      </c>
      <c r="S6" s="34">
        <v>-8110</v>
      </c>
      <c r="T6" s="34">
        <v>-8083</v>
      </c>
      <c r="U6" s="34">
        <v>-5926</v>
      </c>
      <c r="V6" s="34">
        <v>-5569</v>
      </c>
      <c r="W6" s="34">
        <v>-4705</v>
      </c>
      <c r="X6" s="33">
        <v>-2381</v>
      </c>
      <c r="Y6" s="33">
        <v>-1141</v>
      </c>
      <c r="Z6" s="33">
        <v>-1787</v>
      </c>
      <c r="AA6" s="33">
        <v>-1079</v>
      </c>
      <c r="AB6" s="33">
        <v>-2468</v>
      </c>
      <c r="AC6" s="33">
        <v>-2135</v>
      </c>
      <c r="AD6" s="34">
        <v>-3567</v>
      </c>
      <c r="AE6" s="34">
        <v>-3954</v>
      </c>
      <c r="AF6" s="34">
        <v>-4039</v>
      </c>
      <c r="AG6" s="34">
        <v>-4838</v>
      </c>
      <c r="AH6" s="34">
        <v>-4761</v>
      </c>
      <c r="AI6" s="34">
        <v>-5801</v>
      </c>
      <c r="AJ6" s="34">
        <v>-5480</v>
      </c>
      <c r="AK6" s="34">
        <v>-6009</v>
      </c>
      <c r="AL6" s="34">
        <v>-5282</v>
      </c>
      <c r="AM6" s="34">
        <v>-5068</v>
      </c>
      <c r="AN6" s="34">
        <v>-4612</v>
      </c>
      <c r="AO6" s="34">
        <v>-3226</v>
      </c>
      <c r="AP6" s="34">
        <v>-1834</v>
      </c>
      <c r="AQ6" s="34">
        <v>-1003</v>
      </c>
      <c r="AR6" s="34">
        <v>-510</v>
      </c>
      <c r="AS6" s="33">
        <v>-1209</v>
      </c>
      <c r="AT6" s="33">
        <v>-1253</v>
      </c>
      <c r="AU6" s="33">
        <v>-1354</v>
      </c>
      <c r="AV6" s="33">
        <v>-1593</v>
      </c>
      <c r="AW6" s="33">
        <v>-1431</v>
      </c>
      <c r="AX6" s="33">
        <v>-1785</v>
      </c>
      <c r="AY6" s="34">
        <v>-2519</v>
      </c>
      <c r="AZ6" s="34">
        <v>-2667</v>
      </c>
      <c r="BA6" s="34">
        <v>-3205</v>
      </c>
      <c r="BB6" s="34">
        <v>-3400</v>
      </c>
      <c r="BC6" s="34">
        <v>-4381</v>
      </c>
      <c r="BD6" s="34">
        <v>-4812</v>
      </c>
      <c r="BE6" s="34">
        <v>-4303</v>
      </c>
      <c r="BF6" s="34">
        <v>-3556</v>
      </c>
      <c r="BG6" s="34">
        <v>-2693</v>
      </c>
      <c r="BH6" s="34">
        <v>-1750</v>
      </c>
      <c r="BI6" s="34">
        <v>-2926</v>
      </c>
      <c r="BJ6" s="34">
        <v>-3237</v>
      </c>
      <c r="BK6" s="34">
        <v>-3540</v>
      </c>
    </row>
    <row r="7" spans="1:63" x14ac:dyDescent="0.15">
      <c r="A7" s="21" t="s">
        <v>46</v>
      </c>
      <c r="B7" s="30" t="s">
        <v>47</v>
      </c>
      <c r="C7" s="33" t="s">
        <v>230</v>
      </c>
      <c r="D7" s="33" t="s">
        <v>230</v>
      </c>
      <c r="E7" s="33" t="s">
        <v>230</v>
      </c>
      <c r="F7" s="33" t="s">
        <v>230</v>
      </c>
      <c r="G7" s="33">
        <v>-3687</v>
      </c>
      <c r="H7" s="33">
        <v>-4825</v>
      </c>
      <c r="I7" s="33">
        <v>-6638</v>
      </c>
      <c r="J7" s="33">
        <v>-8494</v>
      </c>
      <c r="K7" s="34">
        <v>-9220</v>
      </c>
      <c r="L7" s="34">
        <v>-9712</v>
      </c>
      <c r="M7" s="34">
        <v>-11771</v>
      </c>
      <c r="N7" s="34">
        <v>-10334</v>
      </c>
      <c r="O7" s="34">
        <v>-8975</v>
      </c>
      <c r="P7" s="34">
        <v>-9862</v>
      </c>
      <c r="Q7" s="34">
        <v>-9288</v>
      </c>
      <c r="R7" s="34">
        <v>-10626</v>
      </c>
      <c r="S7" s="34">
        <v>-10846</v>
      </c>
      <c r="T7" s="34">
        <v>-9040</v>
      </c>
      <c r="U7" s="34">
        <v>-7814</v>
      </c>
      <c r="V7" s="34">
        <v>-6176</v>
      </c>
      <c r="W7" s="34">
        <v>-4459</v>
      </c>
      <c r="X7" s="33">
        <v>-3419</v>
      </c>
      <c r="Y7" s="33">
        <v>-2963</v>
      </c>
      <c r="Z7" s="33">
        <v>-3342</v>
      </c>
      <c r="AA7" s="33">
        <v>-2727</v>
      </c>
      <c r="AB7" s="33">
        <v>-2689</v>
      </c>
      <c r="AC7" s="33">
        <v>-2610</v>
      </c>
      <c r="AD7" s="34">
        <v>-2393</v>
      </c>
      <c r="AE7" s="34">
        <v>-2899</v>
      </c>
      <c r="AF7" s="34">
        <v>-3202</v>
      </c>
      <c r="AG7" s="34">
        <v>-3487</v>
      </c>
      <c r="AH7" s="34">
        <v>-3586</v>
      </c>
      <c r="AI7" s="34">
        <v>-4202</v>
      </c>
      <c r="AJ7" s="34">
        <v>-4452</v>
      </c>
      <c r="AK7" s="34">
        <v>-3288</v>
      </c>
      <c r="AL7" s="34">
        <v>-3929</v>
      </c>
      <c r="AM7" s="34">
        <v>-2514</v>
      </c>
      <c r="AN7" s="34">
        <v>-2433</v>
      </c>
      <c r="AO7" s="34">
        <v>-1702</v>
      </c>
      <c r="AP7" s="34">
        <v>-867</v>
      </c>
      <c r="AQ7" s="34">
        <v>-699</v>
      </c>
      <c r="AR7" s="34">
        <v>-666</v>
      </c>
      <c r="AS7" s="33">
        <v>-613</v>
      </c>
      <c r="AT7" s="33">
        <v>-846</v>
      </c>
      <c r="AU7" s="33">
        <v>-1250</v>
      </c>
      <c r="AV7" s="33">
        <v>-1226</v>
      </c>
      <c r="AW7" s="33">
        <v>-1469</v>
      </c>
      <c r="AX7" s="33">
        <v>-2023</v>
      </c>
      <c r="AY7" s="34">
        <v>-2336</v>
      </c>
      <c r="AZ7" s="34">
        <v>-2076</v>
      </c>
      <c r="BA7" s="34">
        <v>-2484</v>
      </c>
      <c r="BB7" s="34">
        <v>-2836</v>
      </c>
      <c r="BC7" s="34">
        <v>-2770</v>
      </c>
      <c r="BD7" s="34">
        <v>-3182</v>
      </c>
      <c r="BE7" s="34">
        <v>-3400</v>
      </c>
      <c r="BF7" s="34">
        <v>-2780</v>
      </c>
      <c r="BG7" s="34">
        <v>-2558</v>
      </c>
      <c r="BH7" s="34">
        <v>-2067</v>
      </c>
      <c r="BI7" s="34">
        <v>-1694</v>
      </c>
      <c r="BJ7" s="34">
        <v>-1771</v>
      </c>
      <c r="BK7" s="34">
        <v>-2012</v>
      </c>
    </row>
    <row r="8" spans="1:63" x14ac:dyDescent="0.15">
      <c r="A8" s="21" t="s">
        <v>48</v>
      </c>
      <c r="B8" s="30" t="s">
        <v>49</v>
      </c>
      <c r="C8" s="33" t="s">
        <v>230</v>
      </c>
      <c r="D8" s="33" t="s">
        <v>230</v>
      </c>
      <c r="E8" s="33" t="s">
        <v>230</v>
      </c>
      <c r="F8" s="33" t="s">
        <v>230</v>
      </c>
      <c r="G8" s="33">
        <v>-4732</v>
      </c>
      <c r="H8" s="33">
        <v>-6740</v>
      </c>
      <c r="I8" s="33">
        <v>-7937</v>
      </c>
      <c r="J8" s="33">
        <v>-9813</v>
      </c>
      <c r="K8" s="34">
        <v>-9695</v>
      </c>
      <c r="L8" s="34">
        <v>-7449</v>
      </c>
      <c r="M8" s="34">
        <v>-7093</v>
      </c>
      <c r="N8" s="34">
        <v>-5697</v>
      </c>
      <c r="O8" s="34">
        <v>-4122</v>
      </c>
      <c r="P8" s="34">
        <v>-3165</v>
      </c>
      <c r="Q8" s="34">
        <v>-2556</v>
      </c>
      <c r="R8" s="34">
        <v>-3048</v>
      </c>
      <c r="S8" s="34">
        <v>-1566</v>
      </c>
      <c r="T8" s="34">
        <v>-844</v>
      </c>
      <c r="U8" s="34">
        <v>207</v>
      </c>
      <c r="V8" s="34">
        <v>2449</v>
      </c>
      <c r="W8" s="34">
        <v>3794</v>
      </c>
      <c r="X8" s="33">
        <v>3046</v>
      </c>
      <c r="Y8" s="33">
        <v>2405</v>
      </c>
      <c r="Z8" s="33">
        <v>1507</v>
      </c>
      <c r="AA8" s="33">
        <v>1571</v>
      </c>
      <c r="AB8" s="33">
        <v>3127</v>
      </c>
      <c r="AC8" s="33">
        <v>1569</v>
      </c>
      <c r="AD8" s="34">
        <v>1716</v>
      </c>
      <c r="AE8" s="34">
        <v>1834</v>
      </c>
      <c r="AF8" s="34">
        <v>197</v>
      </c>
      <c r="AG8" s="34">
        <v>-63</v>
      </c>
      <c r="AH8" s="34">
        <v>348</v>
      </c>
      <c r="AI8" s="34">
        <v>557</v>
      </c>
      <c r="AJ8" s="34">
        <v>1422</v>
      </c>
      <c r="AK8" s="34">
        <v>2406</v>
      </c>
      <c r="AL8" s="34">
        <v>2474</v>
      </c>
      <c r="AM8" s="34">
        <v>2731</v>
      </c>
      <c r="AN8" s="34">
        <v>3884</v>
      </c>
      <c r="AO8" s="34">
        <v>3129</v>
      </c>
      <c r="AP8" s="34">
        <v>3181</v>
      </c>
      <c r="AQ8" s="34">
        <v>2844</v>
      </c>
      <c r="AR8" s="34">
        <v>3019</v>
      </c>
      <c r="AS8" s="33">
        <v>2354</v>
      </c>
      <c r="AT8" s="33">
        <v>2208</v>
      </c>
      <c r="AU8" s="33">
        <v>808</v>
      </c>
      <c r="AV8" s="33">
        <v>389</v>
      </c>
      <c r="AW8" s="33">
        <v>-188</v>
      </c>
      <c r="AX8" s="33">
        <v>-522</v>
      </c>
      <c r="AY8" s="34">
        <v>-1147</v>
      </c>
      <c r="AZ8" s="34">
        <v>-462</v>
      </c>
      <c r="BA8" s="34">
        <v>-1367</v>
      </c>
      <c r="BB8" s="34">
        <v>-1116</v>
      </c>
      <c r="BC8" s="34">
        <v>-1761</v>
      </c>
      <c r="BD8" s="34">
        <v>-1943</v>
      </c>
      <c r="BE8" s="34">
        <v>-1983</v>
      </c>
      <c r="BF8" s="34">
        <v>-996</v>
      </c>
      <c r="BG8" s="34">
        <v>-462</v>
      </c>
      <c r="BH8" s="34">
        <v>-4182</v>
      </c>
      <c r="BI8" s="34">
        <v>1519</v>
      </c>
      <c r="BJ8" s="34">
        <v>1361</v>
      </c>
      <c r="BK8" s="34">
        <v>1070</v>
      </c>
    </row>
    <row r="9" spans="1:63" x14ac:dyDescent="0.15">
      <c r="A9" s="21" t="s">
        <v>50</v>
      </c>
      <c r="B9" s="30" t="s">
        <v>51</v>
      </c>
      <c r="C9" s="33" t="s">
        <v>230</v>
      </c>
      <c r="D9" s="33" t="s">
        <v>230</v>
      </c>
      <c r="E9" s="33" t="s">
        <v>230</v>
      </c>
      <c r="F9" s="33" t="s">
        <v>230</v>
      </c>
      <c r="G9" s="33">
        <v>-5997</v>
      </c>
      <c r="H9" s="33">
        <v>-6790</v>
      </c>
      <c r="I9" s="33">
        <v>-8405</v>
      </c>
      <c r="J9" s="33">
        <v>-10020</v>
      </c>
      <c r="K9" s="34">
        <v>-11577</v>
      </c>
      <c r="L9" s="34">
        <v>-11370</v>
      </c>
      <c r="M9" s="34">
        <v>-10683</v>
      </c>
      <c r="N9" s="34">
        <v>-10844</v>
      </c>
      <c r="O9" s="34">
        <v>-9187</v>
      </c>
      <c r="P9" s="34">
        <v>-8624</v>
      </c>
      <c r="Q9" s="34">
        <v>-8549</v>
      </c>
      <c r="R9" s="34">
        <v>-8669</v>
      </c>
      <c r="S9" s="34">
        <v>-8940</v>
      </c>
      <c r="T9" s="34">
        <v>-8596</v>
      </c>
      <c r="U9" s="34">
        <v>-7357</v>
      </c>
      <c r="V9" s="34">
        <v>-6745</v>
      </c>
      <c r="W9" s="34">
        <v>-4703</v>
      </c>
      <c r="X9" s="33">
        <v>-2808</v>
      </c>
      <c r="Y9" s="33">
        <v>-2052</v>
      </c>
      <c r="Z9" s="33">
        <v>-1893</v>
      </c>
      <c r="AA9" s="33">
        <v>-2228</v>
      </c>
      <c r="AB9" s="33">
        <v>-1935</v>
      </c>
      <c r="AC9" s="33">
        <v>-2475</v>
      </c>
      <c r="AD9" s="34">
        <v>-2842</v>
      </c>
      <c r="AE9" s="34">
        <v>-3614</v>
      </c>
      <c r="AF9" s="34">
        <v>-3078</v>
      </c>
      <c r="AG9" s="34">
        <v>-3292</v>
      </c>
      <c r="AH9" s="34">
        <v>-3291</v>
      </c>
      <c r="AI9" s="34">
        <v>-3642</v>
      </c>
      <c r="AJ9" s="34">
        <v>-3608</v>
      </c>
      <c r="AK9" s="34">
        <v>-3750</v>
      </c>
      <c r="AL9" s="34">
        <v>-3534</v>
      </c>
      <c r="AM9" s="34">
        <v>-2675</v>
      </c>
      <c r="AN9" s="34">
        <v>-2436</v>
      </c>
      <c r="AO9" s="34">
        <v>-1837</v>
      </c>
      <c r="AP9" s="34">
        <v>-1193</v>
      </c>
      <c r="AQ9" s="34">
        <v>-716</v>
      </c>
      <c r="AR9" s="34">
        <v>-1349</v>
      </c>
      <c r="AS9" s="33">
        <v>-1293</v>
      </c>
      <c r="AT9" s="33">
        <v>-1408</v>
      </c>
      <c r="AU9" s="33">
        <v>-1299</v>
      </c>
      <c r="AV9" s="33">
        <v>-1693</v>
      </c>
      <c r="AW9" s="33">
        <v>-1877</v>
      </c>
      <c r="AX9" s="33">
        <v>-1844</v>
      </c>
      <c r="AY9" s="34">
        <v>-2230</v>
      </c>
      <c r="AZ9" s="34">
        <v>-2238</v>
      </c>
      <c r="BA9" s="34">
        <v>-1830</v>
      </c>
      <c r="BB9" s="34">
        <v>-2389</v>
      </c>
      <c r="BC9" s="34">
        <v>-2848</v>
      </c>
      <c r="BD9" s="34">
        <v>-3285</v>
      </c>
      <c r="BE9" s="34">
        <v>-3001</v>
      </c>
      <c r="BF9" s="34">
        <v>-2425</v>
      </c>
      <c r="BG9" s="34">
        <v>-1995</v>
      </c>
      <c r="BH9" s="34">
        <v>-1479</v>
      </c>
      <c r="BI9" s="34">
        <v>-1888</v>
      </c>
      <c r="BJ9" s="34">
        <v>-2433</v>
      </c>
      <c r="BK9" s="34">
        <v>-2314</v>
      </c>
    </row>
    <row r="10" spans="1:63" x14ac:dyDescent="0.15">
      <c r="A10" s="21" t="s">
        <v>52</v>
      </c>
      <c r="B10" s="30" t="s">
        <v>53</v>
      </c>
      <c r="C10" s="33" t="s">
        <v>230</v>
      </c>
      <c r="D10" s="33" t="s">
        <v>230</v>
      </c>
      <c r="E10" s="33" t="s">
        <v>230</v>
      </c>
      <c r="F10" s="33" t="s">
        <v>230</v>
      </c>
      <c r="G10" s="33">
        <v>-6310</v>
      </c>
      <c r="H10" s="33">
        <v>-7970</v>
      </c>
      <c r="I10" s="33">
        <v>-9335</v>
      </c>
      <c r="J10" s="33">
        <v>-10955</v>
      </c>
      <c r="K10" s="34">
        <v>-11776</v>
      </c>
      <c r="L10" s="34">
        <v>-10590</v>
      </c>
      <c r="M10" s="34">
        <v>-10850</v>
      </c>
      <c r="N10" s="34">
        <v>-10390</v>
      </c>
      <c r="O10" s="34">
        <v>-8320</v>
      </c>
      <c r="P10" s="34">
        <v>-7184</v>
      </c>
      <c r="Q10" s="34">
        <v>-7542</v>
      </c>
      <c r="R10" s="34">
        <v>-7346</v>
      </c>
      <c r="S10" s="34">
        <v>-7515</v>
      </c>
      <c r="T10" s="34">
        <v>-7837</v>
      </c>
      <c r="U10" s="34">
        <v>-6521</v>
      </c>
      <c r="V10" s="34">
        <v>-4957</v>
      </c>
      <c r="W10" s="34">
        <v>-3941</v>
      </c>
      <c r="X10" s="33">
        <v>-3183</v>
      </c>
      <c r="Y10" s="33">
        <v>-1899</v>
      </c>
      <c r="Z10" s="33">
        <v>-1602</v>
      </c>
      <c r="AA10" s="33">
        <v>-1590</v>
      </c>
      <c r="AB10" s="33">
        <v>-1869</v>
      </c>
      <c r="AC10" s="33">
        <v>-1594</v>
      </c>
      <c r="AD10" s="34">
        <v>-2023</v>
      </c>
      <c r="AE10" s="34">
        <v>-2514</v>
      </c>
      <c r="AF10" s="34">
        <v>-2674</v>
      </c>
      <c r="AG10" s="34">
        <v>-1845</v>
      </c>
      <c r="AH10" s="34">
        <v>-1823</v>
      </c>
      <c r="AI10" s="34">
        <v>-2099</v>
      </c>
      <c r="AJ10" s="34">
        <v>-1855</v>
      </c>
      <c r="AK10" s="34">
        <v>-2017</v>
      </c>
      <c r="AL10" s="34">
        <v>-2350</v>
      </c>
      <c r="AM10" s="34">
        <v>-2013</v>
      </c>
      <c r="AN10" s="34">
        <v>-1791</v>
      </c>
      <c r="AO10" s="34">
        <v>-1317</v>
      </c>
      <c r="AP10" s="34">
        <v>-939</v>
      </c>
      <c r="AQ10" s="34">
        <v>-889</v>
      </c>
      <c r="AR10" s="34">
        <v>-515</v>
      </c>
      <c r="AS10" s="33">
        <v>-1254</v>
      </c>
      <c r="AT10" s="33">
        <v>-1211</v>
      </c>
      <c r="AU10" s="33">
        <v>-1194</v>
      </c>
      <c r="AV10" s="33">
        <v>-1528</v>
      </c>
      <c r="AW10" s="33">
        <v>-1202</v>
      </c>
      <c r="AX10" s="33">
        <v>-1669</v>
      </c>
      <c r="AY10" s="34">
        <v>-1899</v>
      </c>
      <c r="AZ10" s="34">
        <v>-1867</v>
      </c>
      <c r="BA10" s="34">
        <v>-1856</v>
      </c>
      <c r="BB10" s="34">
        <v>-2089</v>
      </c>
      <c r="BC10" s="34">
        <v>-2360</v>
      </c>
      <c r="BD10" s="34">
        <v>-2514</v>
      </c>
      <c r="BE10" s="34">
        <v>-2495</v>
      </c>
      <c r="BF10" s="34">
        <v>-1982</v>
      </c>
      <c r="BG10" s="34">
        <v>-2032</v>
      </c>
      <c r="BH10" s="34">
        <v>-495</v>
      </c>
      <c r="BI10" s="34">
        <v>-1604</v>
      </c>
      <c r="BJ10" s="34">
        <v>-2191</v>
      </c>
      <c r="BK10" s="34">
        <v>-2090</v>
      </c>
    </row>
    <row r="11" spans="1:63" x14ac:dyDescent="0.15">
      <c r="A11" s="21" t="s">
        <v>54</v>
      </c>
      <c r="B11" s="30" t="s">
        <v>55</v>
      </c>
      <c r="C11" s="33" t="s">
        <v>230</v>
      </c>
      <c r="D11" s="33" t="s">
        <v>230</v>
      </c>
      <c r="E11" s="33" t="s">
        <v>230</v>
      </c>
      <c r="F11" s="33" t="s">
        <v>230</v>
      </c>
      <c r="G11" s="33">
        <v>-9748</v>
      </c>
      <c r="H11" s="33">
        <v>-14224</v>
      </c>
      <c r="I11" s="33">
        <v>-16894</v>
      </c>
      <c r="J11" s="33">
        <v>-17390</v>
      </c>
      <c r="K11" s="34">
        <v>-18178</v>
      </c>
      <c r="L11" s="34">
        <v>-17617</v>
      </c>
      <c r="M11" s="34">
        <v>-16098</v>
      </c>
      <c r="N11" s="34">
        <v>-14915</v>
      </c>
      <c r="O11" s="34">
        <v>-13649</v>
      </c>
      <c r="P11" s="34">
        <v>-11246</v>
      </c>
      <c r="Q11" s="34">
        <v>-10901</v>
      </c>
      <c r="R11" s="34">
        <v>-11029</v>
      </c>
      <c r="S11" s="34">
        <v>-10124</v>
      </c>
      <c r="T11" s="34">
        <v>-11235</v>
      </c>
      <c r="U11" s="34">
        <v>-9354</v>
      </c>
      <c r="V11" s="34">
        <v>-7403</v>
      </c>
      <c r="W11" s="34">
        <v>-5127</v>
      </c>
      <c r="X11" s="33">
        <v>-5178</v>
      </c>
      <c r="Y11" s="33">
        <v>-3906</v>
      </c>
      <c r="Z11" s="33">
        <v>-3001</v>
      </c>
      <c r="AA11" s="33">
        <v>-3274</v>
      </c>
      <c r="AB11" s="33">
        <v>-3466</v>
      </c>
      <c r="AC11" s="33">
        <v>-2615</v>
      </c>
      <c r="AD11" s="34">
        <v>-3552</v>
      </c>
      <c r="AE11" s="34">
        <v>-2925</v>
      </c>
      <c r="AF11" s="34">
        <v>-2524</v>
      </c>
      <c r="AG11" s="34">
        <v>-2229</v>
      </c>
      <c r="AH11" s="34">
        <v>-2555</v>
      </c>
      <c r="AI11" s="34">
        <v>-3077</v>
      </c>
      <c r="AJ11" s="34">
        <v>-2374</v>
      </c>
      <c r="AK11" s="34">
        <v>-2417</v>
      </c>
      <c r="AL11" s="34">
        <v>-1894</v>
      </c>
      <c r="AM11" s="34">
        <v>-1440</v>
      </c>
      <c r="AN11" s="34">
        <v>-1633</v>
      </c>
      <c r="AO11" s="34">
        <v>-410</v>
      </c>
      <c r="AP11" s="34">
        <v>255</v>
      </c>
      <c r="AQ11" s="34">
        <v>-294</v>
      </c>
      <c r="AR11" s="34">
        <v>-446</v>
      </c>
      <c r="AS11" s="33">
        <v>-1288</v>
      </c>
      <c r="AT11" s="33">
        <v>-1813</v>
      </c>
      <c r="AU11" s="33">
        <v>-2214</v>
      </c>
      <c r="AV11" s="33">
        <v>-2008</v>
      </c>
      <c r="AW11" s="33">
        <v>-2256</v>
      </c>
      <c r="AX11" s="33">
        <v>-3304</v>
      </c>
      <c r="AY11" s="34">
        <v>-3279</v>
      </c>
      <c r="AZ11" s="34">
        <v>-3643</v>
      </c>
      <c r="BA11" s="34">
        <v>-3367</v>
      </c>
      <c r="BB11" s="34">
        <v>-3280</v>
      </c>
      <c r="BC11" s="34">
        <v>-4131</v>
      </c>
      <c r="BD11" s="34">
        <v>-4526</v>
      </c>
      <c r="BE11" s="34">
        <v>-4383</v>
      </c>
      <c r="BF11" s="34">
        <v>-4171</v>
      </c>
      <c r="BG11" s="34">
        <v>-3503</v>
      </c>
      <c r="BH11" s="34">
        <v>-17583</v>
      </c>
      <c r="BI11" s="34">
        <v>-8129</v>
      </c>
      <c r="BJ11" s="34">
        <v>-3919</v>
      </c>
      <c r="BK11" s="34">
        <v>-3030</v>
      </c>
    </row>
    <row r="12" spans="1:63" x14ac:dyDescent="0.15">
      <c r="A12" s="21" t="s">
        <v>56</v>
      </c>
      <c r="B12" s="30" t="s">
        <v>57</v>
      </c>
      <c r="C12" s="33" t="s">
        <v>230</v>
      </c>
      <c r="D12" s="33" t="s">
        <v>230</v>
      </c>
      <c r="E12" s="33" t="s">
        <v>230</v>
      </c>
      <c r="F12" s="33" t="s">
        <v>230</v>
      </c>
      <c r="G12" s="33">
        <v>-9178</v>
      </c>
      <c r="H12" s="33">
        <v>-10412</v>
      </c>
      <c r="I12" s="33">
        <v>-9345</v>
      </c>
      <c r="J12" s="33">
        <v>-7588</v>
      </c>
      <c r="K12" s="34">
        <v>-8588</v>
      </c>
      <c r="L12" s="34">
        <v>-9270</v>
      </c>
      <c r="M12" s="34">
        <v>-9350</v>
      </c>
      <c r="N12" s="34">
        <v>-9266</v>
      </c>
      <c r="O12" s="34">
        <v>-8600</v>
      </c>
      <c r="P12" s="34">
        <v>-4664</v>
      </c>
      <c r="Q12" s="34">
        <v>-3189</v>
      </c>
      <c r="R12" s="34">
        <v>3486</v>
      </c>
      <c r="S12" s="34">
        <v>4770</v>
      </c>
      <c r="T12" s="34">
        <v>2569</v>
      </c>
      <c r="U12" s="34">
        <v>1063</v>
      </c>
      <c r="V12" s="34">
        <v>6316</v>
      </c>
      <c r="W12" s="34">
        <v>7752</v>
      </c>
      <c r="X12" s="33">
        <v>6175</v>
      </c>
      <c r="Y12" s="33">
        <v>5296</v>
      </c>
      <c r="Z12" s="33">
        <v>6363</v>
      </c>
      <c r="AA12" s="33">
        <v>11060</v>
      </c>
      <c r="AB12" s="33">
        <v>12446</v>
      </c>
      <c r="AC12" s="33">
        <v>11313</v>
      </c>
      <c r="AD12" s="34">
        <v>8453</v>
      </c>
      <c r="AE12" s="34">
        <v>9202</v>
      </c>
      <c r="AF12" s="34">
        <v>6075</v>
      </c>
      <c r="AG12" s="34">
        <v>3893</v>
      </c>
      <c r="AH12" s="34">
        <v>3091</v>
      </c>
      <c r="AI12" s="34">
        <v>2568</v>
      </c>
      <c r="AJ12" s="34">
        <v>4450</v>
      </c>
      <c r="AK12" s="34">
        <v>7130</v>
      </c>
      <c r="AL12" s="34">
        <v>7238</v>
      </c>
      <c r="AM12" s="34">
        <v>6248</v>
      </c>
      <c r="AN12" s="34">
        <v>6824</v>
      </c>
      <c r="AO12" s="34">
        <v>5512</v>
      </c>
      <c r="AP12" s="34">
        <v>4575</v>
      </c>
      <c r="AQ12" s="34">
        <v>4396</v>
      </c>
      <c r="AR12" s="34">
        <v>2899</v>
      </c>
      <c r="AS12" s="33">
        <v>1101</v>
      </c>
      <c r="AT12" s="33">
        <v>1040</v>
      </c>
      <c r="AU12" s="33">
        <v>-121</v>
      </c>
      <c r="AV12" s="33">
        <v>-970</v>
      </c>
      <c r="AW12" s="33">
        <v>-1925</v>
      </c>
      <c r="AX12" s="33">
        <v>-2542</v>
      </c>
      <c r="AY12" s="34">
        <v>-2663</v>
      </c>
      <c r="AZ12" s="34">
        <v>-2754</v>
      </c>
      <c r="BA12" s="34">
        <v>-2388</v>
      </c>
      <c r="BB12" s="34">
        <v>-2211</v>
      </c>
      <c r="BC12" s="34">
        <v>-1947</v>
      </c>
      <c r="BD12" s="34">
        <v>-1716</v>
      </c>
      <c r="BE12" s="34">
        <v>-2062</v>
      </c>
      <c r="BF12" s="34">
        <v>-306</v>
      </c>
      <c r="BG12" s="34">
        <v>-262</v>
      </c>
      <c r="BH12" s="34">
        <v>-3315</v>
      </c>
      <c r="BI12" s="34">
        <v>-2712</v>
      </c>
      <c r="BJ12" s="34">
        <v>-2762</v>
      </c>
      <c r="BK12" s="34">
        <v>-3520</v>
      </c>
    </row>
    <row r="13" spans="1:63" x14ac:dyDescent="0.15">
      <c r="A13" s="21" t="s">
        <v>58</v>
      </c>
      <c r="B13" s="30" t="s">
        <v>59</v>
      </c>
      <c r="C13" s="33" t="s">
        <v>230</v>
      </c>
      <c r="D13" s="33" t="s">
        <v>230</v>
      </c>
      <c r="E13" s="33" t="s">
        <v>230</v>
      </c>
      <c r="F13" s="33" t="s">
        <v>230</v>
      </c>
      <c r="G13" s="33">
        <v>-7713</v>
      </c>
      <c r="H13" s="33">
        <v>-9044</v>
      </c>
      <c r="I13" s="33">
        <v>-8190</v>
      </c>
      <c r="J13" s="33">
        <v>-7491</v>
      </c>
      <c r="K13" s="34">
        <v>-6732</v>
      </c>
      <c r="L13" s="34">
        <v>-6552</v>
      </c>
      <c r="M13" s="34">
        <v>-5425</v>
      </c>
      <c r="N13" s="34">
        <v>-5893</v>
      </c>
      <c r="O13" s="34">
        <v>-6243</v>
      </c>
      <c r="P13" s="34">
        <v>-3882</v>
      </c>
      <c r="Q13" s="34">
        <v>-1954</v>
      </c>
      <c r="R13" s="34">
        <v>-617</v>
      </c>
      <c r="S13" s="34">
        <v>1212</v>
      </c>
      <c r="T13" s="34">
        <v>1163</v>
      </c>
      <c r="U13" s="34">
        <v>86</v>
      </c>
      <c r="V13" s="34">
        <v>1768</v>
      </c>
      <c r="W13" s="34">
        <v>1205</v>
      </c>
      <c r="X13" s="33">
        <v>-523</v>
      </c>
      <c r="Y13" s="33">
        <v>-678</v>
      </c>
      <c r="Z13" s="33">
        <v>-65</v>
      </c>
      <c r="AA13" s="33">
        <v>244</v>
      </c>
      <c r="AB13" s="33">
        <v>1931</v>
      </c>
      <c r="AC13" s="33">
        <v>407</v>
      </c>
      <c r="AD13" s="34">
        <v>150</v>
      </c>
      <c r="AE13" s="34">
        <v>31</v>
      </c>
      <c r="AF13" s="34">
        <v>-234</v>
      </c>
      <c r="AG13" s="34">
        <v>750</v>
      </c>
      <c r="AH13" s="34">
        <v>1230</v>
      </c>
      <c r="AI13" s="34">
        <v>923</v>
      </c>
      <c r="AJ13" s="34">
        <v>1113</v>
      </c>
      <c r="AK13" s="34">
        <v>1289</v>
      </c>
      <c r="AL13" s="34">
        <v>1296</v>
      </c>
      <c r="AM13" s="34">
        <v>2078</v>
      </c>
      <c r="AN13" s="34">
        <v>1517</v>
      </c>
      <c r="AO13" s="34">
        <v>970</v>
      </c>
      <c r="AP13" s="34">
        <v>2206</v>
      </c>
      <c r="AQ13" s="34">
        <v>942</v>
      </c>
      <c r="AR13" s="34">
        <v>887</v>
      </c>
      <c r="AS13" s="33">
        <v>950</v>
      </c>
      <c r="AT13" s="33">
        <v>575</v>
      </c>
      <c r="AU13" s="33">
        <v>1</v>
      </c>
      <c r="AV13" s="33">
        <v>-325</v>
      </c>
      <c r="AW13" s="33">
        <v>-388</v>
      </c>
      <c r="AX13" s="33">
        <v>-1352</v>
      </c>
      <c r="AY13" s="34">
        <v>-1795</v>
      </c>
      <c r="AZ13" s="34">
        <v>-872</v>
      </c>
      <c r="BA13" s="34">
        <v>-257</v>
      </c>
      <c r="BB13" s="34">
        <v>-805</v>
      </c>
      <c r="BC13" s="34">
        <v>-1171</v>
      </c>
      <c r="BD13" s="34">
        <v>-989</v>
      </c>
      <c r="BE13" s="34">
        <v>-1362</v>
      </c>
      <c r="BF13" s="34">
        <v>-1457</v>
      </c>
      <c r="BG13" s="34">
        <v>-1078</v>
      </c>
      <c r="BH13" s="34">
        <v>-1291</v>
      </c>
      <c r="BI13" s="34">
        <v>-1035</v>
      </c>
      <c r="BJ13" s="34">
        <v>-1090</v>
      </c>
      <c r="BK13" s="34">
        <v>-1722</v>
      </c>
    </row>
    <row r="14" spans="1:63" x14ac:dyDescent="0.15">
      <c r="A14" s="21" t="s">
        <v>60</v>
      </c>
      <c r="B14" s="30" t="s">
        <v>61</v>
      </c>
      <c r="C14" s="33" t="s">
        <v>230</v>
      </c>
      <c r="D14" s="33" t="s">
        <v>230</v>
      </c>
      <c r="E14" s="33" t="s">
        <v>230</v>
      </c>
      <c r="F14" s="33" t="s">
        <v>230</v>
      </c>
      <c r="G14" s="33">
        <v>-8399</v>
      </c>
      <c r="H14" s="33">
        <v>-9478</v>
      </c>
      <c r="I14" s="33">
        <v>-8202</v>
      </c>
      <c r="J14" s="33">
        <v>-7623</v>
      </c>
      <c r="K14" s="34">
        <v>-5715</v>
      </c>
      <c r="L14" s="34">
        <v>-5820</v>
      </c>
      <c r="M14" s="34">
        <v>-4900</v>
      </c>
      <c r="N14" s="34">
        <v>-5283</v>
      </c>
      <c r="O14" s="34">
        <v>-4722</v>
      </c>
      <c r="P14" s="34">
        <v>-3844</v>
      </c>
      <c r="Q14" s="34">
        <v>-3089</v>
      </c>
      <c r="R14" s="34">
        <v>-2809</v>
      </c>
      <c r="S14" s="34">
        <v>-999</v>
      </c>
      <c r="T14" s="34">
        <v>-1616</v>
      </c>
      <c r="U14" s="34">
        <v>-409</v>
      </c>
      <c r="V14" s="34">
        <v>338</v>
      </c>
      <c r="W14" s="34">
        <v>147</v>
      </c>
      <c r="X14" s="33">
        <v>-929</v>
      </c>
      <c r="Y14" s="33">
        <v>1192</v>
      </c>
      <c r="Z14" s="33">
        <v>1368</v>
      </c>
      <c r="AA14" s="33">
        <v>420</v>
      </c>
      <c r="AB14" s="33">
        <v>-145</v>
      </c>
      <c r="AC14" s="33">
        <v>498</v>
      </c>
      <c r="AD14" s="34">
        <v>1218</v>
      </c>
      <c r="AE14" s="34">
        <v>764</v>
      </c>
      <c r="AF14" s="34">
        <v>670</v>
      </c>
      <c r="AG14" s="34">
        <v>562</v>
      </c>
      <c r="AH14" s="34">
        <v>344</v>
      </c>
      <c r="AI14" s="34">
        <v>-138</v>
      </c>
      <c r="AJ14" s="34">
        <v>-273</v>
      </c>
      <c r="AK14" s="34">
        <v>-71</v>
      </c>
      <c r="AL14" s="34">
        <v>716</v>
      </c>
      <c r="AM14" s="34">
        <v>279</v>
      </c>
      <c r="AN14" s="34">
        <v>686</v>
      </c>
      <c r="AO14" s="34">
        <v>379</v>
      </c>
      <c r="AP14" s="34">
        <v>55</v>
      </c>
      <c r="AQ14" s="34">
        <v>319</v>
      </c>
      <c r="AR14" s="34">
        <v>-280</v>
      </c>
      <c r="AS14" s="33">
        <v>-261</v>
      </c>
      <c r="AT14" s="33">
        <v>-201</v>
      </c>
      <c r="AU14" s="33">
        <v>-546</v>
      </c>
      <c r="AV14" s="33">
        <v>-166</v>
      </c>
      <c r="AW14" s="33">
        <v>-396</v>
      </c>
      <c r="AX14" s="33">
        <v>-801</v>
      </c>
      <c r="AY14" s="34">
        <v>-817</v>
      </c>
      <c r="AZ14" s="34">
        <v>-1062</v>
      </c>
      <c r="BA14" s="34">
        <v>-1178</v>
      </c>
      <c r="BB14" s="34">
        <v>-1177</v>
      </c>
      <c r="BC14" s="34">
        <v>-1573</v>
      </c>
      <c r="BD14" s="34">
        <v>-1743</v>
      </c>
      <c r="BE14" s="34">
        <v>-1394</v>
      </c>
      <c r="BF14" s="34">
        <v>-1158</v>
      </c>
      <c r="BG14" s="34">
        <v>-1164</v>
      </c>
      <c r="BH14" s="34">
        <v>-1080</v>
      </c>
      <c r="BI14" s="34">
        <v>-1164</v>
      </c>
      <c r="BJ14" s="34">
        <v>-1479</v>
      </c>
      <c r="BK14" s="34">
        <v>-1348</v>
      </c>
    </row>
    <row r="15" spans="1:63" x14ac:dyDescent="0.15">
      <c r="A15" s="21" t="s">
        <v>62</v>
      </c>
      <c r="B15" s="30" t="s">
        <v>63</v>
      </c>
      <c r="C15" s="33" t="s">
        <v>230</v>
      </c>
      <c r="D15" s="33" t="s">
        <v>230</v>
      </c>
      <c r="E15" s="33" t="s">
        <v>230</v>
      </c>
      <c r="F15" s="33" t="s">
        <v>230</v>
      </c>
      <c r="G15" s="33">
        <v>3130</v>
      </c>
      <c r="H15" s="33">
        <v>9314</v>
      </c>
      <c r="I15" s="33">
        <v>14352</v>
      </c>
      <c r="J15" s="33">
        <v>19626</v>
      </c>
      <c r="K15" s="34">
        <v>30313</v>
      </c>
      <c r="L15" s="34">
        <v>44861</v>
      </c>
      <c r="M15" s="34">
        <v>44673</v>
      </c>
      <c r="N15" s="34">
        <v>47244</v>
      </c>
      <c r="O15" s="34">
        <v>52398</v>
      </c>
      <c r="P15" s="34">
        <v>52520</v>
      </c>
      <c r="Q15" s="34">
        <v>53330</v>
      </c>
      <c r="R15" s="34">
        <v>53023</v>
      </c>
      <c r="S15" s="34">
        <v>64568</v>
      </c>
      <c r="T15" s="34">
        <v>59230</v>
      </c>
      <c r="U15" s="34">
        <v>58585</v>
      </c>
      <c r="V15" s="34">
        <v>59312</v>
      </c>
      <c r="W15" s="34">
        <v>46227</v>
      </c>
      <c r="X15" s="33">
        <v>42111</v>
      </c>
      <c r="Y15" s="33">
        <v>35488</v>
      </c>
      <c r="Z15" s="33">
        <v>30017</v>
      </c>
      <c r="AA15" s="33">
        <v>27290</v>
      </c>
      <c r="AB15" s="33">
        <v>26113</v>
      </c>
      <c r="AC15" s="33">
        <v>24962</v>
      </c>
      <c r="AD15" s="34">
        <v>22624</v>
      </c>
      <c r="AE15" s="34">
        <v>21344</v>
      </c>
      <c r="AF15" s="34">
        <v>18883</v>
      </c>
      <c r="AG15" s="34">
        <v>17988</v>
      </c>
      <c r="AH15" s="34">
        <v>18377</v>
      </c>
      <c r="AI15" s="34">
        <v>24031</v>
      </c>
      <c r="AJ15" s="34">
        <v>38975</v>
      </c>
      <c r="AK15" s="34">
        <v>37428</v>
      </c>
      <c r="AL15" s="34">
        <v>33101</v>
      </c>
      <c r="AM15" s="34">
        <v>26217</v>
      </c>
      <c r="AN15" s="34">
        <v>20026</v>
      </c>
      <c r="AO15" s="34">
        <v>20296</v>
      </c>
      <c r="AP15" s="34">
        <v>18053</v>
      </c>
      <c r="AQ15" s="34">
        <v>13808</v>
      </c>
      <c r="AR15" s="34">
        <v>11411</v>
      </c>
      <c r="AS15" s="33">
        <v>7654</v>
      </c>
      <c r="AT15" s="33">
        <v>3085</v>
      </c>
      <c r="AU15" s="33">
        <v>1955</v>
      </c>
      <c r="AV15" s="33">
        <v>957</v>
      </c>
      <c r="AW15" s="33">
        <v>1330</v>
      </c>
      <c r="AX15" s="33">
        <v>2069</v>
      </c>
      <c r="AY15" s="34">
        <v>904</v>
      </c>
      <c r="AZ15" s="34">
        <v>1786</v>
      </c>
      <c r="BA15" s="34">
        <v>823</v>
      </c>
      <c r="BB15" s="34">
        <v>-74</v>
      </c>
      <c r="BC15" s="34">
        <v>3496</v>
      </c>
      <c r="BD15" s="34">
        <v>3143</v>
      </c>
      <c r="BE15" s="34">
        <v>7165</v>
      </c>
      <c r="BF15" s="34">
        <v>8581</v>
      </c>
      <c r="BG15" s="34">
        <v>7541</v>
      </c>
      <c r="BH15" s="34">
        <v>6852</v>
      </c>
      <c r="BI15" s="34">
        <v>6007</v>
      </c>
      <c r="BJ15" s="34">
        <v>6203</v>
      </c>
      <c r="BK15" s="34">
        <v>9249</v>
      </c>
    </row>
    <row r="16" spans="1:63" x14ac:dyDescent="0.15">
      <c r="A16" s="21" t="s">
        <v>64</v>
      </c>
      <c r="B16" s="30" t="s">
        <v>65</v>
      </c>
      <c r="C16" s="33" t="s">
        <v>230</v>
      </c>
      <c r="D16" s="33" t="s">
        <v>230</v>
      </c>
      <c r="E16" s="33" t="s">
        <v>230</v>
      </c>
      <c r="F16" s="33" t="s">
        <v>230</v>
      </c>
      <c r="G16" s="33">
        <v>132</v>
      </c>
      <c r="H16" s="33">
        <v>1243</v>
      </c>
      <c r="I16" s="33">
        <v>7192</v>
      </c>
      <c r="J16" s="33">
        <v>13946</v>
      </c>
      <c r="K16" s="34">
        <v>20668</v>
      </c>
      <c r="L16" s="34">
        <v>21744</v>
      </c>
      <c r="M16" s="34">
        <v>30007</v>
      </c>
      <c r="N16" s="34">
        <v>22343</v>
      </c>
      <c r="O16" s="34">
        <v>26372</v>
      </c>
      <c r="P16" s="34">
        <v>36075</v>
      </c>
      <c r="Q16" s="34">
        <v>41970</v>
      </c>
      <c r="R16" s="34">
        <v>51444</v>
      </c>
      <c r="S16" s="34">
        <v>52589</v>
      </c>
      <c r="T16" s="34">
        <v>43272</v>
      </c>
      <c r="U16" s="34">
        <v>47327</v>
      </c>
      <c r="V16" s="34">
        <v>49144</v>
      </c>
      <c r="W16" s="34">
        <v>47644</v>
      </c>
      <c r="X16" s="33">
        <v>37311</v>
      </c>
      <c r="Y16" s="33">
        <v>33049</v>
      </c>
      <c r="Z16" s="33">
        <v>33838</v>
      </c>
      <c r="AA16" s="33">
        <v>39072</v>
      </c>
      <c r="AB16" s="33">
        <v>36278</v>
      </c>
      <c r="AC16" s="33">
        <v>32941</v>
      </c>
      <c r="AD16" s="34">
        <v>27032</v>
      </c>
      <c r="AE16" s="34">
        <v>22233</v>
      </c>
      <c r="AF16" s="34">
        <v>19262</v>
      </c>
      <c r="AG16" s="34">
        <v>16210</v>
      </c>
      <c r="AH16" s="34">
        <v>14940</v>
      </c>
      <c r="AI16" s="34">
        <v>17324</v>
      </c>
      <c r="AJ16" s="34">
        <v>26293</v>
      </c>
      <c r="AK16" s="34">
        <v>27945</v>
      </c>
      <c r="AL16" s="34">
        <v>23350</v>
      </c>
      <c r="AM16" s="34">
        <v>17071</v>
      </c>
      <c r="AN16" s="34">
        <v>15854</v>
      </c>
      <c r="AO16" s="34">
        <v>13275</v>
      </c>
      <c r="AP16" s="34">
        <v>10104</v>
      </c>
      <c r="AQ16" s="34">
        <v>5990</v>
      </c>
      <c r="AR16" s="34">
        <v>4015</v>
      </c>
      <c r="AS16" s="33">
        <v>2320</v>
      </c>
      <c r="AT16" s="33">
        <v>2620</v>
      </c>
      <c r="AU16" s="33">
        <v>3861</v>
      </c>
      <c r="AV16" s="33">
        <v>5699</v>
      </c>
      <c r="AW16" s="33">
        <v>4794</v>
      </c>
      <c r="AX16" s="33">
        <v>6527</v>
      </c>
      <c r="AY16" s="34">
        <v>6432</v>
      </c>
      <c r="AZ16" s="34">
        <v>5954</v>
      </c>
      <c r="BA16" s="34">
        <v>1442</v>
      </c>
      <c r="BB16" s="34">
        <v>3036</v>
      </c>
      <c r="BC16" s="34">
        <v>6324</v>
      </c>
      <c r="BD16" s="34">
        <v>9164</v>
      </c>
      <c r="BE16" s="34">
        <v>11185</v>
      </c>
      <c r="BF16" s="34">
        <v>9989</v>
      </c>
      <c r="BG16" s="34">
        <v>6853</v>
      </c>
      <c r="BH16" s="34">
        <v>-2330</v>
      </c>
      <c r="BI16" s="34">
        <v>-3349</v>
      </c>
      <c r="BJ16" s="34">
        <v>1386</v>
      </c>
      <c r="BK16" s="34">
        <v>3625</v>
      </c>
    </row>
    <row r="17" spans="1:63" x14ac:dyDescent="0.15">
      <c r="A17" s="21" t="s">
        <v>66</v>
      </c>
      <c r="B17" s="30" t="s">
        <v>67</v>
      </c>
      <c r="C17" s="33" t="s">
        <v>230</v>
      </c>
      <c r="D17" s="33" t="s">
        <v>230</v>
      </c>
      <c r="E17" s="33" t="s">
        <v>230</v>
      </c>
      <c r="F17" s="33" t="s">
        <v>230</v>
      </c>
      <c r="G17" s="33">
        <v>88768</v>
      </c>
      <c r="H17" s="33">
        <v>96100</v>
      </c>
      <c r="I17" s="33">
        <v>91222</v>
      </c>
      <c r="J17" s="33">
        <v>84182</v>
      </c>
      <c r="K17" s="34">
        <v>69961</v>
      </c>
      <c r="L17" s="34">
        <v>56988</v>
      </c>
      <c r="M17" s="34">
        <v>28167</v>
      </c>
      <c r="N17" s="34">
        <v>31562</v>
      </c>
      <c r="O17" s="34">
        <v>19605</v>
      </c>
      <c r="P17" s="34">
        <v>-5521</v>
      </c>
      <c r="Q17" s="34">
        <v>-17623</v>
      </c>
      <c r="R17" s="34">
        <v>-25489</v>
      </c>
      <c r="S17" s="34">
        <v>-43027</v>
      </c>
      <c r="T17" s="34">
        <v>-37460</v>
      </c>
      <c r="U17" s="34">
        <v>-49672</v>
      </c>
      <c r="V17" s="34">
        <v>-73191</v>
      </c>
      <c r="W17" s="34">
        <v>-73897</v>
      </c>
      <c r="X17" s="33">
        <v>-54879</v>
      </c>
      <c r="Y17" s="33">
        <v>-52621</v>
      </c>
      <c r="Z17" s="33">
        <v>-48432</v>
      </c>
      <c r="AA17" s="33">
        <v>-50247</v>
      </c>
      <c r="AB17" s="33">
        <v>-51777</v>
      </c>
      <c r="AC17" s="33">
        <v>-46908</v>
      </c>
      <c r="AD17" s="34">
        <v>-34135</v>
      </c>
      <c r="AE17" s="34">
        <v>-23943</v>
      </c>
      <c r="AF17" s="34">
        <v>-12673</v>
      </c>
      <c r="AG17" s="34">
        <v>-6678</v>
      </c>
      <c r="AH17" s="34">
        <v>-3293</v>
      </c>
      <c r="AI17" s="34">
        <v>-5981</v>
      </c>
      <c r="AJ17" s="34">
        <v>-33045</v>
      </c>
      <c r="AK17" s="34">
        <v>-38671</v>
      </c>
      <c r="AL17" s="34">
        <v>-29105</v>
      </c>
      <c r="AM17" s="34">
        <v>-22587</v>
      </c>
      <c r="AN17" s="34">
        <v>-13875</v>
      </c>
      <c r="AO17" s="34">
        <v>-20447</v>
      </c>
      <c r="AP17" s="34">
        <v>-28509</v>
      </c>
      <c r="AQ17" s="34">
        <v>-25767</v>
      </c>
      <c r="AR17" s="34">
        <v>-12552</v>
      </c>
      <c r="AS17" s="33">
        <v>504</v>
      </c>
      <c r="AT17" s="33">
        <v>10669</v>
      </c>
      <c r="AU17" s="33">
        <v>15924</v>
      </c>
      <c r="AV17" s="33">
        <v>19176</v>
      </c>
      <c r="AW17" s="33">
        <v>26206</v>
      </c>
      <c r="AX17" s="33">
        <v>32927</v>
      </c>
      <c r="AY17" s="34">
        <v>36161</v>
      </c>
      <c r="AZ17" s="34">
        <v>34544</v>
      </c>
      <c r="BA17" s="34">
        <v>37986</v>
      </c>
      <c r="BB17" s="34">
        <v>42881</v>
      </c>
      <c r="BC17" s="34">
        <v>45021</v>
      </c>
      <c r="BD17" s="34">
        <v>46769</v>
      </c>
      <c r="BE17" s="34">
        <v>40892</v>
      </c>
      <c r="BF17" s="34">
        <v>29886</v>
      </c>
      <c r="BG17" s="34">
        <v>29008</v>
      </c>
      <c r="BH17" s="34">
        <v>25117</v>
      </c>
      <c r="BI17" s="34">
        <v>30624</v>
      </c>
      <c r="BJ17" s="34">
        <v>37929</v>
      </c>
      <c r="BK17" s="34">
        <v>41416</v>
      </c>
    </row>
    <row r="18" spans="1:63" x14ac:dyDescent="0.15">
      <c r="A18" s="21" t="s">
        <v>68</v>
      </c>
      <c r="B18" s="30" t="s">
        <v>69</v>
      </c>
      <c r="C18" s="33" t="s">
        <v>230</v>
      </c>
      <c r="D18" s="33" t="s">
        <v>230</v>
      </c>
      <c r="E18" s="33" t="s">
        <v>230</v>
      </c>
      <c r="F18" s="33" t="s">
        <v>230</v>
      </c>
      <c r="G18" s="33">
        <v>26983</v>
      </c>
      <c r="H18" s="33">
        <v>36211</v>
      </c>
      <c r="I18" s="33">
        <v>42191</v>
      </c>
      <c r="J18" s="33">
        <v>53013</v>
      </c>
      <c r="K18" s="34">
        <v>61817</v>
      </c>
      <c r="L18" s="34">
        <v>59302</v>
      </c>
      <c r="M18" s="34">
        <v>71907</v>
      </c>
      <c r="N18" s="34">
        <v>61726</v>
      </c>
      <c r="O18" s="34">
        <v>52615</v>
      </c>
      <c r="P18" s="34">
        <v>56680</v>
      </c>
      <c r="Q18" s="34">
        <v>61825</v>
      </c>
      <c r="R18" s="34">
        <v>58697</v>
      </c>
      <c r="S18" s="34">
        <v>63485</v>
      </c>
      <c r="T18" s="34">
        <v>58189</v>
      </c>
      <c r="U18" s="34">
        <v>44788</v>
      </c>
      <c r="V18" s="34">
        <v>35337</v>
      </c>
      <c r="W18" s="34">
        <v>27441</v>
      </c>
      <c r="X18" s="33">
        <v>19747</v>
      </c>
      <c r="Y18" s="33">
        <v>18802</v>
      </c>
      <c r="Z18" s="33">
        <v>19973</v>
      </c>
      <c r="AA18" s="33">
        <v>20785</v>
      </c>
      <c r="AB18" s="33">
        <v>17195</v>
      </c>
      <c r="AC18" s="33">
        <v>12564</v>
      </c>
      <c r="AD18" s="34">
        <v>15115</v>
      </c>
      <c r="AE18" s="34">
        <v>16443</v>
      </c>
      <c r="AF18" s="34">
        <v>17263</v>
      </c>
      <c r="AG18" s="34">
        <v>17552</v>
      </c>
      <c r="AH18" s="34">
        <v>20880</v>
      </c>
      <c r="AI18" s="34">
        <v>29517</v>
      </c>
      <c r="AJ18" s="34">
        <v>34437</v>
      </c>
      <c r="AK18" s="34">
        <v>24473</v>
      </c>
      <c r="AL18" s="34">
        <v>20549</v>
      </c>
      <c r="AM18" s="34">
        <v>19575</v>
      </c>
      <c r="AN18" s="34">
        <v>13330</v>
      </c>
      <c r="AO18" s="34">
        <v>8051</v>
      </c>
      <c r="AP18" s="34">
        <v>4833</v>
      </c>
      <c r="AQ18" s="34">
        <v>3999</v>
      </c>
      <c r="AR18" s="34">
        <v>1972</v>
      </c>
      <c r="AS18" s="33">
        <v>5133</v>
      </c>
      <c r="AT18" s="33">
        <v>6075</v>
      </c>
      <c r="AU18" s="33">
        <v>9638</v>
      </c>
      <c r="AV18" s="33">
        <v>7908</v>
      </c>
      <c r="AW18" s="33">
        <v>11112</v>
      </c>
      <c r="AX18" s="33">
        <v>14763</v>
      </c>
      <c r="AY18" s="34">
        <v>16033</v>
      </c>
      <c r="AZ18" s="34">
        <v>13591</v>
      </c>
      <c r="BA18" s="34">
        <v>13226</v>
      </c>
      <c r="BB18" s="34">
        <v>12828</v>
      </c>
      <c r="BC18" s="34">
        <v>12279</v>
      </c>
      <c r="BD18" s="34">
        <v>16576</v>
      </c>
      <c r="BE18" s="34">
        <v>15970</v>
      </c>
      <c r="BF18" s="34">
        <v>12963</v>
      </c>
      <c r="BG18" s="34">
        <v>10679</v>
      </c>
      <c r="BH18" s="34">
        <v>8327</v>
      </c>
      <c r="BI18" s="34">
        <v>6987</v>
      </c>
      <c r="BJ18" s="34">
        <v>8798</v>
      </c>
      <c r="BK18" s="34">
        <v>9247</v>
      </c>
    </row>
    <row r="19" spans="1:63" x14ac:dyDescent="0.15">
      <c r="A19" s="21" t="s">
        <v>70</v>
      </c>
      <c r="B19" s="30" t="s">
        <v>71</v>
      </c>
      <c r="C19" s="33" t="s">
        <v>230</v>
      </c>
      <c r="D19" s="33" t="s">
        <v>230</v>
      </c>
      <c r="E19" s="33" t="s">
        <v>230</v>
      </c>
      <c r="F19" s="33" t="s">
        <v>230</v>
      </c>
      <c r="G19" s="33">
        <v>-11414</v>
      </c>
      <c r="H19" s="33">
        <v>-15025</v>
      </c>
      <c r="I19" s="33">
        <v>-14632</v>
      </c>
      <c r="J19" s="33">
        <v>-14746</v>
      </c>
      <c r="K19" s="34">
        <v>-15017</v>
      </c>
      <c r="L19" s="34">
        <v>-16061</v>
      </c>
      <c r="M19" s="34">
        <v>-14569</v>
      </c>
      <c r="N19" s="34">
        <v>-13176</v>
      </c>
      <c r="O19" s="34">
        <v>-12611</v>
      </c>
      <c r="P19" s="34">
        <v>-12502</v>
      </c>
      <c r="Q19" s="34">
        <v>-13207</v>
      </c>
      <c r="R19" s="34">
        <v>-13613</v>
      </c>
      <c r="S19" s="34">
        <v>-13513</v>
      </c>
      <c r="T19" s="34">
        <v>-12534</v>
      </c>
      <c r="U19" s="34">
        <v>-10461</v>
      </c>
      <c r="V19" s="34">
        <v>-8398</v>
      </c>
      <c r="W19" s="34">
        <v>-5512</v>
      </c>
      <c r="X19" s="33">
        <v>-4901</v>
      </c>
      <c r="Y19" s="33">
        <v>-4287</v>
      </c>
      <c r="Z19" s="33">
        <v>-4841</v>
      </c>
      <c r="AA19" s="33">
        <v>-4139</v>
      </c>
      <c r="AB19" s="33">
        <v>-3816</v>
      </c>
      <c r="AC19" s="33">
        <v>-2583</v>
      </c>
      <c r="AD19" s="34">
        <v>-4458</v>
      </c>
      <c r="AE19" s="34">
        <v>-3959</v>
      </c>
      <c r="AF19" s="34">
        <v>-4517</v>
      </c>
      <c r="AG19" s="34">
        <v>-3891</v>
      </c>
      <c r="AH19" s="34">
        <v>-3856</v>
      </c>
      <c r="AI19" s="34">
        <v>-5252</v>
      </c>
      <c r="AJ19" s="34">
        <v>-4336</v>
      </c>
      <c r="AK19" s="34">
        <v>-3261</v>
      </c>
      <c r="AL19" s="34">
        <v>-3355</v>
      </c>
      <c r="AM19" s="34">
        <v>-2824</v>
      </c>
      <c r="AN19" s="34">
        <v>-2311</v>
      </c>
      <c r="AO19" s="34">
        <v>-1737</v>
      </c>
      <c r="AP19" s="34">
        <v>-693</v>
      </c>
      <c r="AQ19" s="34">
        <v>166</v>
      </c>
      <c r="AR19" s="34">
        <v>-337</v>
      </c>
      <c r="AS19" s="33">
        <v>-889</v>
      </c>
      <c r="AT19" s="33">
        <v>-900</v>
      </c>
      <c r="AU19" s="33">
        <v>-1939</v>
      </c>
      <c r="AV19" s="33">
        <v>-2354</v>
      </c>
      <c r="AW19" s="33">
        <v>-2658</v>
      </c>
      <c r="AX19" s="33">
        <v>-2884</v>
      </c>
      <c r="AY19" s="34">
        <v>-2953</v>
      </c>
      <c r="AZ19" s="34">
        <v>-2727</v>
      </c>
      <c r="BA19" s="34">
        <v>-2783</v>
      </c>
      <c r="BB19" s="34">
        <v>-3030</v>
      </c>
      <c r="BC19" s="34">
        <v>-3678</v>
      </c>
      <c r="BD19" s="34">
        <v>-3495</v>
      </c>
      <c r="BE19" s="34">
        <v>-3466</v>
      </c>
      <c r="BF19" s="34">
        <v>-2650</v>
      </c>
      <c r="BG19" s="34">
        <v>-2423</v>
      </c>
      <c r="BH19" s="34">
        <v>-1403</v>
      </c>
      <c r="BI19" s="34">
        <v>-2703</v>
      </c>
      <c r="BJ19" s="34">
        <v>-2872</v>
      </c>
      <c r="BK19" s="34">
        <v>-2943</v>
      </c>
    </row>
    <row r="20" spans="1:63" x14ac:dyDescent="0.15">
      <c r="A20" s="21" t="s">
        <v>72</v>
      </c>
      <c r="B20" s="30" t="s">
        <v>73</v>
      </c>
      <c r="C20" s="33" t="s">
        <v>230</v>
      </c>
      <c r="D20" s="33" t="s">
        <v>230</v>
      </c>
      <c r="E20" s="33" t="s">
        <v>230</v>
      </c>
      <c r="F20" s="33" t="s">
        <v>230</v>
      </c>
      <c r="G20" s="33">
        <v>-2523</v>
      </c>
      <c r="H20" s="33">
        <v>-3390</v>
      </c>
      <c r="I20" s="33">
        <v>-3043</v>
      </c>
      <c r="J20" s="33">
        <v>-3311</v>
      </c>
      <c r="K20" s="34">
        <v>-3665</v>
      </c>
      <c r="L20" s="34">
        <v>-3720</v>
      </c>
      <c r="M20" s="34">
        <v>-3500</v>
      </c>
      <c r="N20" s="34">
        <v>-3424</v>
      </c>
      <c r="O20" s="34">
        <v>-4011</v>
      </c>
      <c r="P20" s="34">
        <v>-3845</v>
      </c>
      <c r="Q20" s="34">
        <v>-3580</v>
      </c>
      <c r="R20" s="34">
        <v>-3244</v>
      </c>
      <c r="S20" s="34">
        <v>-2344</v>
      </c>
      <c r="T20" s="34">
        <v>-2303</v>
      </c>
      <c r="U20" s="34">
        <v>-1807</v>
      </c>
      <c r="V20" s="34">
        <v>-1403</v>
      </c>
      <c r="W20" s="34">
        <v>-1296</v>
      </c>
      <c r="X20" s="33">
        <v>-1226</v>
      </c>
      <c r="Y20" s="33">
        <v>-982</v>
      </c>
      <c r="Z20" s="33">
        <v>-1060</v>
      </c>
      <c r="AA20" s="33">
        <v>-738</v>
      </c>
      <c r="AB20" s="33">
        <v>-553</v>
      </c>
      <c r="AC20" s="33">
        <v>-602</v>
      </c>
      <c r="AD20" s="34">
        <v>-1039</v>
      </c>
      <c r="AE20" s="34">
        <v>-698</v>
      </c>
      <c r="AF20" s="34">
        <v>-860</v>
      </c>
      <c r="AG20" s="34">
        <v>-671</v>
      </c>
      <c r="AH20" s="34">
        <v>-687</v>
      </c>
      <c r="AI20" s="34">
        <v>-1005</v>
      </c>
      <c r="AJ20" s="34">
        <v>-878</v>
      </c>
      <c r="AK20" s="34">
        <v>-933</v>
      </c>
      <c r="AL20" s="34">
        <v>-898</v>
      </c>
      <c r="AM20" s="34">
        <v>-793</v>
      </c>
      <c r="AN20" s="34">
        <v>-590</v>
      </c>
      <c r="AO20" s="34">
        <v>-1026</v>
      </c>
      <c r="AP20" s="34">
        <v>-335</v>
      </c>
      <c r="AQ20" s="34">
        <v>-178</v>
      </c>
      <c r="AR20" s="34">
        <v>-179</v>
      </c>
      <c r="AS20" s="33">
        <v>-176</v>
      </c>
      <c r="AT20" s="33">
        <v>-591</v>
      </c>
      <c r="AU20" s="33">
        <v>-783</v>
      </c>
      <c r="AV20" s="33">
        <v>-928</v>
      </c>
      <c r="AW20" s="33">
        <v>-943</v>
      </c>
      <c r="AX20" s="33">
        <v>-1329</v>
      </c>
      <c r="AY20" s="34">
        <v>-1020</v>
      </c>
      <c r="AZ20" s="34">
        <v>-843</v>
      </c>
      <c r="BA20" s="34">
        <v>-850</v>
      </c>
      <c r="BB20" s="34">
        <v>-803</v>
      </c>
      <c r="BC20" s="34">
        <v>-1057</v>
      </c>
      <c r="BD20" s="34">
        <v>-1145</v>
      </c>
      <c r="BE20" s="34">
        <v>-1217</v>
      </c>
      <c r="BF20" s="34">
        <v>-909</v>
      </c>
      <c r="BG20" s="34">
        <v>-725</v>
      </c>
      <c r="BH20" s="34">
        <v>-473</v>
      </c>
      <c r="BI20" s="34">
        <v>-577</v>
      </c>
      <c r="BJ20" s="34">
        <v>-965</v>
      </c>
      <c r="BK20" s="34">
        <v>-797</v>
      </c>
    </row>
    <row r="21" spans="1:63" x14ac:dyDescent="0.15">
      <c r="A21" s="21" t="s">
        <v>74</v>
      </c>
      <c r="B21" s="30" t="s">
        <v>75</v>
      </c>
      <c r="C21" s="33" t="s">
        <v>230</v>
      </c>
      <c r="D21" s="33" t="s">
        <v>230</v>
      </c>
      <c r="E21" s="33" t="s">
        <v>230</v>
      </c>
      <c r="F21" s="33" t="s">
        <v>230</v>
      </c>
      <c r="G21" s="33">
        <v>-2509</v>
      </c>
      <c r="H21" s="33">
        <v>-2033</v>
      </c>
      <c r="I21" s="33">
        <v>-1045</v>
      </c>
      <c r="J21" s="33">
        <v>-2062</v>
      </c>
      <c r="K21" s="34">
        <v>-2287</v>
      </c>
      <c r="L21" s="34">
        <v>-2622</v>
      </c>
      <c r="M21" s="34">
        <v>-1974</v>
      </c>
      <c r="N21" s="34">
        <v>-1958</v>
      </c>
      <c r="O21" s="34">
        <v>-2783</v>
      </c>
      <c r="P21" s="34">
        <v>-2035</v>
      </c>
      <c r="Q21" s="34">
        <v>-2087</v>
      </c>
      <c r="R21" s="34">
        <v>-2023</v>
      </c>
      <c r="S21" s="34">
        <v>-1628</v>
      </c>
      <c r="T21" s="34">
        <v>-1585</v>
      </c>
      <c r="U21" s="34">
        <v>-861</v>
      </c>
      <c r="V21" s="34">
        <v>182</v>
      </c>
      <c r="W21" s="34">
        <v>580</v>
      </c>
      <c r="X21" s="33">
        <v>-132</v>
      </c>
      <c r="Y21" s="33">
        <v>360</v>
      </c>
      <c r="Z21" s="33">
        <v>-245</v>
      </c>
      <c r="AA21" s="33">
        <v>-386</v>
      </c>
      <c r="AB21" s="33">
        <v>99</v>
      </c>
      <c r="AC21" s="33">
        <v>313</v>
      </c>
      <c r="AD21" s="34">
        <v>56</v>
      </c>
      <c r="AE21" s="34">
        <v>188</v>
      </c>
      <c r="AF21" s="34">
        <v>-344</v>
      </c>
      <c r="AG21" s="34">
        <v>-627</v>
      </c>
      <c r="AH21" s="34">
        <v>-492</v>
      </c>
      <c r="AI21" s="34">
        <v>-1232</v>
      </c>
      <c r="AJ21" s="34">
        <v>-1092</v>
      </c>
      <c r="AK21" s="34">
        <v>-609</v>
      </c>
      <c r="AL21" s="34">
        <v>-522</v>
      </c>
      <c r="AM21" s="34">
        <v>-322</v>
      </c>
      <c r="AN21" s="34">
        <v>-138</v>
      </c>
      <c r="AO21" s="34">
        <v>83</v>
      </c>
      <c r="AP21" s="34">
        <v>19</v>
      </c>
      <c r="AQ21" s="34">
        <v>-336</v>
      </c>
      <c r="AR21" s="34">
        <v>307</v>
      </c>
      <c r="AS21" s="33">
        <v>-168</v>
      </c>
      <c r="AT21" s="33">
        <v>-910</v>
      </c>
      <c r="AU21" s="33">
        <v>-897</v>
      </c>
      <c r="AV21" s="33">
        <v>-634</v>
      </c>
      <c r="AW21" s="33">
        <v>-704</v>
      </c>
      <c r="AX21" s="33">
        <v>-882</v>
      </c>
      <c r="AY21" s="34">
        <v>-765</v>
      </c>
      <c r="AZ21" s="34">
        <v>-1114</v>
      </c>
      <c r="BA21" s="34">
        <v>-1147</v>
      </c>
      <c r="BB21" s="34">
        <v>-1498</v>
      </c>
      <c r="BC21" s="34">
        <v>-1023</v>
      </c>
      <c r="BD21" s="34">
        <v>-1033</v>
      </c>
      <c r="BE21" s="34">
        <v>-879</v>
      </c>
      <c r="BF21" s="34">
        <v>-684</v>
      </c>
      <c r="BG21" s="34">
        <v>-498</v>
      </c>
      <c r="BH21" s="34">
        <v>-589</v>
      </c>
      <c r="BI21" s="34">
        <v>-523</v>
      </c>
      <c r="BJ21" s="34">
        <v>-794</v>
      </c>
      <c r="BK21" s="34">
        <v>-722</v>
      </c>
    </row>
    <row r="22" spans="1:63" x14ac:dyDescent="0.15">
      <c r="A22" s="21" t="s">
        <v>76</v>
      </c>
      <c r="B22" s="30" t="s">
        <v>77</v>
      </c>
      <c r="C22" s="33" t="s">
        <v>230</v>
      </c>
      <c r="D22" s="33" t="s">
        <v>230</v>
      </c>
      <c r="E22" s="33" t="s">
        <v>230</v>
      </c>
      <c r="F22" s="33" t="s">
        <v>230</v>
      </c>
      <c r="G22" s="33">
        <v>-2614</v>
      </c>
      <c r="H22" s="33">
        <v>-2591</v>
      </c>
      <c r="I22" s="33">
        <v>-1848</v>
      </c>
      <c r="J22" s="33">
        <v>-2226</v>
      </c>
      <c r="K22" s="34">
        <v>-2992</v>
      </c>
      <c r="L22" s="34">
        <v>-2877</v>
      </c>
      <c r="M22" s="34">
        <v>-3717</v>
      </c>
      <c r="N22" s="34">
        <v>-3632</v>
      </c>
      <c r="O22" s="34">
        <v>-3408</v>
      </c>
      <c r="P22" s="34">
        <v>-3144</v>
      </c>
      <c r="Q22" s="34">
        <v>-3448</v>
      </c>
      <c r="R22" s="34">
        <v>-2966</v>
      </c>
      <c r="S22" s="34">
        <v>-2340</v>
      </c>
      <c r="T22" s="34">
        <v>-2071</v>
      </c>
      <c r="U22" s="34">
        <v>-1589</v>
      </c>
      <c r="V22" s="34">
        <v>-900</v>
      </c>
      <c r="W22" s="34">
        <v>-1105</v>
      </c>
      <c r="X22" s="33">
        <v>-977</v>
      </c>
      <c r="Y22" s="33">
        <v>-576</v>
      </c>
      <c r="Z22" s="33">
        <v>-1167</v>
      </c>
      <c r="AA22" s="33">
        <v>-985</v>
      </c>
      <c r="AB22" s="33">
        <v>-876</v>
      </c>
      <c r="AC22" s="33">
        <v>-660</v>
      </c>
      <c r="AD22" s="34">
        <v>-684</v>
      </c>
      <c r="AE22" s="34">
        <v>-459</v>
      </c>
      <c r="AF22" s="34">
        <v>-344</v>
      </c>
      <c r="AG22" s="34">
        <v>-535</v>
      </c>
      <c r="AH22" s="34">
        <v>-368</v>
      </c>
      <c r="AI22" s="34">
        <v>-1347</v>
      </c>
      <c r="AJ22" s="34">
        <v>-848</v>
      </c>
      <c r="AK22" s="34">
        <v>-718</v>
      </c>
      <c r="AL22" s="34">
        <v>-876</v>
      </c>
      <c r="AM22" s="34">
        <v>-845</v>
      </c>
      <c r="AN22" s="34">
        <v>-1070</v>
      </c>
      <c r="AO22" s="34">
        <v>-979</v>
      </c>
      <c r="AP22" s="34">
        <v>-252</v>
      </c>
      <c r="AQ22" s="34">
        <v>-203</v>
      </c>
      <c r="AR22" s="34">
        <v>-243</v>
      </c>
      <c r="AS22" s="33">
        <v>-453</v>
      </c>
      <c r="AT22" s="33">
        <v>-586</v>
      </c>
      <c r="AU22" s="33">
        <v>-498</v>
      </c>
      <c r="AV22" s="33">
        <v>-522</v>
      </c>
      <c r="AW22" s="33">
        <v>-684</v>
      </c>
      <c r="AX22" s="33">
        <v>-859</v>
      </c>
      <c r="AY22" s="34">
        <v>-982</v>
      </c>
      <c r="AZ22" s="34">
        <v>-973</v>
      </c>
      <c r="BA22" s="34">
        <v>-1090</v>
      </c>
      <c r="BB22" s="34">
        <v>-1042</v>
      </c>
      <c r="BC22" s="34">
        <v>-1121</v>
      </c>
      <c r="BD22" s="34">
        <v>-1287</v>
      </c>
      <c r="BE22" s="34">
        <v>-1250</v>
      </c>
      <c r="BF22" s="34">
        <v>-1079</v>
      </c>
      <c r="BG22" s="34">
        <v>-788</v>
      </c>
      <c r="BH22" s="34">
        <v>-633</v>
      </c>
      <c r="BI22" s="34">
        <v>-920</v>
      </c>
      <c r="BJ22" s="34">
        <v>-1108</v>
      </c>
      <c r="BK22" s="34">
        <v>-1100</v>
      </c>
    </row>
    <row r="23" spans="1:63" x14ac:dyDescent="0.15">
      <c r="A23" s="21" t="s">
        <v>78</v>
      </c>
      <c r="B23" s="30" t="s">
        <v>79</v>
      </c>
      <c r="C23" s="33" t="s">
        <v>230</v>
      </c>
      <c r="D23" s="33" t="s">
        <v>230</v>
      </c>
      <c r="E23" s="33" t="s">
        <v>230</v>
      </c>
      <c r="F23" s="33" t="s">
        <v>230</v>
      </c>
      <c r="G23" s="33">
        <v>-5552</v>
      </c>
      <c r="H23" s="33">
        <v>-6538</v>
      </c>
      <c r="I23" s="33">
        <v>-5417</v>
      </c>
      <c r="J23" s="33">
        <v>-5632</v>
      </c>
      <c r="K23" s="34">
        <v>-5857</v>
      </c>
      <c r="L23" s="34">
        <v>-3913</v>
      </c>
      <c r="M23" s="34">
        <v>-4395</v>
      </c>
      <c r="N23" s="34">
        <v>-4017</v>
      </c>
      <c r="O23" s="34">
        <v>-3680</v>
      </c>
      <c r="P23" s="34">
        <v>-2905</v>
      </c>
      <c r="Q23" s="34">
        <v>-3093</v>
      </c>
      <c r="R23" s="34">
        <v>-3109</v>
      </c>
      <c r="S23" s="34">
        <v>-2811</v>
      </c>
      <c r="T23" s="34">
        <v>-2584</v>
      </c>
      <c r="U23" s="34">
        <v>-2380</v>
      </c>
      <c r="V23" s="34">
        <v>-1908</v>
      </c>
      <c r="W23" s="34">
        <v>-1088</v>
      </c>
      <c r="X23" s="33">
        <v>-1823</v>
      </c>
      <c r="Y23" s="33">
        <v>-1538</v>
      </c>
      <c r="Z23" s="33">
        <v>-1149</v>
      </c>
      <c r="AA23" s="33">
        <v>-1349</v>
      </c>
      <c r="AB23" s="33">
        <v>-818</v>
      </c>
      <c r="AC23" s="33">
        <v>-336</v>
      </c>
      <c r="AD23" s="34">
        <v>-216</v>
      </c>
      <c r="AE23" s="34">
        <v>-270</v>
      </c>
      <c r="AF23" s="34">
        <v>208</v>
      </c>
      <c r="AG23" s="34">
        <v>328</v>
      </c>
      <c r="AH23" s="34">
        <v>893</v>
      </c>
      <c r="AI23" s="34">
        <v>568</v>
      </c>
      <c r="AJ23" s="34">
        <v>70</v>
      </c>
      <c r="AK23" s="34">
        <v>389</v>
      </c>
      <c r="AL23" s="34">
        <v>490</v>
      </c>
      <c r="AM23" s="34">
        <v>1345</v>
      </c>
      <c r="AN23" s="34">
        <v>947</v>
      </c>
      <c r="AO23" s="34">
        <v>268</v>
      </c>
      <c r="AP23" s="34">
        <v>1009</v>
      </c>
      <c r="AQ23" s="34">
        <v>976</v>
      </c>
      <c r="AR23" s="34">
        <v>536</v>
      </c>
      <c r="AS23" s="33">
        <v>279</v>
      </c>
      <c r="AT23" s="33">
        <v>-109</v>
      </c>
      <c r="AU23" s="33">
        <v>53</v>
      </c>
      <c r="AV23" s="33">
        <v>8</v>
      </c>
      <c r="AW23" s="33">
        <v>-313</v>
      </c>
      <c r="AX23" s="33">
        <v>-634</v>
      </c>
      <c r="AY23" s="34">
        <v>-632</v>
      </c>
      <c r="AZ23" s="34">
        <v>-1028</v>
      </c>
      <c r="BA23" s="34">
        <v>-565</v>
      </c>
      <c r="BB23" s="34">
        <v>-1052</v>
      </c>
      <c r="BC23" s="34">
        <v>-1304</v>
      </c>
      <c r="BD23" s="34">
        <v>-1243</v>
      </c>
      <c r="BE23" s="34">
        <v>-1617</v>
      </c>
      <c r="BF23" s="34">
        <v>-598</v>
      </c>
      <c r="BG23" s="34">
        <v>-836</v>
      </c>
      <c r="BH23" s="34">
        <v>-802</v>
      </c>
      <c r="BI23" s="34">
        <v>-561</v>
      </c>
      <c r="BJ23" s="34">
        <v>-1173</v>
      </c>
      <c r="BK23" s="34">
        <v>-1408</v>
      </c>
    </row>
    <row r="24" spans="1:63" x14ac:dyDescent="0.15">
      <c r="A24" s="21" t="s">
        <v>80</v>
      </c>
      <c r="B24" s="30" t="s">
        <v>81</v>
      </c>
      <c r="C24" s="33" t="s">
        <v>230</v>
      </c>
      <c r="D24" s="33" t="s">
        <v>230</v>
      </c>
      <c r="E24" s="33" t="s">
        <v>230</v>
      </c>
      <c r="F24" s="33" t="s">
        <v>230</v>
      </c>
      <c r="G24" s="33">
        <v>-8203</v>
      </c>
      <c r="H24" s="33">
        <v>-9986</v>
      </c>
      <c r="I24" s="33">
        <v>-9587</v>
      </c>
      <c r="J24" s="33">
        <v>-8687</v>
      </c>
      <c r="K24" s="34">
        <v>-7594</v>
      </c>
      <c r="L24" s="34">
        <v>-8775</v>
      </c>
      <c r="M24" s="34">
        <v>-7809</v>
      </c>
      <c r="N24" s="34">
        <v>-8070</v>
      </c>
      <c r="O24" s="34">
        <v>-8266</v>
      </c>
      <c r="P24" s="34">
        <v>-7478</v>
      </c>
      <c r="Q24" s="34">
        <v>-6910</v>
      </c>
      <c r="R24" s="34">
        <v>-6509</v>
      </c>
      <c r="S24" s="34">
        <v>-5481</v>
      </c>
      <c r="T24" s="34">
        <v>-4680</v>
      </c>
      <c r="U24" s="34">
        <v>-4445</v>
      </c>
      <c r="V24" s="34">
        <v>-3116</v>
      </c>
      <c r="W24" s="34">
        <v>-2079</v>
      </c>
      <c r="X24" s="33">
        <v>-2701</v>
      </c>
      <c r="Y24" s="33">
        <v>-1429</v>
      </c>
      <c r="Z24" s="33">
        <v>-691</v>
      </c>
      <c r="AA24" s="33">
        <v>-800</v>
      </c>
      <c r="AB24" s="33">
        <v>-1021</v>
      </c>
      <c r="AC24" s="33">
        <v>-1260</v>
      </c>
      <c r="AD24" s="34">
        <v>-1207</v>
      </c>
      <c r="AE24" s="34">
        <v>-1204</v>
      </c>
      <c r="AF24" s="34">
        <v>-149</v>
      </c>
      <c r="AG24" s="34">
        <v>889</v>
      </c>
      <c r="AH24" s="34">
        <v>51</v>
      </c>
      <c r="AI24" s="34">
        <v>-561</v>
      </c>
      <c r="AJ24" s="34">
        <v>-1725</v>
      </c>
      <c r="AK24" s="34">
        <v>-1214</v>
      </c>
      <c r="AL24" s="34">
        <v>-866</v>
      </c>
      <c r="AM24" s="34">
        <v>-671</v>
      </c>
      <c r="AN24" s="34">
        <v>-543</v>
      </c>
      <c r="AO24" s="34">
        <v>135</v>
      </c>
      <c r="AP24" s="34">
        <v>201</v>
      </c>
      <c r="AQ24" s="34">
        <v>916</v>
      </c>
      <c r="AR24" s="34">
        <v>1056</v>
      </c>
      <c r="AS24" s="33">
        <v>294</v>
      </c>
      <c r="AT24" s="33">
        <v>100</v>
      </c>
      <c r="AU24" s="33">
        <v>-565</v>
      </c>
      <c r="AV24" s="33">
        <v>-219</v>
      </c>
      <c r="AW24" s="33">
        <v>-442</v>
      </c>
      <c r="AX24" s="33">
        <v>-830</v>
      </c>
      <c r="AY24" s="34">
        <v>-1423</v>
      </c>
      <c r="AZ24" s="34">
        <v>-1167</v>
      </c>
      <c r="BA24" s="34">
        <v>-1366</v>
      </c>
      <c r="BB24" s="34">
        <v>-1969</v>
      </c>
      <c r="BC24" s="34">
        <v>-2130</v>
      </c>
      <c r="BD24" s="34">
        <v>-2289</v>
      </c>
      <c r="BE24" s="34">
        <v>-2429</v>
      </c>
      <c r="BF24" s="34">
        <v>-2091</v>
      </c>
      <c r="BG24" s="34">
        <v>-1269</v>
      </c>
      <c r="BH24" s="34">
        <v>-170</v>
      </c>
      <c r="BI24" s="34">
        <v>-1133</v>
      </c>
      <c r="BJ24" s="34">
        <v>-1264</v>
      </c>
      <c r="BK24" s="34">
        <v>-1945</v>
      </c>
    </row>
    <row r="25" spans="1:63" x14ac:dyDescent="0.15">
      <c r="A25" s="21" t="s">
        <v>82</v>
      </c>
      <c r="B25" s="30" t="s">
        <v>83</v>
      </c>
      <c r="C25" s="33" t="s">
        <v>230</v>
      </c>
      <c r="D25" s="33" t="s">
        <v>230</v>
      </c>
      <c r="E25" s="33" t="s">
        <v>230</v>
      </c>
      <c r="F25" s="33" t="s">
        <v>230</v>
      </c>
      <c r="G25" s="33">
        <v>-1896</v>
      </c>
      <c r="H25" s="33">
        <v>42</v>
      </c>
      <c r="I25" s="33">
        <v>883</v>
      </c>
      <c r="J25" s="33">
        <v>-2133</v>
      </c>
      <c r="K25" s="34">
        <v>334</v>
      </c>
      <c r="L25" s="34">
        <v>254</v>
      </c>
      <c r="M25" s="34">
        <v>-1198</v>
      </c>
      <c r="N25" s="34">
        <v>-493</v>
      </c>
      <c r="O25" s="34">
        <v>-3668</v>
      </c>
      <c r="P25" s="34">
        <v>-2749</v>
      </c>
      <c r="Q25" s="34">
        <v>-3025</v>
      </c>
      <c r="R25" s="34">
        <v>-1262</v>
      </c>
      <c r="S25" s="34">
        <v>410</v>
      </c>
      <c r="T25" s="34">
        <v>-2148</v>
      </c>
      <c r="U25" s="34">
        <v>-1305</v>
      </c>
      <c r="V25" s="34">
        <v>11</v>
      </c>
      <c r="W25" s="34">
        <v>-229</v>
      </c>
      <c r="X25" s="33">
        <v>-557</v>
      </c>
      <c r="Y25" s="33">
        <v>369</v>
      </c>
      <c r="Z25" s="33">
        <v>1481</v>
      </c>
      <c r="AA25" s="33">
        <v>94</v>
      </c>
      <c r="AB25" s="33">
        <v>899</v>
      </c>
      <c r="AC25" s="33">
        <v>1263</v>
      </c>
      <c r="AD25" s="34">
        <v>1713</v>
      </c>
      <c r="AE25" s="34">
        <v>1520</v>
      </c>
      <c r="AF25" s="34">
        <v>513</v>
      </c>
      <c r="AG25" s="34">
        <v>-110</v>
      </c>
      <c r="AH25" s="34">
        <v>-126</v>
      </c>
      <c r="AI25" s="34">
        <v>-417</v>
      </c>
      <c r="AJ25" s="34">
        <v>-174</v>
      </c>
      <c r="AK25" s="34">
        <v>500</v>
      </c>
      <c r="AL25" s="34">
        <v>496</v>
      </c>
      <c r="AM25" s="34">
        <v>1597</v>
      </c>
      <c r="AN25" s="34">
        <v>642</v>
      </c>
      <c r="AO25" s="34">
        <v>26</v>
      </c>
      <c r="AP25" s="34">
        <v>-245</v>
      </c>
      <c r="AQ25" s="34">
        <v>-258</v>
      </c>
      <c r="AR25" s="34">
        <v>-466</v>
      </c>
      <c r="AS25" s="33">
        <v>-1068</v>
      </c>
      <c r="AT25" s="33">
        <v>-1324</v>
      </c>
      <c r="AU25" s="33">
        <v>-1789</v>
      </c>
      <c r="AV25" s="33">
        <v>-1302</v>
      </c>
      <c r="AW25" s="33">
        <v>-2072</v>
      </c>
      <c r="AX25" s="33">
        <v>-2644</v>
      </c>
      <c r="AY25" s="34">
        <v>-2508</v>
      </c>
      <c r="AZ25" s="34">
        <v>-2207</v>
      </c>
      <c r="BA25" s="34">
        <v>-2081</v>
      </c>
      <c r="BB25" s="34">
        <v>-2045</v>
      </c>
      <c r="BC25" s="34">
        <v>-2317</v>
      </c>
      <c r="BD25" s="34">
        <v>-2355</v>
      </c>
      <c r="BE25" s="34">
        <v>-2622</v>
      </c>
      <c r="BF25" s="34">
        <v>-2751</v>
      </c>
      <c r="BG25" s="34">
        <v>-2029</v>
      </c>
      <c r="BH25" s="34">
        <v>-1583</v>
      </c>
      <c r="BI25" s="34">
        <v>-2303</v>
      </c>
      <c r="BJ25" s="34">
        <v>-2543</v>
      </c>
      <c r="BK25" s="34">
        <v>-2919</v>
      </c>
    </row>
    <row r="26" spans="1:63" x14ac:dyDescent="0.15">
      <c r="A26" s="21" t="s">
        <v>84</v>
      </c>
      <c r="B26" s="30" t="s">
        <v>85</v>
      </c>
      <c r="C26" s="33" t="s">
        <v>230</v>
      </c>
      <c r="D26" s="33" t="s">
        <v>230</v>
      </c>
      <c r="E26" s="33" t="s">
        <v>230</v>
      </c>
      <c r="F26" s="33" t="s">
        <v>230</v>
      </c>
      <c r="G26" s="33">
        <v>-4501</v>
      </c>
      <c r="H26" s="33">
        <v>-4388</v>
      </c>
      <c r="I26" s="33">
        <v>-2150</v>
      </c>
      <c r="J26" s="33">
        <v>-1838</v>
      </c>
      <c r="K26" s="34">
        <v>-190</v>
      </c>
      <c r="L26" s="34">
        <v>1749</v>
      </c>
      <c r="M26" s="34">
        <v>1438</v>
      </c>
      <c r="N26" s="34">
        <v>1680</v>
      </c>
      <c r="O26" s="34">
        <v>64</v>
      </c>
      <c r="P26" s="34">
        <v>1984</v>
      </c>
      <c r="Q26" s="34">
        <v>793</v>
      </c>
      <c r="R26" s="34">
        <v>313</v>
      </c>
      <c r="S26" s="34">
        <v>3392</v>
      </c>
      <c r="T26" s="34">
        <v>2342</v>
      </c>
      <c r="U26" s="34">
        <v>266</v>
      </c>
      <c r="V26" s="34">
        <v>2722</v>
      </c>
      <c r="W26" s="34">
        <v>-720</v>
      </c>
      <c r="X26" s="33">
        <v>-957</v>
      </c>
      <c r="Y26" s="33">
        <v>-1984</v>
      </c>
      <c r="Z26" s="33">
        <v>-2424</v>
      </c>
      <c r="AA26" s="33">
        <v>-2439</v>
      </c>
      <c r="AB26" s="33">
        <v>-2280</v>
      </c>
      <c r="AC26" s="33">
        <v>-1316</v>
      </c>
      <c r="AD26" s="34">
        <v>-1389</v>
      </c>
      <c r="AE26" s="34">
        <v>-425</v>
      </c>
      <c r="AF26" s="34">
        <v>-956</v>
      </c>
      <c r="AG26" s="34">
        <v>-492</v>
      </c>
      <c r="AH26" s="34">
        <v>681</v>
      </c>
      <c r="AI26" s="34">
        <v>-56</v>
      </c>
      <c r="AJ26" s="34">
        <v>189</v>
      </c>
      <c r="AK26" s="34">
        <v>1060</v>
      </c>
      <c r="AL26" s="34">
        <v>94</v>
      </c>
      <c r="AM26" s="34">
        <v>-562</v>
      </c>
      <c r="AN26" s="34">
        <v>-677</v>
      </c>
      <c r="AO26" s="34">
        <v>-811</v>
      </c>
      <c r="AP26" s="34">
        <v>-950</v>
      </c>
      <c r="AQ26" s="34">
        <v>157</v>
      </c>
      <c r="AR26" s="34">
        <v>-1317</v>
      </c>
      <c r="AS26" s="33">
        <v>-1376</v>
      </c>
      <c r="AT26" s="33">
        <v>-2255</v>
      </c>
      <c r="AU26" s="33">
        <v>-2287</v>
      </c>
      <c r="AV26" s="33">
        <v>-1682</v>
      </c>
      <c r="AW26" s="33">
        <v>-1522</v>
      </c>
      <c r="AX26" s="33">
        <v>-2504</v>
      </c>
      <c r="AY26" s="34">
        <v>-2189</v>
      </c>
      <c r="AZ26" s="34">
        <v>-2237</v>
      </c>
      <c r="BA26" s="34">
        <v>-2486</v>
      </c>
      <c r="BB26" s="34">
        <v>-1935</v>
      </c>
      <c r="BC26" s="34">
        <v>-2339</v>
      </c>
      <c r="BD26" s="34">
        <v>-2250</v>
      </c>
      <c r="BE26" s="34">
        <v>-1779</v>
      </c>
      <c r="BF26" s="34">
        <v>-1927</v>
      </c>
      <c r="BG26" s="34">
        <v>-2516</v>
      </c>
      <c r="BH26" s="34">
        <v>-1467</v>
      </c>
      <c r="BI26" s="34">
        <v>-2360</v>
      </c>
      <c r="BJ26" s="34">
        <v>-3867</v>
      </c>
      <c r="BK26" s="34">
        <v>-3915</v>
      </c>
    </row>
    <row r="27" spans="1:63" x14ac:dyDescent="0.15">
      <c r="A27" s="21" t="s">
        <v>86</v>
      </c>
      <c r="B27" s="30" t="s">
        <v>87</v>
      </c>
      <c r="C27" s="33" t="s">
        <v>230</v>
      </c>
      <c r="D27" s="33" t="s">
        <v>230</v>
      </c>
      <c r="E27" s="33" t="s">
        <v>230</v>
      </c>
      <c r="F27" s="33" t="s">
        <v>230</v>
      </c>
      <c r="G27" s="33">
        <v>14425</v>
      </c>
      <c r="H27" s="33">
        <v>22047</v>
      </c>
      <c r="I27" s="33">
        <v>29575</v>
      </c>
      <c r="J27" s="33">
        <v>29214</v>
      </c>
      <c r="K27" s="34">
        <v>25843</v>
      </c>
      <c r="L27" s="34">
        <v>31440</v>
      </c>
      <c r="M27" s="34">
        <v>30984</v>
      </c>
      <c r="N27" s="34">
        <v>22844</v>
      </c>
      <c r="O27" s="34">
        <v>17840</v>
      </c>
      <c r="P27" s="34">
        <v>17792</v>
      </c>
      <c r="Q27" s="34">
        <v>21150</v>
      </c>
      <c r="R27" s="34">
        <v>24206</v>
      </c>
      <c r="S27" s="34">
        <v>21311</v>
      </c>
      <c r="T27" s="34">
        <v>16105</v>
      </c>
      <c r="U27" s="34">
        <v>10272</v>
      </c>
      <c r="V27" s="34">
        <v>8701</v>
      </c>
      <c r="W27" s="34">
        <v>958</v>
      </c>
      <c r="X27" s="33">
        <v>-3909</v>
      </c>
      <c r="Y27" s="33">
        <v>-4185</v>
      </c>
      <c r="Z27" s="33">
        <v>-3291</v>
      </c>
      <c r="AA27" s="33">
        <v>-1843</v>
      </c>
      <c r="AB27" s="33">
        <v>-3370</v>
      </c>
      <c r="AC27" s="33">
        <v>-4719</v>
      </c>
      <c r="AD27" s="34">
        <v>-4938</v>
      </c>
      <c r="AE27" s="34">
        <v>-4315</v>
      </c>
      <c r="AF27" s="34">
        <v>-2579</v>
      </c>
      <c r="AG27" s="34">
        <v>-659</v>
      </c>
      <c r="AH27" s="34">
        <v>901</v>
      </c>
      <c r="AI27" s="34">
        <v>2630</v>
      </c>
      <c r="AJ27" s="34">
        <v>1317</v>
      </c>
      <c r="AK27" s="34">
        <v>354</v>
      </c>
      <c r="AL27" s="34">
        <v>875</v>
      </c>
      <c r="AM27" s="34">
        <v>99</v>
      </c>
      <c r="AN27" s="34">
        <v>-339</v>
      </c>
      <c r="AO27" s="34">
        <v>-1025</v>
      </c>
      <c r="AP27" s="34">
        <v>-810</v>
      </c>
      <c r="AQ27" s="34">
        <v>-1596</v>
      </c>
      <c r="AR27" s="34">
        <v>-1191</v>
      </c>
      <c r="AS27" s="33">
        <v>-1640</v>
      </c>
      <c r="AT27" s="33">
        <v>-628</v>
      </c>
      <c r="AU27" s="33">
        <v>1149</v>
      </c>
      <c r="AV27" s="33">
        <v>1444</v>
      </c>
      <c r="AW27" s="33">
        <v>859</v>
      </c>
      <c r="AX27" s="33">
        <v>1148</v>
      </c>
      <c r="AY27" s="34">
        <v>1805</v>
      </c>
      <c r="AZ27" s="34">
        <v>2034</v>
      </c>
      <c r="BA27" s="34">
        <v>2959</v>
      </c>
      <c r="BB27" s="34">
        <v>5354</v>
      </c>
      <c r="BC27" s="34">
        <v>5345</v>
      </c>
      <c r="BD27" s="34">
        <v>6036</v>
      </c>
      <c r="BE27" s="34">
        <v>5844</v>
      </c>
      <c r="BF27" s="34">
        <v>1660</v>
      </c>
      <c r="BG27" s="34">
        <v>-164</v>
      </c>
      <c r="BH27" s="34">
        <v>2659</v>
      </c>
      <c r="BI27" s="34">
        <v>2452</v>
      </c>
      <c r="BJ27" s="34">
        <v>2375</v>
      </c>
      <c r="BK27" s="34">
        <v>2466</v>
      </c>
    </row>
    <row r="28" spans="1:63" x14ac:dyDescent="0.15">
      <c r="A28" s="35" t="s">
        <v>88</v>
      </c>
      <c r="B28" s="36" t="s">
        <v>89</v>
      </c>
      <c r="C28" s="37" t="s">
        <v>230</v>
      </c>
      <c r="D28" s="37" t="s">
        <v>230</v>
      </c>
      <c r="E28" s="37" t="s">
        <v>230</v>
      </c>
      <c r="F28" s="37" t="s">
        <v>230</v>
      </c>
      <c r="G28" s="37">
        <v>-4960</v>
      </c>
      <c r="H28" s="37">
        <v>-5705</v>
      </c>
      <c r="I28" s="37">
        <v>-2781</v>
      </c>
      <c r="J28" s="37">
        <v>-2287</v>
      </c>
      <c r="K28" s="37">
        <v>-1813</v>
      </c>
      <c r="L28" s="37">
        <v>-2685</v>
      </c>
      <c r="M28" s="37">
        <v>-3772</v>
      </c>
      <c r="N28" s="37">
        <v>-4506</v>
      </c>
      <c r="O28" s="37">
        <v>-4705</v>
      </c>
      <c r="P28" s="37">
        <v>-5114</v>
      </c>
      <c r="Q28" s="37">
        <v>-4598</v>
      </c>
      <c r="R28" s="37">
        <v>-3390</v>
      </c>
      <c r="S28" s="37">
        <v>-2196</v>
      </c>
      <c r="T28" s="37">
        <v>-1816</v>
      </c>
      <c r="U28" s="37">
        <v>-596</v>
      </c>
      <c r="V28" s="37">
        <v>-264</v>
      </c>
      <c r="W28" s="37">
        <v>-15</v>
      </c>
      <c r="X28" s="37">
        <v>111</v>
      </c>
      <c r="Y28" s="37">
        <v>-446</v>
      </c>
      <c r="Z28" s="37">
        <v>-134</v>
      </c>
      <c r="AA28" s="37">
        <v>-279</v>
      </c>
      <c r="AB28" s="37">
        <v>369</v>
      </c>
      <c r="AC28" s="37">
        <v>2478</v>
      </c>
      <c r="AD28" s="37">
        <v>2674</v>
      </c>
      <c r="AE28" s="37">
        <v>1881</v>
      </c>
      <c r="AF28" s="37">
        <v>1089</v>
      </c>
      <c r="AG28" s="37">
        <v>526</v>
      </c>
      <c r="AH28" s="37">
        <v>1216</v>
      </c>
      <c r="AI28" s="37">
        <v>1450</v>
      </c>
      <c r="AJ28" s="37">
        <v>1502</v>
      </c>
      <c r="AK28" s="37">
        <v>1784</v>
      </c>
      <c r="AL28" s="37">
        <v>3050</v>
      </c>
      <c r="AM28" s="37">
        <v>3101</v>
      </c>
      <c r="AN28" s="37">
        <v>2853</v>
      </c>
      <c r="AO28" s="37">
        <v>1994</v>
      </c>
      <c r="AP28" s="37">
        <v>2099</v>
      </c>
      <c r="AQ28" s="37">
        <v>2699</v>
      </c>
      <c r="AR28" s="37">
        <v>2221</v>
      </c>
      <c r="AS28" s="37">
        <v>752</v>
      </c>
      <c r="AT28" s="37">
        <v>87</v>
      </c>
      <c r="AU28" s="37">
        <v>240</v>
      </c>
      <c r="AV28" s="37">
        <v>-521</v>
      </c>
      <c r="AW28" s="37">
        <v>-407</v>
      </c>
      <c r="AX28" s="37">
        <v>-1199</v>
      </c>
      <c r="AY28" s="37">
        <v>-1697</v>
      </c>
      <c r="AZ28" s="37">
        <v>-831</v>
      </c>
      <c r="BA28" s="37">
        <v>-517</v>
      </c>
      <c r="BB28" s="37">
        <v>-1211</v>
      </c>
      <c r="BC28" s="37">
        <v>-812</v>
      </c>
      <c r="BD28" s="37">
        <v>-690</v>
      </c>
      <c r="BE28" s="37">
        <v>-849</v>
      </c>
      <c r="BF28" s="37">
        <v>-1321</v>
      </c>
      <c r="BG28" s="37">
        <v>-975</v>
      </c>
      <c r="BH28" s="37">
        <v>-870</v>
      </c>
      <c r="BI28" s="37">
        <v>-1256</v>
      </c>
      <c r="BJ28" s="37">
        <v>-1994</v>
      </c>
      <c r="BK28" s="37">
        <v>-1865</v>
      </c>
    </row>
    <row r="29" spans="1:63" x14ac:dyDescent="0.15">
      <c r="A29" s="21" t="s">
        <v>90</v>
      </c>
      <c r="B29" s="30" t="s">
        <v>91</v>
      </c>
      <c r="C29" s="33" t="s">
        <v>230</v>
      </c>
      <c r="D29" s="33" t="s">
        <v>230</v>
      </c>
      <c r="E29" s="33" t="s">
        <v>230</v>
      </c>
      <c r="F29" s="33" t="s">
        <v>230</v>
      </c>
      <c r="G29" s="33">
        <v>-4038</v>
      </c>
      <c r="H29" s="33">
        <v>-1363</v>
      </c>
      <c r="I29" s="33">
        <v>-1107</v>
      </c>
      <c r="J29" s="33">
        <v>-2079</v>
      </c>
      <c r="K29" s="34">
        <v>-3033</v>
      </c>
      <c r="L29" s="34">
        <v>-3161</v>
      </c>
      <c r="M29" s="34">
        <v>-1379</v>
      </c>
      <c r="N29" s="34">
        <v>-1878</v>
      </c>
      <c r="O29" s="34">
        <v>-2454</v>
      </c>
      <c r="P29" s="34">
        <v>-1773</v>
      </c>
      <c r="Q29" s="34">
        <v>16</v>
      </c>
      <c r="R29" s="34">
        <v>886</v>
      </c>
      <c r="S29" s="34">
        <v>3223</v>
      </c>
      <c r="T29" s="34">
        <v>2208</v>
      </c>
      <c r="U29" s="34">
        <v>2101</v>
      </c>
      <c r="V29" s="34">
        <v>3713</v>
      </c>
      <c r="W29" s="34">
        <v>4546</v>
      </c>
      <c r="X29" s="33">
        <v>4488</v>
      </c>
      <c r="Y29" s="33">
        <v>4824</v>
      </c>
      <c r="Z29" s="33">
        <v>4466</v>
      </c>
      <c r="AA29" s="33">
        <v>4168</v>
      </c>
      <c r="AB29" s="33">
        <v>4703</v>
      </c>
      <c r="AC29" s="33">
        <v>4790</v>
      </c>
      <c r="AD29" s="34">
        <v>3699</v>
      </c>
      <c r="AE29" s="34">
        <v>3580</v>
      </c>
      <c r="AF29" s="34">
        <v>2856</v>
      </c>
      <c r="AG29" s="34">
        <v>2265</v>
      </c>
      <c r="AH29" s="34">
        <v>2800</v>
      </c>
      <c r="AI29" s="34">
        <v>2072</v>
      </c>
      <c r="AJ29" s="34">
        <v>2668</v>
      </c>
      <c r="AK29" s="34">
        <v>4109</v>
      </c>
      <c r="AL29" s="34">
        <v>5130</v>
      </c>
      <c r="AM29" s="34">
        <v>5415</v>
      </c>
      <c r="AN29" s="34">
        <v>2624</v>
      </c>
      <c r="AO29" s="34">
        <v>2645</v>
      </c>
      <c r="AP29" s="34">
        <v>3587</v>
      </c>
      <c r="AQ29" s="34">
        <v>3274</v>
      </c>
      <c r="AR29" s="34">
        <v>3686</v>
      </c>
      <c r="AS29" s="33">
        <v>2391</v>
      </c>
      <c r="AT29" s="33">
        <v>2766</v>
      </c>
      <c r="AU29" s="33">
        <v>2448</v>
      </c>
      <c r="AV29" s="33">
        <v>2262</v>
      </c>
      <c r="AW29" s="33">
        <v>2268</v>
      </c>
      <c r="AX29" s="33">
        <v>1362</v>
      </c>
      <c r="AY29" s="34">
        <v>1502</v>
      </c>
      <c r="AZ29" s="34">
        <v>1194</v>
      </c>
      <c r="BA29" s="34">
        <v>729</v>
      </c>
      <c r="BB29" s="34">
        <v>675</v>
      </c>
      <c r="BC29" s="34">
        <v>969</v>
      </c>
      <c r="BD29" s="34">
        <v>1204</v>
      </c>
      <c r="BE29" s="34">
        <v>1370</v>
      </c>
      <c r="BF29" s="34">
        <v>1107</v>
      </c>
      <c r="BG29" s="34">
        <v>1046</v>
      </c>
      <c r="BH29" s="34">
        <v>1620</v>
      </c>
      <c r="BI29" s="34">
        <v>693</v>
      </c>
      <c r="BJ29" s="34">
        <v>165</v>
      </c>
      <c r="BK29" s="34">
        <v>-355</v>
      </c>
    </row>
    <row r="30" spans="1:63" x14ac:dyDescent="0.15">
      <c r="A30" s="21" t="s">
        <v>92</v>
      </c>
      <c r="B30" s="30" t="s">
        <v>93</v>
      </c>
      <c r="C30" s="33" t="s">
        <v>230</v>
      </c>
      <c r="D30" s="33" t="s">
        <v>230</v>
      </c>
      <c r="E30" s="33" t="s">
        <v>230</v>
      </c>
      <c r="F30" s="33" t="s">
        <v>230</v>
      </c>
      <c r="G30" s="33">
        <v>-256</v>
      </c>
      <c r="H30" s="33">
        <v>-1208</v>
      </c>
      <c r="I30" s="33">
        <v>-672</v>
      </c>
      <c r="J30" s="33">
        <v>1413</v>
      </c>
      <c r="K30" s="34">
        <v>1955</v>
      </c>
      <c r="L30" s="34">
        <v>2054</v>
      </c>
      <c r="M30" s="34">
        <v>2353</v>
      </c>
      <c r="N30" s="34">
        <v>672</v>
      </c>
      <c r="O30" s="34">
        <v>2902</v>
      </c>
      <c r="P30" s="34">
        <v>4382</v>
      </c>
      <c r="Q30" s="34">
        <v>2794</v>
      </c>
      <c r="R30" s="34">
        <v>2454</v>
      </c>
      <c r="S30" s="34">
        <v>1574</v>
      </c>
      <c r="T30" s="34">
        <v>-592</v>
      </c>
      <c r="U30" s="34">
        <v>4012</v>
      </c>
      <c r="V30" s="34">
        <v>3030</v>
      </c>
      <c r="W30" s="34">
        <v>-282</v>
      </c>
      <c r="X30" s="33">
        <v>1158</v>
      </c>
      <c r="Y30" s="33">
        <v>1279</v>
      </c>
      <c r="Z30" s="33">
        <v>-508</v>
      </c>
      <c r="AA30" s="33">
        <v>-62</v>
      </c>
      <c r="AB30" s="33">
        <v>-1232</v>
      </c>
      <c r="AC30" s="33">
        <v>-676</v>
      </c>
      <c r="AD30" s="34">
        <v>-283</v>
      </c>
      <c r="AE30" s="34">
        <v>660</v>
      </c>
      <c r="AF30" s="34">
        <v>560</v>
      </c>
      <c r="AG30" s="34">
        <v>-647</v>
      </c>
      <c r="AH30" s="34">
        <v>-1395</v>
      </c>
      <c r="AI30" s="34">
        <v>-201</v>
      </c>
      <c r="AJ30" s="34">
        <v>-2212</v>
      </c>
      <c r="AK30" s="34">
        <v>-823</v>
      </c>
      <c r="AL30" s="34">
        <v>-2375</v>
      </c>
      <c r="AM30" s="34">
        <v>-3633</v>
      </c>
      <c r="AN30" s="34">
        <v>-1917</v>
      </c>
      <c r="AO30" s="34">
        <v>-1504</v>
      </c>
      <c r="AP30" s="34">
        <v>-2211</v>
      </c>
      <c r="AQ30" s="34">
        <v>-1403</v>
      </c>
      <c r="AR30" s="34">
        <v>824</v>
      </c>
      <c r="AS30" s="33">
        <v>-457</v>
      </c>
      <c r="AT30" s="33">
        <v>-649</v>
      </c>
      <c r="AU30" s="33">
        <v>273</v>
      </c>
      <c r="AV30" s="33">
        <v>-715</v>
      </c>
      <c r="AW30" s="33">
        <v>-1442</v>
      </c>
      <c r="AX30" s="33">
        <v>-825</v>
      </c>
      <c r="AY30" s="34">
        <v>-1132</v>
      </c>
      <c r="AZ30" s="34">
        <v>-565</v>
      </c>
      <c r="BA30" s="34">
        <v>-291</v>
      </c>
      <c r="BB30" s="34">
        <v>-512</v>
      </c>
      <c r="BC30" s="34">
        <v>-638</v>
      </c>
      <c r="BD30" s="34">
        <v>-1537</v>
      </c>
      <c r="BE30" s="34">
        <v>-987</v>
      </c>
      <c r="BF30" s="34">
        <v>-1435</v>
      </c>
      <c r="BG30" s="34">
        <v>-590</v>
      </c>
      <c r="BH30" s="34">
        <v>606</v>
      </c>
      <c r="BI30" s="34">
        <v>478</v>
      </c>
      <c r="BJ30" s="34">
        <v>-383</v>
      </c>
      <c r="BK30" s="34">
        <v>-504</v>
      </c>
    </row>
    <row r="31" spans="1:63" x14ac:dyDescent="0.15">
      <c r="A31" s="21" t="s">
        <v>94</v>
      </c>
      <c r="B31" s="30" t="s">
        <v>95</v>
      </c>
      <c r="C31" s="33" t="s">
        <v>230</v>
      </c>
      <c r="D31" s="33" t="s">
        <v>230</v>
      </c>
      <c r="E31" s="33" t="s">
        <v>230</v>
      </c>
      <c r="F31" s="33" t="s">
        <v>230</v>
      </c>
      <c r="G31" s="33">
        <v>40032</v>
      </c>
      <c r="H31" s="33">
        <v>52580</v>
      </c>
      <c r="I31" s="33">
        <v>61305</v>
      </c>
      <c r="J31" s="33">
        <v>72775</v>
      </c>
      <c r="K31" s="34">
        <v>70002</v>
      </c>
      <c r="L31" s="34">
        <v>65080</v>
      </c>
      <c r="M31" s="34">
        <v>64255</v>
      </c>
      <c r="N31" s="34">
        <v>53940</v>
      </c>
      <c r="O31" s="34">
        <v>41286</v>
      </c>
      <c r="P31" s="34">
        <v>42039</v>
      </c>
      <c r="Q31" s="34">
        <v>44562</v>
      </c>
      <c r="R31" s="34">
        <v>43435</v>
      </c>
      <c r="S31" s="34">
        <v>34271</v>
      </c>
      <c r="T31" s="34">
        <v>20235</v>
      </c>
      <c r="U31" s="34">
        <v>7488</v>
      </c>
      <c r="V31" s="34">
        <v>-5437</v>
      </c>
      <c r="W31" s="34">
        <v>-6709</v>
      </c>
      <c r="X31" s="33">
        <v>-10536</v>
      </c>
      <c r="Y31" s="33">
        <v>-16025</v>
      </c>
      <c r="Z31" s="33">
        <v>-18704</v>
      </c>
      <c r="AA31" s="33">
        <v>-16595</v>
      </c>
      <c r="AB31" s="33">
        <v>-17860</v>
      </c>
      <c r="AC31" s="33">
        <v>-18140</v>
      </c>
      <c r="AD31" s="34">
        <v>-14220</v>
      </c>
      <c r="AE31" s="34">
        <v>-12541</v>
      </c>
      <c r="AF31" s="34">
        <v>-7971</v>
      </c>
      <c r="AG31" s="34">
        <v>-7265</v>
      </c>
      <c r="AH31" s="34">
        <v>-9994</v>
      </c>
      <c r="AI31" s="34">
        <v>-5808</v>
      </c>
      <c r="AJ31" s="34">
        <v>-9053</v>
      </c>
      <c r="AK31" s="34">
        <v>-16543</v>
      </c>
      <c r="AL31" s="34">
        <v>-20320</v>
      </c>
      <c r="AM31" s="34">
        <v>-23472</v>
      </c>
      <c r="AN31" s="34">
        <v>-17359</v>
      </c>
      <c r="AO31" s="34">
        <v>-17154</v>
      </c>
      <c r="AP31" s="34">
        <v>-17763</v>
      </c>
      <c r="AQ31" s="34">
        <v>-17101</v>
      </c>
      <c r="AR31" s="34">
        <v>5548</v>
      </c>
      <c r="AS31" s="33">
        <v>-11210</v>
      </c>
      <c r="AT31" s="33">
        <v>-12007</v>
      </c>
      <c r="AU31" s="33">
        <v>-11701</v>
      </c>
      <c r="AV31" s="33">
        <v>-11512</v>
      </c>
      <c r="AW31" s="33">
        <v>-10306</v>
      </c>
      <c r="AX31" s="33">
        <v>-7535</v>
      </c>
      <c r="AY31" s="34">
        <v>-6763</v>
      </c>
      <c r="AZ31" s="34">
        <v>-4669</v>
      </c>
      <c r="BA31" s="34">
        <v>-3706</v>
      </c>
      <c r="BB31" s="34">
        <v>-2139</v>
      </c>
      <c r="BC31" s="34">
        <v>-1009</v>
      </c>
      <c r="BD31" s="34">
        <v>-206</v>
      </c>
      <c r="BE31" s="34">
        <v>-246</v>
      </c>
      <c r="BF31" s="34">
        <v>-1275</v>
      </c>
      <c r="BG31" s="34">
        <v>-1529</v>
      </c>
      <c r="BH31" s="34">
        <v>3434</v>
      </c>
      <c r="BI31" s="34">
        <v>3924</v>
      </c>
      <c r="BJ31" s="34">
        <v>3006</v>
      </c>
      <c r="BK31" s="34">
        <v>2021</v>
      </c>
    </row>
    <row r="32" spans="1:63" x14ac:dyDescent="0.15">
      <c r="A32" s="21" t="s">
        <v>96</v>
      </c>
      <c r="B32" s="30" t="s">
        <v>97</v>
      </c>
      <c r="C32" s="33" t="s">
        <v>230</v>
      </c>
      <c r="D32" s="33" t="s">
        <v>230</v>
      </c>
      <c r="E32" s="33" t="s">
        <v>230</v>
      </c>
      <c r="F32" s="33" t="s">
        <v>230</v>
      </c>
      <c r="G32" s="33">
        <v>8255</v>
      </c>
      <c r="H32" s="33">
        <v>10862</v>
      </c>
      <c r="I32" s="33">
        <v>15045</v>
      </c>
      <c r="J32" s="33">
        <v>19378</v>
      </c>
      <c r="K32" s="34">
        <v>18651</v>
      </c>
      <c r="L32" s="34">
        <v>16458</v>
      </c>
      <c r="M32" s="34">
        <v>14231</v>
      </c>
      <c r="N32" s="34">
        <v>9949</v>
      </c>
      <c r="O32" s="34">
        <v>6811</v>
      </c>
      <c r="P32" s="34">
        <v>5394</v>
      </c>
      <c r="Q32" s="34">
        <v>6899</v>
      </c>
      <c r="R32" s="34">
        <v>12315</v>
      </c>
      <c r="S32" s="34">
        <v>8800</v>
      </c>
      <c r="T32" s="34">
        <v>2743</v>
      </c>
      <c r="U32" s="34">
        <v>1319</v>
      </c>
      <c r="V32" s="34">
        <v>2494</v>
      </c>
      <c r="W32" s="34">
        <v>-1935</v>
      </c>
      <c r="X32" s="33">
        <v>-3291</v>
      </c>
      <c r="Y32" s="33">
        <v>-3122</v>
      </c>
      <c r="Z32" s="33">
        <v>-4424</v>
      </c>
      <c r="AA32" s="33">
        <v>-5382</v>
      </c>
      <c r="AB32" s="33">
        <v>-5298</v>
      </c>
      <c r="AC32" s="33">
        <v>-3957</v>
      </c>
      <c r="AD32" s="34">
        <v>-2074</v>
      </c>
      <c r="AE32" s="34">
        <v>-1538</v>
      </c>
      <c r="AF32" s="34">
        <v>-1852</v>
      </c>
      <c r="AG32" s="34">
        <v>-785</v>
      </c>
      <c r="AH32" s="34">
        <v>-102</v>
      </c>
      <c r="AI32" s="34">
        <v>569</v>
      </c>
      <c r="AJ32" s="34">
        <v>1359</v>
      </c>
      <c r="AK32" s="34">
        <v>4650</v>
      </c>
      <c r="AL32" s="34">
        <v>7859</v>
      </c>
      <c r="AM32" s="34">
        <v>9125</v>
      </c>
      <c r="AN32" s="34">
        <v>6767</v>
      </c>
      <c r="AO32" s="34">
        <v>6416</v>
      </c>
      <c r="AP32" s="34">
        <v>6830</v>
      </c>
      <c r="AQ32" s="34">
        <v>5851</v>
      </c>
      <c r="AR32" s="34">
        <v>-30033</v>
      </c>
      <c r="AS32" s="33">
        <v>2561</v>
      </c>
      <c r="AT32" s="33">
        <v>5680</v>
      </c>
      <c r="AU32" s="33">
        <v>7009</v>
      </c>
      <c r="AV32" s="33">
        <v>6634</v>
      </c>
      <c r="AW32" s="33">
        <v>3724</v>
      </c>
      <c r="AX32" s="33">
        <v>4148</v>
      </c>
      <c r="AY32" s="34">
        <v>2031</v>
      </c>
      <c r="AZ32" s="34">
        <v>933</v>
      </c>
      <c r="BA32" s="34">
        <v>970</v>
      </c>
      <c r="BB32" s="34">
        <v>1356</v>
      </c>
      <c r="BC32" s="34">
        <v>1005</v>
      </c>
      <c r="BD32" s="34">
        <v>109</v>
      </c>
      <c r="BE32" s="34">
        <v>573</v>
      </c>
      <c r="BF32" s="34">
        <v>422</v>
      </c>
      <c r="BG32" s="34">
        <v>-788</v>
      </c>
      <c r="BH32" s="34">
        <v>1218</v>
      </c>
      <c r="BI32" s="34">
        <v>-254</v>
      </c>
      <c r="BJ32" s="34">
        <v>-1617</v>
      </c>
      <c r="BK32" s="34">
        <v>-2451</v>
      </c>
    </row>
    <row r="33" spans="1:63" x14ac:dyDescent="0.15">
      <c r="A33" s="21" t="s">
        <v>98</v>
      </c>
      <c r="B33" s="30" t="s">
        <v>99</v>
      </c>
      <c r="C33" s="33" t="s">
        <v>230</v>
      </c>
      <c r="D33" s="33" t="s">
        <v>230</v>
      </c>
      <c r="E33" s="33" t="s">
        <v>230</v>
      </c>
      <c r="F33" s="33" t="s">
        <v>230</v>
      </c>
      <c r="G33" s="33">
        <v>-2339</v>
      </c>
      <c r="H33" s="33">
        <v>-3395</v>
      </c>
      <c r="I33" s="33">
        <v>-2725</v>
      </c>
      <c r="J33" s="33">
        <v>-1601</v>
      </c>
      <c r="K33" s="34">
        <v>-282</v>
      </c>
      <c r="L33" s="34">
        <v>1618</v>
      </c>
      <c r="M33" s="34">
        <v>1143</v>
      </c>
      <c r="N33" s="34">
        <v>2924</v>
      </c>
      <c r="O33" s="34">
        <v>4498</v>
      </c>
      <c r="P33" s="34">
        <v>4341</v>
      </c>
      <c r="Q33" s="34">
        <v>5386</v>
      </c>
      <c r="R33" s="34">
        <v>7887</v>
      </c>
      <c r="S33" s="34">
        <v>8122</v>
      </c>
      <c r="T33" s="34">
        <v>9508</v>
      </c>
      <c r="U33" s="34">
        <v>10646</v>
      </c>
      <c r="V33" s="34">
        <v>10931</v>
      </c>
      <c r="W33" s="34">
        <v>6411</v>
      </c>
      <c r="X33" s="33">
        <v>5618</v>
      </c>
      <c r="Y33" s="33">
        <v>6189</v>
      </c>
      <c r="Z33" s="33">
        <v>9370</v>
      </c>
      <c r="AA33" s="33">
        <v>9588</v>
      </c>
      <c r="AB33" s="33">
        <v>10666</v>
      </c>
      <c r="AC33" s="33">
        <v>10479</v>
      </c>
      <c r="AD33" s="34">
        <v>7949</v>
      </c>
      <c r="AE33" s="34">
        <v>6120</v>
      </c>
      <c r="AF33" s="34">
        <v>5273</v>
      </c>
      <c r="AG33" s="34">
        <v>5189</v>
      </c>
      <c r="AH33" s="34">
        <v>4502</v>
      </c>
      <c r="AI33" s="34">
        <v>4703</v>
      </c>
      <c r="AJ33" s="34">
        <v>6514</v>
      </c>
      <c r="AK33" s="34">
        <v>6425</v>
      </c>
      <c r="AL33" s="34">
        <v>6716</v>
      </c>
      <c r="AM33" s="34">
        <v>5168</v>
      </c>
      <c r="AN33" s="34">
        <v>3378</v>
      </c>
      <c r="AO33" s="34">
        <v>4417</v>
      </c>
      <c r="AP33" s="34">
        <v>4432</v>
      </c>
      <c r="AQ33" s="34">
        <v>3089</v>
      </c>
      <c r="AR33" s="34">
        <v>4398</v>
      </c>
      <c r="AS33" s="33">
        <v>2739</v>
      </c>
      <c r="AT33" s="33">
        <v>1238</v>
      </c>
      <c r="AU33" s="33">
        <v>-63</v>
      </c>
      <c r="AV33" s="33">
        <v>572</v>
      </c>
      <c r="AW33" s="33">
        <v>-649</v>
      </c>
      <c r="AX33" s="33">
        <v>-2053</v>
      </c>
      <c r="AY33" s="34">
        <v>-2011</v>
      </c>
      <c r="AZ33" s="34">
        <v>-1728</v>
      </c>
      <c r="BA33" s="34">
        <v>-2228</v>
      </c>
      <c r="BB33" s="34">
        <v>-2113</v>
      </c>
      <c r="BC33" s="34">
        <v>-1792</v>
      </c>
      <c r="BD33" s="34">
        <v>-2021</v>
      </c>
      <c r="BE33" s="34">
        <v>-1692</v>
      </c>
      <c r="BF33" s="34">
        <v>-1036</v>
      </c>
      <c r="BG33" s="34">
        <v>-869</v>
      </c>
      <c r="BH33" s="34">
        <v>-770</v>
      </c>
      <c r="BI33" s="34">
        <v>-961</v>
      </c>
      <c r="BJ33" s="34">
        <v>-1125</v>
      </c>
      <c r="BK33" s="34">
        <v>-1248</v>
      </c>
    </row>
    <row r="34" spans="1:63" x14ac:dyDescent="0.15">
      <c r="A34" s="21" t="s">
        <v>100</v>
      </c>
      <c r="B34" s="30" t="s">
        <v>101</v>
      </c>
      <c r="C34" s="33" t="s">
        <v>230</v>
      </c>
      <c r="D34" s="33" t="s">
        <v>230</v>
      </c>
      <c r="E34" s="33" t="s">
        <v>230</v>
      </c>
      <c r="F34" s="33" t="s">
        <v>230</v>
      </c>
      <c r="G34" s="33">
        <v>-2481</v>
      </c>
      <c r="H34" s="33">
        <v>-2790</v>
      </c>
      <c r="I34" s="33">
        <v>-2501</v>
      </c>
      <c r="J34" s="33">
        <v>-2553</v>
      </c>
      <c r="K34" s="34">
        <v>-2895</v>
      </c>
      <c r="L34" s="34">
        <v>-1484</v>
      </c>
      <c r="M34" s="34">
        <v>-1275</v>
      </c>
      <c r="N34" s="34">
        <v>-1507</v>
      </c>
      <c r="O34" s="34">
        <v>-1982</v>
      </c>
      <c r="P34" s="34">
        <v>-1931</v>
      </c>
      <c r="Q34" s="34">
        <v>-2159</v>
      </c>
      <c r="R34" s="34">
        <v>-2982</v>
      </c>
      <c r="S34" s="34">
        <v>-2961</v>
      </c>
      <c r="T34" s="34">
        <v>-1773</v>
      </c>
      <c r="U34" s="34">
        <v>-1960</v>
      </c>
      <c r="V34" s="34">
        <v>-2101</v>
      </c>
      <c r="W34" s="34">
        <v>-1872</v>
      </c>
      <c r="X34" s="33">
        <v>-1488</v>
      </c>
      <c r="Y34" s="33">
        <v>-1009</v>
      </c>
      <c r="Z34" s="33">
        <v>-1599</v>
      </c>
      <c r="AA34" s="33">
        <v>-1169</v>
      </c>
      <c r="AB34" s="33">
        <v>-1423</v>
      </c>
      <c r="AC34" s="33">
        <v>-1303</v>
      </c>
      <c r="AD34" s="34">
        <v>-986</v>
      </c>
      <c r="AE34" s="34">
        <v>-1004</v>
      </c>
      <c r="AF34" s="34">
        <v>-1738</v>
      </c>
      <c r="AG34" s="34">
        <v>-2072</v>
      </c>
      <c r="AH34" s="34">
        <v>-1747</v>
      </c>
      <c r="AI34" s="34">
        <v>-2239</v>
      </c>
      <c r="AJ34" s="34">
        <v>-1962</v>
      </c>
      <c r="AK34" s="34">
        <v>-1151</v>
      </c>
      <c r="AL34" s="34">
        <v>30</v>
      </c>
      <c r="AM34" s="34">
        <v>609</v>
      </c>
      <c r="AN34" s="34">
        <v>5</v>
      </c>
      <c r="AO34" s="34">
        <v>838</v>
      </c>
      <c r="AP34" s="34">
        <v>671</v>
      </c>
      <c r="AQ34" s="34">
        <v>921</v>
      </c>
      <c r="AR34" s="34">
        <v>892</v>
      </c>
      <c r="AS34" s="33">
        <v>-229</v>
      </c>
      <c r="AT34" s="33">
        <v>-681</v>
      </c>
      <c r="AU34" s="33">
        <v>-917</v>
      </c>
      <c r="AV34" s="33">
        <v>-1013</v>
      </c>
      <c r="AW34" s="33">
        <v>-1364</v>
      </c>
      <c r="AX34" s="33">
        <v>-1399</v>
      </c>
      <c r="AY34" s="34">
        <v>-1570</v>
      </c>
      <c r="AZ34" s="34">
        <v>-1905</v>
      </c>
      <c r="BA34" s="34">
        <v>-1629</v>
      </c>
      <c r="BB34" s="34">
        <v>-1696</v>
      </c>
      <c r="BC34" s="34">
        <v>-1912</v>
      </c>
      <c r="BD34" s="34">
        <v>-2139</v>
      </c>
      <c r="BE34" s="34">
        <v>-1949</v>
      </c>
      <c r="BF34" s="34">
        <v>-1317</v>
      </c>
      <c r="BG34" s="34">
        <v>-1140</v>
      </c>
      <c r="BH34" s="34">
        <v>-929</v>
      </c>
      <c r="BI34" s="34">
        <v>-1450</v>
      </c>
      <c r="BJ34" s="34">
        <v>-1430</v>
      </c>
      <c r="BK34" s="34">
        <v>-1477</v>
      </c>
    </row>
    <row r="35" spans="1:63" x14ac:dyDescent="0.15">
      <c r="A35" s="21" t="s">
        <v>102</v>
      </c>
      <c r="B35" s="30" t="s">
        <v>103</v>
      </c>
      <c r="C35" s="33" t="s">
        <v>230</v>
      </c>
      <c r="D35" s="33" t="s">
        <v>230</v>
      </c>
      <c r="E35" s="33" t="s">
        <v>230</v>
      </c>
      <c r="F35" s="33" t="s">
        <v>230</v>
      </c>
      <c r="G35" s="33">
        <v>-2624</v>
      </c>
      <c r="H35" s="33">
        <v>-3209</v>
      </c>
      <c r="I35" s="33">
        <v>-3647</v>
      </c>
      <c r="J35" s="33">
        <v>-3504</v>
      </c>
      <c r="K35" s="34">
        <v>-3579</v>
      </c>
      <c r="L35" s="34">
        <v>-3411</v>
      </c>
      <c r="M35" s="34">
        <v>-3188</v>
      </c>
      <c r="N35" s="34">
        <v>-3222</v>
      </c>
      <c r="O35" s="34">
        <v>-3246</v>
      </c>
      <c r="P35" s="34">
        <v>-2458</v>
      </c>
      <c r="Q35" s="34">
        <v>-2077</v>
      </c>
      <c r="R35" s="34">
        <v>-1924</v>
      </c>
      <c r="S35" s="34">
        <v>-1765</v>
      </c>
      <c r="T35" s="34">
        <v>-1941</v>
      </c>
      <c r="U35" s="34">
        <v>-1529</v>
      </c>
      <c r="V35" s="34">
        <v>-919</v>
      </c>
      <c r="W35" s="34">
        <v>-660</v>
      </c>
      <c r="X35" s="33">
        <v>-902</v>
      </c>
      <c r="Y35" s="33">
        <v>-19</v>
      </c>
      <c r="Z35" s="33">
        <v>-9</v>
      </c>
      <c r="AA35" s="33">
        <v>-353</v>
      </c>
      <c r="AB35" s="33">
        <v>312</v>
      </c>
      <c r="AC35" s="33">
        <v>71</v>
      </c>
      <c r="AD35" s="34">
        <v>-276</v>
      </c>
      <c r="AE35" s="34">
        <v>-437</v>
      </c>
      <c r="AF35" s="34">
        <v>-672</v>
      </c>
      <c r="AG35" s="34">
        <v>-752</v>
      </c>
      <c r="AH35" s="34">
        <v>-603</v>
      </c>
      <c r="AI35" s="34">
        <v>-830</v>
      </c>
      <c r="AJ35" s="34">
        <v>-895</v>
      </c>
      <c r="AK35" s="34">
        <v>-614</v>
      </c>
      <c r="AL35" s="34">
        <v>-683</v>
      </c>
      <c r="AM35" s="34">
        <v>-402</v>
      </c>
      <c r="AN35" s="34">
        <v>-457</v>
      </c>
      <c r="AO35" s="34">
        <v>-609</v>
      </c>
      <c r="AP35" s="34">
        <v>-221</v>
      </c>
      <c r="AQ35" s="34">
        <v>-137</v>
      </c>
      <c r="AR35" s="34">
        <v>279</v>
      </c>
      <c r="AS35" s="33">
        <v>-30</v>
      </c>
      <c r="AT35" s="33">
        <v>-228</v>
      </c>
      <c r="AU35" s="33">
        <v>-290</v>
      </c>
      <c r="AV35" s="33">
        <v>-79</v>
      </c>
      <c r="AW35" s="33">
        <v>-123</v>
      </c>
      <c r="AX35" s="33">
        <v>-417</v>
      </c>
      <c r="AY35" s="34">
        <v>-338</v>
      </c>
      <c r="AZ35" s="34">
        <v>-486</v>
      </c>
      <c r="BA35" s="34">
        <v>-619</v>
      </c>
      <c r="BB35" s="34">
        <v>-929</v>
      </c>
      <c r="BC35" s="34">
        <v>-956</v>
      </c>
      <c r="BD35" s="34">
        <v>-1178</v>
      </c>
      <c r="BE35" s="34">
        <v>-1299</v>
      </c>
      <c r="BF35" s="34">
        <v>-873</v>
      </c>
      <c r="BG35" s="34">
        <v>-727</v>
      </c>
      <c r="BH35" s="34">
        <v>-555</v>
      </c>
      <c r="BI35" s="34">
        <v>-730</v>
      </c>
      <c r="BJ35" s="34">
        <v>-855</v>
      </c>
      <c r="BK35" s="34">
        <v>-667</v>
      </c>
    </row>
    <row r="36" spans="1:63" x14ac:dyDescent="0.15">
      <c r="A36" s="21" t="s">
        <v>104</v>
      </c>
      <c r="B36" s="30" t="s">
        <v>105</v>
      </c>
      <c r="C36" s="33" t="s">
        <v>230</v>
      </c>
      <c r="D36" s="33" t="s">
        <v>230</v>
      </c>
      <c r="E36" s="33" t="s">
        <v>230</v>
      </c>
      <c r="F36" s="33" t="s">
        <v>230</v>
      </c>
      <c r="G36" s="33">
        <v>-4708</v>
      </c>
      <c r="H36" s="33">
        <v>-6766</v>
      </c>
      <c r="I36" s="33">
        <v>-6134</v>
      </c>
      <c r="J36" s="33">
        <v>-6406</v>
      </c>
      <c r="K36" s="34">
        <v>-7357</v>
      </c>
      <c r="L36" s="34">
        <v>-7996</v>
      </c>
      <c r="M36" s="34">
        <v>-8356</v>
      </c>
      <c r="N36" s="34">
        <v>-8186</v>
      </c>
      <c r="O36" s="34">
        <v>-6547</v>
      </c>
      <c r="P36" s="34">
        <v>-6308</v>
      </c>
      <c r="Q36" s="34">
        <v>-5832</v>
      </c>
      <c r="R36" s="34">
        <v>-6158</v>
      </c>
      <c r="S36" s="34">
        <v>-5667</v>
      </c>
      <c r="T36" s="34">
        <v>-4651</v>
      </c>
      <c r="U36" s="34">
        <v>-3584</v>
      </c>
      <c r="V36" s="34">
        <v>-2242</v>
      </c>
      <c r="W36" s="34">
        <v>-2283</v>
      </c>
      <c r="X36" s="33">
        <v>-1680</v>
      </c>
      <c r="Y36" s="33">
        <v>-1080</v>
      </c>
      <c r="Z36" s="33">
        <v>-670</v>
      </c>
      <c r="AA36" s="33">
        <v>-419</v>
      </c>
      <c r="AB36" s="33">
        <v>-801</v>
      </c>
      <c r="AC36" s="33">
        <v>-579</v>
      </c>
      <c r="AD36" s="34">
        <v>-858</v>
      </c>
      <c r="AE36" s="34">
        <v>-608</v>
      </c>
      <c r="AF36" s="34">
        <v>-1322</v>
      </c>
      <c r="AG36" s="34">
        <v>-508</v>
      </c>
      <c r="AH36" s="34">
        <v>-1039</v>
      </c>
      <c r="AI36" s="34">
        <v>-1261</v>
      </c>
      <c r="AJ36" s="34">
        <v>-1420</v>
      </c>
      <c r="AK36" s="34">
        <v>-1417</v>
      </c>
      <c r="AL36" s="34">
        <v>-1725</v>
      </c>
      <c r="AM36" s="34">
        <v>-1669</v>
      </c>
      <c r="AN36" s="34">
        <v>-1611</v>
      </c>
      <c r="AO36" s="34">
        <v>-1730</v>
      </c>
      <c r="AP36" s="34">
        <v>-1095</v>
      </c>
      <c r="AQ36" s="34">
        <v>-262</v>
      </c>
      <c r="AR36" s="34">
        <v>-173</v>
      </c>
      <c r="AS36" s="33">
        <v>-745</v>
      </c>
      <c r="AT36" s="33">
        <v>-651</v>
      </c>
      <c r="AU36" s="33">
        <v>-871</v>
      </c>
      <c r="AV36" s="33">
        <v>-615</v>
      </c>
      <c r="AW36" s="33">
        <v>-458</v>
      </c>
      <c r="AX36" s="33">
        <v>-703</v>
      </c>
      <c r="AY36" s="34">
        <v>-1151</v>
      </c>
      <c r="AZ36" s="34">
        <v>-1024</v>
      </c>
      <c r="BA36" s="34">
        <v>-1270</v>
      </c>
      <c r="BB36" s="34">
        <v>-1245</v>
      </c>
      <c r="BC36" s="34">
        <v>-1515</v>
      </c>
      <c r="BD36" s="34">
        <v>-1523</v>
      </c>
      <c r="BE36" s="34">
        <v>-1555</v>
      </c>
      <c r="BF36" s="34">
        <v>-1192</v>
      </c>
      <c r="BG36" s="34">
        <v>-1014</v>
      </c>
      <c r="BH36" s="34">
        <v>-635</v>
      </c>
      <c r="BI36" s="34">
        <v>-779</v>
      </c>
      <c r="BJ36" s="34">
        <v>-742</v>
      </c>
      <c r="BK36" s="34">
        <v>-761</v>
      </c>
    </row>
    <row r="37" spans="1:63" x14ac:dyDescent="0.15">
      <c r="A37" s="21" t="s">
        <v>106</v>
      </c>
      <c r="B37" s="30" t="s">
        <v>107</v>
      </c>
      <c r="C37" s="33" t="s">
        <v>230</v>
      </c>
      <c r="D37" s="33" t="s">
        <v>230</v>
      </c>
      <c r="E37" s="33" t="s">
        <v>230</v>
      </c>
      <c r="F37" s="33" t="s">
        <v>230</v>
      </c>
      <c r="G37" s="33">
        <v>-4523</v>
      </c>
      <c r="H37" s="33">
        <v>-5059</v>
      </c>
      <c r="I37" s="33">
        <v>-3579</v>
      </c>
      <c r="J37" s="33">
        <v>-7085</v>
      </c>
      <c r="K37" s="34">
        <v>-7647</v>
      </c>
      <c r="L37" s="34">
        <v>-6268</v>
      </c>
      <c r="M37" s="34">
        <v>-5527</v>
      </c>
      <c r="N37" s="34">
        <v>-4579</v>
      </c>
      <c r="O37" s="34">
        <v>-3089</v>
      </c>
      <c r="P37" s="34">
        <v>-1060</v>
      </c>
      <c r="Q37" s="34">
        <v>-994</v>
      </c>
      <c r="R37" s="34">
        <v>-1050</v>
      </c>
      <c r="S37" s="34">
        <v>1063</v>
      </c>
      <c r="T37" s="34">
        <v>548</v>
      </c>
      <c r="U37" s="34">
        <v>-1140</v>
      </c>
      <c r="V37" s="34">
        <v>-545</v>
      </c>
      <c r="W37" s="34">
        <v>892</v>
      </c>
      <c r="X37" s="33">
        <v>-131</v>
      </c>
      <c r="Y37" s="33">
        <v>-842</v>
      </c>
      <c r="Z37" s="33">
        <v>-1273</v>
      </c>
      <c r="AA37" s="33">
        <v>-653</v>
      </c>
      <c r="AB37" s="33">
        <v>-310</v>
      </c>
      <c r="AC37" s="33">
        <v>-667</v>
      </c>
      <c r="AD37" s="34">
        <v>-575</v>
      </c>
      <c r="AE37" s="34">
        <v>-792</v>
      </c>
      <c r="AF37" s="34">
        <v>-595</v>
      </c>
      <c r="AG37" s="34">
        <v>-879</v>
      </c>
      <c r="AH37" s="34">
        <v>-731</v>
      </c>
      <c r="AI37" s="34">
        <v>-949</v>
      </c>
      <c r="AJ37" s="34">
        <v>-1417</v>
      </c>
      <c r="AK37" s="34">
        <v>-910</v>
      </c>
      <c r="AL37" s="34">
        <v>-853</v>
      </c>
      <c r="AM37" s="34">
        <v>-342</v>
      </c>
      <c r="AN37" s="34">
        <v>-321</v>
      </c>
      <c r="AO37" s="34">
        <v>-484</v>
      </c>
      <c r="AP37" s="34">
        <v>91</v>
      </c>
      <c r="AQ37" s="34">
        <v>696</v>
      </c>
      <c r="AR37" s="34">
        <v>1129</v>
      </c>
      <c r="AS37" s="33">
        <v>-137</v>
      </c>
      <c r="AT37" s="33">
        <v>-160</v>
      </c>
      <c r="AU37" s="33">
        <v>-464</v>
      </c>
      <c r="AV37" s="33">
        <v>-616</v>
      </c>
      <c r="AW37" s="33">
        <v>-714</v>
      </c>
      <c r="AX37" s="33">
        <v>-1102</v>
      </c>
      <c r="AY37" s="34">
        <v>-897</v>
      </c>
      <c r="AZ37" s="34">
        <v>-903</v>
      </c>
      <c r="BA37" s="34">
        <v>-720</v>
      </c>
      <c r="BB37" s="34">
        <v>-1112</v>
      </c>
      <c r="BC37" s="34">
        <v>-1851</v>
      </c>
      <c r="BD37" s="34">
        <v>-1004</v>
      </c>
      <c r="BE37" s="34">
        <v>-1410</v>
      </c>
      <c r="BF37" s="34">
        <v>-1347</v>
      </c>
      <c r="BG37" s="34">
        <v>-1110</v>
      </c>
      <c r="BH37" s="34">
        <v>266</v>
      </c>
      <c r="BI37" s="34">
        <v>95</v>
      </c>
      <c r="BJ37" s="34">
        <v>-541</v>
      </c>
      <c r="BK37" s="34">
        <v>-824</v>
      </c>
    </row>
    <row r="38" spans="1:63" x14ac:dyDescent="0.15">
      <c r="A38" s="21" t="s">
        <v>108</v>
      </c>
      <c r="B38" s="30" t="s">
        <v>109</v>
      </c>
      <c r="C38" s="33" t="s">
        <v>230</v>
      </c>
      <c r="D38" s="33" t="s">
        <v>230</v>
      </c>
      <c r="E38" s="33" t="s">
        <v>230</v>
      </c>
      <c r="F38" s="33" t="s">
        <v>230</v>
      </c>
      <c r="G38" s="33">
        <v>-2378</v>
      </c>
      <c r="H38" s="33">
        <v>-2115</v>
      </c>
      <c r="I38" s="33">
        <v>-1737</v>
      </c>
      <c r="J38" s="33">
        <v>-1813</v>
      </c>
      <c r="K38" s="34">
        <v>-430</v>
      </c>
      <c r="L38" s="34">
        <v>423</v>
      </c>
      <c r="M38" s="34">
        <v>1187</v>
      </c>
      <c r="N38" s="34">
        <v>1309</v>
      </c>
      <c r="O38" s="34">
        <v>2649</v>
      </c>
      <c r="P38" s="34">
        <v>3436</v>
      </c>
      <c r="Q38" s="34">
        <v>4558</v>
      </c>
      <c r="R38" s="34">
        <v>3972</v>
      </c>
      <c r="S38" s="34">
        <v>3145</v>
      </c>
      <c r="T38" s="34">
        <v>5158</v>
      </c>
      <c r="U38" s="34">
        <v>6112</v>
      </c>
      <c r="V38" s="34">
        <v>5624</v>
      </c>
      <c r="W38" s="34">
        <v>2017</v>
      </c>
      <c r="X38" s="33">
        <v>-17</v>
      </c>
      <c r="Y38" s="33">
        <v>-1202</v>
      </c>
      <c r="Z38" s="33">
        <v>-1254</v>
      </c>
      <c r="AA38" s="33">
        <v>-4294</v>
      </c>
      <c r="AB38" s="33">
        <v>-1972</v>
      </c>
      <c r="AC38" s="33">
        <v>1493</v>
      </c>
      <c r="AD38" s="34">
        <v>1151</v>
      </c>
      <c r="AE38" s="34">
        <v>-773</v>
      </c>
      <c r="AF38" s="34">
        <v>-1148</v>
      </c>
      <c r="AG38" s="34">
        <v>-1292</v>
      </c>
      <c r="AH38" s="34">
        <v>-1197</v>
      </c>
      <c r="AI38" s="34">
        <v>-1690</v>
      </c>
      <c r="AJ38" s="34">
        <v>-2377</v>
      </c>
      <c r="AK38" s="34">
        <v>-1728</v>
      </c>
      <c r="AL38" s="34">
        <v>-2018</v>
      </c>
      <c r="AM38" s="34">
        <v>-206</v>
      </c>
      <c r="AN38" s="34">
        <v>-996</v>
      </c>
      <c r="AO38" s="34">
        <v>-602</v>
      </c>
      <c r="AP38" s="34">
        <v>-1538</v>
      </c>
      <c r="AQ38" s="34">
        <v>-1357</v>
      </c>
      <c r="AR38" s="34">
        <v>-440</v>
      </c>
      <c r="AS38" s="33">
        <v>-1629</v>
      </c>
      <c r="AT38" s="33">
        <v>-1974</v>
      </c>
      <c r="AU38" s="33">
        <v>-2245</v>
      </c>
      <c r="AV38" s="33">
        <v>-2623</v>
      </c>
      <c r="AW38" s="33">
        <v>-2524</v>
      </c>
      <c r="AX38" s="33">
        <v>-3525</v>
      </c>
      <c r="AY38" s="34">
        <v>-2489</v>
      </c>
      <c r="AZ38" s="34">
        <v>-2193</v>
      </c>
      <c r="BA38" s="34">
        <v>-1170</v>
      </c>
      <c r="BB38" s="34">
        <v>-1538</v>
      </c>
      <c r="BC38" s="34">
        <v>-1786</v>
      </c>
      <c r="BD38" s="34">
        <v>-1974</v>
      </c>
      <c r="BE38" s="34">
        <v>-2171</v>
      </c>
      <c r="BF38" s="34">
        <v>-1718</v>
      </c>
      <c r="BG38" s="34">
        <v>-1236</v>
      </c>
      <c r="BH38" s="34">
        <v>-647</v>
      </c>
      <c r="BI38" s="34">
        <v>-1394</v>
      </c>
      <c r="BJ38" s="34">
        <v>-1779</v>
      </c>
      <c r="BK38" s="34">
        <v>-2358</v>
      </c>
    </row>
    <row r="39" spans="1:63" x14ac:dyDescent="0.15">
      <c r="A39" s="21" t="s">
        <v>110</v>
      </c>
      <c r="B39" s="30" t="s">
        <v>111</v>
      </c>
      <c r="C39" s="33" t="s">
        <v>230</v>
      </c>
      <c r="D39" s="33" t="s">
        <v>230</v>
      </c>
      <c r="E39" s="33" t="s">
        <v>230</v>
      </c>
      <c r="F39" s="33" t="s">
        <v>230</v>
      </c>
      <c r="G39" s="33">
        <v>-3837</v>
      </c>
      <c r="H39" s="33">
        <v>-5713</v>
      </c>
      <c r="I39" s="33">
        <v>-7159</v>
      </c>
      <c r="J39" s="33">
        <v>-7650</v>
      </c>
      <c r="K39" s="34">
        <v>-7601</v>
      </c>
      <c r="L39" s="34">
        <v>-11606</v>
      </c>
      <c r="M39" s="34">
        <v>-9729</v>
      </c>
      <c r="N39" s="34">
        <v>-7868</v>
      </c>
      <c r="O39" s="34">
        <v>-7966</v>
      </c>
      <c r="P39" s="34">
        <v>-9171</v>
      </c>
      <c r="Q39" s="34">
        <v>-7435</v>
      </c>
      <c r="R39" s="34">
        <v>-6619</v>
      </c>
      <c r="S39" s="34">
        <v>-5617</v>
      </c>
      <c r="T39" s="34">
        <v>-5047</v>
      </c>
      <c r="U39" s="34">
        <v>-3561</v>
      </c>
      <c r="V39" s="34">
        <v>-3927</v>
      </c>
      <c r="W39" s="34">
        <v>-3072</v>
      </c>
      <c r="X39" s="33">
        <v>-1835</v>
      </c>
      <c r="Y39" s="33">
        <v>-873</v>
      </c>
      <c r="Z39" s="33">
        <v>-1132</v>
      </c>
      <c r="AA39" s="33">
        <v>-1732</v>
      </c>
      <c r="AB39" s="33">
        <v>-2395</v>
      </c>
      <c r="AC39" s="33">
        <v>-1501</v>
      </c>
      <c r="AD39" s="34">
        <v>-1248</v>
      </c>
      <c r="AE39" s="34">
        <v>-1018</v>
      </c>
      <c r="AF39" s="34">
        <v>-1882</v>
      </c>
      <c r="AG39" s="34">
        <v>-2127</v>
      </c>
      <c r="AH39" s="34">
        <v>-2563</v>
      </c>
      <c r="AI39" s="34">
        <v>-3081</v>
      </c>
      <c r="AJ39" s="34">
        <v>-3244</v>
      </c>
      <c r="AK39" s="34">
        <v>-2799</v>
      </c>
      <c r="AL39" s="34">
        <v>-3038</v>
      </c>
      <c r="AM39" s="34">
        <v>-3307</v>
      </c>
      <c r="AN39" s="34">
        <v>-2429</v>
      </c>
      <c r="AO39" s="34">
        <v>-1761</v>
      </c>
      <c r="AP39" s="34">
        <v>-1474</v>
      </c>
      <c r="AQ39" s="34">
        <v>-1034</v>
      </c>
      <c r="AR39" s="34">
        <v>-1001</v>
      </c>
      <c r="AS39" s="33">
        <v>-1669</v>
      </c>
      <c r="AT39" s="33">
        <v>-1346</v>
      </c>
      <c r="AU39" s="33">
        <v>-1426</v>
      </c>
      <c r="AV39" s="33">
        <v>-1671</v>
      </c>
      <c r="AW39" s="33">
        <v>-2215</v>
      </c>
      <c r="AX39" s="33">
        <v>-1931</v>
      </c>
      <c r="AY39" s="34">
        <v>-1925</v>
      </c>
      <c r="AZ39" s="34">
        <v>-1874</v>
      </c>
      <c r="BA39" s="34">
        <v>-1887</v>
      </c>
      <c r="BB39" s="34">
        <v>-2082</v>
      </c>
      <c r="BC39" s="34">
        <v>-2420</v>
      </c>
      <c r="BD39" s="34">
        <v>-2297</v>
      </c>
      <c r="BE39" s="34">
        <v>-2242</v>
      </c>
      <c r="BF39" s="34">
        <v>-1469</v>
      </c>
      <c r="BG39" s="34">
        <v>-1784</v>
      </c>
      <c r="BH39" s="34">
        <v>-1307</v>
      </c>
      <c r="BI39" s="34">
        <v>-2048</v>
      </c>
      <c r="BJ39" s="34">
        <v>-1987</v>
      </c>
      <c r="BK39" s="34">
        <v>-2085</v>
      </c>
    </row>
    <row r="40" spans="1:63" x14ac:dyDescent="0.15">
      <c r="A40" s="21" t="s">
        <v>112</v>
      </c>
      <c r="B40" s="30" t="s">
        <v>113</v>
      </c>
      <c r="C40" s="33" t="s">
        <v>230</v>
      </c>
      <c r="D40" s="33" t="s">
        <v>230</v>
      </c>
      <c r="E40" s="33" t="s">
        <v>230</v>
      </c>
      <c r="F40" s="33" t="s">
        <v>230</v>
      </c>
      <c r="G40" s="33">
        <v>-4438</v>
      </c>
      <c r="H40" s="33">
        <v>-4947</v>
      </c>
      <c r="I40" s="33">
        <v>-6138</v>
      </c>
      <c r="J40" s="33">
        <v>-6408</v>
      </c>
      <c r="K40" s="34">
        <v>-5988</v>
      </c>
      <c r="L40" s="34">
        <v>-5728</v>
      </c>
      <c r="M40" s="34">
        <v>-5665</v>
      </c>
      <c r="N40" s="34">
        <v>-5000</v>
      </c>
      <c r="O40" s="34">
        <v>-5232</v>
      </c>
      <c r="P40" s="34">
        <v>-5416</v>
      </c>
      <c r="Q40" s="34">
        <v>-4936</v>
      </c>
      <c r="R40" s="34">
        <v>-4576</v>
      </c>
      <c r="S40" s="34">
        <v>-4043</v>
      </c>
      <c r="T40" s="34">
        <v>-3725</v>
      </c>
      <c r="U40" s="34">
        <v>-3127</v>
      </c>
      <c r="V40" s="34">
        <v>-2270</v>
      </c>
      <c r="W40" s="34">
        <v>-2170</v>
      </c>
      <c r="X40" s="33">
        <v>-2178</v>
      </c>
      <c r="Y40" s="33">
        <v>-971</v>
      </c>
      <c r="Z40" s="33">
        <v>-811</v>
      </c>
      <c r="AA40" s="33">
        <v>-688</v>
      </c>
      <c r="AB40" s="33">
        <v>-237</v>
      </c>
      <c r="AC40" s="33">
        <v>-708</v>
      </c>
      <c r="AD40" s="34">
        <v>-878</v>
      </c>
      <c r="AE40" s="34">
        <v>-871</v>
      </c>
      <c r="AF40" s="34">
        <v>-917</v>
      </c>
      <c r="AG40" s="34">
        <v>-678</v>
      </c>
      <c r="AH40" s="34">
        <v>-961</v>
      </c>
      <c r="AI40" s="34">
        <v>-853</v>
      </c>
      <c r="AJ40" s="34">
        <v>-891</v>
      </c>
      <c r="AK40" s="34">
        <v>-947</v>
      </c>
      <c r="AL40" s="34">
        <v>-1074</v>
      </c>
      <c r="AM40" s="34">
        <v>-707</v>
      </c>
      <c r="AN40" s="34">
        <v>-413</v>
      </c>
      <c r="AO40" s="34">
        <v>-439</v>
      </c>
      <c r="AP40" s="34">
        <v>-270</v>
      </c>
      <c r="AQ40" s="34">
        <v>-221</v>
      </c>
      <c r="AR40" s="34">
        <v>413</v>
      </c>
      <c r="AS40" s="33">
        <v>-54</v>
      </c>
      <c r="AT40" s="33">
        <v>-357</v>
      </c>
      <c r="AU40" s="33">
        <v>-161</v>
      </c>
      <c r="AV40" s="33">
        <v>-673</v>
      </c>
      <c r="AW40" s="33">
        <v>-830</v>
      </c>
      <c r="AX40" s="33">
        <v>-755</v>
      </c>
      <c r="AY40" s="34">
        <v>-623</v>
      </c>
      <c r="AZ40" s="34">
        <v>-984</v>
      </c>
      <c r="BA40" s="34">
        <v>-856</v>
      </c>
      <c r="BB40" s="34">
        <v>-1152</v>
      </c>
      <c r="BC40" s="34">
        <v>-1211</v>
      </c>
      <c r="BD40" s="34">
        <v>-1458</v>
      </c>
      <c r="BE40" s="34">
        <v>-1456</v>
      </c>
      <c r="BF40" s="34">
        <v>-1089</v>
      </c>
      <c r="BG40" s="34">
        <v>-879</v>
      </c>
      <c r="BH40" s="34">
        <v>-672</v>
      </c>
      <c r="BI40" s="34">
        <v>-642</v>
      </c>
      <c r="BJ40" s="34">
        <v>-949</v>
      </c>
      <c r="BK40" s="34">
        <v>-924</v>
      </c>
    </row>
    <row r="41" spans="1:63" x14ac:dyDescent="0.15">
      <c r="A41" s="21" t="s">
        <v>114</v>
      </c>
      <c r="B41" s="30" t="s">
        <v>115</v>
      </c>
      <c r="C41" s="33" t="s">
        <v>230</v>
      </c>
      <c r="D41" s="33" t="s">
        <v>230</v>
      </c>
      <c r="E41" s="33" t="s">
        <v>230</v>
      </c>
      <c r="F41" s="33" t="s">
        <v>230</v>
      </c>
      <c r="G41" s="33">
        <v>-3758</v>
      </c>
      <c r="H41" s="33">
        <v>-3953</v>
      </c>
      <c r="I41" s="33">
        <v>-4614</v>
      </c>
      <c r="J41" s="33">
        <v>-4824</v>
      </c>
      <c r="K41" s="34">
        <v>-5056</v>
      </c>
      <c r="L41" s="34">
        <v>-3084</v>
      </c>
      <c r="M41" s="34">
        <v>-3408</v>
      </c>
      <c r="N41" s="34">
        <v>-3144</v>
      </c>
      <c r="O41" s="34">
        <v>-3120</v>
      </c>
      <c r="P41" s="34">
        <v>-2162</v>
      </c>
      <c r="Q41" s="34">
        <v>-1955</v>
      </c>
      <c r="R41" s="34">
        <v>-2163</v>
      </c>
      <c r="S41" s="34">
        <v>-948</v>
      </c>
      <c r="T41" s="34">
        <v>-716</v>
      </c>
      <c r="U41" s="34">
        <v>-477</v>
      </c>
      <c r="V41" s="34">
        <v>313</v>
      </c>
      <c r="W41" s="34">
        <v>582</v>
      </c>
      <c r="X41" s="33">
        <v>-9</v>
      </c>
      <c r="Y41" s="33">
        <v>289</v>
      </c>
      <c r="Z41" s="33">
        <v>783</v>
      </c>
      <c r="AA41" s="33">
        <v>-61</v>
      </c>
      <c r="AB41" s="33">
        <v>378</v>
      </c>
      <c r="AC41" s="33">
        <v>112</v>
      </c>
      <c r="AD41" s="34">
        <v>-274</v>
      </c>
      <c r="AE41" s="34">
        <v>-169</v>
      </c>
      <c r="AF41" s="34">
        <v>-178</v>
      </c>
      <c r="AG41" s="34">
        <v>-185</v>
      </c>
      <c r="AH41" s="34">
        <v>-222</v>
      </c>
      <c r="AI41" s="34">
        <v>-673</v>
      </c>
      <c r="AJ41" s="34">
        <v>-854</v>
      </c>
      <c r="AK41" s="34">
        <v>-647</v>
      </c>
      <c r="AL41" s="34">
        <v>-495</v>
      </c>
      <c r="AM41" s="34">
        <v>-180</v>
      </c>
      <c r="AN41" s="34">
        <v>-530</v>
      </c>
      <c r="AO41" s="34">
        <v>-242</v>
      </c>
      <c r="AP41" s="34">
        <v>-49</v>
      </c>
      <c r="AQ41" s="34">
        <v>100</v>
      </c>
      <c r="AR41" s="34">
        <v>703</v>
      </c>
      <c r="AS41" s="33">
        <v>-110</v>
      </c>
      <c r="AT41" s="33">
        <v>-155</v>
      </c>
      <c r="AU41" s="33">
        <v>-97</v>
      </c>
      <c r="AV41" s="33">
        <v>-147</v>
      </c>
      <c r="AW41" s="33">
        <v>-847</v>
      </c>
      <c r="AX41" s="33">
        <v>-1006</v>
      </c>
      <c r="AY41" s="34">
        <v>-688</v>
      </c>
      <c r="AZ41" s="34">
        <v>-545</v>
      </c>
      <c r="BA41" s="34">
        <v>-610</v>
      </c>
      <c r="BB41" s="34">
        <v>-895</v>
      </c>
      <c r="BC41" s="34">
        <v>-700</v>
      </c>
      <c r="BD41" s="34">
        <v>-955</v>
      </c>
      <c r="BE41" s="34">
        <v>-777</v>
      </c>
      <c r="BF41" s="34">
        <v>-436</v>
      </c>
      <c r="BG41" s="34">
        <v>-750</v>
      </c>
      <c r="BH41" s="34">
        <v>-108</v>
      </c>
      <c r="BI41" s="34">
        <v>4</v>
      </c>
      <c r="BJ41" s="34">
        <v>-599</v>
      </c>
      <c r="BK41" s="34">
        <v>-748</v>
      </c>
    </row>
    <row r="42" spans="1:63" x14ac:dyDescent="0.15">
      <c r="A42" s="21" t="s">
        <v>116</v>
      </c>
      <c r="B42" s="30" t="s">
        <v>117</v>
      </c>
      <c r="C42" s="33" t="s">
        <v>230</v>
      </c>
      <c r="D42" s="33" t="s">
        <v>230</v>
      </c>
      <c r="E42" s="33" t="s">
        <v>230</v>
      </c>
      <c r="F42" s="33" t="s">
        <v>230</v>
      </c>
      <c r="G42" s="33">
        <v>-6282</v>
      </c>
      <c r="H42" s="33">
        <v>-8469</v>
      </c>
      <c r="I42" s="33">
        <v>-9878</v>
      </c>
      <c r="J42" s="33">
        <v>-10967</v>
      </c>
      <c r="K42" s="34">
        <v>-11744</v>
      </c>
      <c r="L42" s="34">
        <v>-10369</v>
      </c>
      <c r="M42" s="34">
        <v>-9561</v>
      </c>
      <c r="N42" s="34">
        <v>-8140</v>
      </c>
      <c r="O42" s="34">
        <v>-8225</v>
      </c>
      <c r="P42" s="34">
        <v>-7018</v>
      </c>
      <c r="Q42" s="34">
        <v>-8013</v>
      </c>
      <c r="R42" s="34">
        <v>-7740</v>
      </c>
      <c r="S42" s="34">
        <v>-6350</v>
      </c>
      <c r="T42" s="34">
        <v>-4807</v>
      </c>
      <c r="U42" s="34">
        <v>-3975</v>
      </c>
      <c r="V42" s="34">
        <v>-3296</v>
      </c>
      <c r="W42" s="34">
        <v>-2179</v>
      </c>
      <c r="X42" s="33">
        <v>-2099</v>
      </c>
      <c r="Y42" s="33">
        <v>-967</v>
      </c>
      <c r="Z42" s="33">
        <v>-737</v>
      </c>
      <c r="AA42" s="33">
        <v>-2196</v>
      </c>
      <c r="AB42" s="33">
        <v>-1738</v>
      </c>
      <c r="AC42" s="33">
        <v>-1482</v>
      </c>
      <c r="AD42" s="34">
        <v>-1432</v>
      </c>
      <c r="AE42" s="34">
        <v>-1981</v>
      </c>
      <c r="AF42" s="34">
        <v>-1716</v>
      </c>
      <c r="AG42" s="34">
        <v>-1420</v>
      </c>
      <c r="AH42" s="34">
        <v>-1767</v>
      </c>
      <c r="AI42" s="34">
        <v>-2637</v>
      </c>
      <c r="AJ42" s="34">
        <v>-2877</v>
      </c>
      <c r="AK42" s="34">
        <v>-2279</v>
      </c>
      <c r="AL42" s="34">
        <v>-2207</v>
      </c>
      <c r="AM42" s="34">
        <v>-1765</v>
      </c>
      <c r="AN42" s="34">
        <v>-2010</v>
      </c>
      <c r="AO42" s="34">
        <v>-1341</v>
      </c>
      <c r="AP42" s="34">
        <v>-1487</v>
      </c>
      <c r="AQ42" s="34">
        <v>-1163</v>
      </c>
      <c r="AR42" s="34">
        <v>-913</v>
      </c>
      <c r="AS42" s="33">
        <v>-1000</v>
      </c>
      <c r="AT42" s="33">
        <v>-1104</v>
      </c>
      <c r="AU42" s="33">
        <v>-1626</v>
      </c>
      <c r="AV42" s="33">
        <v>-1838</v>
      </c>
      <c r="AW42" s="33">
        <v>-1541</v>
      </c>
      <c r="AX42" s="33">
        <v>-1571</v>
      </c>
      <c r="AY42" s="34">
        <v>-1745</v>
      </c>
      <c r="AZ42" s="34">
        <v>-1548</v>
      </c>
      <c r="BA42" s="34">
        <v>-1726</v>
      </c>
      <c r="BB42" s="34">
        <v>-1618</v>
      </c>
      <c r="BC42" s="34">
        <v>-1987</v>
      </c>
      <c r="BD42" s="34">
        <v>-2144</v>
      </c>
      <c r="BE42" s="34">
        <v>-1781</v>
      </c>
      <c r="BF42" s="34">
        <v>-1544</v>
      </c>
      <c r="BG42" s="34">
        <v>-1578</v>
      </c>
      <c r="BH42" s="34">
        <v>-1265</v>
      </c>
      <c r="BI42" s="34">
        <v>-1505</v>
      </c>
      <c r="BJ42" s="34">
        <v>-1861</v>
      </c>
      <c r="BK42" s="34">
        <v>-1868</v>
      </c>
    </row>
    <row r="43" spans="1:63" x14ac:dyDescent="0.15">
      <c r="A43" s="21" t="s">
        <v>118</v>
      </c>
      <c r="B43" s="30" t="s">
        <v>119</v>
      </c>
      <c r="C43" s="33" t="s">
        <v>230</v>
      </c>
      <c r="D43" s="33" t="s">
        <v>230</v>
      </c>
      <c r="E43" s="33" t="s">
        <v>230</v>
      </c>
      <c r="F43" s="33" t="s">
        <v>230</v>
      </c>
      <c r="G43" s="33">
        <v>-2685</v>
      </c>
      <c r="H43" s="33">
        <v>-3818</v>
      </c>
      <c r="I43" s="33">
        <v>-5789</v>
      </c>
      <c r="J43" s="33">
        <v>-5502</v>
      </c>
      <c r="K43" s="34">
        <v>-5895</v>
      </c>
      <c r="L43" s="34">
        <v>-5274</v>
      </c>
      <c r="M43" s="34">
        <v>-5102</v>
      </c>
      <c r="N43" s="34">
        <v>-5059</v>
      </c>
      <c r="O43" s="34">
        <v>-4331</v>
      </c>
      <c r="P43" s="34">
        <v>-3662</v>
      </c>
      <c r="Q43" s="34">
        <v>-4037</v>
      </c>
      <c r="R43" s="34">
        <v>-4720</v>
      </c>
      <c r="S43" s="34">
        <v>-3461</v>
      </c>
      <c r="T43" s="34">
        <v>-2625</v>
      </c>
      <c r="U43" s="34">
        <v>-1387</v>
      </c>
      <c r="V43" s="34">
        <v>-1256</v>
      </c>
      <c r="W43" s="34">
        <v>-857</v>
      </c>
      <c r="X43" s="33">
        <v>-70</v>
      </c>
      <c r="Y43" s="33">
        <v>532</v>
      </c>
      <c r="Z43" s="33">
        <v>0</v>
      </c>
      <c r="AA43" s="33">
        <v>435</v>
      </c>
      <c r="AB43" s="33">
        <v>30</v>
      </c>
      <c r="AC43" s="33">
        <v>-261</v>
      </c>
      <c r="AD43" s="34">
        <v>-413</v>
      </c>
      <c r="AE43" s="34">
        <v>-356</v>
      </c>
      <c r="AF43" s="34">
        <v>-583</v>
      </c>
      <c r="AG43" s="34">
        <v>-612</v>
      </c>
      <c r="AH43" s="34">
        <v>-812</v>
      </c>
      <c r="AI43" s="34">
        <v>-1113</v>
      </c>
      <c r="AJ43" s="34">
        <v>-1071</v>
      </c>
      <c r="AK43" s="34">
        <v>-943</v>
      </c>
      <c r="AL43" s="34">
        <v>-1167</v>
      </c>
      <c r="AM43" s="34">
        <v>-1568</v>
      </c>
      <c r="AN43" s="34">
        <v>-1233</v>
      </c>
      <c r="AO43" s="34">
        <v>-1281</v>
      </c>
      <c r="AP43" s="34">
        <v>-354</v>
      </c>
      <c r="AQ43" s="34">
        <v>-22</v>
      </c>
      <c r="AR43" s="34">
        <v>206</v>
      </c>
      <c r="AS43" s="33">
        <v>-240</v>
      </c>
      <c r="AT43" s="33">
        <v>-244</v>
      </c>
      <c r="AU43" s="33">
        <v>-210</v>
      </c>
      <c r="AV43" s="33">
        <v>-236</v>
      </c>
      <c r="AW43" s="33">
        <v>-337</v>
      </c>
      <c r="AX43" s="33">
        <v>-418</v>
      </c>
      <c r="AY43" s="34">
        <v>-481</v>
      </c>
      <c r="AZ43" s="34">
        <v>-777</v>
      </c>
      <c r="BA43" s="34">
        <v>-730</v>
      </c>
      <c r="BB43" s="34">
        <v>-1199</v>
      </c>
      <c r="BC43" s="34">
        <v>-1697</v>
      </c>
      <c r="BD43" s="34">
        <v>-2058</v>
      </c>
      <c r="BE43" s="34">
        <v>-1889</v>
      </c>
      <c r="BF43" s="34">
        <v>-1320</v>
      </c>
      <c r="BG43" s="34">
        <v>-840</v>
      </c>
      <c r="BH43" s="34">
        <v>-771</v>
      </c>
      <c r="BI43" s="34">
        <v>-1068</v>
      </c>
      <c r="BJ43" s="34">
        <v>-1102</v>
      </c>
      <c r="BK43" s="34">
        <v>-1325</v>
      </c>
    </row>
    <row r="44" spans="1:63" x14ac:dyDescent="0.15">
      <c r="A44" s="21" t="s">
        <v>120</v>
      </c>
      <c r="B44" s="30" t="s">
        <v>121</v>
      </c>
      <c r="C44" s="33" t="s">
        <v>230</v>
      </c>
      <c r="D44" s="33" t="s">
        <v>230</v>
      </c>
      <c r="E44" s="33" t="s">
        <v>230</v>
      </c>
      <c r="F44" s="33" t="s">
        <v>230</v>
      </c>
      <c r="G44" s="33">
        <v>5206</v>
      </c>
      <c r="H44" s="33">
        <v>-674</v>
      </c>
      <c r="I44" s="33">
        <v>-12709</v>
      </c>
      <c r="J44" s="33">
        <v>-17137</v>
      </c>
      <c r="K44" s="34">
        <v>-14255</v>
      </c>
      <c r="L44" s="34">
        <v>-21568</v>
      </c>
      <c r="M44" s="34">
        <v>-14961</v>
      </c>
      <c r="N44" s="34">
        <v>-9848</v>
      </c>
      <c r="O44" s="34">
        <v>-6669</v>
      </c>
      <c r="P44" s="34">
        <v>-9235</v>
      </c>
      <c r="Q44" s="34">
        <v>-12352</v>
      </c>
      <c r="R44" s="34">
        <v>-14092</v>
      </c>
      <c r="S44" s="34">
        <v>-14293</v>
      </c>
      <c r="T44" s="34">
        <v>-7497</v>
      </c>
      <c r="U44" s="34">
        <v>-2813</v>
      </c>
      <c r="V44" s="34">
        <v>-2641</v>
      </c>
      <c r="W44" s="34">
        <v>1629</v>
      </c>
      <c r="X44" s="33">
        <v>9666</v>
      </c>
      <c r="Y44" s="33">
        <v>7614</v>
      </c>
      <c r="Z44" s="33">
        <v>5650</v>
      </c>
      <c r="AA44" s="33">
        <v>3084</v>
      </c>
      <c r="AB44" s="33">
        <v>4356</v>
      </c>
      <c r="AC44" s="33">
        <v>2907</v>
      </c>
      <c r="AD44" s="34">
        <v>4304</v>
      </c>
      <c r="AE44" s="34">
        <v>2797</v>
      </c>
      <c r="AF44" s="34">
        <v>1675</v>
      </c>
      <c r="AG44" s="34">
        <v>798</v>
      </c>
      <c r="AH44" s="34">
        <v>-693</v>
      </c>
      <c r="AI44" s="34">
        <v>-1604</v>
      </c>
      <c r="AJ44" s="34">
        <v>-1167</v>
      </c>
      <c r="AK44" s="34">
        <v>398</v>
      </c>
      <c r="AL44" s="34">
        <v>2859</v>
      </c>
      <c r="AM44" s="34">
        <v>3016</v>
      </c>
      <c r="AN44" s="34">
        <v>3383</v>
      </c>
      <c r="AO44" s="34">
        <v>5750</v>
      </c>
      <c r="AP44" s="34">
        <v>6393</v>
      </c>
      <c r="AQ44" s="34">
        <v>5676</v>
      </c>
      <c r="AR44" s="34">
        <v>6380</v>
      </c>
      <c r="AS44" s="33">
        <v>6196</v>
      </c>
      <c r="AT44" s="33">
        <v>6337</v>
      </c>
      <c r="AU44" s="33">
        <v>4743</v>
      </c>
      <c r="AV44" s="33">
        <v>2847</v>
      </c>
      <c r="AW44" s="33">
        <v>3248</v>
      </c>
      <c r="AX44" s="33">
        <v>2944</v>
      </c>
      <c r="AY44" s="34">
        <v>2998</v>
      </c>
      <c r="AZ44" s="34">
        <v>1657</v>
      </c>
      <c r="BA44" s="34">
        <v>2412</v>
      </c>
      <c r="BB44" s="34">
        <v>2014</v>
      </c>
      <c r="BC44" s="34">
        <v>2646</v>
      </c>
      <c r="BD44" s="34">
        <v>507</v>
      </c>
      <c r="BE44" s="34">
        <v>-131</v>
      </c>
      <c r="BF44" s="34">
        <v>848</v>
      </c>
      <c r="BG44" s="34">
        <v>1374</v>
      </c>
      <c r="BH44" s="34">
        <v>5445</v>
      </c>
      <c r="BI44" s="34">
        <v>5162</v>
      </c>
      <c r="BJ44" s="34">
        <v>3721</v>
      </c>
      <c r="BK44" s="34">
        <v>1341</v>
      </c>
    </row>
    <row r="45" spans="1:63" x14ac:dyDescent="0.15">
      <c r="A45" s="21" t="s">
        <v>122</v>
      </c>
      <c r="B45" s="30" t="s">
        <v>123</v>
      </c>
      <c r="C45" s="33" t="s">
        <v>230</v>
      </c>
      <c r="D45" s="33" t="s">
        <v>230</v>
      </c>
      <c r="E45" s="33" t="s">
        <v>230</v>
      </c>
      <c r="F45" s="33" t="s">
        <v>230</v>
      </c>
      <c r="G45" s="33">
        <v>-4734</v>
      </c>
      <c r="H45" s="33">
        <v>-6588</v>
      </c>
      <c r="I45" s="33">
        <v>-8996</v>
      </c>
      <c r="J45" s="33">
        <v>-11306</v>
      </c>
      <c r="K45" s="34">
        <v>-12532</v>
      </c>
      <c r="L45" s="34">
        <v>-11850</v>
      </c>
      <c r="M45" s="34">
        <v>-10522</v>
      </c>
      <c r="N45" s="34">
        <v>-6949</v>
      </c>
      <c r="O45" s="34">
        <v>-4747</v>
      </c>
      <c r="P45" s="34">
        <v>-5562</v>
      </c>
      <c r="Q45" s="34">
        <v>-8158</v>
      </c>
      <c r="R45" s="34">
        <v>-9702</v>
      </c>
      <c r="S45" s="34">
        <v>-6465</v>
      </c>
      <c r="T45" s="34">
        <v>-6623</v>
      </c>
      <c r="U45" s="34">
        <v>-5109</v>
      </c>
      <c r="V45" s="34">
        <v>-4480</v>
      </c>
      <c r="W45" s="34">
        <v>-2671</v>
      </c>
      <c r="X45" s="33">
        <v>-1937</v>
      </c>
      <c r="Y45" s="33">
        <v>-1660</v>
      </c>
      <c r="Z45" s="33">
        <v>-1104</v>
      </c>
      <c r="AA45" s="33">
        <v>-1088</v>
      </c>
      <c r="AB45" s="33">
        <v>-807</v>
      </c>
      <c r="AC45" s="33">
        <v>-731</v>
      </c>
      <c r="AD45" s="34">
        <v>-926</v>
      </c>
      <c r="AE45" s="34">
        <v>-1325</v>
      </c>
      <c r="AF45" s="34">
        <v>-840</v>
      </c>
      <c r="AG45" s="34">
        <v>-1827</v>
      </c>
      <c r="AH45" s="34">
        <v>-1745</v>
      </c>
      <c r="AI45" s="34">
        <v>-1744</v>
      </c>
      <c r="AJ45" s="34">
        <v>-1665</v>
      </c>
      <c r="AK45" s="34">
        <v>-1532</v>
      </c>
      <c r="AL45" s="34">
        <v>-1545</v>
      </c>
      <c r="AM45" s="34">
        <v>-1412</v>
      </c>
      <c r="AN45" s="34">
        <v>-1016</v>
      </c>
      <c r="AO45" s="34">
        <v>-680</v>
      </c>
      <c r="AP45" s="34">
        <v>-562</v>
      </c>
      <c r="AQ45" s="34">
        <v>14</v>
      </c>
      <c r="AR45" s="34">
        <v>96</v>
      </c>
      <c r="AS45" s="33">
        <v>-545</v>
      </c>
      <c r="AT45" s="33">
        <v>-634</v>
      </c>
      <c r="AU45" s="33">
        <v>-805</v>
      </c>
      <c r="AV45" s="33">
        <v>-975</v>
      </c>
      <c r="AW45" s="33">
        <v>-888</v>
      </c>
      <c r="AX45" s="33">
        <v>-1233</v>
      </c>
      <c r="AY45" s="34">
        <v>-1240</v>
      </c>
      <c r="AZ45" s="34">
        <v>-704</v>
      </c>
      <c r="BA45" s="34">
        <v>-1195</v>
      </c>
      <c r="BB45" s="34">
        <v>-969</v>
      </c>
      <c r="BC45" s="34">
        <v>-1131</v>
      </c>
      <c r="BD45" s="34">
        <v>-1264</v>
      </c>
      <c r="BE45" s="34">
        <v>-793</v>
      </c>
      <c r="BF45" s="34">
        <v>-928</v>
      </c>
      <c r="BG45" s="34">
        <v>-947</v>
      </c>
      <c r="BH45" s="34">
        <v>-393</v>
      </c>
      <c r="BI45" s="34">
        <v>-743</v>
      </c>
      <c r="BJ45" s="34">
        <v>-861</v>
      </c>
      <c r="BK45" s="34">
        <v>-1195</v>
      </c>
    </row>
    <row r="46" spans="1:63" x14ac:dyDescent="0.15">
      <c r="A46" s="21" t="s">
        <v>124</v>
      </c>
      <c r="B46" s="30" t="s">
        <v>125</v>
      </c>
      <c r="C46" s="33" t="s">
        <v>230</v>
      </c>
      <c r="D46" s="33" t="s">
        <v>230</v>
      </c>
      <c r="E46" s="33" t="s">
        <v>230</v>
      </c>
      <c r="F46" s="33" t="s">
        <v>230</v>
      </c>
      <c r="G46" s="33">
        <v>-3387</v>
      </c>
      <c r="H46" s="33">
        <v>-6566</v>
      </c>
      <c r="I46" s="33">
        <v>-12905</v>
      </c>
      <c r="J46" s="33">
        <v>-16483</v>
      </c>
      <c r="K46" s="34">
        <v>-18618</v>
      </c>
      <c r="L46" s="34">
        <v>-18729</v>
      </c>
      <c r="M46" s="34">
        <v>-21620</v>
      </c>
      <c r="N46" s="34">
        <v>-13221</v>
      </c>
      <c r="O46" s="34">
        <v>-10049</v>
      </c>
      <c r="P46" s="34">
        <v>-11539</v>
      </c>
      <c r="Q46" s="34">
        <v>-13358</v>
      </c>
      <c r="R46" s="34">
        <v>-15140</v>
      </c>
      <c r="S46" s="34">
        <v>-18340</v>
      </c>
      <c r="T46" s="34">
        <v>-11069</v>
      </c>
      <c r="U46" s="34">
        <v>-11499</v>
      </c>
      <c r="V46" s="34">
        <v>-9193</v>
      </c>
      <c r="W46" s="34">
        <v>-5200</v>
      </c>
      <c r="X46" s="33">
        <v>-4079</v>
      </c>
      <c r="Y46" s="33">
        <v>-4273</v>
      </c>
      <c r="Z46" s="33">
        <v>-3180</v>
      </c>
      <c r="AA46" s="33">
        <v>-3722</v>
      </c>
      <c r="AB46" s="33">
        <v>-4820</v>
      </c>
      <c r="AC46" s="33">
        <v>-3509</v>
      </c>
      <c r="AD46" s="34">
        <v>-3595</v>
      </c>
      <c r="AE46" s="34">
        <v>-4248</v>
      </c>
      <c r="AF46" s="34">
        <v>-4265</v>
      </c>
      <c r="AG46" s="34">
        <v>-4637</v>
      </c>
      <c r="AH46" s="34">
        <v>-3729</v>
      </c>
      <c r="AI46" s="34">
        <v>-5218</v>
      </c>
      <c r="AJ46" s="34">
        <v>-5181</v>
      </c>
      <c r="AK46" s="34">
        <v>-4334</v>
      </c>
      <c r="AL46" s="34">
        <v>-5113</v>
      </c>
      <c r="AM46" s="34">
        <v>-4485</v>
      </c>
      <c r="AN46" s="34">
        <v>-4711</v>
      </c>
      <c r="AO46" s="34">
        <v>-3498</v>
      </c>
      <c r="AP46" s="34">
        <v>-2374</v>
      </c>
      <c r="AQ46" s="34">
        <v>-2352</v>
      </c>
      <c r="AR46" s="34">
        <v>-2202</v>
      </c>
      <c r="AS46" s="33">
        <v>-2698</v>
      </c>
      <c r="AT46" s="33">
        <v>-3353</v>
      </c>
      <c r="AU46" s="33">
        <v>-3282</v>
      </c>
      <c r="AV46" s="33">
        <v>-2788</v>
      </c>
      <c r="AW46" s="33">
        <v>-2488</v>
      </c>
      <c r="AX46" s="33">
        <v>-2713</v>
      </c>
      <c r="AY46" s="34">
        <v>-2612</v>
      </c>
      <c r="AZ46" s="34">
        <v>-2735</v>
      </c>
      <c r="BA46" s="34">
        <v>-2958</v>
      </c>
      <c r="BB46" s="34">
        <v>-3688</v>
      </c>
      <c r="BC46" s="34">
        <v>-4198</v>
      </c>
      <c r="BD46" s="34">
        <v>-4814</v>
      </c>
      <c r="BE46" s="34">
        <v>-4200</v>
      </c>
      <c r="BF46" s="34">
        <v>-3368</v>
      </c>
      <c r="BG46" s="34">
        <v>-2787</v>
      </c>
      <c r="BH46" s="34">
        <v>-2138</v>
      </c>
      <c r="BI46" s="34">
        <v>-2707</v>
      </c>
      <c r="BJ46" s="34">
        <v>-2763</v>
      </c>
      <c r="BK46" s="34">
        <v>-3388</v>
      </c>
    </row>
    <row r="47" spans="1:63" x14ac:dyDescent="0.15">
      <c r="A47" s="21" t="s">
        <v>126</v>
      </c>
      <c r="B47" s="30" t="s">
        <v>127</v>
      </c>
      <c r="C47" s="33" t="s">
        <v>230</v>
      </c>
      <c r="D47" s="33" t="s">
        <v>230</v>
      </c>
      <c r="E47" s="33" t="s">
        <v>230</v>
      </c>
      <c r="F47" s="33" t="s">
        <v>230</v>
      </c>
      <c r="G47" s="33">
        <v>-7965</v>
      </c>
      <c r="H47" s="33">
        <v>-9802</v>
      </c>
      <c r="I47" s="33">
        <v>-12636</v>
      </c>
      <c r="J47" s="33">
        <v>-15474</v>
      </c>
      <c r="K47" s="34">
        <v>-14958</v>
      </c>
      <c r="L47" s="34">
        <v>-13737</v>
      </c>
      <c r="M47" s="34">
        <v>-15555</v>
      </c>
      <c r="N47" s="34">
        <v>-12387</v>
      </c>
      <c r="O47" s="34">
        <v>-8955</v>
      </c>
      <c r="P47" s="34">
        <v>-10190</v>
      </c>
      <c r="Q47" s="34">
        <v>-12216</v>
      </c>
      <c r="R47" s="34">
        <v>-14216</v>
      </c>
      <c r="S47" s="34">
        <v>-15433</v>
      </c>
      <c r="T47" s="34">
        <v>-11705</v>
      </c>
      <c r="U47" s="34">
        <v>-8089</v>
      </c>
      <c r="V47" s="34">
        <v>-6140</v>
      </c>
      <c r="W47" s="34">
        <v>-2435</v>
      </c>
      <c r="X47" s="33">
        <v>-2261</v>
      </c>
      <c r="Y47" s="33">
        <v>18</v>
      </c>
      <c r="Z47" s="33">
        <v>431</v>
      </c>
      <c r="AA47" s="33">
        <v>301</v>
      </c>
      <c r="AB47" s="33">
        <v>92</v>
      </c>
      <c r="AC47" s="33">
        <v>63</v>
      </c>
      <c r="AD47" s="34">
        <v>-368</v>
      </c>
      <c r="AE47" s="34">
        <v>-514</v>
      </c>
      <c r="AF47" s="34">
        <v>-1012</v>
      </c>
      <c r="AG47" s="34">
        <v>-353</v>
      </c>
      <c r="AH47" s="34">
        <v>-1062</v>
      </c>
      <c r="AI47" s="34">
        <v>-1384</v>
      </c>
      <c r="AJ47" s="34">
        <v>-1872</v>
      </c>
      <c r="AK47" s="34">
        <v>-2008</v>
      </c>
      <c r="AL47" s="34">
        <v>-2092</v>
      </c>
      <c r="AM47" s="34">
        <v>-1143</v>
      </c>
      <c r="AN47" s="34">
        <v>-1166</v>
      </c>
      <c r="AO47" s="34">
        <v>-248</v>
      </c>
      <c r="AP47" s="34">
        <v>141</v>
      </c>
      <c r="AQ47" s="34">
        <v>407</v>
      </c>
      <c r="AR47" s="34">
        <v>439</v>
      </c>
      <c r="AS47" s="33">
        <v>-93</v>
      </c>
      <c r="AT47" s="33">
        <v>-143</v>
      </c>
      <c r="AU47" s="33">
        <v>-320</v>
      </c>
      <c r="AV47" s="33">
        <v>-480</v>
      </c>
      <c r="AW47" s="33">
        <v>-331</v>
      </c>
      <c r="AX47" s="33">
        <v>-520</v>
      </c>
      <c r="AY47" s="34">
        <v>-1485</v>
      </c>
      <c r="AZ47" s="34">
        <v>-1207</v>
      </c>
      <c r="BA47" s="34">
        <v>-783</v>
      </c>
      <c r="BB47" s="34">
        <v>-1595</v>
      </c>
      <c r="BC47" s="34">
        <v>-1740</v>
      </c>
      <c r="BD47" s="34">
        <v>-2358</v>
      </c>
      <c r="BE47" s="34">
        <v>-1772</v>
      </c>
      <c r="BF47" s="34">
        <v>-1955</v>
      </c>
      <c r="BG47" s="34">
        <v>-1306</v>
      </c>
      <c r="BH47" s="34">
        <v>-192</v>
      </c>
      <c r="BI47" s="34">
        <v>-437</v>
      </c>
      <c r="BJ47" s="34">
        <v>-1560</v>
      </c>
      <c r="BK47" s="34">
        <v>-1457</v>
      </c>
    </row>
    <row r="48" spans="1:63" x14ac:dyDescent="0.15">
      <c r="A48" s="21" t="s">
        <v>128</v>
      </c>
      <c r="B48" s="30" t="s">
        <v>129</v>
      </c>
      <c r="C48" s="33" t="s">
        <v>230</v>
      </c>
      <c r="D48" s="33" t="s">
        <v>230</v>
      </c>
      <c r="E48" s="33" t="s">
        <v>230</v>
      </c>
      <c r="F48" s="33" t="s">
        <v>230</v>
      </c>
      <c r="G48" s="33">
        <v>-5831</v>
      </c>
      <c r="H48" s="33">
        <v>-6576</v>
      </c>
      <c r="I48" s="33">
        <v>-7553</v>
      </c>
      <c r="J48" s="33">
        <v>-8291</v>
      </c>
      <c r="K48" s="34">
        <v>-8573</v>
      </c>
      <c r="L48" s="34">
        <v>-7725</v>
      </c>
      <c r="M48" s="34">
        <v>-9606</v>
      </c>
      <c r="N48" s="34">
        <v>-7556</v>
      </c>
      <c r="O48" s="34">
        <v>-6780</v>
      </c>
      <c r="P48" s="34">
        <v>-6602</v>
      </c>
      <c r="Q48" s="34">
        <v>-6520</v>
      </c>
      <c r="R48" s="34">
        <v>-7707</v>
      </c>
      <c r="S48" s="34">
        <v>-4134</v>
      </c>
      <c r="T48" s="34">
        <v>-2562</v>
      </c>
      <c r="U48" s="34">
        <v>-4898</v>
      </c>
      <c r="V48" s="34">
        <v>-4003</v>
      </c>
      <c r="W48" s="34">
        <v>-1608</v>
      </c>
      <c r="X48" s="33">
        <v>-843</v>
      </c>
      <c r="Y48" s="33">
        <v>-956</v>
      </c>
      <c r="Z48" s="33">
        <v>-1072</v>
      </c>
      <c r="AA48" s="33">
        <v>-386</v>
      </c>
      <c r="AB48" s="33">
        <v>-300</v>
      </c>
      <c r="AC48" s="33">
        <v>-1192</v>
      </c>
      <c r="AD48" s="34">
        <v>-466</v>
      </c>
      <c r="AE48" s="34">
        <v>-1301</v>
      </c>
      <c r="AF48" s="34">
        <v>-884</v>
      </c>
      <c r="AG48" s="34">
        <v>-1001</v>
      </c>
      <c r="AH48" s="34">
        <v>-1082</v>
      </c>
      <c r="AI48" s="34">
        <v>-1889</v>
      </c>
      <c r="AJ48" s="34">
        <v>-2191</v>
      </c>
      <c r="AK48" s="34">
        <v>-2186</v>
      </c>
      <c r="AL48" s="34">
        <v>-2327</v>
      </c>
      <c r="AM48" s="34">
        <v>-1689</v>
      </c>
      <c r="AN48" s="34">
        <v>-1187</v>
      </c>
      <c r="AO48" s="34">
        <v>-1186</v>
      </c>
      <c r="AP48" s="34">
        <v>-978</v>
      </c>
      <c r="AQ48" s="34">
        <v>-584</v>
      </c>
      <c r="AR48" s="34">
        <v>-466</v>
      </c>
      <c r="AS48" s="33">
        <v>-954</v>
      </c>
      <c r="AT48" s="33">
        <v>-696</v>
      </c>
      <c r="AU48" s="33">
        <v>-1096</v>
      </c>
      <c r="AV48" s="33">
        <v>-557</v>
      </c>
      <c r="AW48" s="33">
        <v>-960</v>
      </c>
      <c r="AX48" s="33">
        <v>-900</v>
      </c>
      <c r="AY48" s="34">
        <v>-998</v>
      </c>
      <c r="AZ48" s="34">
        <v>-993</v>
      </c>
      <c r="BA48" s="34">
        <v>-585</v>
      </c>
      <c r="BB48" s="34">
        <v>-1216</v>
      </c>
      <c r="BC48" s="34">
        <v>-719</v>
      </c>
      <c r="BD48" s="34">
        <v>-664</v>
      </c>
      <c r="BE48" s="34">
        <v>-1241</v>
      </c>
      <c r="BF48" s="34">
        <v>-1296</v>
      </c>
      <c r="BG48" s="34">
        <v>-1163</v>
      </c>
      <c r="BH48" s="34">
        <v>-678</v>
      </c>
      <c r="BI48" s="34">
        <v>-1075</v>
      </c>
      <c r="BJ48" s="34">
        <v>-1572</v>
      </c>
      <c r="BK48" s="34">
        <v>-1377</v>
      </c>
    </row>
    <row r="49" spans="1:63" x14ac:dyDescent="0.15">
      <c r="A49" s="21" t="s">
        <v>130</v>
      </c>
      <c r="B49" s="30" t="s">
        <v>131</v>
      </c>
      <c r="C49" s="33" t="s">
        <v>230</v>
      </c>
      <c r="D49" s="33" t="s">
        <v>230</v>
      </c>
      <c r="E49" s="33" t="s">
        <v>230</v>
      </c>
      <c r="F49" s="33" t="s">
        <v>230</v>
      </c>
      <c r="G49" s="33">
        <v>-4198</v>
      </c>
      <c r="H49" s="33">
        <v>-6161</v>
      </c>
      <c r="I49" s="33">
        <v>-7560</v>
      </c>
      <c r="J49" s="33">
        <v>-7542</v>
      </c>
      <c r="K49" s="34">
        <v>-9131</v>
      </c>
      <c r="L49" s="34">
        <v>-9238</v>
      </c>
      <c r="M49" s="34">
        <v>-9416</v>
      </c>
      <c r="N49" s="34">
        <v>-7308</v>
      </c>
      <c r="O49" s="34">
        <v>-4624</v>
      </c>
      <c r="P49" s="34">
        <v>-5865</v>
      </c>
      <c r="Q49" s="34">
        <v>-6786</v>
      </c>
      <c r="R49" s="34">
        <v>-7733</v>
      </c>
      <c r="S49" s="34">
        <v>-8492</v>
      </c>
      <c r="T49" s="34">
        <v>-5604</v>
      </c>
      <c r="U49" s="34">
        <v>-3612</v>
      </c>
      <c r="V49" s="34">
        <v>-2040</v>
      </c>
      <c r="W49" s="34">
        <v>534</v>
      </c>
      <c r="X49" s="33">
        <v>55</v>
      </c>
      <c r="Y49" s="33">
        <v>872</v>
      </c>
      <c r="Z49" s="33">
        <v>1546</v>
      </c>
      <c r="AA49" s="33">
        <v>1050</v>
      </c>
      <c r="AB49" s="33">
        <v>981</v>
      </c>
      <c r="AC49" s="33">
        <v>677</v>
      </c>
      <c r="AD49" s="34">
        <v>-374</v>
      </c>
      <c r="AE49" s="34">
        <v>-543</v>
      </c>
      <c r="AF49" s="34">
        <v>-1399</v>
      </c>
      <c r="AG49" s="34">
        <v>-1599</v>
      </c>
      <c r="AH49" s="34">
        <v>-1805</v>
      </c>
      <c r="AI49" s="34">
        <v>-2858</v>
      </c>
      <c r="AJ49" s="34">
        <v>-2094</v>
      </c>
      <c r="AK49" s="34">
        <v>-1708</v>
      </c>
      <c r="AL49" s="34">
        <v>-2087</v>
      </c>
      <c r="AM49" s="34">
        <v>-1982</v>
      </c>
      <c r="AN49" s="34">
        <v>-2219</v>
      </c>
      <c r="AO49" s="34">
        <v>-1221</v>
      </c>
      <c r="AP49" s="34">
        <v>77</v>
      </c>
      <c r="AQ49" s="34">
        <v>-98</v>
      </c>
      <c r="AR49" s="34">
        <v>-331</v>
      </c>
      <c r="AS49" s="33">
        <v>-423</v>
      </c>
      <c r="AT49" s="33">
        <v>-1232</v>
      </c>
      <c r="AU49" s="33">
        <v>-1199</v>
      </c>
      <c r="AV49" s="33">
        <v>-651</v>
      </c>
      <c r="AW49" s="33">
        <v>-1128</v>
      </c>
      <c r="AX49" s="33">
        <v>-1389</v>
      </c>
      <c r="AY49" s="34">
        <v>-1479</v>
      </c>
      <c r="AZ49" s="34">
        <v>-926</v>
      </c>
      <c r="BA49" s="34">
        <v>-1315</v>
      </c>
      <c r="BB49" s="34">
        <v>-1899</v>
      </c>
      <c r="BC49" s="34">
        <v>-1730</v>
      </c>
      <c r="BD49" s="34">
        <v>-2149</v>
      </c>
      <c r="BE49" s="34">
        <v>-1866</v>
      </c>
      <c r="BF49" s="34">
        <v>-1261</v>
      </c>
      <c r="BG49" s="34">
        <v>-1093</v>
      </c>
      <c r="BH49" s="34">
        <v>-739</v>
      </c>
      <c r="BI49" s="34">
        <v>-1365</v>
      </c>
      <c r="BJ49" s="34">
        <v>-1435</v>
      </c>
      <c r="BK49" s="34">
        <v>-1706</v>
      </c>
    </row>
    <row r="50" spans="1:63" x14ac:dyDescent="0.15">
      <c r="A50" s="21" t="s">
        <v>132</v>
      </c>
      <c r="B50" s="30" t="s">
        <v>133</v>
      </c>
      <c r="C50" s="33" t="s">
        <v>230</v>
      </c>
      <c r="D50" s="33" t="s">
        <v>230</v>
      </c>
      <c r="E50" s="33" t="s">
        <v>230</v>
      </c>
      <c r="F50" s="33" t="s">
        <v>230</v>
      </c>
      <c r="G50" s="33">
        <v>-12931</v>
      </c>
      <c r="H50" s="33">
        <v>-16783</v>
      </c>
      <c r="I50" s="33">
        <v>-18889</v>
      </c>
      <c r="J50" s="33">
        <v>-18545</v>
      </c>
      <c r="K50" s="34">
        <v>-19202</v>
      </c>
      <c r="L50" s="34">
        <v>-16947</v>
      </c>
      <c r="M50" s="34">
        <v>-18035</v>
      </c>
      <c r="N50" s="34">
        <v>-17010</v>
      </c>
      <c r="O50" s="34">
        <v>-13118</v>
      </c>
      <c r="P50" s="34">
        <v>-13561</v>
      </c>
      <c r="Q50" s="34">
        <v>-16514</v>
      </c>
      <c r="R50" s="34">
        <v>-18474</v>
      </c>
      <c r="S50" s="34">
        <v>-18625</v>
      </c>
      <c r="T50" s="34">
        <v>-13190</v>
      </c>
      <c r="U50" s="34">
        <v>-8757</v>
      </c>
      <c r="V50" s="34">
        <v>-6772</v>
      </c>
      <c r="W50" s="34">
        <v>-5099</v>
      </c>
      <c r="X50" s="33">
        <v>-3447</v>
      </c>
      <c r="Y50" s="33">
        <v>-1383</v>
      </c>
      <c r="Z50" s="33">
        <v>-253</v>
      </c>
      <c r="AA50" s="33">
        <v>-464</v>
      </c>
      <c r="AB50" s="33">
        <v>350</v>
      </c>
      <c r="AC50" s="33">
        <v>338</v>
      </c>
      <c r="AD50" s="34">
        <v>-380</v>
      </c>
      <c r="AE50" s="34">
        <v>-1283</v>
      </c>
      <c r="AF50" s="34">
        <v>-1993</v>
      </c>
      <c r="AG50" s="34">
        <v>-1643</v>
      </c>
      <c r="AH50" s="34">
        <v>-1694</v>
      </c>
      <c r="AI50" s="34">
        <v>-2961</v>
      </c>
      <c r="AJ50" s="34">
        <v>-3035</v>
      </c>
      <c r="AK50" s="34">
        <v>-4048</v>
      </c>
      <c r="AL50" s="34">
        <v>-4190</v>
      </c>
      <c r="AM50" s="34">
        <v>-4570</v>
      </c>
      <c r="AN50" s="34">
        <v>-4039</v>
      </c>
      <c r="AO50" s="34">
        <v>-2990</v>
      </c>
      <c r="AP50" s="34">
        <v>-1037</v>
      </c>
      <c r="AQ50" s="34">
        <v>186</v>
      </c>
      <c r="AR50" s="34">
        <v>1340</v>
      </c>
      <c r="AS50" s="33">
        <v>-378</v>
      </c>
      <c r="AT50" s="33">
        <v>-1026</v>
      </c>
      <c r="AU50" s="33">
        <v>-1291</v>
      </c>
      <c r="AV50" s="33">
        <v>-889</v>
      </c>
      <c r="AW50" s="33">
        <v>-702</v>
      </c>
      <c r="AX50" s="33">
        <v>-1402</v>
      </c>
      <c r="AY50" s="34">
        <v>-1311</v>
      </c>
      <c r="AZ50" s="34">
        <v>-1598</v>
      </c>
      <c r="BA50" s="34">
        <v>-1640</v>
      </c>
      <c r="BB50" s="34">
        <v>-2263</v>
      </c>
      <c r="BC50" s="34">
        <v>-2885</v>
      </c>
      <c r="BD50" s="34">
        <v>-3041</v>
      </c>
      <c r="BE50" s="34">
        <v>-3282</v>
      </c>
      <c r="BF50" s="34">
        <v>-2243</v>
      </c>
      <c r="BG50" s="34">
        <v>-1992</v>
      </c>
      <c r="BH50" s="34">
        <v>-851</v>
      </c>
      <c r="BI50" s="34">
        <v>-1984</v>
      </c>
      <c r="BJ50" s="34">
        <v>-2208</v>
      </c>
      <c r="BK50" s="34">
        <v>-2042</v>
      </c>
    </row>
    <row r="51" spans="1:63" x14ac:dyDescent="0.15">
      <c r="A51" s="21" t="s">
        <v>134</v>
      </c>
      <c r="B51" s="30" t="s">
        <v>135</v>
      </c>
      <c r="C51" s="34" t="s">
        <v>230</v>
      </c>
      <c r="D51" s="34" t="s">
        <v>230</v>
      </c>
      <c r="E51" s="34" t="s">
        <v>230</v>
      </c>
      <c r="F51" s="34" t="s">
        <v>230</v>
      </c>
      <c r="G51" s="34" t="s">
        <v>230</v>
      </c>
      <c r="H51" s="34" t="s">
        <v>230</v>
      </c>
      <c r="I51" s="34" t="s">
        <v>230</v>
      </c>
      <c r="J51" s="34" t="s">
        <v>230</v>
      </c>
      <c r="K51" s="34" t="s">
        <v>230</v>
      </c>
      <c r="L51" s="34" t="s">
        <v>230</v>
      </c>
      <c r="M51" s="34" t="s">
        <v>230</v>
      </c>
      <c r="N51" s="34" t="s">
        <v>230</v>
      </c>
      <c r="O51" s="34" t="s">
        <v>230</v>
      </c>
      <c r="P51" s="34" t="s">
        <v>230</v>
      </c>
      <c r="Q51" s="34" t="s">
        <v>230</v>
      </c>
      <c r="R51" s="34" t="s">
        <v>230</v>
      </c>
      <c r="S51" s="34" t="s">
        <v>230</v>
      </c>
      <c r="T51" s="34" t="s">
        <v>230</v>
      </c>
      <c r="U51" s="34" t="s">
        <v>230</v>
      </c>
      <c r="V51" s="34">
        <v>1315</v>
      </c>
      <c r="W51" s="34">
        <v>1549</v>
      </c>
      <c r="X51" s="33">
        <v>851</v>
      </c>
      <c r="Y51" s="33">
        <v>-1993</v>
      </c>
      <c r="Z51" s="33">
        <v>-2166</v>
      </c>
      <c r="AA51" s="33">
        <v>-3045</v>
      </c>
      <c r="AB51" s="33">
        <v>-2072</v>
      </c>
      <c r="AC51" s="33">
        <v>-1997</v>
      </c>
      <c r="AD51" s="34">
        <v>-1545</v>
      </c>
      <c r="AE51" s="34">
        <v>-1312</v>
      </c>
      <c r="AF51" s="34">
        <v>-214</v>
      </c>
      <c r="AG51" s="34">
        <v>234</v>
      </c>
      <c r="AH51" s="34">
        <v>119</v>
      </c>
      <c r="AI51" s="34">
        <v>-944</v>
      </c>
      <c r="AJ51" s="34">
        <v>-961</v>
      </c>
      <c r="AK51" s="34">
        <v>-1471</v>
      </c>
      <c r="AL51" s="34">
        <v>-1794</v>
      </c>
      <c r="AM51" s="34">
        <v>-2108</v>
      </c>
      <c r="AN51" s="34">
        <v>-2429</v>
      </c>
      <c r="AO51" s="34">
        <v>-993</v>
      </c>
      <c r="AP51" s="34">
        <v>122</v>
      </c>
      <c r="AQ51" s="34">
        <v>605</v>
      </c>
      <c r="AR51" s="34">
        <v>571</v>
      </c>
      <c r="AS51" s="33">
        <v>46</v>
      </c>
      <c r="AT51" s="33">
        <v>-345</v>
      </c>
      <c r="AU51" s="33">
        <v>222</v>
      </c>
      <c r="AV51" s="33">
        <v>1005</v>
      </c>
      <c r="AW51" s="33">
        <v>958</v>
      </c>
      <c r="AX51" s="33">
        <v>227</v>
      </c>
      <c r="AY51" s="34">
        <v>638</v>
      </c>
      <c r="AZ51" s="34">
        <v>1062</v>
      </c>
      <c r="BA51" s="34">
        <v>1708</v>
      </c>
      <c r="BB51" s="34">
        <v>1522</v>
      </c>
      <c r="BC51" s="34">
        <v>384</v>
      </c>
      <c r="BD51" s="34">
        <v>-331</v>
      </c>
      <c r="BE51" s="34">
        <v>-1169</v>
      </c>
      <c r="BF51" s="34">
        <v>181</v>
      </c>
      <c r="BG51" s="34">
        <v>48</v>
      </c>
      <c r="BH51" s="34">
        <v>1608</v>
      </c>
      <c r="BI51" s="34">
        <v>795</v>
      </c>
      <c r="BJ51" s="34">
        <v>-39</v>
      </c>
      <c r="BK51" s="34">
        <v>-106</v>
      </c>
    </row>
    <row r="52" spans="1:63" x14ac:dyDescent="0.15">
      <c r="A52" s="21"/>
      <c r="B52" s="30" t="s">
        <v>284</v>
      </c>
      <c r="C52" s="34"/>
      <c r="D52" s="34"/>
      <c r="E52" s="34"/>
      <c r="F52" s="34"/>
      <c r="G52" s="34">
        <f t="shared" ref="G52:BK52" si="0">G15+G16+G18</f>
        <v>30245</v>
      </c>
      <c r="H52" s="34">
        <f t="shared" si="0"/>
        <v>46768</v>
      </c>
      <c r="I52" s="34">
        <f t="shared" si="0"/>
        <v>63735</v>
      </c>
      <c r="J52" s="34">
        <f t="shared" si="0"/>
        <v>86585</v>
      </c>
      <c r="K52" s="34">
        <f t="shared" si="0"/>
        <v>112798</v>
      </c>
      <c r="L52" s="34">
        <f t="shared" si="0"/>
        <v>125907</v>
      </c>
      <c r="M52" s="34">
        <f t="shared" si="0"/>
        <v>146587</v>
      </c>
      <c r="N52" s="34">
        <f t="shared" si="0"/>
        <v>131313</v>
      </c>
      <c r="O52" s="34">
        <f t="shared" si="0"/>
        <v>131385</v>
      </c>
      <c r="P52" s="34">
        <f t="shared" si="0"/>
        <v>145275</v>
      </c>
      <c r="Q52" s="34">
        <f t="shared" si="0"/>
        <v>157125</v>
      </c>
      <c r="R52" s="34">
        <f t="shared" si="0"/>
        <v>163164</v>
      </c>
      <c r="S52" s="34">
        <f t="shared" si="0"/>
        <v>180642</v>
      </c>
      <c r="T52" s="34">
        <f t="shared" si="0"/>
        <v>160691</v>
      </c>
      <c r="U52" s="34">
        <f t="shared" si="0"/>
        <v>150700</v>
      </c>
      <c r="V52" s="34">
        <f t="shared" si="0"/>
        <v>143793</v>
      </c>
      <c r="W52" s="34">
        <f t="shared" si="0"/>
        <v>121312</v>
      </c>
      <c r="X52" s="34">
        <f t="shared" si="0"/>
        <v>99169</v>
      </c>
      <c r="Y52" s="34">
        <f t="shared" si="0"/>
        <v>87339</v>
      </c>
      <c r="Z52" s="34">
        <f t="shared" si="0"/>
        <v>83828</v>
      </c>
      <c r="AA52" s="34">
        <f t="shared" si="0"/>
        <v>87147</v>
      </c>
      <c r="AB52" s="34">
        <f t="shared" si="0"/>
        <v>79586</v>
      </c>
      <c r="AC52" s="34">
        <f t="shared" si="0"/>
        <v>70467</v>
      </c>
      <c r="AD52" s="34">
        <f t="shared" si="0"/>
        <v>64771</v>
      </c>
      <c r="AE52" s="34">
        <f t="shared" si="0"/>
        <v>60020</v>
      </c>
      <c r="AF52" s="34">
        <f t="shared" si="0"/>
        <v>55408</v>
      </c>
      <c r="AG52" s="34">
        <f t="shared" si="0"/>
        <v>51750</v>
      </c>
      <c r="AH52" s="34">
        <f t="shared" si="0"/>
        <v>54197</v>
      </c>
      <c r="AI52" s="34">
        <f t="shared" si="0"/>
        <v>70872</v>
      </c>
      <c r="AJ52" s="34">
        <f t="shared" si="0"/>
        <v>99705</v>
      </c>
      <c r="AK52" s="34">
        <f t="shared" si="0"/>
        <v>89846</v>
      </c>
      <c r="AL52" s="34">
        <f t="shared" si="0"/>
        <v>77000</v>
      </c>
      <c r="AM52" s="34">
        <f t="shared" si="0"/>
        <v>62863</v>
      </c>
      <c r="AN52" s="34">
        <f t="shared" si="0"/>
        <v>49210</v>
      </c>
      <c r="AO52" s="34">
        <f t="shared" si="0"/>
        <v>41622</v>
      </c>
      <c r="AP52" s="34">
        <f t="shared" si="0"/>
        <v>32990</v>
      </c>
      <c r="AQ52" s="34">
        <f t="shared" si="0"/>
        <v>23797</v>
      </c>
      <c r="AR52" s="34">
        <f t="shared" si="0"/>
        <v>17398</v>
      </c>
      <c r="AS52" s="34">
        <f t="shared" si="0"/>
        <v>15107</v>
      </c>
      <c r="AT52" s="34">
        <f t="shared" si="0"/>
        <v>11780</v>
      </c>
      <c r="AU52" s="34">
        <f t="shared" si="0"/>
        <v>15454</v>
      </c>
      <c r="AV52" s="34">
        <f t="shared" si="0"/>
        <v>14564</v>
      </c>
      <c r="AW52" s="34">
        <f t="shared" si="0"/>
        <v>17236</v>
      </c>
      <c r="AX52" s="34">
        <f t="shared" si="0"/>
        <v>23359</v>
      </c>
      <c r="AY52" s="34">
        <f t="shared" si="0"/>
        <v>23369</v>
      </c>
      <c r="AZ52" s="34">
        <f t="shared" si="0"/>
        <v>21331</v>
      </c>
      <c r="BA52" s="34">
        <f t="shared" si="0"/>
        <v>15491</v>
      </c>
      <c r="BB52" s="34">
        <f t="shared" si="0"/>
        <v>15790</v>
      </c>
      <c r="BC52" s="34">
        <f t="shared" si="0"/>
        <v>22099</v>
      </c>
      <c r="BD52" s="34">
        <f t="shared" si="0"/>
        <v>28883</v>
      </c>
      <c r="BE52" s="34">
        <f t="shared" si="0"/>
        <v>34320</v>
      </c>
      <c r="BF52" s="34">
        <f t="shared" si="0"/>
        <v>31533</v>
      </c>
      <c r="BG52" s="34">
        <f t="shared" si="0"/>
        <v>25073</v>
      </c>
      <c r="BH52" s="34">
        <f t="shared" si="0"/>
        <v>12849</v>
      </c>
      <c r="BI52" s="34">
        <f t="shared" si="0"/>
        <v>9645</v>
      </c>
      <c r="BJ52" s="34">
        <f t="shared" si="0"/>
        <v>16387</v>
      </c>
      <c r="BK52" s="34">
        <f t="shared" si="0"/>
        <v>22121</v>
      </c>
    </row>
    <row r="53" spans="1:63" x14ac:dyDescent="0.15">
      <c r="A53" s="21"/>
      <c r="B53" s="30" t="s">
        <v>262</v>
      </c>
      <c r="C53" s="34"/>
      <c r="D53" s="34"/>
      <c r="E53" s="34"/>
      <c r="F53" s="34"/>
      <c r="G53" s="34">
        <f t="shared" ref="G53:BK53" si="1">SUM(G15:G18)</f>
        <v>119013</v>
      </c>
      <c r="H53" s="34">
        <f t="shared" si="1"/>
        <v>142868</v>
      </c>
      <c r="I53" s="34">
        <f t="shared" si="1"/>
        <v>154957</v>
      </c>
      <c r="J53" s="34">
        <f t="shared" si="1"/>
        <v>170767</v>
      </c>
      <c r="K53" s="34">
        <f t="shared" si="1"/>
        <v>182759</v>
      </c>
      <c r="L53" s="34">
        <f t="shared" si="1"/>
        <v>182895</v>
      </c>
      <c r="M53" s="34">
        <f t="shared" si="1"/>
        <v>174754</v>
      </c>
      <c r="N53" s="34">
        <f t="shared" si="1"/>
        <v>162875</v>
      </c>
      <c r="O53" s="34">
        <f t="shared" si="1"/>
        <v>150990</v>
      </c>
      <c r="P53" s="34">
        <f t="shared" si="1"/>
        <v>139754</v>
      </c>
      <c r="Q53" s="34">
        <f t="shared" si="1"/>
        <v>139502</v>
      </c>
      <c r="R53" s="34">
        <f t="shared" si="1"/>
        <v>137675</v>
      </c>
      <c r="S53" s="34">
        <f t="shared" si="1"/>
        <v>137615</v>
      </c>
      <c r="T53" s="34">
        <f t="shared" si="1"/>
        <v>123231</v>
      </c>
      <c r="U53" s="34">
        <f t="shared" si="1"/>
        <v>101028</v>
      </c>
      <c r="V53" s="34">
        <f t="shared" si="1"/>
        <v>70602</v>
      </c>
      <c r="W53" s="34">
        <f t="shared" si="1"/>
        <v>47415</v>
      </c>
      <c r="X53" s="34">
        <f t="shared" si="1"/>
        <v>44290</v>
      </c>
      <c r="Y53" s="34">
        <f t="shared" si="1"/>
        <v>34718</v>
      </c>
      <c r="Z53" s="34">
        <f t="shared" si="1"/>
        <v>35396</v>
      </c>
      <c r="AA53" s="34">
        <f t="shared" si="1"/>
        <v>36900</v>
      </c>
      <c r="AB53" s="34">
        <f t="shared" si="1"/>
        <v>27809</v>
      </c>
      <c r="AC53" s="34">
        <f t="shared" si="1"/>
        <v>23559</v>
      </c>
      <c r="AD53" s="34">
        <f t="shared" si="1"/>
        <v>30636</v>
      </c>
      <c r="AE53" s="34">
        <f t="shared" si="1"/>
        <v>36077</v>
      </c>
      <c r="AF53" s="34">
        <f t="shared" si="1"/>
        <v>42735</v>
      </c>
      <c r="AG53" s="34">
        <f t="shared" si="1"/>
        <v>45072</v>
      </c>
      <c r="AH53" s="34">
        <f t="shared" si="1"/>
        <v>50904</v>
      </c>
      <c r="AI53" s="34">
        <f t="shared" si="1"/>
        <v>64891</v>
      </c>
      <c r="AJ53" s="34">
        <f t="shared" si="1"/>
        <v>66660</v>
      </c>
      <c r="AK53" s="34">
        <f t="shared" si="1"/>
        <v>51175</v>
      </c>
      <c r="AL53" s="34">
        <f t="shared" si="1"/>
        <v>47895</v>
      </c>
      <c r="AM53" s="34">
        <f t="shared" si="1"/>
        <v>40276</v>
      </c>
      <c r="AN53" s="34">
        <f t="shared" si="1"/>
        <v>35335</v>
      </c>
      <c r="AO53" s="34">
        <f t="shared" si="1"/>
        <v>21175</v>
      </c>
      <c r="AP53" s="34">
        <f t="shared" si="1"/>
        <v>4481</v>
      </c>
      <c r="AQ53" s="34">
        <f t="shared" si="1"/>
        <v>-1970</v>
      </c>
      <c r="AR53" s="34">
        <f t="shared" si="1"/>
        <v>4846</v>
      </c>
      <c r="AS53" s="34">
        <f t="shared" si="1"/>
        <v>15611</v>
      </c>
      <c r="AT53" s="34">
        <f t="shared" si="1"/>
        <v>22449</v>
      </c>
      <c r="AU53" s="34">
        <f t="shared" si="1"/>
        <v>31378</v>
      </c>
      <c r="AV53" s="34">
        <f t="shared" si="1"/>
        <v>33740</v>
      </c>
      <c r="AW53" s="34">
        <f t="shared" si="1"/>
        <v>43442</v>
      </c>
      <c r="AX53" s="34">
        <f t="shared" si="1"/>
        <v>56286</v>
      </c>
      <c r="AY53" s="34">
        <f t="shared" si="1"/>
        <v>59530</v>
      </c>
      <c r="AZ53" s="34">
        <f t="shared" si="1"/>
        <v>55875</v>
      </c>
      <c r="BA53" s="34">
        <f t="shared" si="1"/>
        <v>53477</v>
      </c>
      <c r="BB53" s="34">
        <f t="shared" si="1"/>
        <v>58671</v>
      </c>
      <c r="BC53" s="34">
        <f t="shared" si="1"/>
        <v>67120</v>
      </c>
      <c r="BD53" s="34">
        <f t="shared" si="1"/>
        <v>75652</v>
      </c>
      <c r="BE53" s="34">
        <f t="shared" si="1"/>
        <v>75212</v>
      </c>
      <c r="BF53" s="34">
        <f t="shared" si="1"/>
        <v>61419</v>
      </c>
      <c r="BG53" s="34">
        <f t="shared" si="1"/>
        <v>54081</v>
      </c>
      <c r="BH53" s="34">
        <f t="shared" si="1"/>
        <v>37966</v>
      </c>
      <c r="BI53" s="34">
        <f t="shared" si="1"/>
        <v>40269</v>
      </c>
      <c r="BJ53" s="34">
        <f t="shared" si="1"/>
        <v>54316</v>
      </c>
      <c r="BK53" s="34">
        <f t="shared" si="1"/>
        <v>63537</v>
      </c>
    </row>
    <row r="54" spans="1:63" x14ac:dyDescent="0.15">
      <c r="C54" s="10"/>
      <c r="D54" s="10"/>
      <c r="E54" s="10"/>
      <c r="F54" s="10"/>
      <c r="G54" s="10"/>
      <c r="H54" s="10"/>
      <c r="I54" s="10"/>
      <c r="J54" s="10"/>
      <c r="K54" s="10"/>
      <c r="L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6"/>
      <c r="BD54" s="6"/>
      <c r="BE54" s="6"/>
      <c r="BF54" s="6"/>
      <c r="BG54" s="6"/>
      <c r="BH54" s="6"/>
      <c r="BI54" s="6"/>
      <c r="BJ54" s="6"/>
      <c r="BK54" s="6"/>
    </row>
    <row r="55" spans="1:63" x14ac:dyDescent="0.15">
      <c r="A55" s="22" t="s">
        <v>233</v>
      </c>
      <c r="B55" s="30"/>
      <c r="C55" s="25" t="s">
        <v>230</v>
      </c>
      <c r="D55" s="25" t="s">
        <v>230</v>
      </c>
      <c r="E55" s="25" t="s">
        <v>230</v>
      </c>
      <c r="F55" s="25" t="s">
        <v>230</v>
      </c>
      <c r="G55" s="23">
        <v>122064</v>
      </c>
      <c r="H55" s="23">
        <v>143772</v>
      </c>
      <c r="I55" s="24">
        <v>135760</v>
      </c>
      <c r="J55" s="24">
        <v>128712</v>
      </c>
      <c r="K55" s="24">
        <v>93382</v>
      </c>
      <c r="L55" s="24">
        <v>61942</v>
      </c>
      <c r="M55" s="24">
        <v>30028</v>
      </c>
      <c r="N55" s="24">
        <v>13533</v>
      </c>
      <c r="O55" s="24">
        <v>-10549</v>
      </c>
      <c r="P55" s="24">
        <v>-30794</v>
      </c>
      <c r="Q55" s="24">
        <v>-42519</v>
      </c>
      <c r="R55" s="24">
        <v>-52677</v>
      </c>
      <c r="S55" s="24">
        <v>-71621</v>
      </c>
      <c r="T55" s="24">
        <v>-66460</v>
      </c>
      <c r="U55" s="24">
        <v>-63925</v>
      </c>
      <c r="V55" s="24">
        <v>-87510</v>
      </c>
      <c r="W55" s="24">
        <v>-86563</v>
      </c>
      <c r="X55" s="23">
        <v>-70592</v>
      </c>
      <c r="Y55" s="23">
        <v>-74822</v>
      </c>
      <c r="Z55" s="23">
        <v>-71385</v>
      </c>
      <c r="AA55" s="23">
        <v>-64197</v>
      </c>
      <c r="AB55" s="23">
        <v>-63971</v>
      </c>
      <c r="AC55" s="23">
        <v>-54089</v>
      </c>
      <c r="AD55" s="24">
        <v>-32040</v>
      </c>
      <c r="AE55" s="24">
        <v>-20532</v>
      </c>
      <c r="AF55" s="24">
        <v>3624</v>
      </c>
      <c r="AG55" s="24">
        <v>6965</v>
      </c>
      <c r="AH55" s="24">
        <v>11460</v>
      </c>
      <c r="AI55" s="24">
        <v>14974</v>
      </c>
      <c r="AJ55" s="24">
        <v>-13746</v>
      </c>
      <c r="AK55" s="24">
        <v>-27402</v>
      </c>
      <c r="AL55" s="24">
        <v>-22243</v>
      </c>
      <c r="AM55" s="24">
        <v>-18433</v>
      </c>
      <c r="AN55" s="24">
        <v>-13491</v>
      </c>
      <c r="AO55" s="24">
        <v>-22138</v>
      </c>
      <c r="AP55" s="24">
        <v>-38250</v>
      </c>
      <c r="AQ55" s="24">
        <v>-38232</v>
      </c>
      <c r="AR55" s="24">
        <v>-32236</v>
      </c>
      <c r="AS55" s="23">
        <v>168</v>
      </c>
      <c r="AT55" s="23">
        <v>17629</v>
      </c>
      <c r="AU55" s="23">
        <v>26083</v>
      </c>
      <c r="AV55" s="23">
        <v>27584</v>
      </c>
      <c r="AW55" s="23">
        <v>40796</v>
      </c>
      <c r="AX55" s="23">
        <v>56501</v>
      </c>
      <c r="AY55" s="24">
        <v>57501</v>
      </c>
      <c r="AZ55" s="24">
        <v>50713</v>
      </c>
      <c r="BA55" s="24">
        <v>54918</v>
      </c>
      <c r="BB55" s="24">
        <v>65265</v>
      </c>
      <c r="BC55" s="24">
        <v>67557</v>
      </c>
      <c r="BD55" s="24">
        <v>72568</v>
      </c>
      <c r="BE55" s="24">
        <v>64478</v>
      </c>
      <c r="BF55" s="24">
        <v>46734</v>
      </c>
      <c r="BG55" s="24">
        <v>42740</v>
      </c>
      <c r="BH55" s="24">
        <v>54370</v>
      </c>
      <c r="BI55" s="24"/>
      <c r="BJ55" s="24"/>
      <c r="BK55" s="24"/>
    </row>
    <row r="56" spans="1:63" x14ac:dyDescent="0.15">
      <c r="A56" s="21" t="s">
        <v>234</v>
      </c>
      <c r="B56" s="30" t="s">
        <v>136</v>
      </c>
      <c r="C56" s="25" t="s">
        <v>230</v>
      </c>
      <c r="D56" s="25" t="s">
        <v>230</v>
      </c>
      <c r="E56" s="25" t="s">
        <v>230</v>
      </c>
      <c r="F56" s="25" t="s">
        <v>230</v>
      </c>
      <c r="G56" s="25" t="s">
        <v>230</v>
      </c>
      <c r="H56" s="25" t="s">
        <v>230</v>
      </c>
      <c r="I56" s="25" t="s">
        <v>230</v>
      </c>
      <c r="J56" s="25" t="s">
        <v>230</v>
      </c>
      <c r="K56" s="25" t="s">
        <v>230</v>
      </c>
      <c r="L56" s="25" t="s">
        <v>230</v>
      </c>
      <c r="M56" s="25" t="s">
        <v>230</v>
      </c>
      <c r="N56" s="25" t="s">
        <v>230</v>
      </c>
      <c r="O56" s="25" t="s">
        <v>230</v>
      </c>
      <c r="P56" s="25" t="s">
        <v>230</v>
      </c>
      <c r="Q56" s="25" t="s">
        <v>230</v>
      </c>
      <c r="R56" s="25" t="s">
        <v>230</v>
      </c>
      <c r="S56" s="25" t="s">
        <v>230</v>
      </c>
      <c r="T56" s="25" t="s">
        <v>230</v>
      </c>
      <c r="U56" s="24">
        <v>13297</v>
      </c>
      <c r="V56" s="24">
        <v>18500</v>
      </c>
      <c r="W56" s="24">
        <v>16418</v>
      </c>
      <c r="X56" s="23">
        <v>11963</v>
      </c>
      <c r="Y56" s="23">
        <v>10926</v>
      </c>
      <c r="Z56" s="23">
        <v>8981</v>
      </c>
      <c r="AA56" s="23">
        <v>8016</v>
      </c>
      <c r="AB56" s="23">
        <v>11388</v>
      </c>
      <c r="AC56" s="23">
        <v>10871</v>
      </c>
      <c r="AD56" s="24">
        <v>9949</v>
      </c>
      <c r="AE56" s="24">
        <v>10537</v>
      </c>
      <c r="AF56" s="24">
        <v>10159</v>
      </c>
      <c r="AG56" s="24">
        <v>9306</v>
      </c>
      <c r="AH56" s="24">
        <v>7919</v>
      </c>
      <c r="AI56" s="24">
        <v>8601</v>
      </c>
      <c r="AJ56" s="24">
        <v>9683</v>
      </c>
      <c r="AK56" s="24">
        <v>10041</v>
      </c>
      <c r="AL56" s="24">
        <v>10308</v>
      </c>
      <c r="AM56" s="24">
        <v>11308</v>
      </c>
      <c r="AN56" s="24">
        <v>9008</v>
      </c>
      <c r="AO56" s="24">
        <v>7334</v>
      </c>
      <c r="AP56" s="24">
        <v>5862</v>
      </c>
      <c r="AQ56" s="24">
        <v>4469</v>
      </c>
      <c r="AR56" s="24">
        <v>6820</v>
      </c>
      <c r="AS56" s="23">
        <v>6051</v>
      </c>
      <c r="AT56" s="23">
        <v>6167</v>
      </c>
      <c r="AU56" s="23">
        <v>4401</v>
      </c>
      <c r="AV56" s="23">
        <v>3642</v>
      </c>
      <c r="AW56" s="23">
        <v>4190</v>
      </c>
      <c r="AX56" s="23">
        <v>4400</v>
      </c>
      <c r="AY56" s="24">
        <v>5410</v>
      </c>
      <c r="AZ56" s="24">
        <v>5971</v>
      </c>
      <c r="BA56" s="24">
        <v>4293</v>
      </c>
      <c r="BB56" s="24">
        <v>3947</v>
      </c>
      <c r="BC56" s="24">
        <v>4754</v>
      </c>
      <c r="BD56" s="24">
        <v>4102</v>
      </c>
      <c r="BE56" s="24">
        <v>3288</v>
      </c>
      <c r="BF56" s="24">
        <v>3885</v>
      </c>
      <c r="BG56" s="24">
        <v>3517</v>
      </c>
      <c r="BH56" s="24">
        <v>6419</v>
      </c>
      <c r="BI56" s="24"/>
      <c r="BJ56" s="24"/>
      <c r="BK56" s="24"/>
    </row>
    <row r="57" spans="1:63" x14ac:dyDescent="0.15">
      <c r="A57" s="22">
        <v>4100</v>
      </c>
      <c r="B57" s="30" t="s">
        <v>137</v>
      </c>
      <c r="C57" s="25" t="s">
        <v>230</v>
      </c>
      <c r="D57" s="25" t="s">
        <v>230</v>
      </c>
      <c r="E57" s="25" t="s">
        <v>230</v>
      </c>
      <c r="F57" s="25" t="s">
        <v>230</v>
      </c>
      <c r="G57" s="25" t="s">
        <v>230</v>
      </c>
      <c r="H57" s="25" t="s">
        <v>230</v>
      </c>
      <c r="I57" s="25" t="s">
        <v>230</v>
      </c>
      <c r="J57" s="25" t="s">
        <v>230</v>
      </c>
      <c r="K57" s="25" t="s">
        <v>230</v>
      </c>
      <c r="L57" s="25" t="s">
        <v>230</v>
      </c>
      <c r="M57" s="25" t="s">
        <v>230</v>
      </c>
      <c r="N57" s="25" t="s">
        <v>230</v>
      </c>
      <c r="O57" s="25" t="s">
        <v>230</v>
      </c>
      <c r="P57" s="25" t="s">
        <v>230</v>
      </c>
      <c r="Q57" s="25" t="s">
        <v>230</v>
      </c>
      <c r="R57" s="25" t="s">
        <v>230</v>
      </c>
      <c r="S57" s="25" t="s">
        <v>230</v>
      </c>
      <c r="T57" s="25" t="s">
        <v>230</v>
      </c>
      <c r="U57" s="25" t="s">
        <v>230</v>
      </c>
      <c r="V57" s="25" t="s">
        <v>230</v>
      </c>
      <c r="W57" s="25" t="s">
        <v>230</v>
      </c>
      <c r="X57" s="25" t="s">
        <v>230</v>
      </c>
      <c r="Y57" s="25" t="s">
        <v>230</v>
      </c>
      <c r="Z57" s="25" t="s">
        <v>230</v>
      </c>
      <c r="AA57" s="25" t="s">
        <v>230</v>
      </c>
      <c r="AB57" s="25" t="s">
        <v>230</v>
      </c>
      <c r="AC57" s="25" t="s">
        <v>230</v>
      </c>
      <c r="AD57" s="25" t="s">
        <v>230</v>
      </c>
      <c r="AE57" s="25" t="s">
        <v>230</v>
      </c>
      <c r="AF57" s="25" t="s">
        <v>230</v>
      </c>
      <c r="AG57" s="25" t="s">
        <v>230</v>
      </c>
      <c r="AH57" s="25" t="s">
        <v>230</v>
      </c>
      <c r="AI57" s="25" t="s">
        <v>230</v>
      </c>
      <c r="AJ57" s="25" t="s">
        <v>230</v>
      </c>
      <c r="AK57" s="25" t="s">
        <v>230</v>
      </c>
      <c r="AL57" s="24">
        <v>4202</v>
      </c>
      <c r="AM57" s="24">
        <v>1824</v>
      </c>
      <c r="AN57" s="24">
        <v>3352</v>
      </c>
      <c r="AO57" s="24">
        <v>2624</v>
      </c>
      <c r="AP57" s="24">
        <v>1631</v>
      </c>
      <c r="AQ57" s="24">
        <v>1658</v>
      </c>
      <c r="AR57" s="24">
        <v>2867</v>
      </c>
      <c r="AS57" s="23">
        <v>2399</v>
      </c>
      <c r="AT57" s="23">
        <v>2491</v>
      </c>
      <c r="AU57" s="23">
        <v>1082</v>
      </c>
      <c r="AV57" s="23">
        <v>925</v>
      </c>
      <c r="AW57" s="23">
        <v>830</v>
      </c>
      <c r="AX57" s="23">
        <v>1465</v>
      </c>
      <c r="AY57" s="24">
        <v>730</v>
      </c>
      <c r="AZ57" s="24">
        <v>746</v>
      </c>
      <c r="BA57" s="24">
        <v>35</v>
      </c>
      <c r="BB57" s="24">
        <v>983</v>
      </c>
      <c r="BC57" s="24">
        <v>547</v>
      </c>
      <c r="BD57" s="24">
        <v>-61</v>
      </c>
      <c r="BE57" s="24">
        <v>299</v>
      </c>
      <c r="BF57" s="24">
        <v>402</v>
      </c>
      <c r="BG57" s="24">
        <v>928</v>
      </c>
      <c r="BH57" s="24">
        <v>2885</v>
      </c>
      <c r="BI57" s="24"/>
      <c r="BJ57" s="24"/>
      <c r="BK57" s="24"/>
    </row>
    <row r="58" spans="1:63" x14ac:dyDescent="0.15">
      <c r="A58" s="21" t="s">
        <v>235</v>
      </c>
      <c r="B58" s="30" t="s">
        <v>138</v>
      </c>
      <c r="C58" s="25" t="s">
        <v>230</v>
      </c>
      <c r="D58" s="25" t="s">
        <v>230</v>
      </c>
      <c r="E58" s="25" t="s">
        <v>230</v>
      </c>
      <c r="F58" s="25" t="s">
        <v>230</v>
      </c>
      <c r="G58" s="25" t="s">
        <v>230</v>
      </c>
      <c r="H58" s="25" t="s">
        <v>230</v>
      </c>
      <c r="I58" s="25" t="s">
        <v>230</v>
      </c>
      <c r="J58" s="25" t="s">
        <v>230</v>
      </c>
      <c r="K58" s="25" t="s">
        <v>230</v>
      </c>
      <c r="L58" s="25" t="s">
        <v>230</v>
      </c>
      <c r="M58" s="25" t="s">
        <v>230</v>
      </c>
      <c r="N58" s="25" t="s">
        <v>230</v>
      </c>
      <c r="O58" s="25" t="s">
        <v>230</v>
      </c>
      <c r="P58" s="25" t="s">
        <v>230</v>
      </c>
      <c r="Q58" s="25" t="s">
        <v>230</v>
      </c>
      <c r="R58" s="25" t="s">
        <v>230</v>
      </c>
      <c r="S58" s="25" t="s">
        <v>230</v>
      </c>
      <c r="T58" s="25" t="s">
        <v>230</v>
      </c>
      <c r="U58" s="25" t="s">
        <v>230</v>
      </c>
      <c r="V58" s="25" t="s">
        <v>230</v>
      </c>
      <c r="W58" s="25" t="s">
        <v>230</v>
      </c>
      <c r="X58" s="25" t="s">
        <v>230</v>
      </c>
      <c r="Y58" s="25" t="s">
        <v>230</v>
      </c>
      <c r="Z58" s="25" t="s">
        <v>230</v>
      </c>
      <c r="AA58" s="25" t="s">
        <v>230</v>
      </c>
      <c r="AB58" s="25" t="s">
        <v>230</v>
      </c>
      <c r="AC58" s="25" t="s">
        <v>230</v>
      </c>
      <c r="AD58" s="25" t="s">
        <v>230</v>
      </c>
      <c r="AE58" s="25" t="s">
        <v>230</v>
      </c>
      <c r="AF58" s="25" t="s">
        <v>230</v>
      </c>
      <c r="AG58" s="25" t="s">
        <v>230</v>
      </c>
      <c r="AH58" s="25" t="s">
        <v>230</v>
      </c>
      <c r="AI58" s="25" t="s">
        <v>230</v>
      </c>
      <c r="AJ58" s="25" t="s">
        <v>230</v>
      </c>
      <c r="AK58" s="25" t="s">
        <v>230</v>
      </c>
      <c r="AL58" s="25" t="s">
        <v>230</v>
      </c>
      <c r="AM58" s="25" t="s">
        <v>230</v>
      </c>
      <c r="AN58" s="25" t="s">
        <v>230</v>
      </c>
      <c r="AO58" s="25" t="s">
        <v>230</v>
      </c>
      <c r="AP58" s="25" t="s">
        <v>230</v>
      </c>
      <c r="AQ58" s="25" t="s">
        <v>230</v>
      </c>
      <c r="AR58" s="25" t="s">
        <v>230</v>
      </c>
      <c r="AS58" s="25" t="s">
        <v>230</v>
      </c>
      <c r="AT58" s="25" t="s">
        <v>230</v>
      </c>
      <c r="AU58" s="25" t="s">
        <v>230</v>
      </c>
      <c r="AV58" s="25" t="s">
        <v>230</v>
      </c>
      <c r="AW58" s="25" t="s">
        <v>230</v>
      </c>
      <c r="AX58" s="25" t="s">
        <v>230</v>
      </c>
      <c r="AY58" s="25" t="s">
        <v>230</v>
      </c>
      <c r="AZ58" s="24">
        <v>3150</v>
      </c>
      <c r="BA58" s="24">
        <v>2720</v>
      </c>
      <c r="BB58" s="24">
        <v>1454</v>
      </c>
      <c r="BC58" s="24">
        <v>1207</v>
      </c>
      <c r="BD58" s="24">
        <v>2006</v>
      </c>
      <c r="BE58" s="24">
        <v>3034</v>
      </c>
      <c r="BF58" s="24">
        <v>3889</v>
      </c>
      <c r="BG58" s="24">
        <v>2990</v>
      </c>
      <c r="BH58" s="24">
        <v>2761</v>
      </c>
      <c r="BI58" s="24"/>
      <c r="BJ58" s="24"/>
      <c r="BK58" s="24"/>
    </row>
    <row r="59" spans="1:63" x14ac:dyDescent="0.15">
      <c r="A59" s="21" t="s">
        <v>236</v>
      </c>
      <c r="B59" s="30" t="s">
        <v>139</v>
      </c>
      <c r="C59" s="25" t="s">
        <v>230</v>
      </c>
      <c r="D59" s="25" t="s">
        <v>230</v>
      </c>
      <c r="E59" s="25" t="s">
        <v>230</v>
      </c>
      <c r="F59" s="25" t="s">
        <v>230</v>
      </c>
      <c r="G59" s="25" t="s">
        <v>230</v>
      </c>
      <c r="H59" s="25" t="s">
        <v>230</v>
      </c>
      <c r="I59" s="25" t="s">
        <v>230</v>
      </c>
      <c r="J59" s="25" t="s">
        <v>230</v>
      </c>
      <c r="K59" s="25" t="s">
        <v>230</v>
      </c>
      <c r="L59" s="25" t="s">
        <v>230</v>
      </c>
      <c r="M59" s="25" t="s">
        <v>230</v>
      </c>
      <c r="N59" s="25" t="s">
        <v>230</v>
      </c>
      <c r="O59" s="25" t="s">
        <v>230</v>
      </c>
      <c r="P59" s="25" t="s">
        <v>230</v>
      </c>
      <c r="Q59" s="25" t="s">
        <v>230</v>
      </c>
      <c r="R59" s="25" t="s">
        <v>230</v>
      </c>
      <c r="S59" s="25" t="s">
        <v>230</v>
      </c>
      <c r="T59" s="25" t="s">
        <v>230</v>
      </c>
      <c r="U59" s="25" t="s">
        <v>230</v>
      </c>
      <c r="V59" s="25" t="s">
        <v>230</v>
      </c>
      <c r="W59" s="25" t="s">
        <v>230</v>
      </c>
      <c r="X59" s="25" t="s">
        <v>230</v>
      </c>
      <c r="Y59" s="25" t="s">
        <v>230</v>
      </c>
      <c r="Z59" s="25" t="s">
        <v>230</v>
      </c>
      <c r="AA59" s="25" t="s">
        <v>230</v>
      </c>
      <c r="AB59" s="25" t="s">
        <v>230</v>
      </c>
      <c r="AC59" s="25" t="s">
        <v>230</v>
      </c>
      <c r="AD59" s="25" t="s">
        <v>230</v>
      </c>
      <c r="AE59" s="25" t="s">
        <v>230</v>
      </c>
      <c r="AF59" s="25" t="s">
        <v>230</v>
      </c>
      <c r="AG59" s="25" t="s">
        <v>230</v>
      </c>
      <c r="AH59" s="25" t="s">
        <v>230</v>
      </c>
      <c r="AI59" s="25" t="s">
        <v>230</v>
      </c>
      <c r="AJ59" s="25" t="s">
        <v>230</v>
      </c>
      <c r="AK59" s="25" t="s">
        <v>230</v>
      </c>
      <c r="AL59" s="25" t="s">
        <v>230</v>
      </c>
      <c r="AM59" s="25" t="s">
        <v>230</v>
      </c>
      <c r="AN59" s="25" t="s">
        <v>230</v>
      </c>
      <c r="AO59" s="24">
        <v>1479</v>
      </c>
      <c r="AP59" s="24">
        <v>1030</v>
      </c>
      <c r="AQ59" s="24">
        <v>-1074</v>
      </c>
      <c r="AR59" s="24">
        <v>-550</v>
      </c>
      <c r="AS59" s="23">
        <v>-601</v>
      </c>
      <c r="AT59" s="23">
        <v>265</v>
      </c>
      <c r="AU59" s="23">
        <v>1461</v>
      </c>
      <c r="AV59" s="23">
        <v>1958</v>
      </c>
      <c r="AW59" s="23">
        <v>1664</v>
      </c>
      <c r="AX59" s="23">
        <v>2123</v>
      </c>
      <c r="AY59" s="24">
        <v>2500</v>
      </c>
      <c r="AZ59" s="24">
        <v>1631</v>
      </c>
      <c r="BA59" s="24">
        <v>347</v>
      </c>
      <c r="BB59" s="24">
        <v>1201</v>
      </c>
      <c r="BC59" s="24">
        <v>1765</v>
      </c>
      <c r="BD59" s="24">
        <v>2101</v>
      </c>
      <c r="BE59" s="24">
        <v>3434</v>
      </c>
      <c r="BF59" s="24">
        <v>2103</v>
      </c>
      <c r="BG59" s="24">
        <v>1709</v>
      </c>
      <c r="BH59" s="24">
        <v>563</v>
      </c>
      <c r="BI59" s="24"/>
      <c r="BJ59" s="24"/>
      <c r="BK59" s="24"/>
    </row>
    <row r="60" spans="1:63" x14ac:dyDescent="0.15">
      <c r="A60" s="21" t="s">
        <v>237</v>
      </c>
      <c r="B60" s="30" t="s">
        <v>140</v>
      </c>
      <c r="C60" s="25" t="s">
        <v>230</v>
      </c>
      <c r="D60" s="25" t="s">
        <v>230</v>
      </c>
      <c r="E60" s="25" t="s">
        <v>230</v>
      </c>
      <c r="F60" s="25" t="s">
        <v>230</v>
      </c>
      <c r="G60" s="23">
        <v>71649</v>
      </c>
      <c r="H60" s="23">
        <v>77691</v>
      </c>
      <c r="I60" s="24">
        <v>71797</v>
      </c>
      <c r="J60" s="24">
        <v>59689</v>
      </c>
      <c r="K60" s="24">
        <v>36682</v>
      </c>
      <c r="L60" s="24">
        <v>16347</v>
      </c>
      <c r="M60" s="24">
        <v>-4657</v>
      </c>
      <c r="N60" s="24">
        <v>-2595</v>
      </c>
      <c r="O60" s="24">
        <v>-15187</v>
      </c>
      <c r="P60" s="24">
        <v>-29373</v>
      </c>
      <c r="Q60" s="24">
        <v>-40773</v>
      </c>
      <c r="R60" s="24">
        <v>-45829</v>
      </c>
      <c r="S60" s="24">
        <v>-64209</v>
      </c>
      <c r="T60" s="24">
        <v>-57995</v>
      </c>
      <c r="U60" s="24">
        <v>-61403</v>
      </c>
      <c r="V60" s="24">
        <v>-75735</v>
      </c>
      <c r="W60" s="24">
        <v>-74472</v>
      </c>
      <c r="X60" s="23">
        <v>-55203</v>
      </c>
      <c r="Y60" s="23">
        <v>-57601</v>
      </c>
      <c r="Z60" s="23">
        <v>-51516</v>
      </c>
      <c r="AA60" s="23">
        <v>-48728</v>
      </c>
      <c r="AB60" s="23">
        <v>-48436</v>
      </c>
      <c r="AC60" s="23">
        <v>-41185</v>
      </c>
      <c r="AD60" s="24">
        <v>-32334</v>
      </c>
      <c r="AE60" s="24">
        <v>-24902</v>
      </c>
      <c r="AF60" s="24">
        <v>-14236</v>
      </c>
      <c r="AG60" s="24">
        <v>-13077</v>
      </c>
      <c r="AH60" s="24">
        <v>-11147</v>
      </c>
      <c r="AI60" s="24">
        <v>-15133</v>
      </c>
      <c r="AJ60" s="24">
        <v>-40133</v>
      </c>
      <c r="AK60" s="24">
        <v>-41496</v>
      </c>
      <c r="AL60" s="24">
        <v>-36526</v>
      </c>
      <c r="AM60" s="24">
        <v>-28341</v>
      </c>
      <c r="AN60" s="24">
        <v>-19956</v>
      </c>
      <c r="AO60" s="24">
        <v>-24751</v>
      </c>
      <c r="AP60" s="24">
        <v>-30892</v>
      </c>
      <c r="AQ60" s="24">
        <v>-26222</v>
      </c>
      <c r="AR60" s="24">
        <v>-15547</v>
      </c>
      <c r="AS60" s="23">
        <v>-2407</v>
      </c>
      <c r="AT60" s="23">
        <v>4547</v>
      </c>
      <c r="AU60" s="23">
        <v>9985</v>
      </c>
      <c r="AV60" s="23">
        <v>11003</v>
      </c>
      <c r="AW60" s="23">
        <v>17530</v>
      </c>
      <c r="AX60" s="23">
        <v>23523</v>
      </c>
      <c r="AY60" s="24">
        <v>25191</v>
      </c>
      <c r="AZ60" s="24">
        <v>22002</v>
      </c>
      <c r="BA60" s="24">
        <v>24684</v>
      </c>
      <c r="BB60" s="24">
        <v>33672</v>
      </c>
      <c r="BC60" s="24">
        <v>37676</v>
      </c>
      <c r="BD60" s="24">
        <v>37478</v>
      </c>
      <c r="BE60" s="24">
        <v>32142</v>
      </c>
      <c r="BF60" s="24">
        <v>19692</v>
      </c>
      <c r="BG60" s="24">
        <v>19748</v>
      </c>
      <c r="BH60" s="24">
        <v>19034</v>
      </c>
      <c r="BI60" s="24"/>
      <c r="BJ60" s="24"/>
      <c r="BK60" s="24"/>
    </row>
    <row r="61" spans="1:63" x14ac:dyDescent="0.15">
      <c r="A61" s="21" t="s">
        <v>238</v>
      </c>
      <c r="B61" s="30" t="s">
        <v>141</v>
      </c>
      <c r="C61" s="25" t="s">
        <v>230</v>
      </c>
      <c r="D61" s="25" t="s">
        <v>230</v>
      </c>
      <c r="E61" s="25" t="s">
        <v>230</v>
      </c>
      <c r="F61" s="25" t="s">
        <v>230</v>
      </c>
      <c r="G61" s="23">
        <v>12831</v>
      </c>
      <c r="H61" s="23">
        <v>17647</v>
      </c>
      <c r="I61" s="24">
        <v>19037</v>
      </c>
      <c r="J61" s="24">
        <v>22759</v>
      </c>
      <c r="K61" s="24">
        <v>26265</v>
      </c>
      <c r="L61" s="24">
        <v>28328</v>
      </c>
      <c r="M61" s="24">
        <v>31669</v>
      </c>
      <c r="N61" s="24">
        <v>26229</v>
      </c>
      <c r="O61" s="24">
        <v>25010</v>
      </c>
      <c r="P61" s="24">
        <v>28664</v>
      </c>
      <c r="Q61" s="24">
        <v>33116</v>
      </c>
      <c r="R61" s="24">
        <v>29812</v>
      </c>
      <c r="S61" s="24">
        <v>32461</v>
      </c>
      <c r="T61" s="24">
        <v>33062</v>
      </c>
      <c r="U61" s="24">
        <v>20765</v>
      </c>
      <c r="V61" s="24">
        <v>14285</v>
      </c>
      <c r="W61" s="24">
        <v>14865</v>
      </c>
      <c r="X61" s="23">
        <v>8199</v>
      </c>
      <c r="Y61" s="23">
        <v>4468</v>
      </c>
      <c r="Z61" s="23">
        <v>3737</v>
      </c>
      <c r="AA61" s="23">
        <v>4151</v>
      </c>
      <c r="AB61" s="23">
        <v>2605</v>
      </c>
      <c r="AC61" s="23">
        <v>1927</v>
      </c>
      <c r="AD61" s="24">
        <v>4581</v>
      </c>
      <c r="AE61" s="24">
        <v>7855</v>
      </c>
      <c r="AF61" s="24">
        <v>10412</v>
      </c>
      <c r="AG61" s="24">
        <v>11777</v>
      </c>
      <c r="AH61" s="24">
        <v>12393</v>
      </c>
      <c r="AI61" s="24">
        <v>16390</v>
      </c>
      <c r="AJ61" s="24">
        <v>17791</v>
      </c>
      <c r="AK61" s="24">
        <v>10533</v>
      </c>
      <c r="AL61" s="24">
        <v>7842</v>
      </c>
      <c r="AM61" s="24">
        <v>7930</v>
      </c>
      <c r="AN61" s="24">
        <v>4727</v>
      </c>
      <c r="AO61" s="24">
        <v>2222</v>
      </c>
      <c r="AP61" s="24">
        <v>888</v>
      </c>
      <c r="AQ61" s="24">
        <v>-264</v>
      </c>
      <c r="AR61" s="24">
        <v>1528</v>
      </c>
      <c r="AS61" s="23">
        <v>4029</v>
      </c>
      <c r="AT61" s="23">
        <v>6485</v>
      </c>
      <c r="AU61" s="23">
        <v>8180</v>
      </c>
      <c r="AV61" s="23">
        <v>7781</v>
      </c>
      <c r="AW61" s="23">
        <v>10209</v>
      </c>
      <c r="AX61" s="23">
        <v>11862</v>
      </c>
      <c r="AY61" s="24">
        <v>11347</v>
      </c>
      <c r="AZ61" s="24">
        <v>9828</v>
      </c>
      <c r="BA61" s="24">
        <v>9423</v>
      </c>
      <c r="BB61" s="24">
        <v>7832</v>
      </c>
      <c r="BC61" s="24">
        <v>6321</v>
      </c>
      <c r="BD61" s="24">
        <v>5858</v>
      </c>
      <c r="BE61" s="24">
        <v>6969</v>
      </c>
      <c r="BF61" s="24">
        <v>4588</v>
      </c>
      <c r="BG61" s="24">
        <v>3382</v>
      </c>
      <c r="BH61" s="24">
        <v>2357</v>
      </c>
      <c r="BI61" s="24"/>
      <c r="BJ61" s="24"/>
      <c r="BK61" s="24"/>
    </row>
    <row r="62" spans="1:63" x14ac:dyDescent="0.15">
      <c r="A62" s="21" t="s">
        <v>239</v>
      </c>
      <c r="B62" s="30" t="s">
        <v>142</v>
      </c>
      <c r="C62" s="25" t="s">
        <v>230</v>
      </c>
      <c r="D62" s="25" t="s">
        <v>230</v>
      </c>
      <c r="E62" s="25" t="s">
        <v>230</v>
      </c>
      <c r="F62" s="25" t="s">
        <v>230</v>
      </c>
      <c r="G62" s="25" t="s">
        <v>230</v>
      </c>
      <c r="H62" s="25" t="s">
        <v>230</v>
      </c>
      <c r="I62" s="25" t="s">
        <v>230</v>
      </c>
      <c r="J62" s="25" t="s">
        <v>230</v>
      </c>
      <c r="K62" s="25" t="s">
        <v>230</v>
      </c>
      <c r="L62" s="25" t="s">
        <v>230</v>
      </c>
      <c r="M62" s="25" t="s">
        <v>230</v>
      </c>
      <c r="N62" s="25" t="s">
        <v>230</v>
      </c>
      <c r="O62" s="25" t="s">
        <v>230</v>
      </c>
      <c r="P62" s="25" t="s">
        <v>230</v>
      </c>
      <c r="Q62" s="25" t="s">
        <v>230</v>
      </c>
      <c r="R62" s="25" t="s">
        <v>230</v>
      </c>
      <c r="S62" s="25" t="s">
        <v>230</v>
      </c>
      <c r="T62" s="25" t="s">
        <v>230</v>
      </c>
      <c r="U62" s="25">
        <v>2661</v>
      </c>
      <c r="V62" s="25">
        <v>-3382</v>
      </c>
      <c r="W62" s="25">
        <v>-3824</v>
      </c>
      <c r="X62" s="23">
        <v>-3106</v>
      </c>
      <c r="Y62" s="23">
        <v>-311</v>
      </c>
      <c r="Z62" s="23">
        <v>-1398</v>
      </c>
      <c r="AA62" s="23">
        <v>-1313</v>
      </c>
      <c r="AB62" s="23">
        <v>-3244</v>
      </c>
      <c r="AC62" s="23">
        <v>-3253</v>
      </c>
      <c r="AD62" s="24">
        <v>-1787</v>
      </c>
      <c r="AE62" s="24">
        <v>-635</v>
      </c>
      <c r="AF62" s="24">
        <v>552</v>
      </c>
      <c r="AG62" s="24">
        <v>1059</v>
      </c>
      <c r="AH62" s="24">
        <v>2765</v>
      </c>
      <c r="AI62" s="24">
        <v>4225</v>
      </c>
      <c r="AJ62" s="24">
        <v>3999</v>
      </c>
      <c r="AK62" s="24">
        <v>2228</v>
      </c>
      <c r="AL62" s="24">
        <v>2460</v>
      </c>
      <c r="AM62" s="24">
        <v>2167</v>
      </c>
      <c r="AN62" s="24">
        <v>879</v>
      </c>
      <c r="AO62" s="24">
        <v>-1170</v>
      </c>
      <c r="AP62" s="24">
        <v>-2099</v>
      </c>
      <c r="AQ62" s="24">
        <v>-1404</v>
      </c>
      <c r="AR62" s="24">
        <v>-1179</v>
      </c>
      <c r="AS62" s="23">
        <v>229</v>
      </c>
      <c r="AT62" s="23">
        <v>999</v>
      </c>
      <c r="AU62" s="23">
        <v>2114</v>
      </c>
      <c r="AV62" s="23">
        <v>1163</v>
      </c>
      <c r="AW62" s="23">
        <v>1397</v>
      </c>
      <c r="AX62" s="23">
        <v>3368</v>
      </c>
      <c r="AY62" s="24">
        <v>3459</v>
      </c>
      <c r="AZ62" s="24">
        <v>2078</v>
      </c>
      <c r="BA62" s="24">
        <v>3041</v>
      </c>
      <c r="BB62" s="24">
        <v>3809</v>
      </c>
      <c r="BC62" s="24">
        <v>4403</v>
      </c>
      <c r="BD62" s="24">
        <v>8767</v>
      </c>
      <c r="BE62" s="24">
        <v>5715</v>
      </c>
      <c r="BF62" s="24">
        <v>5130</v>
      </c>
      <c r="BG62" s="24">
        <v>2918</v>
      </c>
      <c r="BH62" s="24">
        <v>1866</v>
      </c>
      <c r="BI62" s="24"/>
      <c r="BJ62" s="24"/>
      <c r="BK62" s="24"/>
    </row>
    <row r="63" spans="1:63" x14ac:dyDescent="0.15">
      <c r="A63" s="21" t="s">
        <v>240</v>
      </c>
      <c r="B63" s="30" t="s">
        <v>143</v>
      </c>
      <c r="C63" s="25" t="s">
        <v>230</v>
      </c>
      <c r="D63" s="25" t="s">
        <v>230</v>
      </c>
      <c r="E63" s="25" t="s">
        <v>230</v>
      </c>
      <c r="F63" s="25" t="s">
        <v>230</v>
      </c>
      <c r="G63" s="25" t="s">
        <v>230</v>
      </c>
      <c r="H63" s="25" t="s">
        <v>230</v>
      </c>
      <c r="I63" s="25" t="s">
        <v>230</v>
      </c>
      <c r="J63" s="25" t="s">
        <v>230</v>
      </c>
      <c r="K63" s="25" t="s">
        <v>230</v>
      </c>
      <c r="L63" s="25" t="s">
        <v>230</v>
      </c>
      <c r="M63" s="25" t="s">
        <v>230</v>
      </c>
      <c r="N63" s="25" t="s">
        <v>230</v>
      </c>
      <c r="O63" s="25" t="s">
        <v>230</v>
      </c>
      <c r="P63" s="25" t="s">
        <v>230</v>
      </c>
      <c r="Q63" s="25" t="s">
        <v>230</v>
      </c>
      <c r="R63" s="25" t="s">
        <v>230</v>
      </c>
      <c r="S63" s="25" t="s">
        <v>230</v>
      </c>
      <c r="T63" s="25" t="s">
        <v>230</v>
      </c>
      <c r="U63" s="25" t="s">
        <v>230</v>
      </c>
      <c r="V63" s="25" t="s">
        <v>230</v>
      </c>
      <c r="W63" s="25" t="s">
        <v>230</v>
      </c>
      <c r="X63" s="25" t="s">
        <v>230</v>
      </c>
      <c r="Y63" s="25" t="s">
        <v>230</v>
      </c>
      <c r="Z63" s="25" t="s">
        <v>230</v>
      </c>
      <c r="AA63" s="25" t="s">
        <v>230</v>
      </c>
      <c r="AB63" s="25" t="s">
        <v>230</v>
      </c>
      <c r="AC63" s="25" t="s">
        <v>230</v>
      </c>
      <c r="AD63" s="25" t="s">
        <v>230</v>
      </c>
      <c r="AE63" s="25" t="s">
        <v>230</v>
      </c>
      <c r="AF63" s="25" t="s">
        <v>230</v>
      </c>
      <c r="AG63" s="25" t="s">
        <v>230</v>
      </c>
      <c r="AH63" s="25" t="s">
        <v>230</v>
      </c>
      <c r="AI63" s="25" t="s">
        <v>230</v>
      </c>
      <c r="AJ63" s="25" t="s">
        <v>230</v>
      </c>
      <c r="AK63" s="25" t="s">
        <v>230</v>
      </c>
      <c r="AL63" s="25" t="s">
        <v>230</v>
      </c>
      <c r="AM63" s="25" t="s">
        <v>230</v>
      </c>
      <c r="AN63" s="25" t="s">
        <v>230</v>
      </c>
      <c r="AO63" s="25" t="s">
        <v>230</v>
      </c>
      <c r="AP63" s="25" t="s">
        <v>230</v>
      </c>
      <c r="AQ63" s="25" t="s">
        <v>230</v>
      </c>
      <c r="AR63" s="25" t="s">
        <v>230</v>
      </c>
      <c r="AS63" s="25" t="s">
        <v>230</v>
      </c>
      <c r="AT63" s="25" t="s">
        <v>230</v>
      </c>
      <c r="AU63" s="25" t="s">
        <v>230</v>
      </c>
      <c r="AV63" s="25" t="s">
        <v>230</v>
      </c>
      <c r="AW63" s="25" t="s">
        <v>230</v>
      </c>
      <c r="AX63" s="25" t="s">
        <v>230</v>
      </c>
      <c r="AY63" s="25" t="s">
        <v>230</v>
      </c>
      <c r="AZ63" s="25" t="s">
        <v>230</v>
      </c>
      <c r="BA63" s="25" t="s">
        <v>230</v>
      </c>
      <c r="BB63" s="25" t="s">
        <v>230</v>
      </c>
      <c r="BC63" s="25" t="s">
        <v>230</v>
      </c>
      <c r="BD63" s="25" t="s">
        <v>230</v>
      </c>
      <c r="BE63" s="25" t="s">
        <v>230</v>
      </c>
      <c r="BF63" s="25" t="s">
        <v>230</v>
      </c>
      <c r="BG63" s="24">
        <v>737</v>
      </c>
      <c r="BH63" s="24">
        <v>900</v>
      </c>
      <c r="BI63" s="24"/>
      <c r="BJ63" s="24"/>
      <c r="BK63" s="24"/>
    </row>
    <row r="64" spans="1:63" x14ac:dyDescent="0.15">
      <c r="A64" s="21" t="s">
        <v>241</v>
      </c>
      <c r="B64" s="30" t="s">
        <v>144</v>
      </c>
      <c r="C64" s="25" t="s">
        <v>230</v>
      </c>
      <c r="D64" s="25" t="s">
        <v>230</v>
      </c>
      <c r="E64" s="25" t="s">
        <v>230</v>
      </c>
      <c r="F64" s="25" t="s">
        <v>230</v>
      </c>
      <c r="G64" s="25" t="s">
        <v>230</v>
      </c>
      <c r="H64" s="25" t="s">
        <v>230</v>
      </c>
      <c r="I64" s="25" t="s">
        <v>230</v>
      </c>
      <c r="J64" s="25" t="s">
        <v>230</v>
      </c>
      <c r="K64" s="25" t="s">
        <v>230</v>
      </c>
      <c r="L64" s="25" t="s">
        <v>230</v>
      </c>
      <c r="M64" s="25" t="s">
        <v>230</v>
      </c>
      <c r="N64" s="25" t="s">
        <v>230</v>
      </c>
      <c r="O64" s="25" t="s">
        <v>230</v>
      </c>
      <c r="P64" s="25" t="s">
        <v>230</v>
      </c>
      <c r="Q64" s="25" t="s">
        <v>230</v>
      </c>
      <c r="R64" s="25" t="s">
        <v>230</v>
      </c>
      <c r="S64" s="25" t="s">
        <v>230</v>
      </c>
      <c r="T64" s="25" t="s">
        <v>230</v>
      </c>
      <c r="U64" s="25" t="s">
        <v>230</v>
      </c>
      <c r="V64" s="25" t="s">
        <v>230</v>
      </c>
      <c r="W64" s="25" t="s">
        <v>230</v>
      </c>
      <c r="X64" s="25" t="s">
        <v>230</v>
      </c>
      <c r="Y64" s="25" t="s">
        <v>230</v>
      </c>
      <c r="Z64" s="25" t="s">
        <v>230</v>
      </c>
      <c r="AA64" s="25" t="s">
        <v>230</v>
      </c>
      <c r="AB64" s="25" t="s">
        <v>230</v>
      </c>
      <c r="AC64" s="25" t="s">
        <v>230</v>
      </c>
      <c r="AD64" s="25" t="s">
        <v>230</v>
      </c>
      <c r="AE64" s="25" t="s">
        <v>230</v>
      </c>
      <c r="AF64" s="25" t="s">
        <v>230</v>
      </c>
      <c r="AG64" s="25" t="s">
        <v>230</v>
      </c>
      <c r="AH64" s="25" t="s">
        <v>230</v>
      </c>
      <c r="AI64" s="25" t="s">
        <v>230</v>
      </c>
      <c r="AJ64" s="25" t="s">
        <v>230</v>
      </c>
      <c r="AK64" s="25" t="s">
        <v>230</v>
      </c>
      <c r="AL64" s="25" t="s">
        <v>230</v>
      </c>
      <c r="AM64" s="25" t="s">
        <v>230</v>
      </c>
      <c r="AN64" s="25" t="s">
        <v>230</v>
      </c>
      <c r="AO64" s="25" t="s">
        <v>230</v>
      </c>
      <c r="AP64" s="25" t="s">
        <v>230</v>
      </c>
      <c r="AQ64" s="25" t="s">
        <v>230</v>
      </c>
      <c r="AR64" s="25" t="s">
        <v>230</v>
      </c>
      <c r="AS64" s="25" t="s">
        <v>230</v>
      </c>
      <c r="AT64" s="25" t="s">
        <v>230</v>
      </c>
      <c r="AU64" s="25" t="s">
        <v>230</v>
      </c>
      <c r="AV64" s="25" t="s">
        <v>230</v>
      </c>
      <c r="AW64" s="25" t="s">
        <v>230</v>
      </c>
      <c r="AX64" s="25" t="s">
        <v>230</v>
      </c>
      <c r="AY64" s="25" t="s">
        <v>230</v>
      </c>
      <c r="AZ64" s="25" t="s">
        <v>230</v>
      </c>
      <c r="BA64" s="25" t="s">
        <v>230</v>
      </c>
      <c r="BB64" s="25" t="s">
        <v>230</v>
      </c>
      <c r="BC64" s="25" t="s">
        <v>230</v>
      </c>
      <c r="BD64" s="25">
        <v>1410</v>
      </c>
      <c r="BE64" s="24">
        <v>-181</v>
      </c>
      <c r="BF64" s="24">
        <v>147</v>
      </c>
      <c r="BG64" s="24">
        <v>145</v>
      </c>
      <c r="BH64" s="24">
        <v>859</v>
      </c>
      <c r="BI64" s="24"/>
      <c r="BJ64" s="24"/>
      <c r="BK64" s="24"/>
    </row>
    <row r="65" spans="1:63" x14ac:dyDescent="0.15">
      <c r="A65" s="21" t="s">
        <v>242</v>
      </c>
      <c r="B65" s="30" t="s">
        <v>145</v>
      </c>
      <c r="C65" s="25" t="s">
        <v>230</v>
      </c>
      <c r="D65" s="25" t="s">
        <v>230</v>
      </c>
      <c r="E65" s="25" t="s">
        <v>230</v>
      </c>
      <c r="F65" s="25" t="s">
        <v>230</v>
      </c>
      <c r="G65" s="25" t="s">
        <v>230</v>
      </c>
      <c r="H65" s="25" t="s">
        <v>230</v>
      </c>
      <c r="I65" s="25" t="s">
        <v>230</v>
      </c>
      <c r="J65" s="25" t="s">
        <v>230</v>
      </c>
      <c r="K65" s="25" t="s">
        <v>230</v>
      </c>
      <c r="L65" s="25" t="s">
        <v>230</v>
      </c>
      <c r="M65" s="25" t="s">
        <v>230</v>
      </c>
      <c r="N65" s="25" t="s">
        <v>230</v>
      </c>
      <c r="O65" s="25" t="s">
        <v>230</v>
      </c>
      <c r="P65" s="25" t="s">
        <v>230</v>
      </c>
      <c r="Q65" s="25" t="s">
        <v>230</v>
      </c>
      <c r="R65" s="25" t="s">
        <v>230</v>
      </c>
      <c r="S65" s="25" t="s">
        <v>230</v>
      </c>
      <c r="T65" s="25" t="s">
        <v>230</v>
      </c>
      <c r="U65" s="25" t="s">
        <v>230</v>
      </c>
      <c r="V65" s="25" t="s">
        <v>230</v>
      </c>
      <c r="W65" s="25" t="s">
        <v>230</v>
      </c>
      <c r="X65" s="25" t="s">
        <v>230</v>
      </c>
      <c r="Y65" s="25" t="s">
        <v>230</v>
      </c>
      <c r="Z65" s="25" t="s">
        <v>230</v>
      </c>
      <c r="AA65" s="25" t="s">
        <v>230</v>
      </c>
      <c r="AB65" s="25" t="s">
        <v>230</v>
      </c>
      <c r="AC65" s="25" t="s">
        <v>230</v>
      </c>
      <c r="AD65" s="25" t="s">
        <v>230</v>
      </c>
      <c r="AE65" s="25" t="s">
        <v>230</v>
      </c>
      <c r="AF65" s="25" t="s">
        <v>230</v>
      </c>
      <c r="AG65" s="25" t="s">
        <v>230</v>
      </c>
      <c r="AH65" s="25" t="s">
        <v>230</v>
      </c>
      <c r="AI65" s="25" t="s">
        <v>230</v>
      </c>
      <c r="AJ65" s="25" t="s">
        <v>230</v>
      </c>
      <c r="AK65" s="25" t="s">
        <v>230</v>
      </c>
      <c r="AL65" s="25" t="s">
        <v>230</v>
      </c>
      <c r="AM65" s="25" t="s">
        <v>230</v>
      </c>
      <c r="AN65" s="25" t="s">
        <v>230</v>
      </c>
      <c r="AO65" s="25" t="s">
        <v>230</v>
      </c>
      <c r="AP65" s="25" t="s">
        <v>230</v>
      </c>
      <c r="AQ65" s="25" t="s">
        <v>230</v>
      </c>
      <c r="AR65" s="25" t="s">
        <v>230</v>
      </c>
      <c r="AS65" s="25" t="s">
        <v>230</v>
      </c>
      <c r="AT65" s="25" t="s">
        <v>230</v>
      </c>
      <c r="AU65" s="25" t="s">
        <v>230</v>
      </c>
      <c r="AV65" s="25" t="s">
        <v>230</v>
      </c>
      <c r="AW65" s="25" t="s">
        <v>230</v>
      </c>
      <c r="AX65" s="25" t="s">
        <v>230</v>
      </c>
      <c r="AY65" s="25" t="s">
        <v>230</v>
      </c>
      <c r="AZ65" s="25" t="s">
        <v>230</v>
      </c>
      <c r="BA65" s="25" t="s">
        <v>230</v>
      </c>
      <c r="BB65" s="24">
        <v>526</v>
      </c>
      <c r="BC65" s="24">
        <v>-597</v>
      </c>
      <c r="BD65" s="24">
        <v>-622</v>
      </c>
      <c r="BE65" s="24">
        <v>-526</v>
      </c>
      <c r="BF65" s="24">
        <v>-641</v>
      </c>
      <c r="BG65" s="24">
        <v>-271</v>
      </c>
      <c r="BH65" s="24">
        <v>-179</v>
      </c>
      <c r="BI65" s="24"/>
      <c r="BJ65" s="24"/>
      <c r="BK65" s="24"/>
    </row>
    <row r="66" spans="1:63" x14ac:dyDescent="0.15">
      <c r="A66" s="21" t="s">
        <v>243</v>
      </c>
      <c r="B66" s="30" t="s">
        <v>146</v>
      </c>
      <c r="C66" s="25" t="s">
        <v>230</v>
      </c>
      <c r="D66" s="25" t="s">
        <v>230</v>
      </c>
      <c r="E66" s="25" t="s">
        <v>230</v>
      </c>
      <c r="F66" s="25" t="s">
        <v>230</v>
      </c>
      <c r="G66" s="25" t="s">
        <v>230</v>
      </c>
      <c r="H66" s="25" t="s">
        <v>230</v>
      </c>
      <c r="I66" s="25" t="s">
        <v>230</v>
      </c>
      <c r="J66" s="25" t="s">
        <v>230</v>
      </c>
      <c r="K66" s="25" t="s">
        <v>230</v>
      </c>
      <c r="L66" s="25" t="s">
        <v>230</v>
      </c>
      <c r="M66" s="25" t="s">
        <v>230</v>
      </c>
      <c r="N66" s="25" t="s">
        <v>230</v>
      </c>
      <c r="O66" s="25" t="s">
        <v>230</v>
      </c>
      <c r="P66" s="25" t="s">
        <v>230</v>
      </c>
      <c r="Q66" s="25" t="s">
        <v>230</v>
      </c>
      <c r="R66" s="25" t="s">
        <v>230</v>
      </c>
      <c r="S66" s="25" t="s">
        <v>230</v>
      </c>
      <c r="T66" s="25" t="s">
        <v>230</v>
      </c>
      <c r="U66" s="25" t="s">
        <v>230</v>
      </c>
      <c r="V66" s="25" t="s">
        <v>230</v>
      </c>
      <c r="W66" s="25" t="s">
        <v>230</v>
      </c>
      <c r="X66" s="25" t="s">
        <v>230</v>
      </c>
      <c r="Y66" s="25" t="s">
        <v>230</v>
      </c>
      <c r="Z66" s="25" t="s">
        <v>230</v>
      </c>
      <c r="AA66" s="25" t="s">
        <v>230</v>
      </c>
      <c r="AB66" s="25" t="s">
        <v>230</v>
      </c>
      <c r="AC66" s="25" t="s">
        <v>230</v>
      </c>
      <c r="AD66" s="25" t="s">
        <v>230</v>
      </c>
      <c r="AE66" s="25" t="s">
        <v>230</v>
      </c>
      <c r="AF66" s="25" t="s">
        <v>230</v>
      </c>
      <c r="AG66" s="25" t="s">
        <v>230</v>
      </c>
      <c r="AH66" s="25" t="s">
        <v>230</v>
      </c>
      <c r="AI66" s="25" t="s">
        <v>230</v>
      </c>
      <c r="AJ66" s="25" t="s">
        <v>230</v>
      </c>
      <c r="AK66" s="25" t="s">
        <v>230</v>
      </c>
      <c r="AL66" s="25" t="s">
        <v>230</v>
      </c>
      <c r="AM66" s="25" t="s">
        <v>230</v>
      </c>
      <c r="AN66" s="25" t="s">
        <v>230</v>
      </c>
      <c r="AO66" s="25" t="s">
        <v>230</v>
      </c>
      <c r="AP66" s="25" t="s">
        <v>230</v>
      </c>
      <c r="AQ66" s="25" t="s">
        <v>230</v>
      </c>
      <c r="AR66" s="25" t="s">
        <v>230</v>
      </c>
      <c r="AS66" s="25" t="s">
        <v>230</v>
      </c>
      <c r="AT66" s="25" t="s">
        <v>230</v>
      </c>
      <c r="AU66" s="25" t="s">
        <v>230</v>
      </c>
      <c r="AV66" s="25" t="s">
        <v>230</v>
      </c>
      <c r="AW66" s="25" t="s">
        <v>230</v>
      </c>
      <c r="AX66" s="25" t="s">
        <v>230</v>
      </c>
      <c r="AY66" s="25" t="s">
        <v>230</v>
      </c>
      <c r="AZ66" s="25" t="s">
        <v>230</v>
      </c>
      <c r="BA66" s="25" t="s">
        <v>230</v>
      </c>
      <c r="BB66" s="25" t="s">
        <v>230</v>
      </c>
      <c r="BC66" s="25" t="s">
        <v>230</v>
      </c>
      <c r="BD66" s="24">
        <v>961</v>
      </c>
      <c r="BE66" s="24">
        <v>145</v>
      </c>
      <c r="BF66" s="24">
        <v>-349</v>
      </c>
      <c r="BG66" s="24">
        <v>-325</v>
      </c>
      <c r="BH66" s="24">
        <v>8</v>
      </c>
      <c r="BI66" s="24"/>
      <c r="BJ66" s="24"/>
      <c r="BK66" s="24"/>
    </row>
    <row r="67" spans="1:63" x14ac:dyDescent="0.15">
      <c r="A67" s="21" t="s">
        <v>244</v>
      </c>
      <c r="B67" s="30" t="s">
        <v>147</v>
      </c>
      <c r="C67" s="25" t="s">
        <v>230</v>
      </c>
      <c r="D67" s="25" t="s">
        <v>230</v>
      </c>
      <c r="E67" s="25" t="s">
        <v>230</v>
      </c>
      <c r="F67" s="25" t="s">
        <v>230</v>
      </c>
      <c r="G67" s="23">
        <v>9762</v>
      </c>
      <c r="H67" s="23">
        <v>12804</v>
      </c>
      <c r="I67" s="24">
        <v>14198</v>
      </c>
      <c r="J67" s="24">
        <v>14968</v>
      </c>
      <c r="K67" s="24">
        <v>11104</v>
      </c>
      <c r="L67" s="24">
        <v>12873</v>
      </c>
      <c r="M67" s="24">
        <v>8844</v>
      </c>
      <c r="N67" s="24">
        <v>3290</v>
      </c>
      <c r="O67" s="24">
        <v>1127</v>
      </c>
      <c r="P67" s="24">
        <v>2338</v>
      </c>
      <c r="Q67" s="24">
        <v>712</v>
      </c>
      <c r="R67" s="24">
        <v>-510</v>
      </c>
      <c r="S67" s="24">
        <v>-2937</v>
      </c>
      <c r="T67" s="24">
        <v>-4121</v>
      </c>
      <c r="U67" s="24">
        <v>-5418</v>
      </c>
      <c r="V67" s="24">
        <v>-5755</v>
      </c>
      <c r="W67" s="24">
        <v>-7823</v>
      </c>
      <c r="X67" s="25">
        <v>-8214</v>
      </c>
      <c r="Y67" s="25">
        <v>-8237</v>
      </c>
      <c r="Z67" s="25">
        <v>-6585</v>
      </c>
      <c r="AA67" s="25">
        <v>-5725</v>
      </c>
      <c r="AB67" s="25">
        <v>-6290</v>
      </c>
      <c r="AC67" s="25">
        <v>-7289</v>
      </c>
      <c r="AD67" s="25">
        <v>-5393</v>
      </c>
      <c r="AE67" s="25">
        <v>-4727</v>
      </c>
      <c r="AF67" s="25">
        <v>-3262</v>
      </c>
      <c r="AG67" s="25">
        <v>-2169</v>
      </c>
      <c r="AH67" s="25">
        <v>-1298</v>
      </c>
      <c r="AI67" s="25">
        <v>412</v>
      </c>
      <c r="AJ67" s="25">
        <v>-1793</v>
      </c>
      <c r="AK67" s="25">
        <v>-3752</v>
      </c>
      <c r="AL67" s="25">
        <v>-4345</v>
      </c>
      <c r="AM67" s="25">
        <v>-5759</v>
      </c>
      <c r="AN67" s="25">
        <v>-5268</v>
      </c>
      <c r="AO67" s="25">
        <v>-5429</v>
      </c>
      <c r="AP67" s="25">
        <v>-6381</v>
      </c>
      <c r="AQ67" s="25">
        <v>-6825</v>
      </c>
      <c r="AR67" s="25">
        <v>-5160</v>
      </c>
      <c r="AS67" s="23">
        <v>-3690</v>
      </c>
      <c r="AT67" s="23">
        <v>-3078</v>
      </c>
      <c r="AU67" s="23">
        <v>-864</v>
      </c>
      <c r="AV67" s="23">
        <v>-505</v>
      </c>
      <c r="AW67" s="23">
        <v>-745</v>
      </c>
      <c r="AX67" s="23">
        <v>-203</v>
      </c>
      <c r="AY67" s="24">
        <v>608</v>
      </c>
      <c r="AZ67" s="24">
        <v>574</v>
      </c>
      <c r="BA67" s="24">
        <v>1245</v>
      </c>
      <c r="BB67" s="24">
        <v>2551</v>
      </c>
      <c r="BC67" s="24">
        <v>2127</v>
      </c>
      <c r="BD67" s="24">
        <v>2467</v>
      </c>
      <c r="BE67" s="24">
        <v>1796</v>
      </c>
      <c r="BF67" s="24">
        <v>1134</v>
      </c>
      <c r="BG67" s="24">
        <v>346</v>
      </c>
      <c r="BH67" s="24">
        <v>908</v>
      </c>
      <c r="BI67" s="24"/>
      <c r="BJ67" s="24"/>
      <c r="BK67" s="24"/>
    </row>
    <row r="68" spans="1:63" x14ac:dyDescent="0.15">
      <c r="A68" s="21" t="s">
        <v>245</v>
      </c>
      <c r="B68" s="30" t="s">
        <v>148</v>
      </c>
      <c r="C68" s="25" t="s">
        <v>230</v>
      </c>
      <c r="D68" s="25" t="s">
        <v>230</v>
      </c>
      <c r="E68" s="25" t="s">
        <v>230</v>
      </c>
      <c r="F68" s="25" t="s">
        <v>230</v>
      </c>
      <c r="G68" s="23">
        <v>3922</v>
      </c>
      <c r="H68" s="23">
        <v>4119</v>
      </c>
      <c r="I68" s="24">
        <v>3318</v>
      </c>
      <c r="J68" s="24">
        <v>3819</v>
      </c>
      <c r="K68" s="24">
        <v>4099</v>
      </c>
      <c r="L68" s="24">
        <v>2878</v>
      </c>
      <c r="M68" s="24">
        <v>2829</v>
      </c>
      <c r="N68" s="24">
        <v>641</v>
      </c>
      <c r="O68" s="24">
        <v>1448</v>
      </c>
      <c r="P68" s="24">
        <v>182</v>
      </c>
      <c r="Q68" s="24">
        <v>-600</v>
      </c>
      <c r="R68" s="24">
        <v>252</v>
      </c>
      <c r="S68" s="24">
        <v>-2080</v>
      </c>
      <c r="T68" s="24">
        <v>509</v>
      </c>
      <c r="U68" s="24">
        <v>-3362</v>
      </c>
      <c r="V68" s="24">
        <v>-3107</v>
      </c>
      <c r="W68" s="24">
        <v>-3674</v>
      </c>
      <c r="X68" s="23">
        <v>-4267</v>
      </c>
      <c r="Y68" s="23">
        <v>-3504</v>
      </c>
      <c r="Z68" s="23">
        <v>-3121</v>
      </c>
      <c r="AA68" s="23">
        <v>-2861</v>
      </c>
      <c r="AB68" s="23">
        <v>-3278</v>
      </c>
      <c r="AC68" s="23">
        <v>-1758</v>
      </c>
      <c r="AD68" s="24">
        <v>-683</v>
      </c>
      <c r="AE68" s="24">
        <v>-1393</v>
      </c>
      <c r="AF68" s="24">
        <v>-654</v>
      </c>
      <c r="AG68" s="24">
        <v>-1009</v>
      </c>
      <c r="AH68" s="24">
        <v>-1541</v>
      </c>
      <c r="AI68" s="24">
        <v>-1285</v>
      </c>
      <c r="AJ68" s="24">
        <v>-3023</v>
      </c>
      <c r="AK68" s="24">
        <v>-3612</v>
      </c>
      <c r="AL68" s="24">
        <v>-3430</v>
      </c>
      <c r="AM68" s="24">
        <v>-3022</v>
      </c>
      <c r="AN68" s="24">
        <v>-2530</v>
      </c>
      <c r="AO68" s="24">
        <v>-2609</v>
      </c>
      <c r="AP68" s="24">
        <v>-3028</v>
      </c>
      <c r="AQ68" s="24">
        <v>-2680</v>
      </c>
      <c r="AR68" s="24">
        <v>-61</v>
      </c>
      <c r="AS68" s="23">
        <v>-674</v>
      </c>
      <c r="AT68" s="23">
        <v>-1670</v>
      </c>
      <c r="AU68" s="23">
        <v>-741</v>
      </c>
      <c r="AV68" s="23">
        <v>-976</v>
      </c>
      <c r="AW68" s="23">
        <v>-638</v>
      </c>
      <c r="AX68" s="23">
        <v>-526</v>
      </c>
      <c r="AY68" s="24">
        <v>-747</v>
      </c>
      <c r="AZ68" s="24">
        <v>-952</v>
      </c>
      <c r="BA68" s="24">
        <v>-190</v>
      </c>
      <c r="BB68" s="24">
        <v>-107</v>
      </c>
      <c r="BC68" s="24">
        <v>-306</v>
      </c>
      <c r="BD68" s="24">
        <v>-455</v>
      </c>
      <c r="BE68" s="24">
        <v>63</v>
      </c>
      <c r="BF68" s="24">
        <v>-705</v>
      </c>
      <c r="BG68" s="24">
        <v>73</v>
      </c>
      <c r="BH68" s="24">
        <v>1167</v>
      </c>
      <c r="BI68" s="24"/>
      <c r="BJ68" s="24"/>
      <c r="BK68" s="24"/>
    </row>
    <row r="69" spans="1:63" x14ac:dyDescent="0.15">
      <c r="A69" s="21" t="s">
        <v>246</v>
      </c>
      <c r="B69" s="30" t="s">
        <v>149</v>
      </c>
      <c r="C69" s="25" t="s">
        <v>230</v>
      </c>
      <c r="D69" s="25" t="s">
        <v>230</v>
      </c>
      <c r="E69" s="25" t="s">
        <v>230</v>
      </c>
      <c r="F69" s="25" t="s">
        <v>230</v>
      </c>
      <c r="G69" s="23">
        <v>19267</v>
      </c>
      <c r="H69" s="23">
        <v>24396</v>
      </c>
      <c r="I69" s="24">
        <v>19360</v>
      </c>
      <c r="J69" s="24">
        <v>19189</v>
      </c>
      <c r="K69" s="24">
        <v>10005</v>
      </c>
      <c r="L69" s="24">
        <v>-5765</v>
      </c>
      <c r="M69" s="24">
        <v>-12102</v>
      </c>
      <c r="N69" s="24">
        <v>-15693</v>
      </c>
      <c r="O69" s="24">
        <v>-22932</v>
      </c>
      <c r="P69" s="24">
        <v>-31912</v>
      </c>
      <c r="Q69" s="24">
        <v>-29889</v>
      </c>
      <c r="R69" s="24">
        <v>-33393</v>
      </c>
      <c r="S69" s="24">
        <v>-32396</v>
      </c>
      <c r="T69" s="24">
        <v>-36842</v>
      </c>
      <c r="U69" s="24">
        <v>-35334</v>
      </c>
      <c r="V69" s="24">
        <v>-35223</v>
      </c>
      <c r="W69" s="24">
        <v>-31008</v>
      </c>
      <c r="X69" s="23">
        <v>-22338</v>
      </c>
      <c r="Y69" s="23">
        <v>-21445</v>
      </c>
      <c r="Z69" s="23">
        <v>-19965</v>
      </c>
      <c r="AA69" s="23">
        <v>-15676</v>
      </c>
      <c r="AB69" s="23">
        <v>-14248</v>
      </c>
      <c r="AC69" s="23">
        <v>-15215</v>
      </c>
      <c r="AD69" s="24">
        <v>-11699</v>
      </c>
      <c r="AE69" s="24">
        <v>-10969</v>
      </c>
      <c r="AF69" s="24">
        <v>-4006</v>
      </c>
      <c r="AG69" s="24">
        <v>-4234</v>
      </c>
      <c r="AH69" s="24">
        <v>-4029</v>
      </c>
      <c r="AI69" s="24">
        <v>-4255</v>
      </c>
      <c r="AJ69" s="24">
        <v>-5963</v>
      </c>
      <c r="AK69" s="24">
        <v>-9308</v>
      </c>
      <c r="AL69" s="24">
        <v>-9835</v>
      </c>
      <c r="AM69" s="24">
        <v>-10295</v>
      </c>
      <c r="AN69" s="24">
        <v>-7321</v>
      </c>
      <c r="AO69" s="24">
        <v>-7382</v>
      </c>
      <c r="AP69" s="24">
        <v>-9184</v>
      </c>
      <c r="AQ69" s="24">
        <v>-8253</v>
      </c>
      <c r="AR69" s="24">
        <v>-596</v>
      </c>
      <c r="AS69" s="23">
        <v>-5120</v>
      </c>
      <c r="AT69" s="23">
        <v>-4737</v>
      </c>
      <c r="AU69" s="23">
        <v>-4267</v>
      </c>
      <c r="AV69" s="23">
        <v>-2647</v>
      </c>
      <c r="AW69" s="23">
        <v>-421</v>
      </c>
      <c r="AX69" s="23">
        <v>2614</v>
      </c>
      <c r="AY69" s="24">
        <v>2561</v>
      </c>
      <c r="AZ69" s="24">
        <v>919</v>
      </c>
      <c r="BA69" s="24">
        <v>2844</v>
      </c>
      <c r="BB69" s="24">
        <v>2589</v>
      </c>
      <c r="BC69" s="24">
        <v>2708</v>
      </c>
      <c r="BD69" s="24">
        <v>3379</v>
      </c>
      <c r="BE69" s="24">
        <v>3040</v>
      </c>
      <c r="BF69" s="24">
        <v>2084</v>
      </c>
      <c r="BG69" s="24">
        <v>2253</v>
      </c>
      <c r="BH69" s="24">
        <v>4095</v>
      </c>
      <c r="BI69" s="24"/>
      <c r="BJ69" s="24"/>
      <c r="BK69" s="24"/>
    </row>
    <row r="70" spans="1:63" x14ac:dyDescent="0.15">
      <c r="A70" s="21" t="s">
        <v>247</v>
      </c>
      <c r="B70" s="30" t="s">
        <v>150</v>
      </c>
      <c r="C70" s="25" t="s">
        <v>230</v>
      </c>
      <c r="D70" s="25" t="s">
        <v>230</v>
      </c>
      <c r="E70" s="25" t="s">
        <v>230</v>
      </c>
      <c r="F70" s="25" t="s">
        <v>230</v>
      </c>
      <c r="G70" s="25" t="s">
        <v>230</v>
      </c>
      <c r="H70" s="25" t="s">
        <v>230</v>
      </c>
      <c r="I70" s="25" t="s">
        <v>230</v>
      </c>
      <c r="J70" s="25" t="s">
        <v>230</v>
      </c>
      <c r="K70" s="25" t="s">
        <v>230</v>
      </c>
      <c r="L70" s="25" t="s">
        <v>230</v>
      </c>
      <c r="M70" s="25" t="s">
        <v>230</v>
      </c>
      <c r="N70" s="25" t="s">
        <v>230</v>
      </c>
      <c r="O70" s="25" t="s">
        <v>230</v>
      </c>
      <c r="P70" s="25" t="s">
        <v>230</v>
      </c>
      <c r="Q70" s="25" t="s">
        <v>230</v>
      </c>
      <c r="R70" s="25" t="s">
        <v>230</v>
      </c>
      <c r="S70" s="25" t="s">
        <v>230</v>
      </c>
      <c r="T70" s="25" t="s">
        <v>230</v>
      </c>
      <c r="U70" s="25" t="s">
        <v>230</v>
      </c>
      <c r="V70" s="25" t="s">
        <v>230</v>
      </c>
      <c r="W70" s="25" t="s">
        <v>230</v>
      </c>
      <c r="X70" s="25" t="s">
        <v>230</v>
      </c>
      <c r="Y70" s="25" t="s">
        <v>230</v>
      </c>
      <c r="Z70" s="25" t="s">
        <v>230</v>
      </c>
      <c r="AA70" s="25" t="s">
        <v>230</v>
      </c>
      <c r="AB70" s="25" t="s">
        <v>230</v>
      </c>
      <c r="AC70" s="25" t="s">
        <v>230</v>
      </c>
      <c r="AD70" s="25" t="s">
        <v>230</v>
      </c>
      <c r="AE70" s="25" t="s">
        <v>230</v>
      </c>
      <c r="AF70" s="25" t="s">
        <v>230</v>
      </c>
      <c r="AG70" s="25" t="s">
        <v>230</v>
      </c>
      <c r="AH70" s="25" t="s">
        <v>230</v>
      </c>
      <c r="AI70" s="25" t="s">
        <v>230</v>
      </c>
      <c r="AJ70" s="25" t="s">
        <v>230</v>
      </c>
      <c r="AK70" s="25" t="s">
        <v>230</v>
      </c>
      <c r="AL70" s="25" t="s">
        <v>230</v>
      </c>
      <c r="AM70" s="25" t="s">
        <v>230</v>
      </c>
      <c r="AN70" s="25" t="s">
        <v>230</v>
      </c>
      <c r="AO70" s="25" t="s">
        <v>230</v>
      </c>
      <c r="AP70" s="25" t="s">
        <v>230</v>
      </c>
      <c r="AQ70" s="25" t="s">
        <v>230</v>
      </c>
      <c r="AR70" s="25" t="s">
        <v>230</v>
      </c>
      <c r="AS70" s="25" t="s">
        <v>230</v>
      </c>
      <c r="AT70" s="25" t="s">
        <v>230</v>
      </c>
      <c r="AU70" s="25" t="s">
        <v>230</v>
      </c>
      <c r="AV70" s="25" t="s">
        <v>230</v>
      </c>
      <c r="AW70" s="25" t="s">
        <v>230</v>
      </c>
      <c r="AX70" s="25" t="s">
        <v>230</v>
      </c>
      <c r="AY70" s="25" t="s">
        <v>230</v>
      </c>
      <c r="AZ70" s="25" t="s">
        <v>230</v>
      </c>
      <c r="BA70" s="25" t="s">
        <v>230</v>
      </c>
      <c r="BB70" s="25" t="s">
        <v>230</v>
      </c>
      <c r="BC70" s="24">
        <v>880</v>
      </c>
      <c r="BD70" s="24">
        <v>594</v>
      </c>
      <c r="BE70" s="24">
        <v>127</v>
      </c>
      <c r="BF70" s="24">
        <v>329</v>
      </c>
      <c r="BG70" s="24">
        <v>89</v>
      </c>
      <c r="BH70" s="24">
        <v>537</v>
      </c>
      <c r="BI70" s="24"/>
      <c r="BJ70" s="24"/>
      <c r="BK70" s="24"/>
    </row>
    <row r="71" spans="1:63" x14ac:dyDescent="0.15">
      <c r="A71" s="21" t="s">
        <v>248</v>
      </c>
      <c r="B71" s="30" t="s">
        <v>151</v>
      </c>
      <c r="C71" s="25" t="s">
        <v>230</v>
      </c>
      <c r="D71" s="25" t="s">
        <v>230</v>
      </c>
      <c r="E71" s="25" t="s">
        <v>230</v>
      </c>
      <c r="F71" s="25" t="s">
        <v>230</v>
      </c>
      <c r="G71" s="23">
        <v>4633</v>
      </c>
      <c r="H71" s="23">
        <v>7115</v>
      </c>
      <c r="I71" s="24">
        <v>8050</v>
      </c>
      <c r="J71" s="24">
        <v>8288</v>
      </c>
      <c r="K71" s="24">
        <v>5227</v>
      </c>
      <c r="L71" s="24">
        <v>3553</v>
      </c>
      <c r="M71" s="24">
        <v>380</v>
      </c>
      <c r="N71" s="24">
        <v>1565</v>
      </c>
      <c r="O71" s="24">
        <v>824</v>
      </c>
      <c r="P71" s="24">
        <v>535</v>
      </c>
      <c r="Q71" s="24">
        <v>-1487</v>
      </c>
      <c r="R71" s="24">
        <v>-63</v>
      </c>
      <c r="S71" s="24">
        <v>2678</v>
      </c>
      <c r="T71" s="24">
        <v>2023</v>
      </c>
      <c r="U71" s="24">
        <v>941</v>
      </c>
      <c r="V71" s="24">
        <v>-1580</v>
      </c>
      <c r="W71" s="24">
        <v>-62</v>
      </c>
      <c r="X71" s="23">
        <v>-1026</v>
      </c>
      <c r="Y71" s="23">
        <v>-3160</v>
      </c>
      <c r="Z71" s="23">
        <v>-3386</v>
      </c>
      <c r="AA71" s="23">
        <v>-1765</v>
      </c>
      <c r="AB71" s="23">
        <v>-3754</v>
      </c>
      <c r="AC71" s="23">
        <v>-1868</v>
      </c>
      <c r="AD71" s="24">
        <v>1225</v>
      </c>
      <c r="AE71" s="24">
        <v>1495</v>
      </c>
      <c r="AF71" s="24">
        <v>2700</v>
      </c>
      <c r="AG71" s="24">
        <v>2929</v>
      </c>
      <c r="AH71" s="24">
        <v>3531</v>
      </c>
      <c r="AI71" s="24">
        <v>3365</v>
      </c>
      <c r="AJ71" s="24">
        <v>3497</v>
      </c>
      <c r="AK71" s="24">
        <v>6688</v>
      </c>
      <c r="AL71" s="24">
        <v>5704</v>
      </c>
      <c r="AM71" s="24">
        <v>5261</v>
      </c>
      <c r="AN71" s="24">
        <v>4162</v>
      </c>
      <c r="AO71" s="24">
        <v>4035</v>
      </c>
      <c r="AP71" s="24">
        <v>3995</v>
      </c>
      <c r="AQ71" s="24">
        <v>3625</v>
      </c>
      <c r="AR71" s="24">
        <v>-20922</v>
      </c>
      <c r="AS71" s="23">
        <v>-1902</v>
      </c>
      <c r="AT71" s="23">
        <v>2389</v>
      </c>
      <c r="AU71" s="23">
        <v>2035</v>
      </c>
      <c r="AV71" s="23">
        <v>3642</v>
      </c>
      <c r="AW71" s="23">
        <v>4267</v>
      </c>
      <c r="AX71" s="23">
        <v>4449</v>
      </c>
      <c r="AY71" s="24">
        <v>2745</v>
      </c>
      <c r="AZ71" s="24">
        <v>2569</v>
      </c>
      <c r="BA71" s="24">
        <v>2380</v>
      </c>
      <c r="BB71" s="24">
        <v>2351</v>
      </c>
      <c r="BC71" s="24">
        <v>1833</v>
      </c>
      <c r="BD71" s="24">
        <v>831</v>
      </c>
      <c r="BE71" s="24">
        <v>1718</v>
      </c>
      <c r="BF71" s="24">
        <v>1382</v>
      </c>
      <c r="BG71" s="24">
        <v>1105</v>
      </c>
      <c r="BH71" s="24">
        <v>1957</v>
      </c>
      <c r="BI71" s="24"/>
      <c r="BJ71" s="24"/>
      <c r="BK71" s="24"/>
    </row>
    <row r="72" spans="1:63" x14ac:dyDescent="0.15">
      <c r="A72" s="21" t="s">
        <v>249</v>
      </c>
      <c r="B72" s="30" t="s">
        <v>152</v>
      </c>
      <c r="C72" s="25" t="s">
        <v>230</v>
      </c>
      <c r="D72" s="25" t="s">
        <v>230</v>
      </c>
      <c r="E72" s="25" t="s">
        <v>230</v>
      </c>
      <c r="F72" s="25" t="s">
        <v>230</v>
      </c>
      <c r="G72" s="25" t="s">
        <v>230</v>
      </c>
      <c r="H72" s="25" t="s">
        <v>230</v>
      </c>
      <c r="I72" s="25" t="s">
        <v>230</v>
      </c>
      <c r="J72" s="25" t="s">
        <v>230</v>
      </c>
      <c r="K72" s="25" t="s">
        <v>230</v>
      </c>
      <c r="L72" s="25" t="s">
        <v>230</v>
      </c>
      <c r="M72" s="25" t="s">
        <v>230</v>
      </c>
      <c r="N72" s="25" t="s">
        <v>230</v>
      </c>
      <c r="O72" s="25" t="s">
        <v>230</v>
      </c>
      <c r="P72" s="25" t="s">
        <v>230</v>
      </c>
      <c r="Q72" s="25" t="s">
        <v>230</v>
      </c>
      <c r="R72" s="25" t="s">
        <v>230</v>
      </c>
      <c r="S72" s="25" t="s">
        <v>230</v>
      </c>
      <c r="T72" s="25" t="s">
        <v>230</v>
      </c>
      <c r="U72" s="25" t="s">
        <v>230</v>
      </c>
      <c r="V72" s="25" t="s">
        <v>230</v>
      </c>
      <c r="W72" s="25" t="s">
        <v>230</v>
      </c>
      <c r="X72" s="25" t="s">
        <v>230</v>
      </c>
      <c r="Y72" s="25" t="s">
        <v>230</v>
      </c>
      <c r="Z72" s="25" t="s">
        <v>230</v>
      </c>
      <c r="AA72" s="25" t="s">
        <v>230</v>
      </c>
      <c r="AB72" s="25" t="s">
        <v>230</v>
      </c>
      <c r="AC72" s="25" t="s">
        <v>230</v>
      </c>
      <c r="AD72" s="25" t="s">
        <v>230</v>
      </c>
      <c r="AE72" s="25" t="s">
        <v>230</v>
      </c>
      <c r="AF72" s="25" t="s">
        <v>230</v>
      </c>
      <c r="AG72" s="25" t="s">
        <v>230</v>
      </c>
      <c r="AH72" s="25" t="s">
        <v>230</v>
      </c>
      <c r="AI72" s="25" t="s">
        <v>230</v>
      </c>
      <c r="AJ72" s="25" t="s">
        <v>230</v>
      </c>
      <c r="AK72" s="25" t="s">
        <v>230</v>
      </c>
      <c r="AL72" s="25" t="s">
        <v>230</v>
      </c>
      <c r="AM72" s="25" t="s">
        <v>230</v>
      </c>
      <c r="AN72" s="25" t="s">
        <v>230</v>
      </c>
      <c r="AO72" s="25" t="s">
        <v>230</v>
      </c>
      <c r="AP72" s="25" t="s">
        <v>230</v>
      </c>
      <c r="AQ72" s="25" t="s">
        <v>230</v>
      </c>
      <c r="AR72" s="25" t="s">
        <v>230</v>
      </c>
      <c r="AS72" s="25" t="s">
        <v>230</v>
      </c>
      <c r="AT72" s="25" t="s">
        <v>230</v>
      </c>
      <c r="AU72" s="25" t="s">
        <v>230</v>
      </c>
      <c r="AV72" s="25" t="s">
        <v>230</v>
      </c>
      <c r="AW72" s="25" t="s">
        <v>230</v>
      </c>
      <c r="AX72" s="25" t="s">
        <v>230</v>
      </c>
      <c r="AY72" s="25" t="s">
        <v>230</v>
      </c>
      <c r="AZ72" s="25" t="s">
        <v>230</v>
      </c>
      <c r="BA72" s="25" t="s">
        <v>230</v>
      </c>
      <c r="BB72" s="25" t="s">
        <v>230</v>
      </c>
      <c r="BC72" s="25" t="s">
        <v>230</v>
      </c>
      <c r="BD72" s="25" t="s">
        <v>230</v>
      </c>
      <c r="BE72" s="25" t="s">
        <v>230</v>
      </c>
      <c r="BF72" s="24">
        <v>1175</v>
      </c>
      <c r="BG72" s="24">
        <v>148</v>
      </c>
      <c r="BH72" s="24">
        <v>779</v>
      </c>
      <c r="BI72" s="24"/>
      <c r="BJ72" s="24"/>
      <c r="BK72" s="24"/>
    </row>
    <row r="73" spans="1:63" x14ac:dyDescent="0.15">
      <c r="A73" s="21" t="s">
        <v>250</v>
      </c>
      <c r="B73" s="30" t="s">
        <v>153</v>
      </c>
      <c r="C73" s="25" t="s">
        <v>230</v>
      </c>
      <c r="D73" s="25" t="s">
        <v>230</v>
      </c>
      <c r="E73" s="25" t="s">
        <v>230</v>
      </c>
      <c r="F73" s="25" t="s">
        <v>230</v>
      </c>
      <c r="G73" s="25" t="s">
        <v>230</v>
      </c>
      <c r="H73" s="25" t="s">
        <v>230</v>
      </c>
      <c r="I73" s="25" t="s">
        <v>230</v>
      </c>
      <c r="J73" s="25" t="s">
        <v>230</v>
      </c>
      <c r="K73" s="25" t="s">
        <v>230</v>
      </c>
      <c r="L73" s="25" t="s">
        <v>230</v>
      </c>
      <c r="M73" s="25" t="s">
        <v>230</v>
      </c>
      <c r="N73" s="25" t="s">
        <v>230</v>
      </c>
      <c r="O73" s="25" t="s">
        <v>230</v>
      </c>
      <c r="P73" s="25" t="s">
        <v>230</v>
      </c>
      <c r="Q73" s="25" t="s">
        <v>230</v>
      </c>
      <c r="R73" s="25" t="s">
        <v>230</v>
      </c>
      <c r="S73" s="25" t="s">
        <v>230</v>
      </c>
      <c r="T73" s="25" t="s">
        <v>230</v>
      </c>
      <c r="U73" s="25" t="s">
        <v>230</v>
      </c>
      <c r="V73" s="25" t="s">
        <v>230</v>
      </c>
      <c r="W73" s="25" t="s">
        <v>230</v>
      </c>
      <c r="X73" s="25" t="s">
        <v>230</v>
      </c>
      <c r="Y73" s="25" t="s">
        <v>230</v>
      </c>
      <c r="Z73" s="25" t="s">
        <v>230</v>
      </c>
      <c r="AA73" s="25" t="s">
        <v>230</v>
      </c>
      <c r="AB73" s="25" t="s">
        <v>230</v>
      </c>
      <c r="AC73" s="23">
        <v>3021</v>
      </c>
      <c r="AD73" s="24">
        <v>2738</v>
      </c>
      <c r="AE73" s="24">
        <v>1794</v>
      </c>
      <c r="AF73" s="24">
        <v>1690</v>
      </c>
      <c r="AG73" s="24">
        <v>1856</v>
      </c>
      <c r="AH73" s="24">
        <v>2634</v>
      </c>
      <c r="AI73" s="24">
        <v>2523</v>
      </c>
      <c r="AJ73" s="24">
        <v>2035</v>
      </c>
      <c r="AK73" s="24">
        <v>1247</v>
      </c>
      <c r="AL73" s="24">
        <v>921</v>
      </c>
      <c r="AM73" s="24">
        <v>1210</v>
      </c>
      <c r="AN73" s="24">
        <v>-371</v>
      </c>
      <c r="AO73" s="24">
        <v>773</v>
      </c>
      <c r="AP73" s="24">
        <v>354</v>
      </c>
      <c r="AQ73" s="24">
        <v>-422</v>
      </c>
      <c r="AR73" s="24">
        <v>898</v>
      </c>
      <c r="AS73" s="23">
        <v>295</v>
      </c>
      <c r="AT73" s="23">
        <v>439</v>
      </c>
      <c r="AU73" s="23">
        <v>490</v>
      </c>
      <c r="AV73" s="23">
        <v>-121</v>
      </c>
      <c r="AW73" s="23">
        <v>328</v>
      </c>
      <c r="AX73" s="23">
        <v>260</v>
      </c>
      <c r="AY73" s="24">
        <v>209</v>
      </c>
      <c r="AZ73" s="24">
        <v>113</v>
      </c>
      <c r="BA73" s="24">
        <v>1282</v>
      </c>
      <c r="BB73" s="24">
        <v>244</v>
      </c>
      <c r="BC73" s="24">
        <v>309</v>
      </c>
      <c r="BD73" s="24">
        <v>597</v>
      </c>
      <c r="BE73" s="24">
        <v>752</v>
      </c>
      <c r="BF73" s="24">
        <v>238</v>
      </c>
      <c r="BG73" s="24">
        <v>729</v>
      </c>
      <c r="BH73" s="24">
        <v>1135</v>
      </c>
      <c r="BI73" s="24"/>
      <c r="BJ73" s="24"/>
      <c r="BK73" s="24"/>
    </row>
    <row r="74" spans="1:63" x14ac:dyDescent="0.15">
      <c r="A74" s="21" t="s">
        <v>251</v>
      </c>
      <c r="B74" s="30" t="s">
        <v>154</v>
      </c>
      <c r="C74" s="25" t="s">
        <v>230</v>
      </c>
      <c r="D74" s="25" t="s">
        <v>230</v>
      </c>
      <c r="E74" s="25" t="s">
        <v>230</v>
      </c>
      <c r="F74" s="25" t="s">
        <v>230</v>
      </c>
      <c r="G74" s="25" t="s">
        <v>230</v>
      </c>
      <c r="H74" s="25" t="s">
        <v>230</v>
      </c>
      <c r="I74" s="25" t="s">
        <v>230</v>
      </c>
      <c r="J74" s="25" t="s">
        <v>230</v>
      </c>
      <c r="K74" s="25" t="s">
        <v>230</v>
      </c>
      <c r="L74" s="24">
        <v>3728</v>
      </c>
      <c r="M74" s="24">
        <v>3065</v>
      </c>
      <c r="N74" s="24">
        <v>96</v>
      </c>
      <c r="O74" s="24">
        <v>-839</v>
      </c>
      <c r="P74" s="24">
        <v>-1228</v>
      </c>
      <c r="Q74" s="24">
        <v>-3598</v>
      </c>
      <c r="R74" s="24">
        <v>-2946</v>
      </c>
      <c r="S74" s="24">
        <v>-5138</v>
      </c>
      <c r="T74" s="24">
        <v>-3096</v>
      </c>
      <c r="U74" s="24">
        <v>-3409</v>
      </c>
      <c r="V74" s="24">
        <v>-3487</v>
      </c>
      <c r="W74" s="24">
        <v>-4205</v>
      </c>
      <c r="X74" s="23">
        <v>-2075</v>
      </c>
      <c r="Y74" s="23">
        <v>-1102</v>
      </c>
      <c r="Z74" s="23">
        <v>-2506</v>
      </c>
      <c r="AA74" s="23">
        <v>-3151</v>
      </c>
      <c r="AB74" s="23">
        <v>-2295</v>
      </c>
      <c r="AC74" s="23">
        <v>-2765</v>
      </c>
      <c r="AD74" s="24">
        <v>-2491</v>
      </c>
      <c r="AE74" s="24">
        <v>-3270</v>
      </c>
      <c r="AF74" s="24">
        <v>-4333</v>
      </c>
      <c r="AG74" s="24">
        <v>-3681</v>
      </c>
      <c r="AH74" s="24">
        <v>-3706</v>
      </c>
      <c r="AI74" s="24">
        <v>-3857</v>
      </c>
      <c r="AJ74" s="24">
        <v>-4719</v>
      </c>
      <c r="AK74" s="24">
        <v>-3654</v>
      </c>
      <c r="AL74" s="24">
        <v>-3571</v>
      </c>
      <c r="AM74" s="24">
        <v>-3299</v>
      </c>
      <c r="AN74" s="24">
        <v>-2919</v>
      </c>
      <c r="AO74" s="24">
        <v>-1714</v>
      </c>
      <c r="AP74" s="24">
        <v>-1383</v>
      </c>
      <c r="AQ74" s="24">
        <v>-1555</v>
      </c>
      <c r="AR74" s="24">
        <v>-1080</v>
      </c>
      <c r="AS74" s="23">
        <v>-1572</v>
      </c>
      <c r="AT74" s="23">
        <v>-1342</v>
      </c>
      <c r="AU74" s="23">
        <v>-1650</v>
      </c>
      <c r="AV74" s="23">
        <v>-1520</v>
      </c>
      <c r="AW74" s="23">
        <v>-1663</v>
      </c>
      <c r="AX74" s="23">
        <v>-1700</v>
      </c>
      <c r="AY74" s="24">
        <v>-1461</v>
      </c>
      <c r="AZ74" s="24">
        <v>-1727</v>
      </c>
      <c r="BA74" s="24">
        <v>-1406</v>
      </c>
      <c r="BB74" s="24">
        <v>-1054</v>
      </c>
      <c r="BC74" s="24">
        <v>-1188</v>
      </c>
      <c r="BD74" s="24">
        <v>-1455</v>
      </c>
      <c r="BE74" s="24">
        <v>-748</v>
      </c>
      <c r="BF74" s="24">
        <v>-850</v>
      </c>
      <c r="BG74" s="24">
        <v>-464</v>
      </c>
      <c r="BH74" s="24">
        <v>-38</v>
      </c>
      <c r="BI74" s="24"/>
      <c r="BJ74" s="24"/>
      <c r="BK74" s="24"/>
    </row>
    <row r="75" spans="1:63" x14ac:dyDescent="0.15">
      <c r="A75" s="21" t="s">
        <v>252</v>
      </c>
      <c r="B75" s="30" t="s">
        <v>155</v>
      </c>
      <c r="C75" s="25" t="s">
        <v>230</v>
      </c>
      <c r="D75" s="25" t="s">
        <v>230</v>
      </c>
      <c r="E75" s="25" t="s">
        <v>230</v>
      </c>
      <c r="F75" s="25" t="s">
        <v>230</v>
      </c>
      <c r="G75" s="25" t="s">
        <v>230</v>
      </c>
      <c r="H75" s="25" t="s">
        <v>230</v>
      </c>
      <c r="I75" s="25" t="s">
        <v>230</v>
      </c>
      <c r="J75" s="25" t="s">
        <v>230</v>
      </c>
      <c r="K75" s="25" t="s">
        <v>230</v>
      </c>
      <c r="L75" s="25" t="s">
        <v>230</v>
      </c>
      <c r="M75" s="25" t="s">
        <v>230</v>
      </c>
      <c r="N75" s="25" t="s">
        <v>230</v>
      </c>
      <c r="O75" s="25" t="s">
        <v>230</v>
      </c>
      <c r="P75" s="25" t="s">
        <v>230</v>
      </c>
      <c r="Q75" s="25" t="s">
        <v>230</v>
      </c>
      <c r="R75" s="25" t="s">
        <v>230</v>
      </c>
      <c r="S75" s="25" t="s">
        <v>230</v>
      </c>
      <c r="T75" s="25" t="s">
        <v>230</v>
      </c>
      <c r="U75" s="24">
        <v>7337</v>
      </c>
      <c r="V75" s="24">
        <v>7974</v>
      </c>
      <c r="W75" s="24">
        <v>7222</v>
      </c>
      <c r="X75" s="23">
        <v>5475</v>
      </c>
      <c r="Y75" s="23">
        <v>5144</v>
      </c>
      <c r="Z75" s="23">
        <v>4374</v>
      </c>
      <c r="AA75" s="23">
        <v>2855</v>
      </c>
      <c r="AB75" s="23">
        <v>3581</v>
      </c>
      <c r="AC75" s="23">
        <v>3425</v>
      </c>
      <c r="AD75" s="24">
        <v>3854</v>
      </c>
      <c r="AE75" s="24">
        <v>3683</v>
      </c>
      <c r="AF75" s="24">
        <v>4602</v>
      </c>
      <c r="AG75" s="24">
        <v>4208</v>
      </c>
      <c r="AH75" s="24">
        <v>3939</v>
      </c>
      <c r="AI75" s="24">
        <v>3988</v>
      </c>
      <c r="AJ75" s="24">
        <v>4880</v>
      </c>
      <c r="AK75" s="24">
        <v>3683</v>
      </c>
      <c r="AL75" s="24">
        <v>4027</v>
      </c>
      <c r="AM75" s="24">
        <v>2583</v>
      </c>
      <c r="AN75" s="24">
        <v>2746</v>
      </c>
      <c r="AO75" s="24">
        <v>2450</v>
      </c>
      <c r="AP75" s="24">
        <v>957</v>
      </c>
      <c r="AQ75" s="24">
        <v>715</v>
      </c>
      <c r="AR75" s="24">
        <v>746</v>
      </c>
      <c r="AS75" s="23">
        <v>3131</v>
      </c>
      <c r="AT75" s="23">
        <v>4674</v>
      </c>
      <c r="AU75" s="23">
        <v>3857</v>
      </c>
      <c r="AV75" s="23">
        <v>3239</v>
      </c>
      <c r="AW75" s="23">
        <v>3848</v>
      </c>
      <c r="AX75" s="23">
        <v>4866</v>
      </c>
      <c r="AY75" s="24">
        <v>4949</v>
      </c>
      <c r="AZ75" s="24">
        <v>3811</v>
      </c>
      <c r="BA75" s="24">
        <v>4220</v>
      </c>
      <c r="BB75" s="24">
        <v>5267</v>
      </c>
      <c r="BC75" s="24">
        <v>5118</v>
      </c>
      <c r="BD75" s="24">
        <v>4610</v>
      </c>
      <c r="BE75" s="24">
        <v>3411</v>
      </c>
      <c r="BF75" s="24">
        <v>3101</v>
      </c>
      <c r="BG75" s="24">
        <v>2983</v>
      </c>
      <c r="BH75" s="24">
        <v>6357</v>
      </c>
      <c r="BI75" s="24"/>
      <c r="BJ75" s="24"/>
      <c r="BK75" s="24"/>
    </row>
    <row r="76" spans="1:63" x14ac:dyDescent="0.1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156" spans="3:23" x14ac:dyDescent="0.15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235" spans="1:23" x14ac:dyDescent="0.15">
      <c r="A235" s="1"/>
      <c r="B235" s="3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</row>
    <row r="236" spans="1:23" s="3" customFormat="1" x14ac:dyDescent="0.15">
      <c r="B236" s="3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</row>
    <row r="237" spans="1:23" s="3" customFormat="1" x14ac:dyDescent="0.15">
      <c r="B237" s="32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</row>
    <row r="238" spans="1:23" s="3" customFormat="1" x14ac:dyDescent="0.15">
      <c r="B238" s="32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</row>
    <row r="239" spans="1:23" s="3" customFormat="1" x14ac:dyDescent="0.15">
      <c r="B239" s="3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</row>
    <row r="240" spans="1:23" s="3" customFormat="1" x14ac:dyDescent="0.15">
      <c r="B240" s="32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</row>
    <row r="241" spans="1:23" s="3" customFormat="1" x14ac:dyDescent="0.15">
      <c r="B241" s="3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</row>
    <row r="242" spans="1:23" s="3" customFormat="1" x14ac:dyDescent="0.15">
      <c r="A242" s="1"/>
      <c r="B242" s="3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</row>
    <row r="243" spans="1:23" s="3" customFormat="1" x14ac:dyDescent="0.15">
      <c r="B243" s="3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</row>
    <row r="244" spans="1:23" s="3" customFormat="1" x14ac:dyDescent="0.15">
      <c r="A244" s="1"/>
      <c r="B244" s="3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</row>
    <row r="245" spans="1:23" s="3" customFormat="1" x14ac:dyDescent="0.15">
      <c r="A245" s="1"/>
      <c r="B245" s="3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</row>
    <row r="246" spans="1:23" s="3" customFormat="1" x14ac:dyDescent="0.15">
      <c r="A246" s="1"/>
      <c r="B246" s="3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</row>
    <row r="247" spans="1:23" s="3" customFormat="1" x14ac:dyDescent="0.15">
      <c r="A247" s="1"/>
      <c r="B247" s="3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</row>
    <row r="248" spans="1:23" s="3" customFormat="1" x14ac:dyDescent="0.15">
      <c r="A248" s="1"/>
      <c r="B248" s="3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</row>
    <row r="249" spans="1:23" s="3" customFormat="1" x14ac:dyDescent="0.15">
      <c r="A249" s="1"/>
      <c r="B249" s="3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</row>
    <row r="250" spans="1:23" s="3" customFormat="1" x14ac:dyDescent="0.15">
      <c r="A250" s="1"/>
      <c r="B250" s="3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</row>
    <row r="251" spans="1:23" s="3" customFormat="1" x14ac:dyDescent="0.15">
      <c r="A251" s="1"/>
      <c r="B251" s="3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</row>
    <row r="252" spans="1:23" s="3" customFormat="1" x14ac:dyDescent="0.15">
      <c r="A252" s="1"/>
      <c r="B252" s="3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</row>
    <row r="253" spans="1:23" s="3" customFormat="1" x14ac:dyDescent="0.15">
      <c r="A253" s="1"/>
      <c r="B253" s="3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</row>
    <row r="254" spans="1:23" s="3" customFormat="1" x14ac:dyDescent="0.15">
      <c r="A254" s="1"/>
      <c r="B254" s="3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</row>
    <row r="255" spans="1:23" s="3" customFormat="1" x14ac:dyDescent="0.15">
      <c r="A255" s="1"/>
      <c r="B255" s="3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</row>
    <row r="256" spans="1:23" s="3" customFormat="1" x14ac:dyDescent="0.15">
      <c r="A256" s="1"/>
      <c r="B256" s="3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</row>
    <row r="257" spans="1:23" s="3" customFormat="1" x14ac:dyDescent="0.15">
      <c r="A257" s="1"/>
      <c r="B257" s="3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</row>
    <row r="258" spans="1:23" s="3" customFormat="1" x14ac:dyDescent="0.15">
      <c r="A258" s="1"/>
      <c r="B258" s="3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</row>
    <row r="259" spans="1:23" s="3" customFormat="1" x14ac:dyDescent="0.15">
      <c r="A259" s="1"/>
      <c r="B259" s="3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</row>
    <row r="260" spans="1:23" s="3" customFormat="1" x14ac:dyDescent="0.15">
      <c r="A260" s="1"/>
      <c r="B260" s="3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</row>
    <row r="261" spans="1:23" s="3" customFormat="1" x14ac:dyDescent="0.15">
      <c r="A261" s="1"/>
      <c r="B261" s="3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</row>
    <row r="262" spans="1:23" s="3" customFormat="1" x14ac:dyDescent="0.15">
      <c r="A262" s="1"/>
      <c r="B262" s="3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</row>
    <row r="263" spans="1:23" s="3" customFormat="1" x14ac:dyDescent="0.15">
      <c r="A263" s="1"/>
      <c r="B263" s="3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</row>
    <row r="264" spans="1:23" s="3" customFormat="1" x14ac:dyDescent="0.15">
      <c r="A264" s="1"/>
      <c r="B264" s="3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</row>
    <row r="265" spans="1:23" s="3" customFormat="1" x14ac:dyDescent="0.15">
      <c r="A265" s="1"/>
      <c r="B265" s="3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</row>
    <row r="266" spans="1:23" s="3" customFormat="1" x14ac:dyDescent="0.15">
      <c r="A266" s="1"/>
      <c r="B266" s="3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</row>
    <row r="267" spans="1:23" s="3" customFormat="1" x14ac:dyDescent="0.15">
      <c r="A267" s="1"/>
      <c r="B267" s="3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</row>
    <row r="268" spans="1:23" s="3" customFormat="1" x14ac:dyDescent="0.15">
      <c r="A268" s="1"/>
      <c r="B268" s="3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</row>
    <row r="269" spans="1:23" s="3" customFormat="1" x14ac:dyDescent="0.15">
      <c r="A269" s="1"/>
      <c r="B269" s="3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</row>
    <row r="270" spans="1:23" s="3" customFormat="1" x14ac:dyDescent="0.15">
      <c r="A270" s="1"/>
      <c r="B270" s="3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</row>
    <row r="271" spans="1:23" s="3" customFormat="1" x14ac:dyDescent="0.15">
      <c r="A271" s="1"/>
      <c r="B271" s="3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</row>
    <row r="272" spans="1:23" s="3" customFormat="1" x14ac:dyDescent="0.15">
      <c r="A272" s="1"/>
      <c r="B272" s="3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</row>
    <row r="273" spans="1:23" s="3" customFormat="1" x14ac:dyDescent="0.15">
      <c r="A273" s="1"/>
      <c r="B273" s="3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</row>
    <row r="274" spans="1:23" s="3" customFormat="1" x14ac:dyDescent="0.15">
      <c r="A274" s="1"/>
      <c r="B274" s="3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</row>
    <row r="275" spans="1:23" s="3" customFormat="1" x14ac:dyDescent="0.15">
      <c r="A275" s="1"/>
      <c r="B275" s="3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</row>
    <row r="276" spans="1:23" s="3" customFormat="1" x14ac:dyDescent="0.15">
      <c r="A276" s="1"/>
      <c r="B276" s="3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</row>
    <row r="277" spans="1:23" s="3" customFormat="1" x14ac:dyDescent="0.15">
      <c r="A277" s="1"/>
      <c r="B277" s="3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</row>
    <row r="278" spans="1:23" s="3" customFormat="1" x14ac:dyDescent="0.15">
      <c r="A278" s="1"/>
      <c r="B278" s="3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</row>
    <row r="279" spans="1:23" s="3" customFormat="1" x14ac:dyDescent="0.15">
      <c r="A279" s="1"/>
      <c r="B279" s="3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</row>
    <row r="280" spans="1:23" s="3" customFormat="1" x14ac:dyDescent="0.15">
      <c r="A280" s="1"/>
      <c r="B280" s="3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</row>
    <row r="281" spans="1:23" s="3" customFormat="1" x14ac:dyDescent="0.15">
      <c r="A281" s="1"/>
      <c r="B281" s="3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</row>
    <row r="282" spans="1:23" s="3" customFormat="1" x14ac:dyDescent="0.15">
      <c r="A282" s="1"/>
      <c r="B282" s="3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</row>
    <row r="283" spans="1:23" s="3" customFormat="1" x14ac:dyDescent="0.15">
      <c r="A283" s="1"/>
      <c r="B283" s="3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</row>
    <row r="284" spans="1:23" s="3" customFormat="1" x14ac:dyDescent="0.15">
      <c r="A284" s="1"/>
      <c r="B284" s="3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</row>
    <row r="285" spans="1:23" s="3" customFormat="1" x14ac:dyDescent="0.15">
      <c r="A285" s="1"/>
      <c r="B285" s="3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</row>
    <row r="286" spans="1:23" s="3" customFormat="1" x14ac:dyDescent="0.15">
      <c r="A286" s="1"/>
      <c r="B286" s="3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</row>
    <row r="287" spans="1:23" s="3" customFormat="1" x14ac:dyDescent="0.15">
      <c r="A287" s="1"/>
      <c r="B287" s="3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</row>
    <row r="288" spans="1:23" s="3" customFormat="1" x14ac:dyDescent="0.15">
      <c r="A288" s="1"/>
      <c r="B288" s="3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</row>
    <row r="289" spans="1:23" s="3" customFormat="1" x14ac:dyDescent="0.15">
      <c r="A289" s="1"/>
      <c r="B289" s="3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</row>
    <row r="290" spans="1:23" s="3" customFormat="1" x14ac:dyDescent="0.15">
      <c r="A290" s="1"/>
      <c r="B290" s="3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</row>
    <row r="291" spans="1:23" s="3" customFormat="1" x14ac:dyDescent="0.15">
      <c r="A291" s="1"/>
      <c r="B291" s="3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</row>
    <row r="292" spans="1:23" s="3" customFormat="1" x14ac:dyDescent="0.15">
      <c r="A292" s="1"/>
      <c r="B292" s="3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</row>
    <row r="293" spans="1:23" s="3" customFormat="1" x14ac:dyDescent="0.15">
      <c r="A293" s="1"/>
      <c r="B293" s="3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</row>
    <row r="294" spans="1:23" s="3" customFormat="1" x14ac:dyDescent="0.15">
      <c r="A294" s="1"/>
      <c r="B294" s="3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</row>
    <row r="295" spans="1:23" s="3" customFormat="1" x14ac:dyDescent="0.15">
      <c r="A295" s="1"/>
      <c r="B295" s="3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</row>
    <row r="296" spans="1:23" s="3" customFormat="1" x14ac:dyDescent="0.15">
      <c r="A296" s="1"/>
      <c r="B296" s="3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</row>
    <row r="297" spans="1:23" s="3" customFormat="1" x14ac:dyDescent="0.15">
      <c r="A297" s="1"/>
      <c r="B297" s="3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</row>
    <row r="298" spans="1:23" s="3" customFormat="1" x14ac:dyDescent="0.15">
      <c r="A298" s="1"/>
      <c r="B298" s="3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</row>
    <row r="299" spans="1:23" s="3" customFormat="1" x14ac:dyDescent="0.15">
      <c r="A299" s="1"/>
      <c r="B299" s="3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</row>
    <row r="300" spans="1:23" s="3" customFormat="1" x14ac:dyDescent="0.15">
      <c r="B300" s="3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</row>
    <row r="301" spans="1:23" s="3" customFormat="1" x14ac:dyDescent="0.15">
      <c r="B301" s="32"/>
      <c r="C301" s="11"/>
      <c r="D301" s="11"/>
      <c r="E301" s="19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</row>
    <row r="302" spans="1:23" s="3" customFormat="1" x14ac:dyDescent="0.15">
      <c r="B302" s="3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</row>
    <row r="303" spans="1:23" s="3" customFormat="1" x14ac:dyDescent="0.15">
      <c r="B303" s="3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</row>
    <row r="304" spans="1:23" s="3" customFormat="1" x14ac:dyDescent="0.15">
      <c r="B304" s="3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</row>
    <row r="305" spans="1:23" s="3" customFormat="1" x14ac:dyDescent="0.15">
      <c r="B305" s="3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</row>
    <row r="306" spans="1:23" s="3" customFormat="1" x14ac:dyDescent="0.15">
      <c r="B306" s="3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</row>
    <row r="307" spans="1:23" s="3" customFormat="1" x14ac:dyDescent="0.15">
      <c r="B307" s="3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</row>
    <row r="308" spans="1:23" s="3" customFormat="1" x14ac:dyDescent="0.15">
      <c r="A308" s="1"/>
      <c r="B308" s="3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</row>
    <row r="309" spans="1:23" s="3" customFormat="1" x14ac:dyDescent="0.15">
      <c r="A309" s="1"/>
      <c r="B309" s="3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</row>
    <row r="310" spans="1:23" s="3" customFormat="1" x14ac:dyDescent="0.15">
      <c r="A310" s="1"/>
      <c r="B310" s="3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</row>
    <row r="311" spans="1:23" s="3" customFormat="1" x14ac:dyDescent="0.15">
      <c r="A311" s="1"/>
      <c r="B311" s="3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</row>
    <row r="312" spans="1:23" s="3" customFormat="1" x14ac:dyDescent="0.15">
      <c r="A312" s="1"/>
      <c r="B312" s="3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</row>
    <row r="313" spans="1:23" s="3" customFormat="1" x14ac:dyDescent="0.15">
      <c r="A313" s="1"/>
      <c r="B313" s="3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</row>
    <row r="314" spans="1:23" s="3" customFormat="1" x14ac:dyDescent="0.15">
      <c r="A314" s="1"/>
      <c r="B314" s="3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</row>
    <row r="315" spans="1:23" s="3" customFormat="1" x14ac:dyDescent="0.15">
      <c r="A315" s="1"/>
      <c r="B315" s="3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</row>
    <row r="316" spans="1:23" s="3" customFormat="1" x14ac:dyDescent="0.15">
      <c r="A316" s="1"/>
      <c r="B316" s="3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</row>
    <row r="317" spans="1:23" s="3" customFormat="1" x14ac:dyDescent="0.15">
      <c r="A317" s="1"/>
      <c r="B317" s="3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</row>
    <row r="318" spans="1:23" s="3" customFormat="1" x14ac:dyDescent="0.15">
      <c r="A318" s="1"/>
      <c r="B318" s="3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</row>
    <row r="319" spans="1:23" s="3" customFormat="1" x14ac:dyDescent="0.15">
      <c r="A319" s="1"/>
      <c r="B319" s="3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</row>
    <row r="320" spans="1:23" s="3" customFormat="1" x14ac:dyDescent="0.15">
      <c r="A320" s="1"/>
      <c r="B320" s="3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</row>
    <row r="321" spans="1:23" s="3" customFormat="1" x14ac:dyDescent="0.15">
      <c r="A321" s="1"/>
      <c r="B321" s="3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</row>
    <row r="322" spans="1:23" s="3" customFormat="1" x14ac:dyDescent="0.15">
      <c r="B322" s="3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</row>
  </sheetData>
  <phoneticPr fontId="2"/>
  <printOptions gridLinesSet="0"/>
  <pageMargins left="0.62992125984251968" right="0.35433070866141736" top="0.9055118110236221" bottom="0.59055118110236227" header="0.51181102362204722" footer="0.51181102362204722"/>
  <pageSetup paperSize="9" scale="66" pageOrder="overThenDown" orientation="portrait" verticalDpi="400" r:id="rId1"/>
  <headerFooter alignWithMargins="0"/>
  <rowBreaks count="1" manualBreakCount="1">
    <brk id="1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98"/>
  <sheetViews>
    <sheetView showGridLines="0" zoomScale="90" zoomScaleNormal="90" zoomScaleSheetLayoutView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30" sqref="G30"/>
    </sheetView>
  </sheetViews>
  <sheetFormatPr defaultRowHeight="12" x14ac:dyDescent="0.15"/>
  <cols>
    <col min="1" max="1" width="8.85546875" style="26" customWidth="1"/>
    <col min="2" max="2" width="5.85546875" style="26" customWidth="1"/>
    <col min="3" max="23" width="8.140625" style="6" customWidth="1"/>
    <col min="24" max="63" width="8.140625" style="2" customWidth="1"/>
    <col min="64" max="16384" width="9.140625" style="2"/>
  </cols>
  <sheetData>
    <row r="1" spans="1:63" x14ac:dyDescent="0.15">
      <c r="A1" s="20" t="s">
        <v>253</v>
      </c>
      <c r="B1" s="20"/>
      <c r="L1" s="6" t="s">
        <v>256</v>
      </c>
      <c r="M1" s="4"/>
      <c r="X1" s="6"/>
      <c r="Y1" s="6"/>
      <c r="Z1" s="6"/>
      <c r="AA1" s="6"/>
      <c r="AB1" s="6"/>
      <c r="AC1" s="6"/>
      <c r="AD1" s="6"/>
      <c r="AE1" s="6"/>
      <c r="AF1" s="6"/>
      <c r="AG1" s="18"/>
      <c r="AH1" s="4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18"/>
      <c r="BC1" s="4"/>
      <c r="BD1" s="6"/>
      <c r="BE1" s="6"/>
      <c r="BF1" s="6"/>
      <c r="BG1" s="6"/>
      <c r="BH1" s="6"/>
      <c r="BI1" s="6"/>
      <c r="BJ1" s="6"/>
      <c r="BK1" s="6"/>
    </row>
    <row r="2" spans="1:63" s="12" customFormat="1" x14ac:dyDescent="0.15">
      <c r="A2" s="38"/>
      <c r="B2" s="38"/>
      <c r="C2" s="39" t="s">
        <v>21</v>
      </c>
      <c r="D2" s="39" t="s">
        <v>22</v>
      </c>
      <c r="E2" s="39" t="s">
        <v>23</v>
      </c>
      <c r="F2" s="39" t="s">
        <v>24</v>
      </c>
      <c r="G2" s="39" t="s">
        <v>25</v>
      </c>
      <c r="H2" s="39" t="s">
        <v>26</v>
      </c>
      <c r="I2" s="39" t="s">
        <v>27</v>
      </c>
      <c r="J2" s="39" t="s">
        <v>28</v>
      </c>
      <c r="K2" s="39" t="s">
        <v>29</v>
      </c>
      <c r="L2" s="39" t="s">
        <v>30</v>
      </c>
      <c r="M2" s="39" t="s">
        <v>31</v>
      </c>
      <c r="N2" s="39" t="s">
        <v>32</v>
      </c>
      <c r="O2" s="39" t="s">
        <v>33</v>
      </c>
      <c r="P2" s="39" t="s">
        <v>34</v>
      </c>
      <c r="Q2" s="39" t="s">
        <v>35</v>
      </c>
      <c r="R2" s="39" t="s">
        <v>36</v>
      </c>
      <c r="S2" s="39" t="s">
        <v>37</v>
      </c>
      <c r="T2" s="39" t="s">
        <v>38</v>
      </c>
      <c r="U2" s="39" t="s">
        <v>39</v>
      </c>
      <c r="V2" s="39" t="s">
        <v>40</v>
      </c>
      <c r="W2" s="39" t="s">
        <v>41</v>
      </c>
      <c r="X2" s="39" t="s">
        <v>177</v>
      </c>
      <c r="Y2" s="39" t="s">
        <v>178</v>
      </c>
      <c r="Z2" s="39" t="s">
        <v>179</v>
      </c>
      <c r="AA2" s="39" t="s">
        <v>180</v>
      </c>
      <c r="AB2" s="39" t="s">
        <v>181</v>
      </c>
      <c r="AC2" s="39" t="s">
        <v>182</v>
      </c>
      <c r="AD2" s="39" t="s">
        <v>183</v>
      </c>
      <c r="AE2" s="39" t="s">
        <v>184</v>
      </c>
      <c r="AF2" s="39" t="s">
        <v>185</v>
      </c>
      <c r="AG2" s="39" t="s">
        <v>186</v>
      </c>
      <c r="AH2" s="39" t="s">
        <v>187</v>
      </c>
      <c r="AI2" s="39" t="s">
        <v>188</v>
      </c>
      <c r="AJ2" s="39" t="s">
        <v>189</v>
      </c>
      <c r="AK2" s="39" t="s">
        <v>190</v>
      </c>
      <c r="AL2" s="39" t="s">
        <v>191</v>
      </c>
      <c r="AM2" s="39" t="s">
        <v>192</v>
      </c>
      <c r="AN2" s="39" t="s">
        <v>193</v>
      </c>
      <c r="AO2" s="39" t="s">
        <v>194</v>
      </c>
      <c r="AP2" s="39" t="s">
        <v>195</v>
      </c>
      <c r="AQ2" s="39" t="s">
        <v>196</v>
      </c>
      <c r="AR2" s="39" t="s">
        <v>197</v>
      </c>
      <c r="AS2" s="39" t="s">
        <v>213</v>
      </c>
      <c r="AT2" s="39" t="s">
        <v>214</v>
      </c>
      <c r="AU2" s="39" t="s">
        <v>215</v>
      </c>
      <c r="AV2" s="39" t="s">
        <v>216</v>
      </c>
      <c r="AW2" s="39" t="s">
        <v>217</v>
      </c>
      <c r="AX2" s="39" t="s">
        <v>218</v>
      </c>
      <c r="AY2" s="39" t="s">
        <v>219</v>
      </c>
      <c r="AZ2" s="39" t="s">
        <v>220</v>
      </c>
      <c r="BA2" s="39" t="s">
        <v>221</v>
      </c>
      <c r="BB2" s="39" t="s">
        <v>222</v>
      </c>
      <c r="BC2" s="39" t="s">
        <v>223</v>
      </c>
      <c r="BD2" s="39" t="s">
        <v>224</v>
      </c>
      <c r="BE2" s="39" t="s">
        <v>225</v>
      </c>
      <c r="BF2" s="39" t="s">
        <v>226</v>
      </c>
      <c r="BG2" s="39" t="s">
        <v>227</v>
      </c>
      <c r="BH2" s="39" t="s">
        <v>229</v>
      </c>
      <c r="BI2" s="39" t="s">
        <v>274</v>
      </c>
      <c r="BJ2" s="39" t="s">
        <v>275</v>
      </c>
      <c r="BK2" s="39" t="s">
        <v>276</v>
      </c>
    </row>
    <row r="3" spans="1:63" x14ac:dyDescent="0.15">
      <c r="A3" s="30" t="s">
        <v>55</v>
      </c>
      <c r="B3" s="30" t="s">
        <v>258</v>
      </c>
      <c r="C3" s="33">
        <f>SUMIF(総数!$B$5:$B$53,$A3,総数!C$5:C$53)</f>
        <v>-27014</v>
      </c>
      <c r="D3" s="33">
        <f>SUMIF(総数!$B$5:$B$53,$A3,総数!D$5:D$53)</f>
        <v>-22190</v>
      </c>
      <c r="E3" s="33">
        <f>SUMIF(総数!$B$5:$B$53,$A3,総数!E$5:E$53)</f>
        <v>-25938</v>
      </c>
      <c r="F3" s="33">
        <f>SUMIF(総数!$B$5:$B$53,$A3,総数!F$5:F$53)</f>
        <v>-30957</v>
      </c>
      <c r="G3" s="33">
        <f>SUMIF(総数!$B$5:$B$53,$A3,総数!G$5:G$53)</f>
        <v>-24068</v>
      </c>
      <c r="H3" s="33">
        <f>SUMIF(総数!$B$5:$B$53,$A3,総数!H$5:H$53)</f>
        <v>-30039</v>
      </c>
      <c r="I3" s="33">
        <f>SUMIF(総数!$B$5:$B$53,$A3,総数!I$5:I$53)</f>
        <v>-36491</v>
      </c>
      <c r="J3" s="33">
        <f>SUMIF(総数!$B$5:$B$53,$A3,総数!J$5:J$53)</f>
        <v>-36987</v>
      </c>
      <c r="K3" s="33">
        <f>SUMIF(総数!$B$5:$B$53,$A3,総数!K$5:K$53)</f>
        <v>-36358</v>
      </c>
      <c r="L3" s="33">
        <f>SUMIF(総数!$B$5:$B$53,$A3,総数!L$5:L$53)</f>
        <v>-33322</v>
      </c>
      <c r="M3" s="33">
        <f>SUMIF(総数!$B$5:$B$53,$A3,総数!M$5:M$53)</f>
        <v>-29999</v>
      </c>
      <c r="N3" s="33">
        <f>SUMIF(総数!$B$5:$B$53,$A3,総数!N$5:N$53)</f>
        <v>-27015</v>
      </c>
      <c r="O3" s="33">
        <f>SUMIF(総数!$B$5:$B$53,$A3,総数!O$5:O$53)</f>
        <v>-24496</v>
      </c>
      <c r="P3" s="33">
        <f>SUMIF(総数!$B$5:$B$53,$A3,総数!P$5:P$53)</f>
        <v>-21087</v>
      </c>
      <c r="Q3" s="33">
        <f>SUMIF(総数!$B$5:$B$53,$A3,総数!Q$5:Q$53)</f>
        <v>-20995</v>
      </c>
      <c r="R3" s="33">
        <f>SUMIF(総数!$B$5:$B$53,$A3,総数!R$5:R$53)</f>
        <v>-20004</v>
      </c>
      <c r="S3" s="33">
        <f>SUMIF(総数!$B$5:$B$53,$A3,総数!S$5:S$53)</f>
        <v>-18110</v>
      </c>
      <c r="T3" s="33">
        <f>SUMIF(総数!$B$5:$B$53,$A3,総数!T$5:T$53)</f>
        <v>-20814</v>
      </c>
      <c r="U3" s="33">
        <f>SUMIF(総数!$B$5:$B$53,$A3,総数!U$5:U$53)</f>
        <v>-15796</v>
      </c>
      <c r="V3" s="33">
        <f>SUMIF(総数!$B$5:$B$53,$A3,総数!V$5:V$53)</f>
        <v>-12034</v>
      </c>
      <c r="W3" s="33">
        <f>SUMIF(総数!$B$5:$B$53,$A3,総数!W$5:W$53)</f>
        <v>-8177</v>
      </c>
      <c r="X3" s="33">
        <f>SUMIF(総数!$B$5:$B$53,$A3,総数!X$5:X$53)</f>
        <v>-7578</v>
      </c>
      <c r="Y3" s="33">
        <f>SUMIF(総数!$B$5:$B$53,$A3,総数!Y$5:Y$53)</f>
        <v>-5173</v>
      </c>
      <c r="Z3" s="33">
        <f>SUMIF(総数!$B$5:$B$53,$A3,総数!Z$5:Z$53)</f>
        <v>-3980</v>
      </c>
      <c r="AA3" s="33">
        <f>SUMIF(総数!$B$5:$B$53,$A3,総数!AA$5:AA$53)</f>
        <v>-4982</v>
      </c>
      <c r="AB3" s="33">
        <f>SUMIF(総数!$B$5:$B$53,$A3,総数!AB$5:AB$53)</f>
        <v>-5045</v>
      </c>
      <c r="AC3" s="33">
        <f>SUMIF(総数!$B$5:$B$53,$A3,総数!AC$5:AC$53)</f>
        <v>-4536</v>
      </c>
      <c r="AD3" s="33">
        <f>SUMIF(総数!$B$5:$B$53,$A3,総数!AD$5:AD$53)</f>
        <v>-6336</v>
      </c>
      <c r="AE3" s="33">
        <f>SUMIF(総数!$B$5:$B$53,$A3,総数!AE$5:AE$53)</f>
        <v>-5759</v>
      </c>
      <c r="AF3" s="33">
        <f>SUMIF(総数!$B$5:$B$53,$A3,総数!AF$5:AF$53)</f>
        <v>-4936</v>
      </c>
      <c r="AG3" s="33">
        <f>SUMIF(総数!$B$5:$B$53,$A3,総数!AG$5:AG$53)</f>
        <v>-4070</v>
      </c>
      <c r="AH3" s="33">
        <f>SUMIF(総数!$B$5:$B$53,$A3,総数!AH$5:AH$53)</f>
        <v>-4903</v>
      </c>
      <c r="AI3" s="33">
        <f>SUMIF(総数!$B$5:$B$53,$A3,総数!AI$5:AI$53)</f>
        <v>-6327</v>
      </c>
      <c r="AJ3" s="33">
        <f>SUMIF(総数!$B$5:$B$53,$A3,総数!AJ$5:AJ$53)</f>
        <v>-4684</v>
      </c>
      <c r="AK3" s="33">
        <f>SUMIF(総数!$B$5:$B$53,$A3,総数!AK$5:AK$53)</f>
        <v>-4894</v>
      </c>
      <c r="AL3" s="33">
        <f>SUMIF(総数!$B$5:$B$53,$A3,総数!AL$5:AL$53)</f>
        <v>-3710</v>
      </c>
      <c r="AM3" s="33">
        <f>SUMIF(総数!$B$5:$B$53,$A3,総数!AM$5:AM$53)</f>
        <v>-2235</v>
      </c>
      <c r="AN3" s="33">
        <f>SUMIF(総数!$B$5:$B$53,$A3,総数!AN$5:AN$53)</f>
        <v>-2238</v>
      </c>
      <c r="AO3" s="33">
        <f>SUMIF(総数!$B$5:$B$53,$A3,総数!AO$5:AO$53)</f>
        <v>455</v>
      </c>
      <c r="AP3" s="33">
        <f>SUMIF(総数!$B$5:$B$53,$A3,総数!AP$5:AP$53)</f>
        <v>1456</v>
      </c>
      <c r="AQ3" s="33">
        <f>SUMIF(総数!$B$5:$B$53,$A3,総数!AQ$5:AQ$53)</f>
        <v>613</v>
      </c>
      <c r="AR3" s="33">
        <f>SUMIF(総数!$B$5:$B$53,$A3,総数!AR$5:AR$53)</f>
        <v>272</v>
      </c>
      <c r="AS3" s="33">
        <f>SUMIF(総数!$B$5:$B$53,$A3,総数!AS$5:AS$53)</f>
        <v>-1613</v>
      </c>
      <c r="AT3" s="33">
        <f>SUMIF(総数!$B$5:$B$53,$A3,総数!AT$5:AT$53)</f>
        <v>-2747</v>
      </c>
      <c r="AU3" s="33">
        <f>SUMIF(総数!$B$5:$B$53,$A3,総数!AU$5:AU$53)</f>
        <v>-3553</v>
      </c>
      <c r="AV3" s="33">
        <f>SUMIF(総数!$B$5:$B$53,$A3,総数!AV$5:AV$53)</f>
        <v>-3106</v>
      </c>
      <c r="AW3" s="33">
        <f>SUMIF(総数!$B$5:$B$53,$A3,総数!AW$5:AW$53)</f>
        <v>-3412</v>
      </c>
      <c r="AX3" s="33">
        <f>SUMIF(総数!$B$5:$B$53,$A3,総数!AX$5:AX$53)</f>
        <v>-5782</v>
      </c>
      <c r="AY3" s="33">
        <f>SUMIF(総数!$B$5:$B$53,$A3,総数!AY$5:AY$53)</f>
        <v>-6063</v>
      </c>
      <c r="AZ3" s="33">
        <f>SUMIF(総数!$B$5:$B$53,$A3,総数!AZ$5:AZ$53)</f>
        <v>-6389</v>
      </c>
      <c r="BA3" s="33">
        <f>SUMIF(総数!$B$5:$B$53,$A3,総数!BA$5:BA$53)</f>
        <v>-6157</v>
      </c>
      <c r="BB3" s="33">
        <f>SUMIF(総数!$B$5:$B$53,$A3,総数!BB$5:BB$53)</f>
        <v>-6302</v>
      </c>
      <c r="BC3" s="33">
        <f>SUMIF(総数!$B$5:$B$53,$A3,総数!BC$5:BC$53)</f>
        <v>-7785</v>
      </c>
      <c r="BD3" s="33">
        <f>SUMIF(総数!$B$5:$B$53,$A3,総数!BD$5:BD$53)</f>
        <v>-8949</v>
      </c>
      <c r="BE3" s="33">
        <f>SUMIF(総数!$B$5:$B$53,$A3,総数!BE$5:BE$53)</f>
        <v>-8284</v>
      </c>
      <c r="BF3" s="33">
        <f>SUMIF(総数!$B$5:$B$53,$A3,総数!BF$5:BF$53)</f>
        <v>-7909</v>
      </c>
      <c r="BG3" s="33">
        <f>SUMIF(総数!$B$5:$B$53,$A3,総数!BG$5:BG$53)</f>
        <v>-5752</v>
      </c>
      <c r="BH3" s="33">
        <f>SUMIF(総数!$B$5:$B$53,$A3,総数!BH$5:BH$53)</f>
        <v>-31381</v>
      </c>
      <c r="BI3" s="33">
        <f>SUMIF(総数!$B$5:$B$53,$A3,総数!BI$5:BI$53)</f>
        <v>-13843</v>
      </c>
      <c r="BJ3" s="33">
        <f>SUMIF(総数!$B$5:$B$53,$A3,総数!BJ$5:BJ$53)</f>
        <v>-5200</v>
      </c>
      <c r="BK3" s="33">
        <f>SUMIF(総数!$B$5:$B$53,$A3,総数!BK$5:BK$53)</f>
        <v>-1933</v>
      </c>
    </row>
    <row r="4" spans="1:63" x14ac:dyDescent="0.15">
      <c r="A4" s="30" t="s">
        <v>55</v>
      </c>
      <c r="B4" s="30" t="s">
        <v>259</v>
      </c>
      <c r="C4" s="33">
        <f>SUMIF(男!$B$5:$B$53,$A4,男!C$5:C$53)</f>
        <v>0</v>
      </c>
      <c r="D4" s="33">
        <f>SUMIF(男!$B$5:$B$53,$A4,男!D$5:D$53)</f>
        <v>0</v>
      </c>
      <c r="E4" s="33">
        <f>SUMIF(男!$B$5:$B$53,$A4,男!E$5:E$53)</f>
        <v>0</v>
      </c>
      <c r="F4" s="33">
        <f>SUMIF(男!$B$5:$B$53,$A4,男!F$5:F$53)</f>
        <v>0</v>
      </c>
      <c r="G4" s="33">
        <f>SUMIF(男!$B$5:$B$53,$A4,男!G$5:G$53)</f>
        <v>-12130</v>
      </c>
      <c r="H4" s="33">
        <f>SUMIF(男!$B$5:$B$53,$A4,男!H$5:H$53)</f>
        <v>-15815</v>
      </c>
      <c r="I4" s="33">
        <f>SUMIF(男!$B$5:$B$53,$A4,男!I$5:I$53)</f>
        <v>-19597</v>
      </c>
      <c r="J4" s="33">
        <f>SUMIF(男!$B$5:$B$53,$A4,男!J$5:J$53)</f>
        <v>-19597</v>
      </c>
      <c r="K4" s="33">
        <f>SUMIF(男!$B$5:$B$53,$A4,男!K$5:K$53)</f>
        <v>-18180</v>
      </c>
      <c r="L4" s="33">
        <f>SUMIF(男!$B$5:$B$53,$A4,男!L$5:L$53)</f>
        <v>-15705</v>
      </c>
      <c r="M4" s="33">
        <f>SUMIF(男!$B$5:$B$53,$A4,男!M$5:M$53)</f>
        <v>-13901</v>
      </c>
      <c r="N4" s="33">
        <f>SUMIF(男!$B$5:$B$53,$A4,男!N$5:N$53)</f>
        <v>-12100</v>
      </c>
      <c r="O4" s="33">
        <f>SUMIF(男!$B$5:$B$53,$A4,男!O$5:O$53)</f>
        <v>-10847</v>
      </c>
      <c r="P4" s="33">
        <f>SUMIF(男!$B$5:$B$53,$A4,男!P$5:P$53)</f>
        <v>-9841</v>
      </c>
      <c r="Q4" s="33">
        <f>SUMIF(男!$B$5:$B$53,$A4,男!Q$5:Q$53)</f>
        <v>-10094</v>
      </c>
      <c r="R4" s="33">
        <f>SUMIF(男!$B$5:$B$53,$A4,男!R$5:R$53)</f>
        <v>-8975</v>
      </c>
      <c r="S4" s="33">
        <f>SUMIF(男!$B$5:$B$53,$A4,男!S$5:S$53)</f>
        <v>-7986</v>
      </c>
      <c r="T4" s="33">
        <f>SUMIF(男!$B$5:$B$53,$A4,男!T$5:T$53)</f>
        <v>-9579</v>
      </c>
      <c r="U4" s="33">
        <f>SUMIF(男!$B$5:$B$53,$A4,男!U$5:U$53)</f>
        <v>-6442</v>
      </c>
      <c r="V4" s="33">
        <f>SUMIF(男!$B$5:$B$53,$A4,男!V$5:V$53)</f>
        <v>-4631</v>
      </c>
      <c r="W4" s="33">
        <f>SUMIF(男!$B$5:$B$53,$A4,男!W$5:W$53)</f>
        <v>-3050</v>
      </c>
      <c r="X4" s="33">
        <f>SUMIF(男!$B$5:$B$53,$A4,男!X$5:X$53)</f>
        <v>-2400</v>
      </c>
      <c r="Y4" s="33">
        <f>SUMIF(男!$B$5:$B$53,$A4,男!Y$5:Y$53)</f>
        <v>-1267</v>
      </c>
      <c r="Z4" s="33">
        <f>SUMIF(男!$B$5:$B$53,$A4,男!Z$5:Z$53)</f>
        <v>-979</v>
      </c>
      <c r="AA4" s="33">
        <f>SUMIF(男!$B$5:$B$53,$A4,男!AA$5:AA$53)</f>
        <v>-1708</v>
      </c>
      <c r="AB4" s="33">
        <f>SUMIF(男!$B$5:$B$53,$A4,男!AB$5:AB$53)</f>
        <v>-1579</v>
      </c>
      <c r="AC4" s="33">
        <f>SUMIF(男!$B$5:$B$53,$A4,男!AC$5:AC$53)</f>
        <v>-1921</v>
      </c>
      <c r="AD4" s="33">
        <f>SUMIF(男!$B$5:$B$53,$A4,男!AD$5:AD$53)</f>
        <v>-2784</v>
      </c>
      <c r="AE4" s="33">
        <f>SUMIF(男!$B$5:$B$53,$A4,男!AE$5:AE$53)</f>
        <v>-2834</v>
      </c>
      <c r="AF4" s="33">
        <f>SUMIF(男!$B$5:$B$53,$A4,男!AF$5:AF$53)</f>
        <v>-2412</v>
      </c>
      <c r="AG4" s="33">
        <f>SUMIF(男!$B$5:$B$53,$A4,男!AG$5:AG$53)</f>
        <v>-1841</v>
      </c>
      <c r="AH4" s="33">
        <f>SUMIF(男!$B$5:$B$53,$A4,男!AH$5:AH$53)</f>
        <v>-2348</v>
      </c>
      <c r="AI4" s="33">
        <f>SUMIF(男!$B$5:$B$53,$A4,男!AI$5:AI$53)</f>
        <v>-3250</v>
      </c>
      <c r="AJ4" s="33">
        <f>SUMIF(男!$B$5:$B$53,$A4,男!AJ$5:AJ$53)</f>
        <v>-2310</v>
      </c>
      <c r="AK4" s="33">
        <f>SUMIF(男!$B$5:$B$53,$A4,男!AK$5:AK$53)</f>
        <v>-2477</v>
      </c>
      <c r="AL4" s="33">
        <f>SUMIF(男!$B$5:$B$53,$A4,男!AL$5:AL$53)</f>
        <v>-1816</v>
      </c>
      <c r="AM4" s="33">
        <f>SUMIF(男!$B$5:$B$53,$A4,男!AM$5:AM$53)</f>
        <v>-795</v>
      </c>
      <c r="AN4" s="33">
        <f>SUMIF(男!$B$5:$B$53,$A4,男!AN$5:AN$53)</f>
        <v>-605</v>
      </c>
      <c r="AO4" s="33">
        <f>SUMIF(男!$B$5:$B$53,$A4,男!AO$5:AO$53)</f>
        <v>865</v>
      </c>
      <c r="AP4" s="33">
        <f>SUMIF(男!$B$5:$B$53,$A4,男!AP$5:AP$53)</f>
        <v>1201</v>
      </c>
      <c r="AQ4" s="33">
        <f>SUMIF(男!$B$5:$B$53,$A4,男!AQ$5:AQ$53)</f>
        <v>907</v>
      </c>
      <c r="AR4" s="33">
        <f>SUMIF(男!$B$5:$B$53,$A4,男!AR$5:AR$53)</f>
        <v>718</v>
      </c>
      <c r="AS4" s="33">
        <f>SUMIF(男!$B$5:$B$53,$A4,男!AS$5:AS$53)</f>
        <v>-325</v>
      </c>
      <c r="AT4" s="33">
        <f>SUMIF(男!$B$5:$B$53,$A4,男!AT$5:AT$53)</f>
        <v>-934</v>
      </c>
      <c r="AU4" s="33">
        <f>SUMIF(男!$B$5:$B$53,$A4,男!AU$5:AU$53)</f>
        <v>-1339</v>
      </c>
      <c r="AV4" s="33">
        <f>SUMIF(男!$B$5:$B$53,$A4,男!AV$5:AV$53)</f>
        <v>-1098</v>
      </c>
      <c r="AW4" s="33">
        <f>SUMIF(男!$B$5:$B$53,$A4,男!AW$5:AW$53)</f>
        <v>-1156</v>
      </c>
      <c r="AX4" s="33">
        <f>SUMIF(男!$B$5:$B$53,$A4,男!AX$5:AX$53)</f>
        <v>-2478</v>
      </c>
      <c r="AY4" s="33">
        <f>SUMIF(男!$B$5:$B$53,$A4,男!AY$5:AY$53)</f>
        <v>-2784</v>
      </c>
      <c r="AZ4" s="33">
        <f>SUMIF(男!$B$5:$B$53,$A4,男!AZ$5:AZ$53)</f>
        <v>-2746</v>
      </c>
      <c r="BA4" s="33">
        <f>SUMIF(男!$B$5:$B$53,$A4,男!BA$5:BA$53)</f>
        <v>-2790</v>
      </c>
      <c r="BB4" s="33">
        <f>SUMIF(男!$B$5:$B$53,$A4,男!BB$5:BB$53)</f>
        <v>-3022</v>
      </c>
      <c r="BC4" s="33">
        <f>SUMIF(男!$B$5:$B$53,$A4,男!BC$5:BC$53)</f>
        <v>-3654</v>
      </c>
      <c r="BD4" s="33">
        <f>SUMIF(男!$B$5:$B$53,$A4,男!BD$5:BD$53)</f>
        <v>-4423</v>
      </c>
      <c r="BE4" s="33">
        <f>SUMIF(男!$B$5:$B$53,$A4,男!BE$5:BE$53)</f>
        <v>-3901</v>
      </c>
      <c r="BF4" s="33">
        <f>SUMIF(男!$B$5:$B$53,$A4,男!BF$5:BF$53)</f>
        <v>-3738</v>
      </c>
      <c r="BG4" s="33">
        <f>SUMIF(男!$B$5:$B$53,$A4,男!BG$5:BG$53)</f>
        <v>-2249</v>
      </c>
      <c r="BH4" s="33">
        <f>SUMIF(男!$B$5:$B$53,$A4,男!BH$5:BH$53)</f>
        <v>-13798</v>
      </c>
      <c r="BI4" s="33">
        <f>SUMIF(男!$B$5:$B$53,$A4,男!BI$5:BI$53)</f>
        <v>-5714</v>
      </c>
      <c r="BJ4" s="33">
        <f>SUMIF(男!$B$5:$B$53,$A4,男!BJ$5:BJ$53)</f>
        <v>-1281</v>
      </c>
      <c r="BK4" s="33">
        <f>SUMIF(男!$B$5:$B$53,$A4,男!BK$5:BK$53)</f>
        <v>1097</v>
      </c>
    </row>
    <row r="5" spans="1:63" ht="12.75" thickBot="1" x14ac:dyDescent="0.2">
      <c r="A5" s="45" t="s">
        <v>55</v>
      </c>
      <c r="B5" s="45" t="s">
        <v>260</v>
      </c>
      <c r="C5" s="46">
        <f>SUMIF(女!$B$5:$B$53,$A5,女!C$5:C$53)</f>
        <v>0</v>
      </c>
      <c r="D5" s="46">
        <f>SUMIF(女!$B$5:$B$53,$A5,女!D$5:D$53)</f>
        <v>0</v>
      </c>
      <c r="E5" s="46">
        <f>SUMIF(女!$B$5:$B$53,$A5,女!E$5:E$53)</f>
        <v>0</v>
      </c>
      <c r="F5" s="46">
        <f>SUMIF(女!$B$5:$B$53,$A5,女!F$5:F$53)</f>
        <v>0</v>
      </c>
      <c r="G5" s="46">
        <f>SUMIF(女!$B$5:$B$53,$A5,女!G$5:G$53)</f>
        <v>-9748</v>
      </c>
      <c r="H5" s="46">
        <f>SUMIF(女!$B$5:$B$53,$A5,女!H$5:H$53)</f>
        <v>-14224</v>
      </c>
      <c r="I5" s="46">
        <f>SUMIF(女!$B$5:$B$53,$A5,女!I$5:I$53)</f>
        <v>-16894</v>
      </c>
      <c r="J5" s="46">
        <f>SUMIF(女!$B$5:$B$53,$A5,女!J$5:J$53)</f>
        <v>-17390</v>
      </c>
      <c r="K5" s="46">
        <f>SUMIF(女!$B$5:$B$53,$A5,女!K$5:K$53)</f>
        <v>-18178</v>
      </c>
      <c r="L5" s="46">
        <f>SUMIF(女!$B$5:$B$53,$A5,女!L$5:L$53)</f>
        <v>-17617</v>
      </c>
      <c r="M5" s="46">
        <f>SUMIF(女!$B$5:$B$53,$A5,女!M$5:M$53)</f>
        <v>-16098</v>
      </c>
      <c r="N5" s="46">
        <f>SUMIF(女!$B$5:$B$53,$A5,女!N$5:N$53)</f>
        <v>-14915</v>
      </c>
      <c r="O5" s="46">
        <f>SUMIF(女!$B$5:$B$53,$A5,女!O$5:O$53)</f>
        <v>-13649</v>
      </c>
      <c r="P5" s="46">
        <f>SUMIF(女!$B$5:$B$53,$A5,女!P$5:P$53)</f>
        <v>-11246</v>
      </c>
      <c r="Q5" s="46">
        <f>SUMIF(女!$B$5:$B$53,$A5,女!Q$5:Q$53)</f>
        <v>-10901</v>
      </c>
      <c r="R5" s="46">
        <f>SUMIF(女!$B$5:$B$53,$A5,女!R$5:R$53)</f>
        <v>-11029</v>
      </c>
      <c r="S5" s="46">
        <f>SUMIF(女!$B$5:$B$53,$A5,女!S$5:S$53)</f>
        <v>-10124</v>
      </c>
      <c r="T5" s="46">
        <f>SUMIF(女!$B$5:$B$53,$A5,女!T$5:T$53)</f>
        <v>-11235</v>
      </c>
      <c r="U5" s="46">
        <f>SUMIF(女!$B$5:$B$53,$A5,女!U$5:U$53)</f>
        <v>-9354</v>
      </c>
      <c r="V5" s="46">
        <f>SUMIF(女!$B$5:$B$53,$A5,女!V$5:V$53)</f>
        <v>-7403</v>
      </c>
      <c r="W5" s="46">
        <f>SUMIF(女!$B$5:$B$53,$A5,女!W$5:W$53)</f>
        <v>-5127</v>
      </c>
      <c r="X5" s="46">
        <f>SUMIF(女!$B$5:$B$53,$A5,女!X$5:X$53)</f>
        <v>-5178</v>
      </c>
      <c r="Y5" s="46">
        <f>SUMIF(女!$B$5:$B$53,$A5,女!Y$5:Y$53)</f>
        <v>-3906</v>
      </c>
      <c r="Z5" s="46">
        <f>SUMIF(女!$B$5:$B$53,$A5,女!Z$5:Z$53)</f>
        <v>-3001</v>
      </c>
      <c r="AA5" s="46">
        <f>SUMIF(女!$B$5:$B$53,$A5,女!AA$5:AA$53)</f>
        <v>-3274</v>
      </c>
      <c r="AB5" s="46">
        <f>SUMIF(女!$B$5:$B$53,$A5,女!AB$5:AB$53)</f>
        <v>-3466</v>
      </c>
      <c r="AC5" s="46">
        <f>SUMIF(女!$B$5:$B$53,$A5,女!AC$5:AC$53)</f>
        <v>-2615</v>
      </c>
      <c r="AD5" s="46">
        <f>SUMIF(女!$B$5:$B$53,$A5,女!AD$5:AD$53)</f>
        <v>-3552</v>
      </c>
      <c r="AE5" s="46">
        <f>SUMIF(女!$B$5:$B$53,$A5,女!AE$5:AE$53)</f>
        <v>-2925</v>
      </c>
      <c r="AF5" s="46">
        <f>SUMIF(女!$B$5:$B$53,$A5,女!AF$5:AF$53)</f>
        <v>-2524</v>
      </c>
      <c r="AG5" s="46">
        <f>SUMIF(女!$B$5:$B$53,$A5,女!AG$5:AG$53)</f>
        <v>-2229</v>
      </c>
      <c r="AH5" s="46">
        <f>SUMIF(女!$B$5:$B$53,$A5,女!AH$5:AH$53)</f>
        <v>-2555</v>
      </c>
      <c r="AI5" s="46">
        <f>SUMIF(女!$B$5:$B$53,$A5,女!AI$5:AI$53)</f>
        <v>-3077</v>
      </c>
      <c r="AJ5" s="46">
        <f>SUMIF(女!$B$5:$B$53,$A5,女!AJ$5:AJ$53)</f>
        <v>-2374</v>
      </c>
      <c r="AK5" s="46">
        <f>SUMIF(女!$B$5:$B$53,$A5,女!AK$5:AK$53)</f>
        <v>-2417</v>
      </c>
      <c r="AL5" s="46">
        <f>SUMIF(女!$B$5:$B$53,$A5,女!AL$5:AL$53)</f>
        <v>-1894</v>
      </c>
      <c r="AM5" s="46">
        <f>SUMIF(女!$B$5:$B$53,$A5,女!AM$5:AM$53)</f>
        <v>-1440</v>
      </c>
      <c r="AN5" s="46">
        <f>SUMIF(女!$B$5:$B$53,$A5,女!AN$5:AN$53)</f>
        <v>-1633</v>
      </c>
      <c r="AO5" s="46">
        <f>SUMIF(女!$B$5:$B$53,$A5,女!AO$5:AO$53)</f>
        <v>-410</v>
      </c>
      <c r="AP5" s="46">
        <f>SUMIF(女!$B$5:$B$53,$A5,女!AP$5:AP$53)</f>
        <v>255</v>
      </c>
      <c r="AQ5" s="46">
        <f>SUMIF(女!$B$5:$B$53,$A5,女!AQ$5:AQ$53)</f>
        <v>-294</v>
      </c>
      <c r="AR5" s="46">
        <f>SUMIF(女!$B$5:$B$53,$A5,女!AR$5:AR$53)</f>
        <v>-446</v>
      </c>
      <c r="AS5" s="46">
        <f>SUMIF(女!$B$5:$B$53,$A5,女!AS$5:AS$53)</f>
        <v>-1288</v>
      </c>
      <c r="AT5" s="46">
        <f>SUMIF(女!$B$5:$B$53,$A5,女!AT$5:AT$53)</f>
        <v>-1813</v>
      </c>
      <c r="AU5" s="46">
        <f>SUMIF(女!$B$5:$B$53,$A5,女!AU$5:AU$53)</f>
        <v>-2214</v>
      </c>
      <c r="AV5" s="46">
        <f>SUMIF(女!$B$5:$B$53,$A5,女!AV$5:AV$53)</f>
        <v>-2008</v>
      </c>
      <c r="AW5" s="46">
        <f>SUMIF(女!$B$5:$B$53,$A5,女!AW$5:AW$53)</f>
        <v>-2256</v>
      </c>
      <c r="AX5" s="46">
        <f>SUMIF(女!$B$5:$B$53,$A5,女!AX$5:AX$53)</f>
        <v>-3304</v>
      </c>
      <c r="AY5" s="46">
        <f>SUMIF(女!$B$5:$B$53,$A5,女!AY$5:AY$53)</f>
        <v>-3279</v>
      </c>
      <c r="AZ5" s="46">
        <f>SUMIF(女!$B$5:$B$53,$A5,女!AZ$5:AZ$53)</f>
        <v>-3643</v>
      </c>
      <c r="BA5" s="46">
        <f>SUMIF(女!$B$5:$B$53,$A5,女!BA$5:BA$53)</f>
        <v>-3367</v>
      </c>
      <c r="BB5" s="46">
        <f>SUMIF(女!$B$5:$B$53,$A5,女!BB$5:BB$53)</f>
        <v>-3280</v>
      </c>
      <c r="BC5" s="46">
        <f>SUMIF(女!$B$5:$B$53,$A5,女!BC$5:BC$53)</f>
        <v>-4131</v>
      </c>
      <c r="BD5" s="46">
        <f>SUMIF(女!$B$5:$B$53,$A5,女!BD$5:BD$53)</f>
        <v>-4526</v>
      </c>
      <c r="BE5" s="46">
        <f>SUMIF(女!$B$5:$B$53,$A5,女!BE$5:BE$53)</f>
        <v>-4383</v>
      </c>
      <c r="BF5" s="46">
        <f>SUMIF(女!$B$5:$B$53,$A5,女!BF$5:BF$53)</f>
        <v>-4171</v>
      </c>
      <c r="BG5" s="46">
        <f>SUMIF(女!$B$5:$B$53,$A5,女!BG$5:BG$53)</f>
        <v>-3503</v>
      </c>
      <c r="BH5" s="46">
        <f>SUMIF(女!$B$5:$B$53,$A5,女!BH$5:BH$53)</f>
        <v>-17583</v>
      </c>
      <c r="BI5" s="46">
        <f>SUMIF(女!$B$5:$B$53,$A5,女!BI$5:BI$53)</f>
        <v>-8129</v>
      </c>
      <c r="BJ5" s="46">
        <f>SUMIF(女!$B$5:$B$53,$A5,女!BJ$5:BJ$53)</f>
        <v>-3919</v>
      </c>
      <c r="BK5" s="46">
        <f>SUMIF(女!$B$5:$B$53,$A5,女!BK$5:BK$53)</f>
        <v>-3030</v>
      </c>
    </row>
    <row r="6" spans="1:63" x14ac:dyDescent="0.15">
      <c r="A6" s="43" t="s">
        <v>59</v>
      </c>
      <c r="B6" s="43" t="s">
        <v>258</v>
      </c>
      <c r="C6" s="44">
        <f>SUMIF(総数!$B$5:$B$53,$A6,総数!C$5:C$53)</f>
        <v>-21649</v>
      </c>
      <c r="D6" s="44">
        <f>SUMIF(総数!$B$5:$B$53,$A6,総数!D$5:D$53)</f>
        <v>-19947</v>
      </c>
      <c r="E6" s="44">
        <f>SUMIF(総数!$B$5:$B$53,$A6,総数!E$5:E$53)</f>
        <v>-19023</v>
      </c>
      <c r="F6" s="44">
        <f>SUMIF(総数!$B$5:$B$53,$A6,総数!F$5:F$53)</f>
        <v>-20440</v>
      </c>
      <c r="G6" s="44">
        <f>SUMIF(総数!$B$5:$B$53,$A6,総数!G$5:G$53)</f>
        <v>-18764</v>
      </c>
      <c r="H6" s="44">
        <f>SUMIF(総数!$B$5:$B$53,$A6,総数!H$5:H$53)</f>
        <v>-19345</v>
      </c>
      <c r="I6" s="44">
        <f>SUMIF(総数!$B$5:$B$53,$A6,総数!I$5:I$53)</f>
        <v>-18123</v>
      </c>
      <c r="J6" s="44">
        <f>SUMIF(総数!$B$5:$B$53,$A6,総数!J$5:J$53)</f>
        <v>-13509</v>
      </c>
      <c r="K6" s="44">
        <f>SUMIF(総数!$B$5:$B$53,$A6,総数!K$5:K$53)</f>
        <v>-11429</v>
      </c>
      <c r="L6" s="44">
        <f>SUMIF(総数!$B$5:$B$53,$A6,総数!L$5:L$53)</f>
        <v>-10745</v>
      </c>
      <c r="M6" s="44">
        <f>SUMIF(総数!$B$5:$B$53,$A6,総数!M$5:M$53)</f>
        <v>-10236</v>
      </c>
      <c r="N6" s="44">
        <f>SUMIF(総数!$B$5:$B$53,$A6,総数!N$5:N$53)</f>
        <v>-10510</v>
      </c>
      <c r="O6" s="44">
        <f>SUMIF(総数!$B$5:$B$53,$A6,総数!O$5:O$53)</f>
        <v>-10413</v>
      </c>
      <c r="P6" s="44">
        <f>SUMIF(総数!$B$5:$B$53,$A6,総数!P$5:P$53)</f>
        <v>-6071</v>
      </c>
      <c r="Q6" s="44">
        <f>SUMIF(総数!$B$5:$B$53,$A6,総数!Q$5:Q$53)</f>
        <v>-1548</v>
      </c>
      <c r="R6" s="44">
        <f>SUMIF(総数!$B$5:$B$53,$A6,総数!R$5:R$53)</f>
        <v>2042</v>
      </c>
      <c r="S6" s="44">
        <f>SUMIF(総数!$B$5:$B$53,$A6,総数!S$5:S$53)</f>
        <v>6755</v>
      </c>
      <c r="T6" s="44">
        <f>SUMIF(総数!$B$5:$B$53,$A6,総数!T$5:T$53)</f>
        <v>5662</v>
      </c>
      <c r="U6" s="44">
        <f>SUMIF(総数!$B$5:$B$53,$A6,総数!U$5:U$53)</f>
        <v>3074</v>
      </c>
      <c r="V6" s="44">
        <f>SUMIF(総数!$B$5:$B$53,$A6,総数!V$5:V$53)</f>
        <v>7038</v>
      </c>
      <c r="W6" s="44">
        <f>SUMIF(総数!$B$5:$B$53,$A6,総数!W$5:W$53)</f>
        <v>4194</v>
      </c>
      <c r="X6" s="44">
        <f>SUMIF(総数!$B$5:$B$53,$A6,総数!X$5:X$53)</f>
        <v>145</v>
      </c>
      <c r="Y6" s="44">
        <f>SUMIF(総数!$B$5:$B$53,$A6,総数!Y$5:Y$53)</f>
        <v>623</v>
      </c>
      <c r="Z6" s="44">
        <f>SUMIF(総数!$B$5:$B$53,$A6,総数!Z$5:Z$53)</f>
        <v>1296</v>
      </c>
      <c r="AA6" s="44">
        <f>SUMIF(総数!$B$5:$B$53,$A6,総数!AA$5:AA$53)</f>
        <v>1346</v>
      </c>
      <c r="AB6" s="44">
        <f>SUMIF(総数!$B$5:$B$53,$A6,総数!AB$5:AB$53)</f>
        <v>4861</v>
      </c>
      <c r="AC6" s="44">
        <f>SUMIF(総数!$B$5:$B$53,$A6,総数!AC$5:AC$53)</f>
        <v>1861</v>
      </c>
      <c r="AD6" s="44">
        <f>SUMIF(総数!$B$5:$B$53,$A6,総数!AD$5:AD$53)</f>
        <v>631</v>
      </c>
      <c r="AE6" s="44">
        <f>SUMIF(総数!$B$5:$B$53,$A6,総数!AE$5:AE$53)</f>
        <v>384</v>
      </c>
      <c r="AF6" s="44">
        <f>SUMIF(総数!$B$5:$B$53,$A6,総数!AF$5:AF$53)</f>
        <v>-256</v>
      </c>
      <c r="AG6" s="44">
        <f>SUMIF(総数!$B$5:$B$53,$A6,総数!AG$5:AG$53)</f>
        <v>1748</v>
      </c>
      <c r="AH6" s="44">
        <f>SUMIF(総数!$B$5:$B$53,$A6,総数!AH$5:AH$53)</f>
        <v>3400</v>
      </c>
      <c r="AI6" s="44">
        <f>SUMIF(総数!$B$5:$B$53,$A6,総数!AI$5:AI$53)</f>
        <v>2538</v>
      </c>
      <c r="AJ6" s="44">
        <f>SUMIF(総数!$B$5:$B$53,$A6,総数!AJ$5:AJ$53)</f>
        <v>3482</v>
      </c>
      <c r="AK6" s="44">
        <f>SUMIF(総数!$B$5:$B$53,$A6,総数!AK$5:AK$53)</f>
        <v>3338</v>
      </c>
      <c r="AL6" s="44">
        <f>SUMIF(総数!$B$5:$B$53,$A6,総数!AL$5:AL$53)</f>
        <v>4248</v>
      </c>
      <c r="AM6" s="44">
        <f>SUMIF(総数!$B$5:$B$53,$A6,総数!AM$5:AM$53)</f>
        <v>6678</v>
      </c>
      <c r="AN6" s="44">
        <f>SUMIF(総数!$B$5:$B$53,$A6,総数!AN$5:AN$53)</f>
        <v>4938</v>
      </c>
      <c r="AO6" s="44">
        <f>SUMIF(総数!$B$5:$B$53,$A6,総数!AO$5:AO$53)</f>
        <v>3850</v>
      </c>
      <c r="AP6" s="44">
        <f>SUMIF(総数!$B$5:$B$53,$A6,総数!AP$5:AP$53)</f>
        <v>5021</v>
      </c>
      <c r="AQ6" s="44">
        <f>SUMIF(総数!$B$5:$B$53,$A6,総数!AQ$5:AQ$53)</f>
        <v>2517</v>
      </c>
      <c r="AR6" s="44">
        <f>SUMIF(総数!$B$5:$B$53,$A6,総数!AR$5:AR$53)</f>
        <v>2463</v>
      </c>
      <c r="AS6" s="44">
        <f>SUMIF(総数!$B$5:$B$53,$A6,総数!AS$5:AS$53)</f>
        <v>2968</v>
      </c>
      <c r="AT6" s="44">
        <f>SUMIF(総数!$B$5:$B$53,$A6,総数!AT$5:AT$53)</f>
        <v>1724</v>
      </c>
      <c r="AU6" s="44">
        <f>SUMIF(総数!$B$5:$B$53,$A6,総数!AU$5:AU$53)</f>
        <v>818</v>
      </c>
      <c r="AV6" s="44">
        <f>SUMIF(総数!$B$5:$B$53,$A6,総数!AV$5:AV$53)</f>
        <v>270</v>
      </c>
      <c r="AW6" s="44">
        <f>SUMIF(総数!$B$5:$B$53,$A6,総数!AW$5:AW$53)</f>
        <v>135</v>
      </c>
      <c r="AX6" s="44">
        <f>SUMIF(総数!$B$5:$B$53,$A6,総数!AX$5:AX$53)</f>
        <v>-1885</v>
      </c>
      <c r="AY6" s="44">
        <f>SUMIF(総数!$B$5:$B$53,$A6,総数!AY$5:AY$53)</f>
        <v>-2156</v>
      </c>
      <c r="AZ6" s="44">
        <f>SUMIF(総数!$B$5:$B$53,$A6,総数!AZ$5:AZ$53)</f>
        <v>-392</v>
      </c>
      <c r="BA6" s="44">
        <f>SUMIF(総数!$B$5:$B$53,$A6,総数!BA$5:BA$53)</f>
        <v>1465</v>
      </c>
      <c r="BB6" s="44">
        <f>SUMIF(総数!$B$5:$B$53,$A6,総数!BB$5:BB$53)</f>
        <v>-319</v>
      </c>
      <c r="BC6" s="44">
        <f>SUMIF(総数!$B$5:$B$53,$A6,総数!BC$5:BC$53)</f>
        <v>-1185</v>
      </c>
      <c r="BD6" s="44">
        <f>SUMIF(総数!$B$5:$B$53,$A6,総数!BD$5:BD$53)</f>
        <v>-118</v>
      </c>
      <c r="BE6" s="44">
        <f>SUMIF(総数!$B$5:$B$53,$A6,総数!BE$5:BE$53)</f>
        <v>-1503</v>
      </c>
      <c r="BF6" s="44">
        <f>SUMIF(総数!$B$5:$B$53,$A6,総数!BF$5:BF$53)</f>
        <v>-2573</v>
      </c>
      <c r="BG6" s="44">
        <f>SUMIF(総数!$B$5:$B$53,$A6,総数!BG$5:BG$53)</f>
        <v>-1525</v>
      </c>
      <c r="BH6" s="44">
        <f>SUMIF(総数!$B$5:$B$53,$A6,総数!BH$5:BH$53)</f>
        <v>-1414</v>
      </c>
      <c r="BI6" s="44">
        <f>SUMIF(総数!$B$5:$B$53,$A6,総数!BI$5:BI$53)</f>
        <v>-1286</v>
      </c>
      <c r="BJ6" s="44">
        <f>SUMIF(総数!$B$5:$B$53,$A6,総数!BJ$5:BJ$53)</f>
        <v>-1463</v>
      </c>
      <c r="BK6" s="44">
        <f>SUMIF(総数!$B$5:$B$53,$A6,総数!BK$5:BK$53)</f>
        <v>-2000</v>
      </c>
    </row>
    <row r="7" spans="1:63" x14ac:dyDescent="0.15">
      <c r="A7" s="30" t="s">
        <v>59</v>
      </c>
      <c r="B7" s="30" t="s">
        <v>259</v>
      </c>
      <c r="C7" s="33">
        <f>SUMIF(男!$B$5:$B$53,$A7,男!C$5:C$53)</f>
        <v>0</v>
      </c>
      <c r="D7" s="33">
        <f>SUMIF(男!$B$5:$B$53,$A7,男!D$5:D$53)</f>
        <v>0</v>
      </c>
      <c r="E7" s="33">
        <f>SUMIF(男!$B$5:$B$53,$A7,男!E$5:E$53)</f>
        <v>0</v>
      </c>
      <c r="F7" s="33">
        <f>SUMIF(男!$B$5:$B$53,$A7,男!F$5:F$53)</f>
        <v>0</v>
      </c>
      <c r="G7" s="33">
        <f>SUMIF(男!$B$5:$B$53,$A7,男!G$5:G$53)</f>
        <v>-9293</v>
      </c>
      <c r="H7" s="33">
        <f>SUMIF(男!$B$5:$B$53,$A7,男!H$5:H$53)</f>
        <v>-10301</v>
      </c>
      <c r="I7" s="33">
        <f>SUMIF(男!$B$5:$B$53,$A7,男!I$5:I$53)</f>
        <v>-9933</v>
      </c>
      <c r="J7" s="33">
        <f>SUMIF(男!$B$5:$B$53,$A7,男!J$5:J$53)</f>
        <v>-6018</v>
      </c>
      <c r="K7" s="33">
        <f>SUMIF(男!$B$5:$B$53,$A7,男!K$5:K$53)</f>
        <v>-4697</v>
      </c>
      <c r="L7" s="33">
        <f>SUMIF(男!$B$5:$B$53,$A7,男!L$5:L$53)</f>
        <v>-4193</v>
      </c>
      <c r="M7" s="33">
        <f>SUMIF(男!$B$5:$B$53,$A7,男!M$5:M$53)</f>
        <v>-4811</v>
      </c>
      <c r="N7" s="33">
        <f>SUMIF(男!$B$5:$B$53,$A7,男!N$5:N$53)</f>
        <v>-4617</v>
      </c>
      <c r="O7" s="33">
        <f>SUMIF(男!$B$5:$B$53,$A7,男!O$5:O$53)</f>
        <v>-4170</v>
      </c>
      <c r="P7" s="33">
        <f>SUMIF(男!$B$5:$B$53,$A7,男!P$5:P$53)</f>
        <v>-2189</v>
      </c>
      <c r="Q7" s="33">
        <f>SUMIF(男!$B$5:$B$53,$A7,男!Q$5:Q$53)</f>
        <v>406</v>
      </c>
      <c r="R7" s="33">
        <f>SUMIF(男!$B$5:$B$53,$A7,男!R$5:R$53)</f>
        <v>2659</v>
      </c>
      <c r="S7" s="33">
        <f>SUMIF(男!$B$5:$B$53,$A7,男!S$5:S$53)</f>
        <v>5543</v>
      </c>
      <c r="T7" s="33">
        <f>SUMIF(男!$B$5:$B$53,$A7,男!T$5:T$53)</f>
        <v>4499</v>
      </c>
      <c r="U7" s="33">
        <f>SUMIF(男!$B$5:$B$53,$A7,男!U$5:U$53)</f>
        <v>2988</v>
      </c>
      <c r="V7" s="33">
        <f>SUMIF(男!$B$5:$B$53,$A7,男!V$5:V$53)</f>
        <v>5270</v>
      </c>
      <c r="W7" s="33">
        <f>SUMIF(男!$B$5:$B$53,$A7,男!W$5:W$53)</f>
        <v>2989</v>
      </c>
      <c r="X7" s="33">
        <f>SUMIF(男!$B$5:$B$53,$A7,男!X$5:X$53)</f>
        <v>668</v>
      </c>
      <c r="Y7" s="33">
        <f>SUMIF(男!$B$5:$B$53,$A7,男!Y$5:Y$53)</f>
        <v>1301</v>
      </c>
      <c r="Z7" s="33">
        <f>SUMIF(男!$B$5:$B$53,$A7,男!Z$5:Z$53)</f>
        <v>1361</v>
      </c>
      <c r="AA7" s="33">
        <f>SUMIF(男!$B$5:$B$53,$A7,男!AA$5:AA$53)</f>
        <v>1102</v>
      </c>
      <c r="AB7" s="33">
        <f>SUMIF(男!$B$5:$B$53,$A7,男!AB$5:AB$53)</f>
        <v>2930</v>
      </c>
      <c r="AC7" s="33">
        <f>SUMIF(男!$B$5:$B$53,$A7,男!AC$5:AC$53)</f>
        <v>1454</v>
      </c>
      <c r="AD7" s="33">
        <f>SUMIF(男!$B$5:$B$53,$A7,男!AD$5:AD$53)</f>
        <v>481</v>
      </c>
      <c r="AE7" s="33">
        <f>SUMIF(男!$B$5:$B$53,$A7,男!AE$5:AE$53)</f>
        <v>353</v>
      </c>
      <c r="AF7" s="33">
        <f>SUMIF(男!$B$5:$B$53,$A7,男!AF$5:AF$53)</f>
        <v>-22</v>
      </c>
      <c r="AG7" s="33">
        <f>SUMIF(男!$B$5:$B$53,$A7,男!AG$5:AG$53)</f>
        <v>998</v>
      </c>
      <c r="AH7" s="33">
        <f>SUMIF(男!$B$5:$B$53,$A7,男!AH$5:AH$53)</f>
        <v>2170</v>
      </c>
      <c r="AI7" s="33">
        <f>SUMIF(男!$B$5:$B$53,$A7,男!AI$5:AI$53)</f>
        <v>1615</v>
      </c>
      <c r="AJ7" s="33">
        <f>SUMIF(男!$B$5:$B$53,$A7,男!AJ$5:AJ$53)</f>
        <v>2369</v>
      </c>
      <c r="AK7" s="33">
        <f>SUMIF(男!$B$5:$B$53,$A7,男!AK$5:AK$53)</f>
        <v>2049</v>
      </c>
      <c r="AL7" s="33">
        <f>SUMIF(男!$B$5:$B$53,$A7,男!AL$5:AL$53)</f>
        <v>2952</v>
      </c>
      <c r="AM7" s="33">
        <f>SUMIF(男!$B$5:$B$53,$A7,男!AM$5:AM$53)</f>
        <v>4600</v>
      </c>
      <c r="AN7" s="33">
        <f>SUMIF(男!$B$5:$B$53,$A7,男!AN$5:AN$53)</f>
        <v>3421</v>
      </c>
      <c r="AO7" s="33">
        <f>SUMIF(男!$B$5:$B$53,$A7,男!AO$5:AO$53)</f>
        <v>2880</v>
      </c>
      <c r="AP7" s="33">
        <f>SUMIF(男!$B$5:$B$53,$A7,男!AP$5:AP$53)</f>
        <v>2815</v>
      </c>
      <c r="AQ7" s="33">
        <f>SUMIF(男!$B$5:$B$53,$A7,男!AQ$5:AQ$53)</f>
        <v>1575</v>
      </c>
      <c r="AR7" s="33">
        <f>SUMIF(男!$B$5:$B$53,$A7,男!AR$5:AR$53)</f>
        <v>1576</v>
      </c>
      <c r="AS7" s="33">
        <f>SUMIF(男!$B$5:$B$53,$A7,男!AS$5:AS$53)</f>
        <v>2018</v>
      </c>
      <c r="AT7" s="33">
        <f>SUMIF(男!$B$5:$B$53,$A7,男!AT$5:AT$53)</f>
        <v>1149</v>
      </c>
      <c r="AU7" s="33">
        <f>SUMIF(男!$B$5:$B$53,$A7,男!AU$5:AU$53)</f>
        <v>817</v>
      </c>
      <c r="AV7" s="33">
        <f>SUMIF(男!$B$5:$B$53,$A7,男!AV$5:AV$53)</f>
        <v>595</v>
      </c>
      <c r="AW7" s="33">
        <f>SUMIF(男!$B$5:$B$53,$A7,男!AW$5:AW$53)</f>
        <v>523</v>
      </c>
      <c r="AX7" s="33">
        <f>SUMIF(男!$B$5:$B$53,$A7,男!AX$5:AX$53)</f>
        <v>-533</v>
      </c>
      <c r="AY7" s="33">
        <f>SUMIF(男!$B$5:$B$53,$A7,男!AY$5:AY$53)</f>
        <v>-361</v>
      </c>
      <c r="AZ7" s="33">
        <f>SUMIF(男!$B$5:$B$53,$A7,男!AZ$5:AZ$53)</f>
        <v>480</v>
      </c>
      <c r="BA7" s="33">
        <f>SUMIF(男!$B$5:$B$53,$A7,男!BA$5:BA$53)</f>
        <v>1722</v>
      </c>
      <c r="BB7" s="33">
        <f>SUMIF(男!$B$5:$B$53,$A7,男!BB$5:BB$53)</f>
        <v>486</v>
      </c>
      <c r="BC7" s="33">
        <f>SUMIF(男!$B$5:$B$53,$A7,男!BC$5:BC$53)</f>
        <v>-14</v>
      </c>
      <c r="BD7" s="33">
        <f>SUMIF(男!$B$5:$B$53,$A7,男!BD$5:BD$53)</f>
        <v>871</v>
      </c>
      <c r="BE7" s="33">
        <f>SUMIF(男!$B$5:$B$53,$A7,男!BE$5:BE$53)</f>
        <v>-141</v>
      </c>
      <c r="BF7" s="33">
        <f>SUMIF(男!$B$5:$B$53,$A7,男!BF$5:BF$53)</f>
        <v>-1116</v>
      </c>
      <c r="BG7" s="33">
        <f>SUMIF(男!$B$5:$B$53,$A7,男!BG$5:BG$53)</f>
        <v>-447</v>
      </c>
      <c r="BH7" s="33">
        <f>SUMIF(男!$B$5:$B$53,$A7,男!BH$5:BH$53)</f>
        <v>-123</v>
      </c>
      <c r="BI7" s="33">
        <f>SUMIF(男!$B$5:$B$53,$A7,男!BI$5:BI$53)</f>
        <v>-251</v>
      </c>
      <c r="BJ7" s="33">
        <f>SUMIF(男!$B$5:$B$53,$A7,男!BJ$5:BJ$53)</f>
        <v>-373</v>
      </c>
      <c r="BK7" s="33">
        <f>SUMIF(男!$B$5:$B$53,$A7,男!BK$5:BK$53)</f>
        <v>-278</v>
      </c>
    </row>
    <row r="8" spans="1:63" ht="12.75" thickBot="1" x14ac:dyDescent="0.2">
      <c r="A8" s="45" t="s">
        <v>59</v>
      </c>
      <c r="B8" s="45" t="s">
        <v>260</v>
      </c>
      <c r="C8" s="46">
        <f>SUMIF(女!$B$5:$B$53,$A8,女!C$5:C$53)</f>
        <v>0</v>
      </c>
      <c r="D8" s="46">
        <f>SUMIF(女!$B$5:$B$53,$A8,女!D$5:D$53)</f>
        <v>0</v>
      </c>
      <c r="E8" s="46">
        <f>SUMIF(女!$B$5:$B$53,$A8,女!E$5:E$53)</f>
        <v>0</v>
      </c>
      <c r="F8" s="46">
        <f>SUMIF(女!$B$5:$B$53,$A8,女!F$5:F$53)</f>
        <v>0</v>
      </c>
      <c r="G8" s="46">
        <f>SUMIF(女!$B$5:$B$53,$A8,女!G$5:G$53)</f>
        <v>-7713</v>
      </c>
      <c r="H8" s="46">
        <f>SUMIF(女!$B$5:$B$53,$A8,女!H$5:H$53)</f>
        <v>-9044</v>
      </c>
      <c r="I8" s="46">
        <f>SUMIF(女!$B$5:$B$53,$A8,女!I$5:I$53)</f>
        <v>-8190</v>
      </c>
      <c r="J8" s="46">
        <f>SUMIF(女!$B$5:$B$53,$A8,女!J$5:J$53)</f>
        <v>-7491</v>
      </c>
      <c r="K8" s="46">
        <f>SUMIF(女!$B$5:$B$53,$A8,女!K$5:K$53)</f>
        <v>-6732</v>
      </c>
      <c r="L8" s="46">
        <f>SUMIF(女!$B$5:$B$53,$A8,女!L$5:L$53)</f>
        <v>-6552</v>
      </c>
      <c r="M8" s="46">
        <f>SUMIF(女!$B$5:$B$53,$A8,女!M$5:M$53)</f>
        <v>-5425</v>
      </c>
      <c r="N8" s="46">
        <f>SUMIF(女!$B$5:$B$53,$A8,女!N$5:N$53)</f>
        <v>-5893</v>
      </c>
      <c r="O8" s="46">
        <f>SUMIF(女!$B$5:$B$53,$A8,女!O$5:O$53)</f>
        <v>-6243</v>
      </c>
      <c r="P8" s="46">
        <f>SUMIF(女!$B$5:$B$53,$A8,女!P$5:P$53)</f>
        <v>-3882</v>
      </c>
      <c r="Q8" s="46">
        <f>SUMIF(女!$B$5:$B$53,$A8,女!Q$5:Q$53)</f>
        <v>-1954</v>
      </c>
      <c r="R8" s="46">
        <f>SUMIF(女!$B$5:$B$53,$A8,女!R$5:R$53)</f>
        <v>-617</v>
      </c>
      <c r="S8" s="46">
        <f>SUMIF(女!$B$5:$B$53,$A8,女!S$5:S$53)</f>
        <v>1212</v>
      </c>
      <c r="T8" s="46">
        <f>SUMIF(女!$B$5:$B$53,$A8,女!T$5:T$53)</f>
        <v>1163</v>
      </c>
      <c r="U8" s="46">
        <f>SUMIF(女!$B$5:$B$53,$A8,女!U$5:U$53)</f>
        <v>86</v>
      </c>
      <c r="V8" s="46">
        <f>SUMIF(女!$B$5:$B$53,$A8,女!V$5:V$53)</f>
        <v>1768</v>
      </c>
      <c r="W8" s="46">
        <f>SUMIF(女!$B$5:$B$53,$A8,女!W$5:W$53)</f>
        <v>1205</v>
      </c>
      <c r="X8" s="46">
        <f>SUMIF(女!$B$5:$B$53,$A8,女!X$5:X$53)</f>
        <v>-523</v>
      </c>
      <c r="Y8" s="46">
        <f>SUMIF(女!$B$5:$B$53,$A8,女!Y$5:Y$53)</f>
        <v>-678</v>
      </c>
      <c r="Z8" s="46">
        <f>SUMIF(女!$B$5:$B$53,$A8,女!Z$5:Z$53)</f>
        <v>-65</v>
      </c>
      <c r="AA8" s="46">
        <f>SUMIF(女!$B$5:$B$53,$A8,女!AA$5:AA$53)</f>
        <v>244</v>
      </c>
      <c r="AB8" s="46">
        <f>SUMIF(女!$B$5:$B$53,$A8,女!AB$5:AB$53)</f>
        <v>1931</v>
      </c>
      <c r="AC8" s="46">
        <f>SUMIF(女!$B$5:$B$53,$A8,女!AC$5:AC$53)</f>
        <v>407</v>
      </c>
      <c r="AD8" s="46">
        <f>SUMIF(女!$B$5:$B$53,$A8,女!AD$5:AD$53)</f>
        <v>150</v>
      </c>
      <c r="AE8" s="46">
        <f>SUMIF(女!$B$5:$B$53,$A8,女!AE$5:AE$53)</f>
        <v>31</v>
      </c>
      <c r="AF8" s="46">
        <f>SUMIF(女!$B$5:$B$53,$A8,女!AF$5:AF$53)</f>
        <v>-234</v>
      </c>
      <c r="AG8" s="46">
        <f>SUMIF(女!$B$5:$B$53,$A8,女!AG$5:AG$53)</f>
        <v>750</v>
      </c>
      <c r="AH8" s="46">
        <f>SUMIF(女!$B$5:$B$53,$A8,女!AH$5:AH$53)</f>
        <v>1230</v>
      </c>
      <c r="AI8" s="46">
        <f>SUMIF(女!$B$5:$B$53,$A8,女!AI$5:AI$53)</f>
        <v>923</v>
      </c>
      <c r="AJ8" s="46">
        <f>SUMIF(女!$B$5:$B$53,$A8,女!AJ$5:AJ$53)</f>
        <v>1113</v>
      </c>
      <c r="AK8" s="46">
        <f>SUMIF(女!$B$5:$B$53,$A8,女!AK$5:AK$53)</f>
        <v>1289</v>
      </c>
      <c r="AL8" s="46">
        <f>SUMIF(女!$B$5:$B$53,$A8,女!AL$5:AL$53)</f>
        <v>1296</v>
      </c>
      <c r="AM8" s="46">
        <f>SUMIF(女!$B$5:$B$53,$A8,女!AM$5:AM$53)</f>
        <v>2078</v>
      </c>
      <c r="AN8" s="46">
        <f>SUMIF(女!$B$5:$B$53,$A8,女!AN$5:AN$53)</f>
        <v>1517</v>
      </c>
      <c r="AO8" s="46">
        <f>SUMIF(女!$B$5:$B$53,$A8,女!AO$5:AO$53)</f>
        <v>970</v>
      </c>
      <c r="AP8" s="46">
        <f>SUMIF(女!$B$5:$B$53,$A8,女!AP$5:AP$53)</f>
        <v>2206</v>
      </c>
      <c r="AQ8" s="46">
        <f>SUMIF(女!$B$5:$B$53,$A8,女!AQ$5:AQ$53)</f>
        <v>942</v>
      </c>
      <c r="AR8" s="46">
        <f>SUMIF(女!$B$5:$B$53,$A8,女!AR$5:AR$53)</f>
        <v>887</v>
      </c>
      <c r="AS8" s="46">
        <f>SUMIF(女!$B$5:$B$53,$A8,女!AS$5:AS$53)</f>
        <v>950</v>
      </c>
      <c r="AT8" s="46">
        <f>SUMIF(女!$B$5:$B$53,$A8,女!AT$5:AT$53)</f>
        <v>575</v>
      </c>
      <c r="AU8" s="46">
        <f>SUMIF(女!$B$5:$B$53,$A8,女!AU$5:AU$53)</f>
        <v>1</v>
      </c>
      <c r="AV8" s="46">
        <f>SUMIF(女!$B$5:$B$53,$A8,女!AV$5:AV$53)</f>
        <v>-325</v>
      </c>
      <c r="AW8" s="46">
        <f>SUMIF(女!$B$5:$B$53,$A8,女!AW$5:AW$53)</f>
        <v>-388</v>
      </c>
      <c r="AX8" s="46">
        <f>SUMIF(女!$B$5:$B$53,$A8,女!AX$5:AX$53)</f>
        <v>-1352</v>
      </c>
      <c r="AY8" s="46">
        <f>SUMIF(女!$B$5:$B$53,$A8,女!AY$5:AY$53)</f>
        <v>-1795</v>
      </c>
      <c r="AZ8" s="46">
        <f>SUMIF(女!$B$5:$B$53,$A8,女!AZ$5:AZ$53)</f>
        <v>-872</v>
      </c>
      <c r="BA8" s="46">
        <f>SUMIF(女!$B$5:$B$53,$A8,女!BA$5:BA$53)</f>
        <v>-257</v>
      </c>
      <c r="BB8" s="46">
        <f>SUMIF(女!$B$5:$B$53,$A8,女!BB$5:BB$53)</f>
        <v>-805</v>
      </c>
      <c r="BC8" s="46">
        <f>SUMIF(女!$B$5:$B$53,$A8,女!BC$5:BC$53)</f>
        <v>-1171</v>
      </c>
      <c r="BD8" s="46">
        <f>SUMIF(女!$B$5:$B$53,$A8,女!BD$5:BD$53)</f>
        <v>-989</v>
      </c>
      <c r="BE8" s="46">
        <f>SUMIF(女!$B$5:$B$53,$A8,女!BE$5:BE$53)</f>
        <v>-1362</v>
      </c>
      <c r="BF8" s="46">
        <f>SUMIF(女!$B$5:$B$53,$A8,女!BF$5:BF$53)</f>
        <v>-1457</v>
      </c>
      <c r="BG8" s="46">
        <f>SUMIF(女!$B$5:$B$53,$A8,女!BG$5:BG$53)</f>
        <v>-1078</v>
      </c>
      <c r="BH8" s="46">
        <f>SUMIF(女!$B$5:$B$53,$A8,女!BH$5:BH$53)</f>
        <v>-1291</v>
      </c>
      <c r="BI8" s="46">
        <f>SUMIF(女!$B$5:$B$53,$A8,女!BI$5:BI$53)</f>
        <v>-1035</v>
      </c>
      <c r="BJ8" s="46">
        <f>SUMIF(女!$B$5:$B$53,$A8,女!BJ$5:BJ$53)</f>
        <v>-1090</v>
      </c>
      <c r="BK8" s="46">
        <f>SUMIF(女!$B$5:$B$53,$A8,女!BK$5:BK$53)</f>
        <v>-1722</v>
      </c>
    </row>
    <row r="9" spans="1:63" x14ac:dyDescent="0.15">
      <c r="A9" s="30" t="s">
        <v>261</v>
      </c>
      <c r="B9" s="30" t="s">
        <v>258</v>
      </c>
      <c r="C9" s="33">
        <f>SUMIF(総数!$B$5:$B$53,$A9,総数!C$5:C$53)</f>
        <v>-18508</v>
      </c>
      <c r="D9" s="33">
        <f>SUMIF(総数!$B$5:$B$53,$A9,総数!D$5:D$53)</f>
        <v>-14462</v>
      </c>
      <c r="E9" s="33">
        <f>SUMIF(総数!$B$5:$B$53,$A9,総数!E$5:E$53)</f>
        <v>-16876</v>
      </c>
      <c r="F9" s="33">
        <f>SUMIF(総数!$B$5:$B$53,$A9,総数!F$5:F$53)</f>
        <v>-21829</v>
      </c>
      <c r="G9" s="33">
        <f>SUMIF(総数!$B$5:$B$53,$A9,総数!G$5:G$53)</f>
        <v>-20867</v>
      </c>
      <c r="H9" s="33">
        <f>SUMIF(総数!$B$5:$B$53,$A9,総数!H$5:H$53)</f>
        <v>-19973</v>
      </c>
      <c r="I9" s="33">
        <f>SUMIF(総数!$B$5:$B$53,$A9,総数!I$5:I$53)</f>
        <v>-16561</v>
      </c>
      <c r="J9" s="33">
        <f>SUMIF(総数!$B$5:$B$53,$A9,総数!J$5:J$53)</f>
        <v>-14592</v>
      </c>
      <c r="K9" s="33">
        <f>SUMIF(総数!$B$5:$B$53,$A9,総数!K$5:K$53)</f>
        <v>-10442</v>
      </c>
      <c r="L9" s="33">
        <f>SUMIF(総数!$B$5:$B$53,$A9,総数!L$5:L$53)</f>
        <v>-9768</v>
      </c>
      <c r="M9" s="33">
        <f>SUMIF(総数!$B$5:$B$53,$A9,総数!M$5:M$53)</f>
        <v>-7537</v>
      </c>
      <c r="N9" s="33">
        <f>SUMIF(総数!$B$5:$B$53,$A9,総数!N$5:N$53)</f>
        <v>-7814</v>
      </c>
      <c r="O9" s="33">
        <f>SUMIF(総数!$B$5:$B$53,$A9,総数!O$5:O$53)</f>
        <v>-7795</v>
      </c>
      <c r="P9" s="33">
        <f>SUMIF(総数!$B$5:$B$53,$A9,総数!P$5:P$53)</f>
        <v>-5050</v>
      </c>
      <c r="Q9" s="33">
        <f>SUMIF(総数!$B$5:$B$53,$A9,総数!Q$5:Q$53)</f>
        <v>-3663</v>
      </c>
      <c r="R9" s="33">
        <f>SUMIF(総数!$B$5:$B$53,$A9,総数!R$5:R$53)</f>
        <v>-2943</v>
      </c>
      <c r="S9" s="33">
        <f>SUMIF(総数!$B$5:$B$53,$A9,総数!S$5:S$53)</f>
        <v>-331</v>
      </c>
      <c r="T9" s="33">
        <f>SUMIF(総数!$B$5:$B$53,$A9,総数!T$5:T$53)</f>
        <v>-1343</v>
      </c>
      <c r="U9" s="33">
        <f>SUMIF(総数!$B$5:$B$53,$A9,総数!U$5:U$53)</f>
        <v>437</v>
      </c>
      <c r="V9" s="33">
        <f>SUMIF(総数!$B$5:$B$53,$A9,総数!V$5:V$53)</f>
        <v>3049</v>
      </c>
      <c r="W9" s="33">
        <f>SUMIF(総数!$B$5:$B$53,$A9,総数!W$5:W$53)</f>
        <v>1630</v>
      </c>
      <c r="X9" s="33">
        <f>SUMIF(総数!$B$5:$B$53,$A9,総数!X$5:X$53)</f>
        <v>-862</v>
      </c>
      <c r="Y9" s="33">
        <f>SUMIF(総数!$B$5:$B$53,$A9,総数!Y$5:Y$53)</f>
        <v>3971</v>
      </c>
      <c r="Z9" s="33">
        <f>SUMIF(総数!$B$5:$B$53,$A9,総数!Z$5:Z$53)</f>
        <v>3791</v>
      </c>
      <c r="AA9" s="33">
        <f>SUMIF(総数!$B$5:$B$53,$A9,総数!AA$5:AA$53)</f>
        <v>1923</v>
      </c>
      <c r="AB9" s="33">
        <f>SUMIF(総数!$B$5:$B$53,$A9,総数!AB$5:AB$53)</f>
        <v>912</v>
      </c>
      <c r="AC9" s="33">
        <f>SUMIF(総数!$B$5:$B$53,$A9,総数!AC$5:AC$53)</f>
        <v>1765</v>
      </c>
      <c r="AD9" s="33">
        <f>SUMIF(総数!$B$5:$B$53,$A9,総数!AD$5:AD$53)</f>
        <v>2668</v>
      </c>
      <c r="AE9" s="33">
        <f>SUMIF(総数!$B$5:$B$53,$A9,総数!AE$5:AE$53)</f>
        <v>1839</v>
      </c>
      <c r="AF9" s="33">
        <f>SUMIF(総数!$B$5:$B$53,$A9,総数!AF$5:AF$53)</f>
        <v>1580</v>
      </c>
      <c r="AG9" s="33">
        <f>SUMIF(総数!$B$5:$B$53,$A9,総数!AG$5:AG$53)</f>
        <v>2220</v>
      </c>
      <c r="AH9" s="33">
        <f>SUMIF(総数!$B$5:$B$53,$A9,総数!AH$5:AH$53)</f>
        <v>1624</v>
      </c>
      <c r="AI9" s="33">
        <f>SUMIF(総数!$B$5:$B$53,$A9,総数!AI$5:AI$53)</f>
        <v>468</v>
      </c>
      <c r="AJ9" s="33">
        <f>SUMIF(総数!$B$5:$B$53,$A9,総数!AJ$5:AJ$53)</f>
        <v>83</v>
      </c>
      <c r="AK9" s="33">
        <f>SUMIF(総数!$B$5:$B$53,$A9,総数!AK$5:AK$53)</f>
        <v>689</v>
      </c>
      <c r="AL9" s="33">
        <f>SUMIF(総数!$B$5:$B$53,$A9,総数!AL$5:AL$53)</f>
        <v>2191</v>
      </c>
      <c r="AM9" s="33">
        <f>SUMIF(総数!$B$5:$B$53,$A9,総数!AM$5:AM$53)</f>
        <v>1451</v>
      </c>
      <c r="AN9" s="33">
        <f>SUMIF(総数!$B$5:$B$53,$A9,総数!AN$5:AN$53)</f>
        <v>2035</v>
      </c>
      <c r="AO9" s="33">
        <f>SUMIF(総数!$B$5:$B$53,$A9,総数!AO$5:AO$53)</f>
        <v>1382</v>
      </c>
      <c r="AP9" s="33">
        <f>SUMIF(総数!$B$5:$B$53,$A9,総数!AP$5:AP$53)</f>
        <v>1175</v>
      </c>
      <c r="AQ9" s="33">
        <f>SUMIF(総数!$B$5:$B$53,$A9,総数!AQ$5:AQ$53)</f>
        <v>1584</v>
      </c>
      <c r="AR9" s="33">
        <f>SUMIF(総数!$B$5:$B$53,$A9,総数!AR$5:AR$53)</f>
        <v>674</v>
      </c>
      <c r="AS9" s="33">
        <f>SUMIF(総数!$B$5:$B$53,$A9,総数!AS$5:AS$53)</f>
        <v>-98</v>
      </c>
      <c r="AT9" s="33">
        <f>SUMIF(総数!$B$5:$B$53,$A9,総数!AT$5:AT$53)</f>
        <v>441</v>
      </c>
      <c r="AU9" s="33">
        <f>SUMIF(総数!$B$5:$B$53,$A9,総数!AU$5:AU$53)</f>
        <v>-40</v>
      </c>
      <c r="AV9" s="33">
        <f>SUMIF(総数!$B$5:$B$53,$A9,総数!AV$5:AV$53)</f>
        <v>825</v>
      </c>
      <c r="AW9" s="33">
        <f>SUMIF(総数!$B$5:$B$53,$A9,総数!AW$5:AW$53)</f>
        <v>50</v>
      </c>
      <c r="AX9" s="33">
        <f>SUMIF(総数!$B$5:$B$53,$A9,総数!AX$5:AX$53)</f>
        <v>-1002</v>
      </c>
      <c r="AY9" s="33">
        <f>SUMIF(総数!$B$5:$B$53,$A9,総数!AY$5:AY$53)</f>
        <v>-1399</v>
      </c>
      <c r="AZ9" s="33">
        <f>SUMIF(総数!$B$5:$B$53,$A9,総数!AZ$5:AZ$53)</f>
        <v>-818</v>
      </c>
      <c r="BA9" s="33">
        <f>SUMIF(総数!$B$5:$B$53,$A9,総数!BA$5:BA$53)</f>
        <v>-2022</v>
      </c>
      <c r="BB9" s="33">
        <f>SUMIF(総数!$B$5:$B$53,$A9,総数!BB$5:BB$53)</f>
        <v>-1607</v>
      </c>
      <c r="BC9" s="33">
        <f>SUMIF(総数!$B$5:$B$53,$A9,総数!BC$5:BC$53)</f>
        <v>-2456</v>
      </c>
      <c r="BD9" s="33">
        <f>SUMIF(総数!$B$5:$B$53,$A9,総数!BD$5:BD$53)</f>
        <v>-2866</v>
      </c>
      <c r="BE9" s="33">
        <f>SUMIF(総数!$B$5:$B$53,$A9,総数!BE$5:BE$53)</f>
        <v>-2370</v>
      </c>
      <c r="BF9" s="33">
        <f>SUMIF(総数!$B$5:$B$53,$A9,総数!BF$5:BF$53)</f>
        <v>-1882</v>
      </c>
      <c r="BG9" s="33">
        <f>SUMIF(総数!$B$5:$B$53,$A9,総数!BG$5:BG$53)</f>
        <v>-1298</v>
      </c>
      <c r="BH9" s="33">
        <f>SUMIF(総数!$B$5:$B$53,$A9,総数!BH$5:BH$53)</f>
        <v>-1250</v>
      </c>
      <c r="BI9" s="33">
        <f>SUMIF(総数!$B$5:$B$53,$A9,総数!BI$5:BI$53)</f>
        <v>-1298</v>
      </c>
      <c r="BJ9" s="33">
        <f>SUMIF(総数!$B$5:$B$53,$A9,総数!BJ$5:BJ$53)</f>
        <v>-2434</v>
      </c>
      <c r="BK9" s="33">
        <f>SUMIF(総数!$B$5:$B$53,$A9,総数!BK$5:BK$53)</f>
        <v>-1018</v>
      </c>
    </row>
    <row r="10" spans="1:63" x14ac:dyDescent="0.15">
      <c r="A10" s="30" t="s">
        <v>261</v>
      </c>
      <c r="B10" s="30" t="s">
        <v>259</v>
      </c>
      <c r="C10" s="33">
        <f>SUMIF(男!$B$5:$B$53,$A10,男!C$5:C$53)</f>
        <v>0</v>
      </c>
      <c r="D10" s="33">
        <f>SUMIF(男!$B$5:$B$53,$A10,男!D$5:D$53)</f>
        <v>0</v>
      </c>
      <c r="E10" s="33">
        <f>SUMIF(男!$B$5:$B$53,$A10,男!E$5:E$53)</f>
        <v>0</v>
      </c>
      <c r="F10" s="33">
        <f>SUMIF(男!$B$5:$B$53,$A10,男!F$5:F$53)</f>
        <v>0</v>
      </c>
      <c r="G10" s="33">
        <f>SUMIF(男!$B$5:$B$53,$A10,男!G$5:G$53)</f>
        <v>-9888</v>
      </c>
      <c r="H10" s="33">
        <f>SUMIF(男!$B$5:$B$53,$A10,男!H$5:H$53)</f>
        <v>-10495</v>
      </c>
      <c r="I10" s="33">
        <f>SUMIF(男!$B$5:$B$53,$A10,男!I$5:I$53)</f>
        <v>-8359</v>
      </c>
      <c r="J10" s="33">
        <f>SUMIF(男!$B$5:$B$53,$A10,男!J$5:J$53)</f>
        <v>-6969</v>
      </c>
      <c r="K10" s="33">
        <f>SUMIF(男!$B$5:$B$53,$A10,男!K$5:K$53)</f>
        <v>-4727</v>
      </c>
      <c r="L10" s="33">
        <f>SUMIF(男!$B$5:$B$53,$A10,男!L$5:L$53)</f>
        <v>-3948</v>
      </c>
      <c r="M10" s="33">
        <f>SUMIF(男!$B$5:$B$53,$A10,男!M$5:M$53)</f>
        <v>-2637</v>
      </c>
      <c r="N10" s="33">
        <f>SUMIF(男!$B$5:$B$53,$A10,男!N$5:N$53)</f>
        <v>-2531</v>
      </c>
      <c r="O10" s="33">
        <f>SUMIF(男!$B$5:$B$53,$A10,男!O$5:O$53)</f>
        <v>-3073</v>
      </c>
      <c r="P10" s="33">
        <f>SUMIF(男!$B$5:$B$53,$A10,男!P$5:P$53)</f>
        <v>-1206</v>
      </c>
      <c r="Q10" s="33">
        <f>SUMIF(男!$B$5:$B$53,$A10,男!Q$5:Q$53)</f>
        <v>-574</v>
      </c>
      <c r="R10" s="33">
        <f>SUMIF(男!$B$5:$B$53,$A10,男!R$5:R$53)</f>
        <v>-134</v>
      </c>
      <c r="S10" s="33">
        <f>SUMIF(男!$B$5:$B$53,$A10,男!S$5:S$53)</f>
        <v>668</v>
      </c>
      <c r="T10" s="33">
        <f>SUMIF(男!$B$5:$B$53,$A10,男!T$5:T$53)</f>
        <v>273</v>
      </c>
      <c r="U10" s="33">
        <f>SUMIF(男!$B$5:$B$53,$A10,男!U$5:U$53)</f>
        <v>846</v>
      </c>
      <c r="V10" s="33">
        <f>SUMIF(男!$B$5:$B$53,$A10,男!V$5:V$53)</f>
        <v>2711</v>
      </c>
      <c r="W10" s="33">
        <f>SUMIF(男!$B$5:$B$53,$A10,男!W$5:W$53)</f>
        <v>1483</v>
      </c>
      <c r="X10" s="33">
        <f>SUMIF(男!$B$5:$B$53,$A10,男!X$5:X$53)</f>
        <v>67</v>
      </c>
      <c r="Y10" s="33">
        <f>SUMIF(男!$B$5:$B$53,$A10,男!Y$5:Y$53)</f>
        <v>2779</v>
      </c>
      <c r="Z10" s="33">
        <f>SUMIF(男!$B$5:$B$53,$A10,男!Z$5:Z$53)</f>
        <v>2423</v>
      </c>
      <c r="AA10" s="33">
        <f>SUMIF(男!$B$5:$B$53,$A10,男!AA$5:AA$53)</f>
        <v>1503</v>
      </c>
      <c r="AB10" s="33">
        <f>SUMIF(男!$B$5:$B$53,$A10,男!AB$5:AB$53)</f>
        <v>1057</v>
      </c>
      <c r="AC10" s="33">
        <f>SUMIF(男!$B$5:$B$53,$A10,男!AC$5:AC$53)</f>
        <v>1267</v>
      </c>
      <c r="AD10" s="33">
        <f>SUMIF(男!$B$5:$B$53,$A10,男!AD$5:AD$53)</f>
        <v>1450</v>
      </c>
      <c r="AE10" s="33">
        <f>SUMIF(男!$B$5:$B$53,$A10,男!AE$5:AE$53)</f>
        <v>1075</v>
      </c>
      <c r="AF10" s="33">
        <f>SUMIF(男!$B$5:$B$53,$A10,男!AF$5:AF$53)</f>
        <v>910</v>
      </c>
      <c r="AG10" s="33">
        <f>SUMIF(男!$B$5:$B$53,$A10,男!AG$5:AG$53)</f>
        <v>1658</v>
      </c>
      <c r="AH10" s="33">
        <f>SUMIF(男!$B$5:$B$53,$A10,男!AH$5:AH$53)</f>
        <v>1280</v>
      </c>
      <c r="AI10" s="33">
        <f>SUMIF(男!$B$5:$B$53,$A10,男!AI$5:AI$53)</f>
        <v>606</v>
      </c>
      <c r="AJ10" s="33">
        <f>SUMIF(男!$B$5:$B$53,$A10,男!AJ$5:AJ$53)</f>
        <v>356</v>
      </c>
      <c r="AK10" s="33">
        <f>SUMIF(男!$B$5:$B$53,$A10,男!AK$5:AK$53)</f>
        <v>760</v>
      </c>
      <c r="AL10" s="33">
        <f>SUMIF(男!$B$5:$B$53,$A10,男!AL$5:AL$53)</f>
        <v>1475</v>
      </c>
      <c r="AM10" s="33">
        <f>SUMIF(男!$B$5:$B$53,$A10,男!AM$5:AM$53)</f>
        <v>1172</v>
      </c>
      <c r="AN10" s="33">
        <f>SUMIF(男!$B$5:$B$53,$A10,男!AN$5:AN$53)</f>
        <v>1349</v>
      </c>
      <c r="AO10" s="33">
        <f>SUMIF(男!$B$5:$B$53,$A10,男!AO$5:AO$53)</f>
        <v>1003</v>
      </c>
      <c r="AP10" s="33">
        <f>SUMIF(男!$B$5:$B$53,$A10,男!AP$5:AP$53)</f>
        <v>1120</v>
      </c>
      <c r="AQ10" s="33">
        <f>SUMIF(男!$B$5:$B$53,$A10,男!AQ$5:AQ$53)</f>
        <v>1265</v>
      </c>
      <c r="AR10" s="33">
        <f>SUMIF(男!$B$5:$B$53,$A10,男!AR$5:AR$53)</f>
        <v>954</v>
      </c>
      <c r="AS10" s="33">
        <f>SUMIF(男!$B$5:$B$53,$A10,男!AS$5:AS$53)</f>
        <v>163</v>
      </c>
      <c r="AT10" s="33">
        <f>SUMIF(男!$B$5:$B$53,$A10,男!AT$5:AT$53)</f>
        <v>642</v>
      </c>
      <c r="AU10" s="33">
        <f>SUMIF(男!$B$5:$B$53,$A10,男!AU$5:AU$53)</f>
        <v>506</v>
      </c>
      <c r="AV10" s="33">
        <f>SUMIF(男!$B$5:$B$53,$A10,男!AV$5:AV$53)</f>
        <v>991</v>
      </c>
      <c r="AW10" s="33">
        <f>SUMIF(男!$B$5:$B$53,$A10,男!AW$5:AW$53)</f>
        <v>446</v>
      </c>
      <c r="AX10" s="33">
        <f>SUMIF(男!$B$5:$B$53,$A10,男!AX$5:AX$53)</f>
        <v>-201</v>
      </c>
      <c r="AY10" s="33">
        <f>SUMIF(男!$B$5:$B$53,$A10,男!AY$5:AY$53)</f>
        <v>-582</v>
      </c>
      <c r="AZ10" s="33">
        <f>SUMIF(男!$B$5:$B$53,$A10,男!AZ$5:AZ$53)</f>
        <v>244</v>
      </c>
      <c r="BA10" s="33">
        <f>SUMIF(男!$B$5:$B$53,$A10,男!BA$5:BA$53)</f>
        <v>-844</v>
      </c>
      <c r="BB10" s="33">
        <f>SUMIF(男!$B$5:$B$53,$A10,男!BB$5:BB$53)</f>
        <v>-430</v>
      </c>
      <c r="BC10" s="33">
        <f>SUMIF(男!$B$5:$B$53,$A10,男!BC$5:BC$53)</f>
        <v>-883</v>
      </c>
      <c r="BD10" s="33">
        <f>SUMIF(男!$B$5:$B$53,$A10,男!BD$5:BD$53)</f>
        <v>-1123</v>
      </c>
      <c r="BE10" s="33">
        <f>SUMIF(男!$B$5:$B$53,$A10,男!BE$5:BE$53)</f>
        <v>-976</v>
      </c>
      <c r="BF10" s="33">
        <f>SUMIF(男!$B$5:$B$53,$A10,男!BF$5:BF$53)</f>
        <v>-724</v>
      </c>
      <c r="BG10" s="33">
        <f>SUMIF(男!$B$5:$B$53,$A10,男!BG$5:BG$53)</f>
        <v>-134</v>
      </c>
      <c r="BH10" s="33">
        <f>SUMIF(男!$B$5:$B$53,$A10,男!BH$5:BH$53)</f>
        <v>-170</v>
      </c>
      <c r="BI10" s="33">
        <f>SUMIF(男!$B$5:$B$53,$A10,男!BI$5:BI$53)</f>
        <v>-134</v>
      </c>
      <c r="BJ10" s="33">
        <f>SUMIF(男!$B$5:$B$53,$A10,男!BJ$5:BJ$53)</f>
        <v>-955</v>
      </c>
      <c r="BK10" s="33">
        <f>SUMIF(男!$B$5:$B$53,$A10,男!BK$5:BK$53)</f>
        <v>330</v>
      </c>
    </row>
    <row r="11" spans="1:63" ht="12.75" thickBot="1" x14ac:dyDescent="0.2">
      <c r="A11" s="45" t="s">
        <v>261</v>
      </c>
      <c r="B11" s="45" t="s">
        <v>260</v>
      </c>
      <c r="C11" s="46">
        <f>SUMIF(女!$B$5:$B$53,$A11,女!C$5:C$53)</f>
        <v>0</v>
      </c>
      <c r="D11" s="46">
        <f>SUMIF(女!$B$5:$B$53,$A11,女!D$5:D$53)</f>
        <v>0</v>
      </c>
      <c r="E11" s="46">
        <f>SUMIF(女!$B$5:$B$53,$A11,女!E$5:E$53)</f>
        <v>0</v>
      </c>
      <c r="F11" s="46">
        <f>SUMIF(女!$B$5:$B$53,$A11,女!F$5:F$53)</f>
        <v>0</v>
      </c>
      <c r="G11" s="46">
        <f>SUMIF(女!$B$5:$B$53,$A11,女!G$5:G$53)</f>
        <v>-8399</v>
      </c>
      <c r="H11" s="46">
        <f>SUMIF(女!$B$5:$B$53,$A11,女!H$5:H$53)</f>
        <v>-9478</v>
      </c>
      <c r="I11" s="46">
        <f>SUMIF(女!$B$5:$B$53,$A11,女!I$5:I$53)</f>
        <v>-8202</v>
      </c>
      <c r="J11" s="46">
        <f>SUMIF(女!$B$5:$B$53,$A11,女!J$5:J$53)</f>
        <v>-7623</v>
      </c>
      <c r="K11" s="46">
        <f>SUMIF(女!$B$5:$B$53,$A11,女!K$5:K$53)</f>
        <v>-5715</v>
      </c>
      <c r="L11" s="46">
        <f>SUMIF(女!$B$5:$B$53,$A11,女!L$5:L$53)</f>
        <v>-5820</v>
      </c>
      <c r="M11" s="46">
        <f>SUMIF(女!$B$5:$B$53,$A11,女!M$5:M$53)</f>
        <v>-4900</v>
      </c>
      <c r="N11" s="46">
        <f>SUMIF(女!$B$5:$B$53,$A11,女!N$5:N$53)</f>
        <v>-5283</v>
      </c>
      <c r="O11" s="46">
        <f>SUMIF(女!$B$5:$B$53,$A11,女!O$5:O$53)</f>
        <v>-4722</v>
      </c>
      <c r="P11" s="46">
        <f>SUMIF(女!$B$5:$B$53,$A11,女!P$5:P$53)</f>
        <v>-3844</v>
      </c>
      <c r="Q11" s="46">
        <f>SUMIF(女!$B$5:$B$53,$A11,女!Q$5:Q$53)</f>
        <v>-3089</v>
      </c>
      <c r="R11" s="46">
        <f>SUMIF(女!$B$5:$B$53,$A11,女!R$5:R$53)</f>
        <v>-2809</v>
      </c>
      <c r="S11" s="46">
        <f>SUMIF(女!$B$5:$B$53,$A11,女!S$5:S$53)</f>
        <v>-999</v>
      </c>
      <c r="T11" s="46">
        <f>SUMIF(女!$B$5:$B$53,$A11,女!T$5:T$53)</f>
        <v>-1616</v>
      </c>
      <c r="U11" s="46">
        <f>SUMIF(女!$B$5:$B$53,$A11,女!U$5:U$53)</f>
        <v>-409</v>
      </c>
      <c r="V11" s="46">
        <f>SUMIF(女!$B$5:$B$53,$A11,女!V$5:V$53)</f>
        <v>338</v>
      </c>
      <c r="W11" s="46">
        <f>SUMIF(女!$B$5:$B$53,$A11,女!W$5:W$53)</f>
        <v>147</v>
      </c>
      <c r="X11" s="46">
        <f>SUMIF(女!$B$5:$B$53,$A11,女!X$5:X$53)</f>
        <v>-929</v>
      </c>
      <c r="Y11" s="46">
        <f>SUMIF(女!$B$5:$B$53,$A11,女!Y$5:Y$53)</f>
        <v>1192</v>
      </c>
      <c r="Z11" s="46">
        <f>SUMIF(女!$B$5:$B$53,$A11,女!Z$5:Z$53)</f>
        <v>1368</v>
      </c>
      <c r="AA11" s="46">
        <f>SUMIF(女!$B$5:$B$53,$A11,女!AA$5:AA$53)</f>
        <v>420</v>
      </c>
      <c r="AB11" s="46">
        <f>SUMIF(女!$B$5:$B$53,$A11,女!AB$5:AB$53)</f>
        <v>-145</v>
      </c>
      <c r="AC11" s="46">
        <f>SUMIF(女!$B$5:$B$53,$A11,女!AC$5:AC$53)</f>
        <v>498</v>
      </c>
      <c r="AD11" s="46">
        <f>SUMIF(女!$B$5:$B$53,$A11,女!AD$5:AD$53)</f>
        <v>1218</v>
      </c>
      <c r="AE11" s="46">
        <f>SUMIF(女!$B$5:$B$53,$A11,女!AE$5:AE$53)</f>
        <v>764</v>
      </c>
      <c r="AF11" s="46">
        <f>SUMIF(女!$B$5:$B$53,$A11,女!AF$5:AF$53)</f>
        <v>670</v>
      </c>
      <c r="AG11" s="46">
        <f>SUMIF(女!$B$5:$B$53,$A11,女!AG$5:AG$53)</f>
        <v>562</v>
      </c>
      <c r="AH11" s="46">
        <f>SUMIF(女!$B$5:$B$53,$A11,女!AH$5:AH$53)</f>
        <v>344</v>
      </c>
      <c r="AI11" s="46">
        <f>SUMIF(女!$B$5:$B$53,$A11,女!AI$5:AI$53)</f>
        <v>-138</v>
      </c>
      <c r="AJ11" s="46">
        <f>SUMIF(女!$B$5:$B$53,$A11,女!AJ$5:AJ$53)</f>
        <v>-273</v>
      </c>
      <c r="AK11" s="46">
        <f>SUMIF(女!$B$5:$B$53,$A11,女!AK$5:AK$53)</f>
        <v>-71</v>
      </c>
      <c r="AL11" s="46">
        <f>SUMIF(女!$B$5:$B$53,$A11,女!AL$5:AL$53)</f>
        <v>716</v>
      </c>
      <c r="AM11" s="46">
        <f>SUMIF(女!$B$5:$B$53,$A11,女!AM$5:AM$53)</f>
        <v>279</v>
      </c>
      <c r="AN11" s="46">
        <f>SUMIF(女!$B$5:$B$53,$A11,女!AN$5:AN$53)</f>
        <v>686</v>
      </c>
      <c r="AO11" s="46">
        <f>SUMIF(女!$B$5:$B$53,$A11,女!AO$5:AO$53)</f>
        <v>379</v>
      </c>
      <c r="AP11" s="46">
        <f>SUMIF(女!$B$5:$B$53,$A11,女!AP$5:AP$53)</f>
        <v>55</v>
      </c>
      <c r="AQ11" s="46">
        <f>SUMIF(女!$B$5:$B$53,$A11,女!AQ$5:AQ$53)</f>
        <v>319</v>
      </c>
      <c r="AR11" s="46">
        <f>SUMIF(女!$B$5:$B$53,$A11,女!AR$5:AR$53)</f>
        <v>-280</v>
      </c>
      <c r="AS11" s="46">
        <f>SUMIF(女!$B$5:$B$53,$A11,女!AS$5:AS$53)</f>
        <v>-261</v>
      </c>
      <c r="AT11" s="46">
        <f>SUMIF(女!$B$5:$B$53,$A11,女!AT$5:AT$53)</f>
        <v>-201</v>
      </c>
      <c r="AU11" s="46">
        <f>SUMIF(女!$B$5:$B$53,$A11,女!AU$5:AU$53)</f>
        <v>-546</v>
      </c>
      <c r="AV11" s="46">
        <f>SUMIF(女!$B$5:$B$53,$A11,女!AV$5:AV$53)</f>
        <v>-166</v>
      </c>
      <c r="AW11" s="46">
        <f>SUMIF(女!$B$5:$B$53,$A11,女!AW$5:AW$53)</f>
        <v>-396</v>
      </c>
      <c r="AX11" s="46">
        <f>SUMIF(女!$B$5:$B$53,$A11,女!AX$5:AX$53)</f>
        <v>-801</v>
      </c>
      <c r="AY11" s="46">
        <f>SUMIF(女!$B$5:$B$53,$A11,女!AY$5:AY$53)</f>
        <v>-817</v>
      </c>
      <c r="AZ11" s="46">
        <f>SUMIF(女!$B$5:$B$53,$A11,女!AZ$5:AZ$53)</f>
        <v>-1062</v>
      </c>
      <c r="BA11" s="46">
        <f>SUMIF(女!$B$5:$B$53,$A11,女!BA$5:BA$53)</f>
        <v>-1178</v>
      </c>
      <c r="BB11" s="46">
        <f>SUMIF(女!$B$5:$B$53,$A11,女!BB$5:BB$53)</f>
        <v>-1177</v>
      </c>
      <c r="BC11" s="46">
        <f>SUMIF(女!$B$5:$B$53,$A11,女!BC$5:BC$53)</f>
        <v>-1573</v>
      </c>
      <c r="BD11" s="46">
        <f>SUMIF(女!$B$5:$B$53,$A11,女!BD$5:BD$53)</f>
        <v>-1743</v>
      </c>
      <c r="BE11" s="46">
        <f>SUMIF(女!$B$5:$B$53,$A11,女!BE$5:BE$53)</f>
        <v>-1394</v>
      </c>
      <c r="BF11" s="46">
        <f>SUMIF(女!$B$5:$B$53,$A11,女!BF$5:BF$53)</f>
        <v>-1158</v>
      </c>
      <c r="BG11" s="46">
        <f>SUMIF(女!$B$5:$B$53,$A11,女!BG$5:BG$53)</f>
        <v>-1164</v>
      </c>
      <c r="BH11" s="46">
        <f>SUMIF(女!$B$5:$B$53,$A11,女!BH$5:BH$53)</f>
        <v>-1080</v>
      </c>
      <c r="BI11" s="46">
        <f>SUMIF(女!$B$5:$B$53,$A11,女!BI$5:BI$53)</f>
        <v>-1164</v>
      </c>
      <c r="BJ11" s="46">
        <f>SUMIF(女!$B$5:$B$53,$A11,女!BJ$5:BJ$53)</f>
        <v>-1479</v>
      </c>
      <c r="BK11" s="46">
        <f>SUMIF(女!$B$5:$B$53,$A11,女!BK$5:BK$53)</f>
        <v>-1348</v>
      </c>
    </row>
    <row r="12" spans="1:63" x14ac:dyDescent="0.15">
      <c r="A12" s="43" t="s">
        <v>67</v>
      </c>
      <c r="B12" s="43" t="s">
        <v>258</v>
      </c>
      <c r="C12" s="44">
        <f>SUMIF(総数!$B$5:$B$53,$A12,総数!C$5:C$53)</f>
        <v>242139</v>
      </c>
      <c r="D12" s="44">
        <f>SUMIF(総数!$B$5:$B$53,$A12,総数!D$5:D$53)</f>
        <v>218291</v>
      </c>
      <c r="E12" s="44">
        <f>SUMIF(総数!$B$5:$B$53,$A12,総数!E$5:E$53)</f>
        <v>225041</v>
      </c>
      <c r="F12" s="44">
        <f>SUMIF(総数!$B$5:$B$53,$A12,総数!F$5:F$53)</f>
        <v>244010</v>
      </c>
      <c r="G12" s="44">
        <f>SUMIF(総数!$B$5:$B$53,$A12,総数!G$5:G$53)</f>
        <v>224248</v>
      </c>
      <c r="H12" s="44">
        <f>SUMIF(総数!$B$5:$B$53,$A12,総数!H$5:H$53)</f>
        <v>222592</v>
      </c>
      <c r="I12" s="44">
        <f>SUMIF(総数!$B$5:$B$53,$A12,総数!I$5:I$53)</f>
        <v>210713</v>
      </c>
      <c r="J12" s="44">
        <f>SUMIF(総数!$B$5:$B$53,$A12,総数!J$5:J$53)</f>
        <v>188758</v>
      </c>
      <c r="K12" s="44">
        <f>SUMIF(総数!$B$5:$B$53,$A12,総数!K$5:K$53)</f>
        <v>138950</v>
      </c>
      <c r="L12" s="44">
        <f>SUMIF(総数!$B$5:$B$53,$A12,総数!L$5:L$53)</f>
        <v>109448</v>
      </c>
      <c r="M12" s="44">
        <f>SUMIF(総数!$B$5:$B$53,$A12,総数!M$5:M$53)</f>
        <v>38035</v>
      </c>
      <c r="N12" s="44">
        <f>SUMIF(総数!$B$5:$B$53,$A12,総数!N$5:N$53)</f>
        <v>41650</v>
      </c>
      <c r="O12" s="44">
        <f>SUMIF(総数!$B$5:$B$53,$A12,総数!O$5:O$53)</f>
        <v>20863</v>
      </c>
      <c r="P12" s="44">
        <f>SUMIF(総数!$B$5:$B$53,$A12,総数!P$5:P$53)</f>
        <v>-25909</v>
      </c>
      <c r="Q12" s="44">
        <f>SUMIF(総数!$B$5:$B$53,$A12,総数!Q$5:Q$53)</f>
        <v>-46731</v>
      </c>
      <c r="R12" s="44">
        <f>SUMIF(総数!$B$5:$B$53,$A12,総数!R$5:R$53)</f>
        <v>-65967</v>
      </c>
      <c r="S12" s="44">
        <f>SUMIF(総数!$B$5:$B$53,$A12,総数!S$5:S$53)</f>
        <v>-104563</v>
      </c>
      <c r="T12" s="44">
        <f>SUMIF(総数!$B$5:$B$53,$A12,総数!T$5:T$53)</f>
        <v>-96486</v>
      </c>
      <c r="U12" s="44">
        <f>SUMIF(総数!$B$5:$B$53,$A12,総数!U$5:U$53)</f>
        <v>-125250</v>
      </c>
      <c r="V12" s="44">
        <f>SUMIF(総数!$B$5:$B$53,$A12,総数!V$5:V$53)</f>
        <v>-172764</v>
      </c>
      <c r="W12" s="44">
        <f>SUMIF(総数!$B$5:$B$53,$A12,総数!W$5:W$53)</f>
        <v>-166104</v>
      </c>
      <c r="X12" s="44">
        <f>SUMIF(総数!$B$5:$B$53,$A12,総数!X$5:X$53)</f>
        <v>-128589</v>
      </c>
      <c r="Y12" s="44">
        <f>SUMIF(総数!$B$5:$B$53,$A12,総数!Y$5:Y$53)</f>
        <v>-122348</v>
      </c>
      <c r="Z12" s="44">
        <f>SUMIF(総数!$B$5:$B$53,$A12,総数!Z$5:Z$53)</f>
        <v>-105523</v>
      </c>
      <c r="AA12" s="44">
        <f>SUMIF(総数!$B$5:$B$53,$A12,総数!AA$5:AA$53)</f>
        <v>-105548</v>
      </c>
      <c r="AB12" s="44">
        <f>SUMIF(総数!$B$5:$B$53,$A12,総数!AB$5:AB$53)</f>
        <v>-106816</v>
      </c>
      <c r="AC12" s="44">
        <f>SUMIF(総数!$B$5:$B$53,$A12,総数!AC$5:AC$53)</f>
        <v>-94889</v>
      </c>
      <c r="AD12" s="44">
        <f>SUMIF(総数!$B$5:$B$53,$A12,総数!AD$5:AD$53)</f>
        <v>-63904</v>
      </c>
      <c r="AE12" s="44">
        <f>SUMIF(総数!$B$5:$B$53,$A12,総数!AE$5:AE$53)</f>
        <v>-39610</v>
      </c>
      <c r="AF12" s="44">
        <f>SUMIF(総数!$B$5:$B$53,$A12,総数!AF$5:AF$53)</f>
        <v>-11509</v>
      </c>
      <c r="AG12" s="44">
        <f>SUMIF(総数!$B$5:$B$53,$A12,総数!AG$5:AG$53)</f>
        <v>-2182</v>
      </c>
      <c r="AH12" s="44">
        <f>SUMIF(総数!$B$5:$B$53,$A12,総数!AH$5:AH$53)</f>
        <v>1670</v>
      </c>
      <c r="AI12" s="44">
        <f>SUMIF(総数!$B$5:$B$53,$A12,総数!AI$5:AI$53)</f>
        <v>-3968</v>
      </c>
      <c r="AJ12" s="44">
        <f>SUMIF(総数!$B$5:$B$53,$A12,総数!AJ$5:AJ$53)</f>
        <v>-56303</v>
      </c>
      <c r="AK12" s="44">
        <f>SUMIF(総数!$B$5:$B$53,$A12,総数!AK$5:AK$53)</f>
        <v>-72861</v>
      </c>
      <c r="AL12" s="44">
        <f>SUMIF(総数!$B$5:$B$53,$A12,総数!AL$5:AL$53)</f>
        <v>-61814</v>
      </c>
      <c r="AM12" s="44">
        <f>SUMIF(総数!$B$5:$B$53,$A12,総数!AM$5:AM$53)</f>
        <v>-51076</v>
      </c>
      <c r="AN12" s="44">
        <f>SUMIF(総数!$B$5:$B$53,$A12,総数!AN$5:AN$53)</f>
        <v>-36248</v>
      </c>
      <c r="AO12" s="44">
        <f>SUMIF(総数!$B$5:$B$53,$A12,総数!AO$5:AO$53)</f>
        <v>-50824</v>
      </c>
      <c r="AP12" s="44">
        <f>SUMIF(総数!$B$5:$B$53,$A12,総数!AP$5:AP$53)</f>
        <v>-67559</v>
      </c>
      <c r="AQ12" s="44">
        <f>SUMIF(総数!$B$5:$B$53,$A12,総数!AQ$5:AQ$53)</f>
        <v>-60856</v>
      </c>
      <c r="AR12" s="44">
        <f>SUMIF(総数!$B$5:$B$53,$A12,総数!AR$5:AR$53)</f>
        <v>-32537</v>
      </c>
      <c r="AS12" s="44">
        <f>SUMIF(総数!$B$5:$B$53,$A12,総数!AS$5:AS$53)</f>
        <v>-5518</v>
      </c>
      <c r="AT12" s="44">
        <f>SUMIF(総数!$B$5:$B$53,$A12,総数!AT$5:AT$53)</f>
        <v>17291</v>
      </c>
      <c r="AU12" s="44">
        <f>SUMIF(総数!$B$5:$B$53,$A12,総数!AU$5:AU$53)</f>
        <v>31319</v>
      </c>
      <c r="AV12" s="44">
        <f>SUMIF(総数!$B$5:$B$53,$A12,総数!AV$5:AV$53)</f>
        <v>37156</v>
      </c>
      <c r="AW12" s="44">
        <f>SUMIF(総数!$B$5:$B$53,$A12,総数!AW$5:AW$53)</f>
        <v>54920</v>
      </c>
      <c r="AX12" s="44">
        <f>SUMIF(総数!$B$5:$B$53,$A12,総数!AX$5:AX$53)</f>
        <v>68118</v>
      </c>
      <c r="AY12" s="44">
        <f>SUMIF(総数!$B$5:$B$53,$A12,総数!AY$5:AY$53)</f>
        <v>73275</v>
      </c>
      <c r="AZ12" s="44">
        <f>SUMIF(総数!$B$5:$B$53,$A12,総数!AZ$5:AZ$53)</f>
        <v>66400</v>
      </c>
      <c r="BA12" s="44">
        <f>SUMIF(総数!$B$5:$B$53,$A12,総数!BA$5:BA$53)</f>
        <v>72881</v>
      </c>
      <c r="BB12" s="44">
        <f>SUMIF(総数!$B$5:$B$53,$A12,総数!BB$5:BB$53)</f>
        <v>86562</v>
      </c>
      <c r="BC12" s="44">
        <f>SUMIF(総数!$B$5:$B$53,$A12,総数!BC$5:BC$53)</f>
        <v>90079</v>
      </c>
      <c r="BD12" s="44">
        <f>SUMIF(総数!$B$5:$B$53,$A12,総数!BD$5:BD$53)</f>
        <v>94500</v>
      </c>
      <c r="BE12" s="44">
        <f>SUMIF(総数!$B$5:$B$53,$A12,総数!BE$5:BE$53)</f>
        <v>83000</v>
      </c>
      <c r="BF12" s="44">
        <f>SUMIF(総数!$B$5:$B$53,$A12,総数!BF$5:BF$53)</f>
        <v>56220</v>
      </c>
      <c r="BG12" s="44">
        <f>SUMIF(総数!$B$5:$B$53,$A12,総数!BG$5:BG$53)</f>
        <v>48331</v>
      </c>
      <c r="BH12" s="44">
        <f>SUMIF(総数!$B$5:$B$53,$A12,総数!BH$5:BH$53)</f>
        <v>44482</v>
      </c>
      <c r="BI12" s="44">
        <f>SUMIF(総数!$B$5:$B$53,$A12,総数!BI$5:BI$53)</f>
        <v>56497</v>
      </c>
      <c r="BJ12" s="44">
        <f>SUMIF(総数!$B$5:$B$53,$A12,総数!BJ$5:BJ$53)</f>
        <v>70172</v>
      </c>
      <c r="BK12" s="44">
        <f>SUMIF(総数!$B$5:$B$53,$A12,総数!BK$5:BK$53)</f>
        <v>76027</v>
      </c>
    </row>
    <row r="13" spans="1:63" x14ac:dyDescent="0.15">
      <c r="A13" s="30" t="s">
        <v>67</v>
      </c>
      <c r="B13" s="30" t="s">
        <v>259</v>
      </c>
      <c r="C13" s="33">
        <f>SUMIF(男!$B$5:$B$53,$A13,男!C$5:C$53)</f>
        <v>0</v>
      </c>
      <c r="D13" s="33">
        <f>SUMIF(男!$B$5:$B$53,$A13,男!D$5:D$53)</f>
        <v>0</v>
      </c>
      <c r="E13" s="33">
        <f>SUMIF(男!$B$5:$B$53,$A13,男!E$5:E$53)</f>
        <v>0</v>
      </c>
      <c r="F13" s="33">
        <f>SUMIF(男!$B$5:$B$53,$A13,男!F$5:F$53)</f>
        <v>0</v>
      </c>
      <c r="G13" s="33">
        <f>SUMIF(男!$B$5:$B$53,$A13,男!G$5:G$53)</f>
        <v>116629</v>
      </c>
      <c r="H13" s="33">
        <f>SUMIF(男!$B$5:$B$53,$A13,男!H$5:H$53)</f>
        <v>126492</v>
      </c>
      <c r="I13" s="33">
        <f>SUMIF(男!$B$5:$B$53,$A13,男!I$5:I$53)</f>
        <v>119491</v>
      </c>
      <c r="J13" s="33">
        <f>SUMIF(男!$B$5:$B$53,$A13,男!J$5:J$53)</f>
        <v>104576</v>
      </c>
      <c r="K13" s="33">
        <f>SUMIF(男!$B$5:$B$53,$A13,男!K$5:K$53)</f>
        <v>68989</v>
      </c>
      <c r="L13" s="33">
        <f>SUMIF(男!$B$5:$B$53,$A13,男!L$5:L$53)</f>
        <v>52460</v>
      </c>
      <c r="M13" s="33">
        <f>SUMIF(男!$B$5:$B$53,$A13,男!M$5:M$53)</f>
        <v>9868</v>
      </c>
      <c r="N13" s="33">
        <f>SUMIF(男!$B$5:$B$53,$A13,男!N$5:N$53)</f>
        <v>10088</v>
      </c>
      <c r="O13" s="33">
        <f>SUMIF(男!$B$5:$B$53,$A13,男!O$5:O$53)</f>
        <v>1258</v>
      </c>
      <c r="P13" s="33">
        <f>SUMIF(男!$B$5:$B$53,$A13,男!P$5:P$53)</f>
        <v>-20388</v>
      </c>
      <c r="Q13" s="33">
        <f>SUMIF(男!$B$5:$B$53,$A13,男!Q$5:Q$53)</f>
        <v>-29108</v>
      </c>
      <c r="R13" s="33">
        <f>SUMIF(男!$B$5:$B$53,$A13,男!R$5:R$53)</f>
        <v>-40478</v>
      </c>
      <c r="S13" s="33">
        <f>SUMIF(男!$B$5:$B$53,$A13,男!S$5:S$53)</f>
        <v>-61536</v>
      </c>
      <c r="T13" s="33">
        <f>SUMIF(男!$B$5:$B$53,$A13,男!T$5:T$53)</f>
        <v>-59026</v>
      </c>
      <c r="U13" s="33">
        <f>SUMIF(男!$B$5:$B$53,$A13,男!U$5:U$53)</f>
        <v>-75578</v>
      </c>
      <c r="V13" s="33">
        <f>SUMIF(男!$B$5:$B$53,$A13,男!V$5:V$53)</f>
        <v>-99573</v>
      </c>
      <c r="W13" s="33">
        <f>SUMIF(男!$B$5:$B$53,$A13,男!W$5:W$53)</f>
        <v>-92207</v>
      </c>
      <c r="X13" s="33">
        <f>SUMIF(男!$B$5:$B$53,$A13,男!X$5:X$53)</f>
        <v>-73710</v>
      </c>
      <c r="Y13" s="33">
        <f>SUMIF(男!$B$5:$B$53,$A13,男!Y$5:Y$53)</f>
        <v>-69727</v>
      </c>
      <c r="Z13" s="33">
        <f>SUMIF(男!$B$5:$B$53,$A13,男!Z$5:Z$53)</f>
        <v>-57091</v>
      </c>
      <c r="AA13" s="33">
        <f>SUMIF(男!$B$5:$B$53,$A13,男!AA$5:AA$53)</f>
        <v>-55301</v>
      </c>
      <c r="AB13" s="33">
        <f>SUMIF(男!$B$5:$B$53,$A13,男!AB$5:AB$53)</f>
        <v>-55039</v>
      </c>
      <c r="AC13" s="33">
        <f>SUMIF(男!$B$5:$B$53,$A13,男!AC$5:AC$53)</f>
        <v>-47981</v>
      </c>
      <c r="AD13" s="33">
        <f>SUMIF(男!$B$5:$B$53,$A13,男!AD$5:AD$53)</f>
        <v>-29769</v>
      </c>
      <c r="AE13" s="33">
        <f>SUMIF(男!$B$5:$B$53,$A13,男!AE$5:AE$53)</f>
        <v>-15667</v>
      </c>
      <c r="AF13" s="33">
        <f>SUMIF(男!$B$5:$B$53,$A13,男!AF$5:AF$53)</f>
        <v>1164</v>
      </c>
      <c r="AG13" s="33">
        <f>SUMIF(男!$B$5:$B$53,$A13,男!AG$5:AG$53)</f>
        <v>4496</v>
      </c>
      <c r="AH13" s="33">
        <f>SUMIF(男!$B$5:$B$53,$A13,男!AH$5:AH$53)</f>
        <v>4963</v>
      </c>
      <c r="AI13" s="33">
        <f>SUMIF(男!$B$5:$B$53,$A13,男!AI$5:AI$53)</f>
        <v>2013</v>
      </c>
      <c r="AJ13" s="33">
        <f>SUMIF(男!$B$5:$B$53,$A13,男!AJ$5:AJ$53)</f>
        <v>-23258</v>
      </c>
      <c r="AK13" s="33">
        <f>SUMIF(男!$B$5:$B$53,$A13,男!AK$5:AK$53)</f>
        <v>-34190</v>
      </c>
      <c r="AL13" s="33">
        <f>SUMIF(男!$B$5:$B$53,$A13,男!AL$5:AL$53)</f>
        <v>-32709</v>
      </c>
      <c r="AM13" s="33">
        <f>SUMIF(男!$B$5:$B$53,$A13,男!AM$5:AM$53)</f>
        <v>-28489</v>
      </c>
      <c r="AN13" s="33">
        <f>SUMIF(男!$B$5:$B$53,$A13,男!AN$5:AN$53)</f>
        <v>-22373</v>
      </c>
      <c r="AO13" s="33">
        <f>SUMIF(男!$B$5:$B$53,$A13,男!AO$5:AO$53)</f>
        <v>-30377</v>
      </c>
      <c r="AP13" s="33">
        <f>SUMIF(男!$B$5:$B$53,$A13,男!AP$5:AP$53)</f>
        <v>-39050</v>
      </c>
      <c r="AQ13" s="33">
        <f>SUMIF(男!$B$5:$B$53,$A13,男!AQ$5:AQ$53)</f>
        <v>-35089</v>
      </c>
      <c r="AR13" s="33">
        <f>SUMIF(男!$B$5:$B$53,$A13,男!AR$5:AR$53)</f>
        <v>-19985</v>
      </c>
      <c r="AS13" s="33">
        <f>SUMIF(男!$B$5:$B$53,$A13,男!AS$5:AS$53)</f>
        <v>-6022</v>
      </c>
      <c r="AT13" s="33">
        <f>SUMIF(男!$B$5:$B$53,$A13,男!AT$5:AT$53)</f>
        <v>6622</v>
      </c>
      <c r="AU13" s="33">
        <f>SUMIF(男!$B$5:$B$53,$A13,男!AU$5:AU$53)</f>
        <v>15395</v>
      </c>
      <c r="AV13" s="33">
        <f>SUMIF(男!$B$5:$B$53,$A13,男!AV$5:AV$53)</f>
        <v>17980</v>
      </c>
      <c r="AW13" s="33">
        <f>SUMIF(男!$B$5:$B$53,$A13,男!AW$5:AW$53)</f>
        <v>28714</v>
      </c>
      <c r="AX13" s="33">
        <f>SUMIF(男!$B$5:$B$53,$A13,男!AX$5:AX$53)</f>
        <v>35191</v>
      </c>
      <c r="AY13" s="33">
        <f>SUMIF(男!$B$5:$B$53,$A13,男!AY$5:AY$53)</f>
        <v>37114</v>
      </c>
      <c r="AZ13" s="33">
        <f>SUMIF(男!$B$5:$B$53,$A13,男!AZ$5:AZ$53)</f>
        <v>31856</v>
      </c>
      <c r="BA13" s="33">
        <f>SUMIF(男!$B$5:$B$53,$A13,男!BA$5:BA$53)</f>
        <v>34895</v>
      </c>
      <c r="BB13" s="33">
        <f>SUMIF(男!$B$5:$B$53,$A13,男!BB$5:BB$53)</f>
        <v>43681</v>
      </c>
      <c r="BC13" s="33">
        <f>SUMIF(男!$B$5:$B$53,$A13,男!BC$5:BC$53)</f>
        <v>45058</v>
      </c>
      <c r="BD13" s="33">
        <f>SUMIF(男!$B$5:$B$53,$A13,男!BD$5:BD$53)</f>
        <v>47731</v>
      </c>
      <c r="BE13" s="33">
        <f>SUMIF(男!$B$5:$B$53,$A13,男!BE$5:BE$53)</f>
        <v>42108</v>
      </c>
      <c r="BF13" s="33">
        <f>SUMIF(男!$B$5:$B$53,$A13,男!BF$5:BF$53)</f>
        <v>26334</v>
      </c>
      <c r="BG13" s="33">
        <f>SUMIF(男!$B$5:$B$53,$A13,男!BG$5:BG$53)</f>
        <v>19323</v>
      </c>
      <c r="BH13" s="33">
        <f>SUMIF(男!$B$5:$B$53,$A13,男!BH$5:BH$53)</f>
        <v>19365</v>
      </c>
      <c r="BI13" s="33">
        <f>SUMIF(男!$B$5:$B$53,$A13,男!BI$5:BI$53)</f>
        <v>25873</v>
      </c>
      <c r="BJ13" s="33">
        <f>SUMIF(男!$B$5:$B$53,$A13,男!BJ$5:BJ$53)</f>
        <v>32243</v>
      </c>
      <c r="BK13" s="33">
        <f>SUMIF(男!$B$5:$B$53,$A13,男!BK$5:BK$53)</f>
        <v>34611</v>
      </c>
    </row>
    <row r="14" spans="1:63" ht="12.75" thickBot="1" x14ac:dyDescent="0.2">
      <c r="A14" s="45" t="s">
        <v>67</v>
      </c>
      <c r="B14" s="45" t="s">
        <v>260</v>
      </c>
      <c r="C14" s="46">
        <f>SUMIF(女!$B$5:$B$53,$A14,女!C$5:C$53)</f>
        <v>0</v>
      </c>
      <c r="D14" s="46">
        <f>SUMIF(女!$B$5:$B$53,$A14,女!D$5:D$53)</f>
        <v>0</v>
      </c>
      <c r="E14" s="46">
        <f>SUMIF(女!$B$5:$B$53,$A14,女!E$5:E$53)</f>
        <v>0</v>
      </c>
      <c r="F14" s="46">
        <f>SUMIF(女!$B$5:$B$53,$A14,女!F$5:F$53)</f>
        <v>0</v>
      </c>
      <c r="G14" s="46">
        <f>SUMIF(女!$B$5:$B$53,$A14,女!G$5:G$53)</f>
        <v>88768</v>
      </c>
      <c r="H14" s="46">
        <f>SUMIF(女!$B$5:$B$53,$A14,女!H$5:H$53)</f>
        <v>96100</v>
      </c>
      <c r="I14" s="46">
        <f>SUMIF(女!$B$5:$B$53,$A14,女!I$5:I$53)</f>
        <v>91222</v>
      </c>
      <c r="J14" s="46">
        <f>SUMIF(女!$B$5:$B$53,$A14,女!J$5:J$53)</f>
        <v>84182</v>
      </c>
      <c r="K14" s="46">
        <f>SUMIF(女!$B$5:$B$53,$A14,女!K$5:K$53)</f>
        <v>69961</v>
      </c>
      <c r="L14" s="46">
        <f>SUMIF(女!$B$5:$B$53,$A14,女!L$5:L$53)</f>
        <v>56988</v>
      </c>
      <c r="M14" s="46">
        <f>SUMIF(女!$B$5:$B$53,$A14,女!M$5:M$53)</f>
        <v>28167</v>
      </c>
      <c r="N14" s="46">
        <f>SUMIF(女!$B$5:$B$53,$A14,女!N$5:N$53)</f>
        <v>31562</v>
      </c>
      <c r="O14" s="46">
        <f>SUMIF(女!$B$5:$B$53,$A14,女!O$5:O$53)</f>
        <v>19605</v>
      </c>
      <c r="P14" s="46">
        <f>SUMIF(女!$B$5:$B$53,$A14,女!P$5:P$53)</f>
        <v>-5521</v>
      </c>
      <c r="Q14" s="46">
        <f>SUMIF(女!$B$5:$B$53,$A14,女!Q$5:Q$53)</f>
        <v>-17623</v>
      </c>
      <c r="R14" s="46">
        <f>SUMIF(女!$B$5:$B$53,$A14,女!R$5:R$53)</f>
        <v>-25489</v>
      </c>
      <c r="S14" s="46">
        <f>SUMIF(女!$B$5:$B$53,$A14,女!S$5:S$53)</f>
        <v>-43027</v>
      </c>
      <c r="T14" s="46">
        <f>SUMIF(女!$B$5:$B$53,$A14,女!T$5:T$53)</f>
        <v>-37460</v>
      </c>
      <c r="U14" s="46">
        <f>SUMIF(女!$B$5:$B$53,$A14,女!U$5:U$53)</f>
        <v>-49672</v>
      </c>
      <c r="V14" s="46">
        <f>SUMIF(女!$B$5:$B$53,$A14,女!V$5:V$53)</f>
        <v>-73191</v>
      </c>
      <c r="W14" s="46">
        <f>SUMIF(女!$B$5:$B$53,$A14,女!W$5:W$53)</f>
        <v>-73897</v>
      </c>
      <c r="X14" s="46">
        <f>SUMIF(女!$B$5:$B$53,$A14,女!X$5:X$53)</f>
        <v>-54879</v>
      </c>
      <c r="Y14" s="46">
        <f>SUMIF(女!$B$5:$B$53,$A14,女!Y$5:Y$53)</f>
        <v>-52621</v>
      </c>
      <c r="Z14" s="46">
        <f>SUMIF(女!$B$5:$B$53,$A14,女!Z$5:Z$53)</f>
        <v>-48432</v>
      </c>
      <c r="AA14" s="46">
        <f>SUMIF(女!$B$5:$B$53,$A14,女!AA$5:AA$53)</f>
        <v>-50247</v>
      </c>
      <c r="AB14" s="46">
        <f>SUMIF(女!$B$5:$B$53,$A14,女!AB$5:AB$53)</f>
        <v>-51777</v>
      </c>
      <c r="AC14" s="46">
        <f>SUMIF(女!$B$5:$B$53,$A14,女!AC$5:AC$53)</f>
        <v>-46908</v>
      </c>
      <c r="AD14" s="46">
        <f>SUMIF(女!$B$5:$B$53,$A14,女!AD$5:AD$53)</f>
        <v>-34135</v>
      </c>
      <c r="AE14" s="46">
        <f>SUMIF(女!$B$5:$B$53,$A14,女!AE$5:AE$53)</f>
        <v>-23943</v>
      </c>
      <c r="AF14" s="46">
        <f>SUMIF(女!$B$5:$B$53,$A14,女!AF$5:AF$53)</f>
        <v>-12673</v>
      </c>
      <c r="AG14" s="46">
        <f>SUMIF(女!$B$5:$B$53,$A14,女!AG$5:AG$53)</f>
        <v>-6678</v>
      </c>
      <c r="AH14" s="46">
        <f>SUMIF(女!$B$5:$B$53,$A14,女!AH$5:AH$53)</f>
        <v>-3293</v>
      </c>
      <c r="AI14" s="46">
        <f>SUMIF(女!$B$5:$B$53,$A14,女!AI$5:AI$53)</f>
        <v>-5981</v>
      </c>
      <c r="AJ14" s="46">
        <f>SUMIF(女!$B$5:$B$53,$A14,女!AJ$5:AJ$53)</f>
        <v>-33045</v>
      </c>
      <c r="AK14" s="46">
        <f>SUMIF(女!$B$5:$B$53,$A14,女!AK$5:AK$53)</f>
        <v>-38671</v>
      </c>
      <c r="AL14" s="46">
        <f>SUMIF(女!$B$5:$B$53,$A14,女!AL$5:AL$53)</f>
        <v>-29105</v>
      </c>
      <c r="AM14" s="46">
        <f>SUMIF(女!$B$5:$B$53,$A14,女!AM$5:AM$53)</f>
        <v>-22587</v>
      </c>
      <c r="AN14" s="46">
        <f>SUMIF(女!$B$5:$B$53,$A14,女!AN$5:AN$53)</f>
        <v>-13875</v>
      </c>
      <c r="AO14" s="46">
        <f>SUMIF(女!$B$5:$B$53,$A14,女!AO$5:AO$53)</f>
        <v>-20447</v>
      </c>
      <c r="AP14" s="46">
        <f>SUMIF(女!$B$5:$B$53,$A14,女!AP$5:AP$53)</f>
        <v>-28509</v>
      </c>
      <c r="AQ14" s="46">
        <f>SUMIF(女!$B$5:$B$53,$A14,女!AQ$5:AQ$53)</f>
        <v>-25767</v>
      </c>
      <c r="AR14" s="46">
        <f>SUMIF(女!$B$5:$B$53,$A14,女!AR$5:AR$53)</f>
        <v>-12552</v>
      </c>
      <c r="AS14" s="46">
        <f>SUMIF(女!$B$5:$B$53,$A14,女!AS$5:AS$53)</f>
        <v>504</v>
      </c>
      <c r="AT14" s="46">
        <f>SUMIF(女!$B$5:$B$53,$A14,女!AT$5:AT$53)</f>
        <v>10669</v>
      </c>
      <c r="AU14" s="46">
        <f>SUMIF(女!$B$5:$B$53,$A14,女!AU$5:AU$53)</f>
        <v>15924</v>
      </c>
      <c r="AV14" s="46">
        <f>SUMIF(女!$B$5:$B$53,$A14,女!AV$5:AV$53)</f>
        <v>19176</v>
      </c>
      <c r="AW14" s="46">
        <f>SUMIF(女!$B$5:$B$53,$A14,女!AW$5:AW$53)</f>
        <v>26206</v>
      </c>
      <c r="AX14" s="46">
        <f>SUMIF(女!$B$5:$B$53,$A14,女!AX$5:AX$53)</f>
        <v>32927</v>
      </c>
      <c r="AY14" s="46">
        <f>SUMIF(女!$B$5:$B$53,$A14,女!AY$5:AY$53)</f>
        <v>36161</v>
      </c>
      <c r="AZ14" s="46">
        <f>SUMIF(女!$B$5:$B$53,$A14,女!AZ$5:AZ$53)</f>
        <v>34544</v>
      </c>
      <c r="BA14" s="46">
        <f>SUMIF(女!$B$5:$B$53,$A14,女!BA$5:BA$53)</f>
        <v>37986</v>
      </c>
      <c r="BB14" s="46">
        <f>SUMIF(女!$B$5:$B$53,$A14,女!BB$5:BB$53)</f>
        <v>42881</v>
      </c>
      <c r="BC14" s="46">
        <f>SUMIF(女!$B$5:$B$53,$A14,女!BC$5:BC$53)</f>
        <v>45021</v>
      </c>
      <c r="BD14" s="46">
        <f>SUMIF(女!$B$5:$B$53,$A14,女!BD$5:BD$53)</f>
        <v>46769</v>
      </c>
      <c r="BE14" s="46">
        <f>SUMIF(女!$B$5:$B$53,$A14,女!BE$5:BE$53)</f>
        <v>40892</v>
      </c>
      <c r="BF14" s="46">
        <f>SUMIF(女!$B$5:$B$53,$A14,女!BF$5:BF$53)</f>
        <v>29886</v>
      </c>
      <c r="BG14" s="46">
        <f>SUMIF(女!$B$5:$B$53,$A14,女!BG$5:BG$53)</f>
        <v>29008</v>
      </c>
      <c r="BH14" s="46">
        <f>SUMIF(女!$B$5:$B$53,$A14,女!BH$5:BH$53)</f>
        <v>25117</v>
      </c>
      <c r="BI14" s="46">
        <f>SUMIF(女!$B$5:$B$53,$A14,女!BI$5:BI$53)</f>
        <v>30624</v>
      </c>
      <c r="BJ14" s="46">
        <f>SUMIF(女!$B$5:$B$53,$A14,女!BJ$5:BJ$53)</f>
        <v>37929</v>
      </c>
      <c r="BK14" s="46">
        <f>SUMIF(女!$B$5:$B$53,$A14,女!BK$5:BK$53)</f>
        <v>41416</v>
      </c>
    </row>
    <row r="15" spans="1:63" x14ac:dyDescent="0.15">
      <c r="A15" s="30" t="s">
        <v>257</v>
      </c>
      <c r="B15" s="30" t="s">
        <v>258</v>
      </c>
      <c r="C15" s="33">
        <f>SUMIF(総数!$B$5:$B$53,$A15,総数!C$5:C$53)</f>
        <v>275341</v>
      </c>
      <c r="D15" s="33">
        <f>SUMIF(総数!$B$5:$B$53,$A15,総数!D$5:D$53)</f>
        <v>251944</v>
      </c>
      <c r="E15" s="33">
        <f>SUMIF(総数!$B$5:$B$53,$A15,総数!E$5:E$53)</f>
        <v>263567</v>
      </c>
      <c r="F15" s="33">
        <f>SUMIF(総数!$B$5:$B$53,$A15,総数!F$5:F$53)</f>
        <v>310114</v>
      </c>
      <c r="G15" s="33">
        <f>SUMIF(総数!$B$5:$B$53,$A15,総数!G$5:G$53)</f>
        <v>293660</v>
      </c>
      <c r="H15" s="33">
        <f>SUMIF(総数!$B$5:$B$53,$A15,総数!H$5:H$53)</f>
        <v>322291</v>
      </c>
      <c r="I15" s="33">
        <f>SUMIF(総数!$B$5:$B$53,$A15,総数!I$5:I$53)</f>
        <v>355266</v>
      </c>
      <c r="J15" s="33">
        <f>SUMIF(総数!$B$5:$B$53,$A15,総数!J$5:J$53)</f>
        <v>377110</v>
      </c>
      <c r="K15" s="33">
        <f>SUMIF(総数!$B$5:$B$53,$A15,総数!K$5:K$53)</f>
        <v>387874</v>
      </c>
      <c r="L15" s="33">
        <f>SUMIF(総数!$B$5:$B$53,$A15,総数!L$5:L$53)</f>
        <v>377663</v>
      </c>
      <c r="M15" s="33">
        <f>SUMIF(総数!$B$5:$B$53,$A15,総数!M$5:M$53)</f>
        <v>355705</v>
      </c>
      <c r="N15" s="33">
        <f>SUMIF(総数!$B$5:$B$53,$A15,総数!N$5:N$53)</f>
        <v>323881</v>
      </c>
      <c r="O15" s="33">
        <f>SUMIF(総数!$B$5:$B$53,$A15,総数!O$5:O$53)</f>
        <v>292759</v>
      </c>
      <c r="P15" s="33">
        <f>SUMIF(総数!$B$5:$B$53,$A15,総数!P$5:P$53)</f>
        <v>280403</v>
      </c>
      <c r="Q15" s="33">
        <f>SUMIF(総数!$B$5:$B$53,$A15,総数!Q$5:Q$53)</f>
        <v>284741</v>
      </c>
      <c r="R15" s="33">
        <f>SUMIF(総数!$B$5:$B$53,$A15,総数!R$5:R$53)</f>
        <v>269796</v>
      </c>
      <c r="S15" s="33">
        <f>SUMIF(総数!$B$5:$B$53,$A15,総数!S$5:S$53)</f>
        <v>270130</v>
      </c>
      <c r="T15" s="33">
        <f>SUMIF(総数!$B$5:$B$53,$A15,総数!T$5:T$53)</f>
        <v>232415</v>
      </c>
      <c r="U15" s="33">
        <f>SUMIF(総数!$B$5:$B$53,$A15,総数!U$5:U$53)</f>
        <v>180529</v>
      </c>
      <c r="V15" s="33">
        <f>SUMIF(総数!$B$5:$B$53,$A15,総数!V$5:V$53)</f>
        <v>115200</v>
      </c>
      <c r="W15" s="33">
        <f>SUMIF(総数!$B$5:$B$53,$A15,総数!W$5:W$53)</f>
        <v>72886</v>
      </c>
      <c r="X15" s="33">
        <f>SUMIF(総数!$B$5:$B$53,$A15,総数!X$5:X$53)</f>
        <v>65848</v>
      </c>
      <c r="Y15" s="33">
        <f>SUMIF(総数!$B$5:$B$53,$A15,総数!Y$5:Y$53)</f>
        <v>44443</v>
      </c>
      <c r="Z15" s="33">
        <f>SUMIF(総数!$B$5:$B$53,$A15,総数!Z$5:Z$53)</f>
        <v>56797</v>
      </c>
      <c r="AA15" s="33">
        <f>SUMIF(総数!$B$5:$B$53,$A15,総数!AA$5:AA$53)</f>
        <v>69737</v>
      </c>
      <c r="AB15" s="33">
        <f>SUMIF(総数!$B$5:$B$53,$A15,総数!AB$5:AB$53)</f>
        <v>53143</v>
      </c>
      <c r="AC15" s="33">
        <f>SUMIF(総数!$B$5:$B$53,$A15,総数!AC$5:AC$53)</f>
        <v>51050</v>
      </c>
      <c r="AD15" s="33">
        <f>SUMIF(総数!$B$5:$B$53,$A15,総数!AD$5:AD$53)</f>
        <v>74891</v>
      </c>
      <c r="AE15" s="33">
        <f>SUMIF(総数!$B$5:$B$53,$A15,総数!AE$5:AE$53)</f>
        <v>89579</v>
      </c>
      <c r="AF15" s="33">
        <f>SUMIF(総数!$B$5:$B$53,$A15,総数!AF$5:AF$53)</f>
        <v>109209</v>
      </c>
      <c r="AG15" s="33">
        <f>SUMIF(総数!$B$5:$B$53,$A15,総数!AG$5:AG$53)</f>
        <v>112610</v>
      </c>
      <c r="AH15" s="33">
        <f>SUMIF(総数!$B$5:$B$53,$A15,総数!AH$5:AH$53)</f>
        <v>122647</v>
      </c>
      <c r="AI15" s="33">
        <f>SUMIF(総数!$B$5:$B$53,$A15,総数!AI$5:AI$53)</f>
        <v>155721</v>
      </c>
      <c r="AJ15" s="33">
        <f>SUMIF(総数!$B$5:$B$53,$A15,総数!AJ$5:AJ$53)</f>
        <v>163644</v>
      </c>
      <c r="AK15" s="33">
        <f>SUMIF(総数!$B$5:$B$53,$A15,総数!AK$5:AK$53)</f>
        <v>130136</v>
      </c>
      <c r="AL15" s="33">
        <f>SUMIF(総数!$B$5:$B$53,$A15,総数!AL$5:AL$53)</f>
        <v>117215</v>
      </c>
      <c r="AM15" s="33">
        <f>SUMIF(総数!$B$5:$B$53,$A15,総数!AM$5:AM$53)</f>
        <v>95045</v>
      </c>
      <c r="AN15" s="33">
        <f>SUMIF(総数!$B$5:$B$53,$A15,総数!AN$5:AN$53)</f>
        <v>76705</v>
      </c>
      <c r="AO15" s="33">
        <f>SUMIF(総数!$B$5:$B$53,$A15,総数!AO$5:AO$53)</f>
        <v>43348</v>
      </c>
      <c r="AP15" s="33">
        <f>SUMIF(総数!$B$5:$B$53,$A15,総数!AP$5:AP$53)</f>
        <v>1165</v>
      </c>
      <c r="AQ15" s="33">
        <f>SUMIF(総数!$B$5:$B$53,$A15,総数!AQ$5:AQ$53)</f>
        <v>-16914</v>
      </c>
      <c r="AR15" s="33">
        <f>SUMIF(総数!$B$5:$B$53,$A15,総数!AR$5:AR$53)</f>
        <v>-5002</v>
      </c>
      <c r="AS15" s="33">
        <f>SUMIF(総数!$B$5:$B$53,$A15,総数!AS$5:AS$53)</f>
        <v>18252</v>
      </c>
      <c r="AT15" s="33">
        <f>SUMIF(総数!$B$5:$B$53,$A15,総数!AT$5:AT$53)</f>
        <v>39665</v>
      </c>
      <c r="AU15" s="33">
        <f>SUMIF(総数!$B$5:$B$53,$A15,総数!AU$5:AU$53)</f>
        <v>62413</v>
      </c>
      <c r="AV15" s="33">
        <f>SUMIF(総数!$B$5:$B$53,$A15,総数!AV$5:AV$53)</f>
        <v>65683</v>
      </c>
      <c r="AW15" s="33">
        <f>SUMIF(総数!$B$5:$B$53,$A15,総数!AW$5:AW$53)</f>
        <v>87995</v>
      </c>
      <c r="AX15" s="33">
        <f>SUMIF(総数!$B$5:$B$53,$A15,総数!AX$5:AX$53)</f>
        <v>116833</v>
      </c>
      <c r="AY15" s="33">
        <f>SUMIF(総数!$B$5:$B$53,$A15,総数!AY$5:AY$53)</f>
        <v>119375</v>
      </c>
      <c r="AZ15" s="33">
        <f>SUMIF(総数!$B$5:$B$53,$A15,総数!AZ$5:AZ$53)</f>
        <v>107941</v>
      </c>
      <c r="BA15" s="33">
        <f>SUMIF(総数!$B$5:$B$53,$A15,総数!BA$5:BA$53)</f>
        <v>100862</v>
      </c>
      <c r="BB15" s="33">
        <f>SUMIF(総数!$B$5:$B$53,$A15,総数!BB$5:BB$53)</f>
        <v>114688</v>
      </c>
      <c r="BC15" s="33">
        <f>SUMIF(総数!$B$5:$B$53,$A15,総数!BC$5:BC$53)</f>
        <v>132033</v>
      </c>
      <c r="BD15" s="33">
        <f>SUMIF(総数!$B$5:$B$53,$A15,総数!BD$5:BD$53)</f>
        <v>155150</v>
      </c>
      <c r="BE15" s="33">
        <f>SUMIF(総数!$B$5:$B$53,$A15,総数!BE$5:BE$53)</f>
        <v>151696</v>
      </c>
      <c r="BF15" s="33">
        <f>SUMIF(総数!$B$5:$B$53,$A15,総数!BF$5:BF$53)</f>
        <v>117461</v>
      </c>
      <c r="BG15" s="33">
        <f>SUMIF(総数!$B$5:$B$53,$A15,総数!BG$5:BG$53)</f>
        <v>92829</v>
      </c>
      <c r="BH15" s="33">
        <f>SUMIF(総数!$B$5:$B$53,$A15,総数!BH$5:BH$53)</f>
        <v>62809</v>
      </c>
      <c r="BI15" s="33">
        <f>SUMIF(総数!$B$5:$B$53,$A15,総数!BI$5:BI$53)</f>
        <v>67209</v>
      </c>
      <c r="BJ15" s="33">
        <f>SUMIF(総数!$B$5:$B$53,$A15,総数!BJ$5:BJ$53)</f>
        <v>96524</v>
      </c>
      <c r="BK15" s="33">
        <f>SUMIF(総数!$B$5:$B$53,$A15,総数!BK$5:BK$53)</f>
        <v>116048</v>
      </c>
    </row>
    <row r="16" spans="1:63" x14ac:dyDescent="0.15">
      <c r="A16" s="30" t="s">
        <v>257</v>
      </c>
      <c r="B16" s="30" t="s">
        <v>259</v>
      </c>
      <c r="C16" s="33">
        <f>SUMIF(男!$B$5:$B$53,$A16,男!C$5:C$53)</f>
        <v>0</v>
      </c>
      <c r="D16" s="33">
        <f>SUMIF(男!$B$5:$B$53,$A16,男!D$5:D$53)</f>
        <v>0</v>
      </c>
      <c r="E16" s="33">
        <f>SUMIF(男!$B$5:$B$53,$A16,男!E$5:E$53)</f>
        <v>0</v>
      </c>
      <c r="F16" s="33">
        <f>SUMIF(男!$B$5:$B$53,$A16,男!F$5:F$53)</f>
        <v>0</v>
      </c>
      <c r="G16" s="33">
        <f>SUMIF(男!$B$5:$B$53,$A16,男!G$5:G$53)</f>
        <v>147887</v>
      </c>
      <c r="H16" s="33">
        <f>SUMIF(男!$B$5:$B$53,$A16,男!H$5:H$53)</f>
        <v>179423</v>
      </c>
      <c r="I16" s="33">
        <f>SUMIF(男!$B$5:$B$53,$A16,男!I$5:I$53)</f>
        <v>200309</v>
      </c>
      <c r="J16" s="33">
        <f>SUMIF(男!$B$5:$B$53,$A16,男!J$5:J$53)</f>
        <v>206343</v>
      </c>
      <c r="K16" s="33">
        <f>SUMIF(男!$B$5:$B$53,$A16,男!K$5:K$53)</f>
        <v>205115</v>
      </c>
      <c r="L16" s="33">
        <f>SUMIF(男!$B$5:$B$53,$A16,男!L$5:L$53)</f>
        <v>194768</v>
      </c>
      <c r="M16" s="33">
        <f>SUMIF(男!$B$5:$B$53,$A16,男!M$5:M$53)</f>
        <v>180951</v>
      </c>
      <c r="N16" s="33">
        <f>SUMIF(男!$B$5:$B$53,$A16,男!N$5:N$53)</f>
        <v>161006</v>
      </c>
      <c r="O16" s="33">
        <f>SUMIF(男!$B$5:$B$53,$A16,男!O$5:O$53)</f>
        <v>141769</v>
      </c>
      <c r="P16" s="33">
        <f>SUMIF(男!$B$5:$B$53,$A16,男!P$5:P$53)</f>
        <v>140649</v>
      </c>
      <c r="Q16" s="33">
        <f>SUMIF(男!$B$5:$B$53,$A16,男!Q$5:Q$53)</f>
        <v>145239</v>
      </c>
      <c r="R16" s="33">
        <f>SUMIF(男!$B$5:$B$53,$A16,男!R$5:R$53)</f>
        <v>132121</v>
      </c>
      <c r="S16" s="33">
        <f>SUMIF(男!$B$5:$B$53,$A16,男!S$5:S$53)</f>
        <v>132515</v>
      </c>
      <c r="T16" s="33">
        <f>SUMIF(男!$B$5:$B$53,$A16,男!T$5:T$53)</f>
        <v>109184</v>
      </c>
      <c r="U16" s="33">
        <f>SUMIF(男!$B$5:$B$53,$A16,男!U$5:U$53)</f>
        <v>79501</v>
      </c>
      <c r="V16" s="33">
        <f>SUMIF(男!$B$5:$B$53,$A16,男!V$5:V$53)</f>
        <v>44598</v>
      </c>
      <c r="W16" s="33">
        <f>SUMIF(男!$B$5:$B$53,$A16,男!W$5:W$53)</f>
        <v>25471</v>
      </c>
      <c r="X16" s="33">
        <f>SUMIF(男!$B$5:$B$53,$A16,男!X$5:X$53)</f>
        <v>21558</v>
      </c>
      <c r="Y16" s="33">
        <f>SUMIF(男!$B$5:$B$53,$A16,男!Y$5:Y$53)</f>
        <v>9725</v>
      </c>
      <c r="Z16" s="33">
        <f>SUMIF(男!$B$5:$B$53,$A16,男!Z$5:Z$53)</f>
        <v>21401</v>
      </c>
      <c r="AA16" s="33">
        <f>SUMIF(男!$B$5:$B$53,$A16,男!AA$5:AA$53)</f>
        <v>32837</v>
      </c>
      <c r="AB16" s="33">
        <f>SUMIF(男!$B$5:$B$53,$A16,男!AB$5:AB$53)</f>
        <v>25334</v>
      </c>
      <c r="AC16" s="33">
        <f>SUMIF(男!$B$5:$B$53,$A16,男!AC$5:AC$53)</f>
        <v>27491</v>
      </c>
      <c r="AD16" s="33">
        <f>SUMIF(男!$B$5:$B$53,$A16,男!AD$5:AD$53)</f>
        <v>44255</v>
      </c>
      <c r="AE16" s="33">
        <f>SUMIF(男!$B$5:$B$53,$A16,男!AE$5:AE$53)</f>
        <v>53502</v>
      </c>
      <c r="AF16" s="33">
        <f>SUMIF(男!$B$5:$B$53,$A16,男!AF$5:AF$53)</f>
        <v>66474</v>
      </c>
      <c r="AG16" s="33">
        <f>SUMIF(男!$B$5:$B$53,$A16,男!AG$5:AG$53)</f>
        <v>67538</v>
      </c>
      <c r="AH16" s="33">
        <f>SUMIF(男!$B$5:$B$53,$A16,男!AH$5:AH$53)</f>
        <v>71743</v>
      </c>
      <c r="AI16" s="33">
        <f>SUMIF(男!$B$5:$B$53,$A16,男!AI$5:AI$53)</f>
        <v>90830</v>
      </c>
      <c r="AJ16" s="33">
        <f>SUMIF(男!$B$5:$B$53,$A16,男!AJ$5:AJ$53)</f>
        <v>96984</v>
      </c>
      <c r="AK16" s="33">
        <f>SUMIF(男!$B$5:$B$53,$A16,男!AK$5:AK$53)</f>
        <v>78961</v>
      </c>
      <c r="AL16" s="33">
        <f>SUMIF(男!$B$5:$B$53,$A16,男!AL$5:AL$53)</f>
        <v>69320</v>
      </c>
      <c r="AM16" s="33">
        <f>SUMIF(男!$B$5:$B$53,$A16,男!AM$5:AM$53)</f>
        <v>54769</v>
      </c>
      <c r="AN16" s="33">
        <f>SUMIF(男!$B$5:$B$53,$A16,男!AN$5:AN$53)</f>
        <v>41370</v>
      </c>
      <c r="AO16" s="33">
        <f>SUMIF(男!$B$5:$B$53,$A16,男!AO$5:AO$53)</f>
        <v>22173</v>
      </c>
      <c r="AP16" s="33">
        <f>SUMIF(男!$B$5:$B$53,$A16,男!AP$5:AP$53)</f>
        <v>-3316</v>
      </c>
      <c r="AQ16" s="33">
        <f>SUMIF(男!$B$5:$B$53,$A16,男!AQ$5:AQ$53)</f>
        <v>-14944</v>
      </c>
      <c r="AR16" s="33">
        <f>SUMIF(男!$B$5:$B$53,$A16,男!AR$5:AR$53)</f>
        <v>-9848</v>
      </c>
      <c r="AS16" s="33">
        <f>SUMIF(男!$B$5:$B$53,$A16,男!AS$5:AS$53)</f>
        <v>2641</v>
      </c>
      <c r="AT16" s="33">
        <f>SUMIF(男!$B$5:$B$53,$A16,男!AT$5:AT$53)</f>
        <v>17216</v>
      </c>
      <c r="AU16" s="33">
        <f>SUMIF(男!$B$5:$B$53,$A16,男!AU$5:AU$53)</f>
        <v>31035</v>
      </c>
      <c r="AV16" s="33">
        <f>SUMIF(男!$B$5:$B$53,$A16,男!AV$5:AV$53)</f>
        <v>31943</v>
      </c>
      <c r="AW16" s="33">
        <f>SUMIF(男!$B$5:$B$53,$A16,男!AW$5:AW$53)</f>
        <v>44553</v>
      </c>
      <c r="AX16" s="33">
        <f>SUMIF(男!$B$5:$B$53,$A16,男!AX$5:AX$53)</f>
        <v>60547</v>
      </c>
      <c r="AY16" s="33">
        <f>SUMIF(男!$B$5:$B$53,$A16,男!AY$5:AY$53)</f>
        <v>59845</v>
      </c>
      <c r="AZ16" s="33">
        <f>SUMIF(男!$B$5:$B$53,$A16,男!AZ$5:AZ$53)</f>
        <v>52066</v>
      </c>
      <c r="BA16" s="33">
        <f>SUMIF(男!$B$5:$B$53,$A16,男!BA$5:BA$53)</f>
        <v>47385</v>
      </c>
      <c r="BB16" s="33">
        <f>SUMIF(男!$B$5:$B$53,$A16,男!BB$5:BB$53)</f>
        <v>56017</v>
      </c>
      <c r="BC16" s="33">
        <f>SUMIF(男!$B$5:$B$53,$A16,男!BC$5:BC$53)</f>
        <v>64913</v>
      </c>
      <c r="BD16" s="33">
        <f>SUMIF(男!$B$5:$B$53,$A16,男!BD$5:BD$53)</f>
        <v>79498</v>
      </c>
      <c r="BE16" s="33">
        <f>SUMIF(男!$B$5:$B$53,$A16,男!BE$5:BE$53)</f>
        <v>76484</v>
      </c>
      <c r="BF16" s="33">
        <f>SUMIF(男!$B$5:$B$53,$A16,男!BF$5:BF$53)</f>
        <v>56042</v>
      </c>
      <c r="BG16" s="33">
        <f>SUMIF(男!$B$5:$B$53,$A16,男!BG$5:BG$53)</f>
        <v>38748</v>
      </c>
      <c r="BH16" s="33">
        <f>SUMIF(男!$B$5:$B$53,$A16,男!BH$5:BH$53)</f>
        <v>24843</v>
      </c>
      <c r="BI16" s="33">
        <f>SUMIF(男!$B$5:$B$53,$A16,男!BI$5:BI$53)</f>
        <v>26940</v>
      </c>
      <c r="BJ16" s="33">
        <f>SUMIF(男!$B$5:$B$53,$A16,男!BJ$5:BJ$53)</f>
        <v>42208</v>
      </c>
      <c r="BK16" s="33">
        <f>SUMIF(男!$B$5:$B$53,$A16,男!BK$5:BK$53)</f>
        <v>52511</v>
      </c>
    </row>
    <row r="17" spans="1:63" ht="12.75" thickBot="1" x14ac:dyDescent="0.2">
      <c r="A17" s="45" t="s">
        <v>257</v>
      </c>
      <c r="B17" s="45" t="s">
        <v>260</v>
      </c>
      <c r="C17" s="46">
        <f>SUMIF(女!$B$5:$B$53,$A17,女!C$5:C$53)</f>
        <v>0</v>
      </c>
      <c r="D17" s="46">
        <f>SUMIF(女!$B$5:$B$53,$A17,女!D$5:D$53)</f>
        <v>0</v>
      </c>
      <c r="E17" s="46">
        <f>SUMIF(女!$B$5:$B$53,$A17,女!E$5:E$53)</f>
        <v>0</v>
      </c>
      <c r="F17" s="46">
        <f>SUMIF(女!$B$5:$B$53,$A17,女!F$5:F$53)</f>
        <v>0</v>
      </c>
      <c r="G17" s="46">
        <f>SUMIF(女!$B$5:$B$53,$A17,女!G$5:G$53)</f>
        <v>119013</v>
      </c>
      <c r="H17" s="46">
        <f>SUMIF(女!$B$5:$B$53,$A17,女!H$5:H$53)</f>
        <v>142868</v>
      </c>
      <c r="I17" s="46">
        <f>SUMIF(女!$B$5:$B$53,$A17,女!I$5:I$53)</f>
        <v>154957</v>
      </c>
      <c r="J17" s="46">
        <f>SUMIF(女!$B$5:$B$53,$A17,女!J$5:J$53)</f>
        <v>170767</v>
      </c>
      <c r="K17" s="46">
        <f>SUMIF(女!$B$5:$B$53,$A17,女!K$5:K$53)</f>
        <v>182759</v>
      </c>
      <c r="L17" s="46">
        <f>SUMIF(女!$B$5:$B$53,$A17,女!L$5:L$53)</f>
        <v>182895</v>
      </c>
      <c r="M17" s="46">
        <f>SUMIF(女!$B$5:$B$53,$A17,女!M$5:M$53)</f>
        <v>174754</v>
      </c>
      <c r="N17" s="46">
        <f>SUMIF(女!$B$5:$B$53,$A17,女!N$5:N$53)</f>
        <v>162875</v>
      </c>
      <c r="O17" s="46">
        <f>SUMIF(女!$B$5:$B$53,$A17,女!O$5:O$53)</f>
        <v>150990</v>
      </c>
      <c r="P17" s="46">
        <f>SUMIF(女!$B$5:$B$53,$A17,女!P$5:P$53)</f>
        <v>139754</v>
      </c>
      <c r="Q17" s="46">
        <f>SUMIF(女!$B$5:$B$53,$A17,女!Q$5:Q$53)</f>
        <v>139502</v>
      </c>
      <c r="R17" s="46">
        <f>SUMIF(女!$B$5:$B$53,$A17,女!R$5:R$53)</f>
        <v>137675</v>
      </c>
      <c r="S17" s="46">
        <f>SUMIF(女!$B$5:$B$53,$A17,女!S$5:S$53)</f>
        <v>137615</v>
      </c>
      <c r="T17" s="46">
        <f>SUMIF(女!$B$5:$B$53,$A17,女!T$5:T$53)</f>
        <v>123231</v>
      </c>
      <c r="U17" s="46">
        <f>SUMIF(女!$B$5:$B$53,$A17,女!U$5:U$53)</f>
        <v>101028</v>
      </c>
      <c r="V17" s="46">
        <f>SUMIF(女!$B$5:$B$53,$A17,女!V$5:V$53)</f>
        <v>70602</v>
      </c>
      <c r="W17" s="46">
        <f>SUMIF(女!$B$5:$B$53,$A17,女!W$5:W$53)</f>
        <v>47415</v>
      </c>
      <c r="X17" s="46">
        <f>SUMIF(女!$B$5:$B$53,$A17,女!X$5:X$53)</f>
        <v>44290</v>
      </c>
      <c r="Y17" s="46">
        <f>SUMIF(女!$B$5:$B$53,$A17,女!Y$5:Y$53)</f>
        <v>34718</v>
      </c>
      <c r="Z17" s="46">
        <f>SUMIF(女!$B$5:$B$53,$A17,女!Z$5:Z$53)</f>
        <v>35396</v>
      </c>
      <c r="AA17" s="46">
        <f>SUMIF(女!$B$5:$B$53,$A17,女!AA$5:AA$53)</f>
        <v>36900</v>
      </c>
      <c r="AB17" s="46">
        <f>SUMIF(女!$B$5:$B$53,$A17,女!AB$5:AB$53)</f>
        <v>27809</v>
      </c>
      <c r="AC17" s="46">
        <f>SUMIF(女!$B$5:$B$53,$A17,女!AC$5:AC$53)</f>
        <v>23559</v>
      </c>
      <c r="AD17" s="46">
        <f>SUMIF(女!$B$5:$B$53,$A17,女!AD$5:AD$53)</f>
        <v>30636</v>
      </c>
      <c r="AE17" s="46">
        <f>SUMIF(女!$B$5:$B$53,$A17,女!AE$5:AE$53)</f>
        <v>36077</v>
      </c>
      <c r="AF17" s="46">
        <f>SUMIF(女!$B$5:$B$53,$A17,女!AF$5:AF$53)</f>
        <v>42735</v>
      </c>
      <c r="AG17" s="46">
        <f>SUMIF(女!$B$5:$B$53,$A17,女!AG$5:AG$53)</f>
        <v>45072</v>
      </c>
      <c r="AH17" s="46">
        <f>SUMIF(女!$B$5:$B$53,$A17,女!AH$5:AH$53)</f>
        <v>50904</v>
      </c>
      <c r="AI17" s="46">
        <f>SUMIF(女!$B$5:$B$53,$A17,女!AI$5:AI$53)</f>
        <v>64891</v>
      </c>
      <c r="AJ17" s="46">
        <f>SUMIF(女!$B$5:$B$53,$A17,女!AJ$5:AJ$53)</f>
        <v>66660</v>
      </c>
      <c r="AK17" s="46">
        <f>SUMIF(女!$B$5:$B$53,$A17,女!AK$5:AK$53)</f>
        <v>51175</v>
      </c>
      <c r="AL17" s="46">
        <f>SUMIF(女!$B$5:$B$53,$A17,女!AL$5:AL$53)</f>
        <v>47895</v>
      </c>
      <c r="AM17" s="46">
        <f>SUMIF(女!$B$5:$B$53,$A17,女!AM$5:AM$53)</f>
        <v>40276</v>
      </c>
      <c r="AN17" s="46">
        <f>SUMIF(女!$B$5:$B$53,$A17,女!AN$5:AN$53)</f>
        <v>35335</v>
      </c>
      <c r="AO17" s="46">
        <f>SUMIF(女!$B$5:$B$53,$A17,女!AO$5:AO$53)</f>
        <v>21175</v>
      </c>
      <c r="AP17" s="46">
        <f>SUMIF(女!$B$5:$B$53,$A17,女!AP$5:AP$53)</f>
        <v>4481</v>
      </c>
      <c r="AQ17" s="46">
        <f>SUMIF(女!$B$5:$B$53,$A17,女!AQ$5:AQ$53)</f>
        <v>-1970</v>
      </c>
      <c r="AR17" s="46">
        <f>SUMIF(女!$B$5:$B$53,$A17,女!AR$5:AR$53)</f>
        <v>4846</v>
      </c>
      <c r="AS17" s="46">
        <f>SUMIF(女!$B$5:$B$53,$A17,女!AS$5:AS$53)</f>
        <v>15611</v>
      </c>
      <c r="AT17" s="46">
        <f>SUMIF(女!$B$5:$B$53,$A17,女!AT$5:AT$53)</f>
        <v>22449</v>
      </c>
      <c r="AU17" s="46">
        <f>SUMIF(女!$B$5:$B$53,$A17,女!AU$5:AU$53)</f>
        <v>31378</v>
      </c>
      <c r="AV17" s="46">
        <f>SUMIF(女!$B$5:$B$53,$A17,女!AV$5:AV$53)</f>
        <v>33740</v>
      </c>
      <c r="AW17" s="46">
        <f>SUMIF(女!$B$5:$B$53,$A17,女!AW$5:AW$53)</f>
        <v>43442</v>
      </c>
      <c r="AX17" s="46">
        <f>SUMIF(女!$B$5:$B$53,$A17,女!AX$5:AX$53)</f>
        <v>56286</v>
      </c>
      <c r="AY17" s="46">
        <f>SUMIF(女!$B$5:$B$53,$A17,女!AY$5:AY$53)</f>
        <v>59530</v>
      </c>
      <c r="AZ17" s="46">
        <f>SUMIF(女!$B$5:$B$53,$A17,女!AZ$5:AZ$53)</f>
        <v>55875</v>
      </c>
      <c r="BA17" s="46">
        <f>SUMIF(女!$B$5:$B$53,$A17,女!BA$5:BA$53)</f>
        <v>53477</v>
      </c>
      <c r="BB17" s="46">
        <f>SUMIF(女!$B$5:$B$53,$A17,女!BB$5:BB$53)</f>
        <v>58671</v>
      </c>
      <c r="BC17" s="46">
        <f>SUMIF(女!$B$5:$B$53,$A17,女!BC$5:BC$53)</f>
        <v>67120</v>
      </c>
      <c r="BD17" s="46">
        <f>SUMIF(女!$B$5:$B$53,$A17,女!BD$5:BD$53)</f>
        <v>75652</v>
      </c>
      <c r="BE17" s="46">
        <f>SUMIF(女!$B$5:$B$53,$A17,女!BE$5:BE$53)</f>
        <v>75212</v>
      </c>
      <c r="BF17" s="46">
        <f>SUMIF(女!$B$5:$B$53,$A17,女!BF$5:BF$53)</f>
        <v>61419</v>
      </c>
      <c r="BG17" s="46">
        <f>SUMIF(女!$B$5:$B$53,$A17,女!BG$5:BG$53)</f>
        <v>54081</v>
      </c>
      <c r="BH17" s="46">
        <f>SUMIF(女!$B$5:$B$53,$A17,女!BH$5:BH$53)</f>
        <v>37966</v>
      </c>
      <c r="BI17" s="46">
        <f>SUMIF(女!$B$5:$B$53,$A17,女!BI$5:BI$53)</f>
        <v>40269</v>
      </c>
      <c r="BJ17" s="46">
        <f>SUMIF(女!$B$5:$B$53,$A17,女!BJ$5:BJ$53)</f>
        <v>54316</v>
      </c>
      <c r="BK17" s="46">
        <f>SUMIF(女!$B$5:$B$53,$A17,女!BK$5:BK$53)</f>
        <v>63537</v>
      </c>
    </row>
    <row r="18" spans="1:63" x14ac:dyDescent="0.15">
      <c r="A18" s="30" t="s">
        <v>283</v>
      </c>
      <c r="B18" s="30" t="s">
        <v>258</v>
      </c>
      <c r="C18" s="33">
        <f>SUMIF(総数!$B$5:$B$53,$A18,総数!C$5:C$53)</f>
        <v>33202</v>
      </c>
      <c r="D18" s="33">
        <f>SUMIF(総数!$B$5:$B$53,$A18,総数!D$5:D$53)</f>
        <v>33653</v>
      </c>
      <c r="E18" s="33">
        <f>SUMIF(総数!$B$5:$B$53,$A18,総数!E$5:E$53)</f>
        <v>38526</v>
      </c>
      <c r="F18" s="33">
        <f>SUMIF(総数!$B$5:$B$53,$A18,総数!F$5:F$53)</f>
        <v>66104</v>
      </c>
      <c r="G18" s="33">
        <f>SUMIF(総数!$B$5:$B$53,$A18,総数!G$5:G$53)</f>
        <v>69412</v>
      </c>
      <c r="H18" s="33">
        <f>SUMIF(総数!$B$5:$B$53,$A18,総数!H$5:H$53)</f>
        <v>99699</v>
      </c>
      <c r="I18" s="33">
        <f>SUMIF(総数!$B$5:$B$53,$A18,総数!I$5:I$53)</f>
        <v>144553</v>
      </c>
      <c r="J18" s="33">
        <f>SUMIF(総数!$B$5:$B$53,$A18,総数!J$5:J$53)</f>
        <v>188352</v>
      </c>
      <c r="K18" s="33">
        <f>SUMIF(総数!$B$5:$B$53,$A18,総数!K$5:K$53)</f>
        <v>248924</v>
      </c>
      <c r="L18" s="33">
        <f>SUMIF(総数!$B$5:$B$53,$A18,総数!L$5:L$53)</f>
        <v>268215</v>
      </c>
      <c r="M18" s="33">
        <f>SUMIF(総数!$B$5:$B$53,$A18,総数!M$5:M$53)</f>
        <v>317670</v>
      </c>
      <c r="N18" s="33">
        <f>SUMIF(総数!$B$5:$B$53,$A18,総数!N$5:N$53)</f>
        <v>282231</v>
      </c>
      <c r="O18" s="33">
        <f>SUMIF(総数!$B$5:$B$53,$A18,総数!O$5:O$53)</f>
        <v>271896</v>
      </c>
      <c r="P18" s="33">
        <f>SUMIF(総数!$B$5:$B$53,$A18,総数!P$5:P$53)</f>
        <v>306312</v>
      </c>
      <c r="Q18" s="33">
        <f>SUMIF(総数!$B$5:$B$53,$A18,総数!Q$5:Q$53)</f>
        <v>331472</v>
      </c>
      <c r="R18" s="33">
        <f>SUMIF(総数!$B$5:$B$53,$A18,総数!R$5:R$53)</f>
        <v>335763</v>
      </c>
      <c r="S18" s="33">
        <f>SUMIF(総数!$B$5:$B$53,$A18,総数!S$5:S$53)</f>
        <v>374693</v>
      </c>
      <c r="T18" s="33">
        <f>SUMIF(総数!$B$5:$B$53,$A18,総数!T$5:T$53)</f>
        <v>328901</v>
      </c>
      <c r="U18" s="33">
        <f>SUMIF(総数!$B$5:$B$53,$A18,総数!U$5:U$53)</f>
        <v>305779</v>
      </c>
      <c r="V18" s="33">
        <f>SUMIF(総数!$B$5:$B$53,$A18,総数!V$5:V$53)</f>
        <v>287964</v>
      </c>
      <c r="W18" s="33">
        <f>SUMIF(総数!$B$5:$B$53,$A18,総数!W$5:W$53)</f>
        <v>238990</v>
      </c>
      <c r="X18" s="33">
        <f>SUMIF(総数!$B$5:$B$53,$A18,総数!X$5:X$53)</f>
        <v>194437</v>
      </c>
      <c r="Y18" s="33">
        <f>SUMIF(総数!$B$5:$B$53,$A18,総数!Y$5:Y$53)</f>
        <v>166791</v>
      </c>
      <c r="Z18" s="33">
        <f>SUMIF(総数!$B$5:$B$53,$A18,総数!Z$5:Z$53)</f>
        <v>162320</v>
      </c>
      <c r="AA18" s="33">
        <f>SUMIF(総数!$B$5:$B$53,$A18,総数!AA$5:AA$53)</f>
        <v>175285</v>
      </c>
      <c r="AB18" s="33">
        <f>SUMIF(総数!$B$5:$B$53,$A18,総数!AB$5:AB$53)</f>
        <v>159959</v>
      </c>
      <c r="AC18" s="33">
        <f>SUMIF(総数!$B$5:$B$53,$A18,総数!AC$5:AC$53)</f>
        <v>145939</v>
      </c>
      <c r="AD18" s="33">
        <f>SUMIF(総数!$B$5:$B$53,$A18,総数!AD$5:AD$53)</f>
        <v>138795</v>
      </c>
      <c r="AE18" s="33">
        <f>SUMIF(総数!$B$5:$B$53,$A18,総数!AE$5:AE$53)</f>
        <v>129189</v>
      </c>
      <c r="AF18" s="33">
        <f>SUMIF(総数!$B$5:$B$53,$A18,総数!AF$5:AF$53)</f>
        <v>120718</v>
      </c>
      <c r="AG18" s="33">
        <f>SUMIF(総数!$B$5:$B$53,$A18,総数!AG$5:AG$53)</f>
        <v>114792</v>
      </c>
      <c r="AH18" s="33">
        <f>SUMIF(総数!$B$5:$B$53,$A18,総数!AH$5:AH$53)</f>
        <v>120977</v>
      </c>
      <c r="AI18" s="33">
        <f>SUMIF(総数!$B$5:$B$53,$A18,総数!AI$5:AI$53)</f>
        <v>159689</v>
      </c>
      <c r="AJ18" s="33">
        <f>SUMIF(総数!$B$5:$B$53,$A18,総数!AJ$5:AJ$53)</f>
        <v>219947</v>
      </c>
      <c r="AK18" s="33">
        <f>SUMIF(総数!$B$5:$B$53,$A18,総数!AK$5:AK$53)</f>
        <v>202997</v>
      </c>
      <c r="AL18" s="33">
        <f>SUMIF(総数!$B$5:$B$53,$A18,総数!AL$5:AL$53)</f>
        <v>179029</v>
      </c>
      <c r="AM18" s="33">
        <f>SUMIF(総数!$B$5:$B$53,$A18,総数!AM$5:AM$53)</f>
        <v>146121</v>
      </c>
      <c r="AN18" s="33">
        <f>SUMIF(総数!$B$5:$B$53,$A18,総数!AN$5:AN$53)</f>
        <v>112953</v>
      </c>
      <c r="AO18" s="33">
        <f>SUMIF(総数!$B$5:$B$53,$A18,総数!AO$5:AO$53)</f>
        <v>94172</v>
      </c>
      <c r="AP18" s="33">
        <f>SUMIF(総数!$B$5:$B$53,$A18,総数!AP$5:AP$53)</f>
        <v>68724</v>
      </c>
      <c r="AQ18" s="33">
        <f>SUMIF(総数!$B$5:$B$53,$A18,総数!AQ$5:AQ$53)</f>
        <v>43942</v>
      </c>
      <c r="AR18" s="33">
        <f>SUMIF(総数!$B$5:$B$53,$A18,総数!AR$5:AR$53)</f>
        <v>27535</v>
      </c>
      <c r="AS18" s="33">
        <f>SUMIF(総数!$B$5:$B$53,$A18,総数!AS$5:AS$53)</f>
        <v>23770</v>
      </c>
      <c r="AT18" s="33">
        <f>SUMIF(総数!$B$5:$B$53,$A18,総数!AT$5:AT$53)</f>
        <v>22374</v>
      </c>
      <c r="AU18" s="33">
        <f>SUMIF(総数!$B$5:$B$53,$A18,総数!AU$5:AU$53)</f>
        <v>31094</v>
      </c>
      <c r="AV18" s="33">
        <f>SUMIF(総数!$B$5:$B$53,$A18,総数!AV$5:AV$53)</f>
        <v>28527</v>
      </c>
      <c r="AW18" s="33">
        <f>SUMIF(総数!$B$5:$B$53,$A18,総数!AW$5:AW$53)</f>
        <v>33075</v>
      </c>
      <c r="AX18" s="33">
        <f>SUMIF(総数!$B$5:$B$53,$A18,総数!AX$5:AX$53)</f>
        <v>48715</v>
      </c>
      <c r="AY18" s="33">
        <f>SUMIF(総数!$B$5:$B$53,$A18,総数!AY$5:AY$53)</f>
        <v>46100</v>
      </c>
      <c r="AZ18" s="33">
        <f>SUMIF(総数!$B$5:$B$53,$A18,総数!AZ$5:AZ$53)</f>
        <v>41541</v>
      </c>
      <c r="BA18" s="33">
        <f>SUMIF(総数!$B$5:$B$53,$A18,総数!BA$5:BA$53)</f>
        <v>27981</v>
      </c>
      <c r="BB18" s="33">
        <f>SUMIF(総数!$B$5:$B$53,$A18,総数!BB$5:BB$53)</f>
        <v>28126</v>
      </c>
      <c r="BC18" s="33">
        <f>SUMIF(総数!$B$5:$B$53,$A18,総数!BC$5:BC$53)</f>
        <v>41954</v>
      </c>
      <c r="BD18" s="33">
        <f>SUMIF(総数!$B$5:$B$53,$A18,総数!BD$5:BD$53)</f>
        <v>60650</v>
      </c>
      <c r="BE18" s="33">
        <f>SUMIF(総数!$B$5:$B$53,$A18,総数!BE$5:BE$53)</f>
        <v>68696</v>
      </c>
      <c r="BF18" s="33">
        <f>SUMIF(総数!$B$5:$B$53,$A18,総数!BF$5:BF$53)</f>
        <v>61241</v>
      </c>
      <c r="BG18" s="33">
        <f>SUMIF(総数!$B$5:$B$53,$A18,総数!BG$5:BG$53)</f>
        <v>44498</v>
      </c>
      <c r="BH18" s="33">
        <f>SUMIF(総数!$B$5:$B$53,$A18,総数!BH$5:BH$53)</f>
        <v>18327</v>
      </c>
      <c r="BI18" s="33">
        <f>SUMIF(総数!$B$5:$B$53,$A18,総数!BI$5:BI$53)</f>
        <v>10712</v>
      </c>
      <c r="BJ18" s="33">
        <f>SUMIF(総数!$B$5:$B$53,$A18,総数!BJ$5:BJ$53)</f>
        <v>26352</v>
      </c>
      <c r="BK18" s="33">
        <f>SUMIF(総数!$B$5:$B$53,$A18,総数!BK$5:BK$53)</f>
        <v>40021</v>
      </c>
    </row>
    <row r="19" spans="1:63" x14ac:dyDescent="0.15">
      <c r="A19" s="30" t="s">
        <v>282</v>
      </c>
      <c r="B19" s="30" t="s">
        <v>259</v>
      </c>
      <c r="C19" s="33">
        <f>SUMIF(男!$B$5:$B$53,$A19,男!C$5:C$53)</f>
        <v>0</v>
      </c>
      <c r="D19" s="33">
        <f>SUMIF(男!$B$5:$B$53,$A19,男!D$5:D$53)</f>
        <v>0</v>
      </c>
      <c r="E19" s="33">
        <f>SUMIF(男!$B$5:$B$53,$A19,男!E$5:E$53)</f>
        <v>0</v>
      </c>
      <c r="F19" s="33">
        <f>SUMIF(男!$B$5:$B$53,$A19,男!F$5:F$53)</f>
        <v>0</v>
      </c>
      <c r="G19" s="33">
        <f>SUMIF(男!$B$5:$B$53,$A19,男!G$5:G$53)</f>
        <v>31258</v>
      </c>
      <c r="H19" s="33">
        <f>SUMIF(男!$B$5:$B$53,$A19,男!H$5:H$53)</f>
        <v>52931</v>
      </c>
      <c r="I19" s="33">
        <f>SUMIF(男!$B$5:$B$53,$A19,男!I$5:I$53)</f>
        <v>80818</v>
      </c>
      <c r="J19" s="33">
        <f>SUMIF(男!$B$5:$B$53,$A19,男!J$5:J$53)</f>
        <v>101767</v>
      </c>
      <c r="K19" s="33">
        <f>SUMIF(男!$B$5:$B$53,$A19,男!K$5:K$53)</f>
        <v>136126</v>
      </c>
      <c r="L19" s="33">
        <f>SUMIF(男!$B$5:$B$53,$A19,男!L$5:L$53)</f>
        <v>142308</v>
      </c>
      <c r="M19" s="33">
        <f>SUMIF(男!$B$5:$B$53,$A19,男!M$5:M$53)</f>
        <v>171083</v>
      </c>
      <c r="N19" s="33">
        <f>SUMIF(男!$B$5:$B$53,$A19,男!N$5:N$53)</f>
        <v>150918</v>
      </c>
      <c r="O19" s="33">
        <f>SUMIF(男!$B$5:$B$53,$A19,男!O$5:O$53)</f>
        <v>140511</v>
      </c>
      <c r="P19" s="33">
        <f>SUMIF(男!$B$5:$B$53,$A19,男!P$5:P$53)</f>
        <v>161037</v>
      </c>
      <c r="Q19" s="33">
        <f>SUMIF(男!$B$5:$B$53,$A19,男!Q$5:Q$53)</f>
        <v>174347</v>
      </c>
      <c r="R19" s="33">
        <f>SUMIF(男!$B$5:$B$53,$A19,男!R$5:R$53)</f>
        <v>172599</v>
      </c>
      <c r="S19" s="33">
        <f>SUMIF(男!$B$5:$B$53,$A19,男!S$5:S$53)</f>
        <v>194051</v>
      </c>
      <c r="T19" s="33">
        <f>SUMIF(男!$B$5:$B$53,$A19,男!T$5:T$53)</f>
        <v>168210</v>
      </c>
      <c r="U19" s="33">
        <f>SUMIF(男!$B$5:$B$53,$A19,男!U$5:U$53)</f>
        <v>155079</v>
      </c>
      <c r="V19" s="33">
        <f>SUMIF(男!$B$5:$B$53,$A19,男!V$5:V$53)</f>
        <v>144171</v>
      </c>
      <c r="W19" s="33">
        <f>SUMIF(男!$B$5:$B$53,$A19,男!W$5:W$53)</f>
        <v>117678</v>
      </c>
      <c r="X19" s="33">
        <f>SUMIF(男!$B$5:$B$53,$A19,男!X$5:X$53)</f>
        <v>95268</v>
      </c>
      <c r="Y19" s="33">
        <f>SUMIF(男!$B$5:$B$53,$A19,男!Y$5:Y$53)</f>
        <v>79452</v>
      </c>
      <c r="Z19" s="33">
        <f>SUMIF(男!$B$5:$B$53,$A19,男!Z$5:Z$53)</f>
        <v>78492</v>
      </c>
      <c r="AA19" s="33">
        <f>SUMIF(男!$B$5:$B$53,$A19,男!AA$5:AA$53)</f>
        <v>88138</v>
      </c>
      <c r="AB19" s="33">
        <f>SUMIF(男!$B$5:$B$53,$A19,男!AB$5:AB$53)</f>
        <v>80373</v>
      </c>
      <c r="AC19" s="33">
        <f>SUMIF(男!$B$5:$B$53,$A19,男!AC$5:AC$53)</f>
        <v>75472</v>
      </c>
      <c r="AD19" s="33">
        <f>SUMIF(男!$B$5:$B$53,$A19,男!AD$5:AD$53)</f>
        <v>74024</v>
      </c>
      <c r="AE19" s="33">
        <f>SUMIF(男!$B$5:$B$53,$A19,男!AE$5:AE$53)</f>
        <v>69169</v>
      </c>
      <c r="AF19" s="33">
        <f>SUMIF(男!$B$5:$B$53,$A19,男!AF$5:AF$53)</f>
        <v>65310</v>
      </c>
      <c r="AG19" s="33">
        <f>SUMIF(男!$B$5:$B$53,$A19,男!AG$5:AG$53)</f>
        <v>63042</v>
      </c>
      <c r="AH19" s="33">
        <f>SUMIF(男!$B$5:$B$53,$A19,男!AH$5:AH$53)</f>
        <v>66780</v>
      </c>
      <c r="AI19" s="33">
        <f>SUMIF(男!$B$5:$B$53,$A19,男!AI$5:AI$53)</f>
        <v>88817</v>
      </c>
      <c r="AJ19" s="33">
        <f>SUMIF(男!$B$5:$B$53,$A19,男!AJ$5:AJ$53)</f>
        <v>120242</v>
      </c>
      <c r="AK19" s="33">
        <f>SUMIF(男!$B$5:$B$53,$A19,男!AK$5:AK$53)</f>
        <v>113151</v>
      </c>
      <c r="AL19" s="33">
        <f>SUMIF(男!$B$5:$B$53,$A19,男!AL$5:AL$53)</f>
        <v>102029</v>
      </c>
      <c r="AM19" s="33">
        <f>SUMIF(男!$B$5:$B$53,$A19,男!AM$5:AM$53)</f>
        <v>83258</v>
      </c>
      <c r="AN19" s="33">
        <f>SUMIF(男!$B$5:$B$53,$A19,男!AN$5:AN$53)</f>
        <v>63743</v>
      </c>
      <c r="AO19" s="33">
        <f>SUMIF(男!$B$5:$B$53,$A19,男!AO$5:AO$53)</f>
        <v>52550</v>
      </c>
      <c r="AP19" s="33">
        <f>SUMIF(男!$B$5:$B$53,$A19,男!AP$5:AP$53)</f>
        <v>35734</v>
      </c>
      <c r="AQ19" s="33">
        <f>SUMIF(男!$B$5:$B$53,$A19,男!AQ$5:AQ$53)</f>
        <v>20145</v>
      </c>
      <c r="AR19" s="33">
        <f>SUMIF(男!$B$5:$B$53,$A19,男!AR$5:AR$53)</f>
        <v>10137</v>
      </c>
      <c r="AS19" s="33">
        <f>SUMIF(男!$B$5:$B$53,$A19,男!AS$5:AS$53)</f>
        <v>8663</v>
      </c>
      <c r="AT19" s="33">
        <f>SUMIF(男!$B$5:$B$53,$A19,男!AT$5:AT$53)</f>
        <v>10594</v>
      </c>
      <c r="AU19" s="33">
        <f>SUMIF(男!$B$5:$B$53,$A19,男!AU$5:AU$53)</f>
        <v>15640</v>
      </c>
      <c r="AV19" s="33">
        <f>SUMIF(男!$B$5:$B$53,$A19,男!AV$5:AV$53)</f>
        <v>13963</v>
      </c>
      <c r="AW19" s="33">
        <f>SUMIF(男!$B$5:$B$53,$A19,男!AW$5:AW$53)</f>
        <v>15839</v>
      </c>
      <c r="AX19" s="33">
        <f>SUMIF(男!$B$5:$B$53,$A19,男!AX$5:AX$53)</f>
        <v>25356</v>
      </c>
      <c r="AY19" s="33">
        <f>SUMIF(男!$B$5:$B$53,$A19,男!AY$5:AY$53)</f>
        <v>22731</v>
      </c>
      <c r="AZ19" s="33">
        <f>SUMIF(男!$B$5:$B$53,$A19,男!AZ$5:AZ$53)</f>
        <v>20210</v>
      </c>
      <c r="BA19" s="33">
        <f>SUMIF(男!$B$5:$B$53,$A19,男!BA$5:BA$53)</f>
        <v>12490</v>
      </c>
      <c r="BB19" s="33">
        <f>SUMIF(男!$B$5:$B$53,$A19,男!BB$5:BB$53)</f>
        <v>12336</v>
      </c>
      <c r="BC19" s="33">
        <f>SUMIF(男!$B$5:$B$53,$A19,男!BC$5:BC$53)</f>
        <v>19855</v>
      </c>
      <c r="BD19" s="33">
        <f>SUMIF(男!$B$5:$B$53,$A19,男!BD$5:BD$53)</f>
        <v>31767</v>
      </c>
      <c r="BE19" s="33">
        <f>SUMIF(男!$B$5:$B$53,$A19,男!BE$5:BE$53)</f>
        <v>34376</v>
      </c>
      <c r="BF19" s="33">
        <f>SUMIF(男!$B$5:$B$53,$A19,男!BF$5:BF$53)</f>
        <v>29708</v>
      </c>
      <c r="BG19" s="33">
        <f>SUMIF(男!$B$5:$B$53,$A19,男!BG$5:BG$53)</f>
        <v>19425</v>
      </c>
      <c r="BH19" s="33">
        <f>SUMIF(男!$B$5:$B$53,$A19,男!BH$5:BH$53)</f>
        <v>5478</v>
      </c>
      <c r="BI19" s="33">
        <f>SUMIF(男!$B$5:$B$53,$A19,男!BI$5:BI$53)</f>
        <v>1067</v>
      </c>
      <c r="BJ19" s="33">
        <f>SUMIF(男!$B$5:$B$53,$A19,男!BJ$5:BJ$53)</f>
        <v>9965</v>
      </c>
      <c r="BK19" s="33">
        <f>SUMIF(男!$B$5:$B$53,$A19,男!BK$5:BK$53)</f>
        <v>17900</v>
      </c>
    </row>
    <row r="20" spans="1:63" ht="12.75" thickBot="1" x14ac:dyDescent="0.2">
      <c r="A20" s="45" t="s">
        <v>282</v>
      </c>
      <c r="B20" s="45" t="s">
        <v>260</v>
      </c>
      <c r="C20" s="46">
        <f>SUMIF(女!$B$5:$B$53,$A20,女!C$5:C$53)</f>
        <v>0</v>
      </c>
      <c r="D20" s="46">
        <f>SUMIF(女!$B$5:$B$53,$A20,女!D$5:D$53)</f>
        <v>0</v>
      </c>
      <c r="E20" s="46">
        <f>SUMIF(女!$B$5:$B$53,$A20,女!E$5:E$53)</f>
        <v>0</v>
      </c>
      <c r="F20" s="46">
        <f>SUMIF(女!$B$5:$B$53,$A20,女!F$5:F$53)</f>
        <v>0</v>
      </c>
      <c r="G20" s="46">
        <f>SUMIF(女!$B$5:$B$53,$A20,女!G$5:G$53)</f>
        <v>30245</v>
      </c>
      <c r="H20" s="46">
        <f>SUMIF(女!$B$5:$B$53,$A20,女!H$5:H$53)</f>
        <v>46768</v>
      </c>
      <c r="I20" s="46">
        <f>SUMIF(女!$B$5:$B$53,$A20,女!I$5:I$53)</f>
        <v>63735</v>
      </c>
      <c r="J20" s="46">
        <f>SUMIF(女!$B$5:$B$53,$A20,女!J$5:J$53)</f>
        <v>86585</v>
      </c>
      <c r="K20" s="46">
        <f>SUMIF(女!$B$5:$B$53,$A20,女!K$5:K$53)</f>
        <v>112798</v>
      </c>
      <c r="L20" s="46">
        <f>SUMIF(女!$B$5:$B$53,$A20,女!L$5:L$53)</f>
        <v>125907</v>
      </c>
      <c r="M20" s="46">
        <f>SUMIF(女!$B$5:$B$53,$A20,女!M$5:M$53)</f>
        <v>146587</v>
      </c>
      <c r="N20" s="46">
        <f>SUMIF(女!$B$5:$B$53,$A20,女!N$5:N$53)</f>
        <v>131313</v>
      </c>
      <c r="O20" s="46">
        <f>SUMIF(女!$B$5:$B$53,$A20,女!O$5:O$53)</f>
        <v>131385</v>
      </c>
      <c r="P20" s="46">
        <f>SUMIF(女!$B$5:$B$53,$A20,女!P$5:P$53)</f>
        <v>145275</v>
      </c>
      <c r="Q20" s="46">
        <f>SUMIF(女!$B$5:$B$53,$A20,女!Q$5:Q$53)</f>
        <v>157125</v>
      </c>
      <c r="R20" s="46">
        <f>SUMIF(女!$B$5:$B$53,$A20,女!R$5:R$53)</f>
        <v>163164</v>
      </c>
      <c r="S20" s="46">
        <f>SUMIF(女!$B$5:$B$53,$A20,女!S$5:S$53)</f>
        <v>180642</v>
      </c>
      <c r="T20" s="46">
        <f>SUMIF(女!$B$5:$B$53,$A20,女!T$5:T$53)</f>
        <v>160691</v>
      </c>
      <c r="U20" s="46">
        <f>SUMIF(女!$B$5:$B$53,$A20,女!U$5:U$53)</f>
        <v>150700</v>
      </c>
      <c r="V20" s="46">
        <f>SUMIF(女!$B$5:$B$53,$A20,女!V$5:V$53)</f>
        <v>143793</v>
      </c>
      <c r="W20" s="46">
        <f>SUMIF(女!$B$5:$B$53,$A20,女!W$5:W$53)</f>
        <v>121312</v>
      </c>
      <c r="X20" s="46">
        <f>SUMIF(女!$B$5:$B$53,$A20,女!X$5:X$53)</f>
        <v>99169</v>
      </c>
      <c r="Y20" s="46">
        <f>SUMIF(女!$B$5:$B$53,$A20,女!Y$5:Y$53)</f>
        <v>87339</v>
      </c>
      <c r="Z20" s="46">
        <f>SUMIF(女!$B$5:$B$53,$A20,女!Z$5:Z$53)</f>
        <v>83828</v>
      </c>
      <c r="AA20" s="46">
        <f>SUMIF(女!$B$5:$B$53,$A20,女!AA$5:AA$53)</f>
        <v>87147</v>
      </c>
      <c r="AB20" s="46">
        <f>SUMIF(女!$B$5:$B$53,$A20,女!AB$5:AB$53)</f>
        <v>79586</v>
      </c>
      <c r="AC20" s="46">
        <f>SUMIF(女!$B$5:$B$53,$A20,女!AC$5:AC$53)</f>
        <v>70467</v>
      </c>
      <c r="AD20" s="46">
        <f>SUMIF(女!$B$5:$B$53,$A20,女!AD$5:AD$53)</f>
        <v>64771</v>
      </c>
      <c r="AE20" s="46">
        <f>SUMIF(女!$B$5:$B$53,$A20,女!AE$5:AE$53)</f>
        <v>60020</v>
      </c>
      <c r="AF20" s="46">
        <f>SUMIF(女!$B$5:$B$53,$A20,女!AF$5:AF$53)</f>
        <v>55408</v>
      </c>
      <c r="AG20" s="46">
        <f>SUMIF(女!$B$5:$B$53,$A20,女!AG$5:AG$53)</f>
        <v>51750</v>
      </c>
      <c r="AH20" s="46">
        <f>SUMIF(女!$B$5:$B$53,$A20,女!AH$5:AH$53)</f>
        <v>54197</v>
      </c>
      <c r="AI20" s="46">
        <f>SUMIF(女!$B$5:$B$53,$A20,女!AI$5:AI$53)</f>
        <v>70872</v>
      </c>
      <c r="AJ20" s="46">
        <f>SUMIF(女!$B$5:$B$53,$A20,女!AJ$5:AJ$53)</f>
        <v>99705</v>
      </c>
      <c r="AK20" s="46">
        <f>SUMIF(女!$B$5:$B$53,$A20,女!AK$5:AK$53)</f>
        <v>89846</v>
      </c>
      <c r="AL20" s="46">
        <f>SUMIF(女!$B$5:$B$53,$A20,女!AL$5:AL$53)</f>
        <v>77000</v>
      </c>
      <c r="AM20" s="46">
        <f>SUMIF(女!$B$5:$B$53,$A20,女!AM$5:AM$53)</f>
        <v>62863</v>
      </c>
      <c r="AN20" s="46">
        <f>SUMIF(女!$B$5:$B$53,$A20,女!AN$5:AN$53)</f>
        <v>49210</v>
      </c>
      <c r="AO20" s="46">
        <f>SUMIF(女!$B$5:$B$53,$A20,女!AO$5:AO$53)</f>
        <v>41622</v>
      </c>
      <c r="AP20" s="46">
        <f>SUMIF(女!$B$5:$B$53,$A20,女!AP$5:AP$53)</f>
        <v>32990</v>
      </c>
      <c r="AQ20" s="46">
        <f>SUMIF(女!$B$5:$B$53,$A20,女!AQ$5:AQ$53)</f>
        <v>23797</v>
      </c>
      <c r="AR20" s="46">
        <f>SUMIF(女!$B$5:$B$53,$A20,女!AR$5:AR$53)</f>
        <v>17398</v>
      </c>
      <c r="AS20" s="46">
        <f>SUMIF(女!$B$5:$B$53,$A20,女!AS$5:AS$53)</f>
        <v>15107</v>
      </c>
      <c r="AT20" s="46">
        <f>SUMIF(女!$B$5:$B$53,$A20,女!AT$5:AT$53)</f>
        <v>11780</v>
      </c>
      <c r="AU20" s="46">
        <f>SUMIF(女!$B$5:$B$53,$A20,女!AU$5:AU$53)</f>
        <v>15454</v>
      </c>
      <c r="AV20" s="46">
        <f>SUMIF(女!$B$5:$B$53,$A20,女!AV$5:AV$53)</f>
        <v>14564</v>
      </c>
      <c r="AW20" s="46">
        <f>SUMIF(女!$B$5:$B$53,$A20,女!AW$5:AW$53)</f>
        <v>17236</v>
      </c>
      <c r="AX20" s="46">
        <f>SUMIF(女!$B$5:$B$53,$A20,女!AX$5:AX$53)</f>
        <v>23359</v>
      </c>
      <c r="AY20" s="46">
        <f>SUMIF(女!$B$5:$B$53,$A20,女!AY$5:AY$53)</f>
        <v>23369</v>
      </c>
      <c r="AZ20" s="46">
        <f>SUMIF(女!$B$5:$B$53,$A20,女!AZ$5:AZ$53)</f>
        <v>21331</v>
      </c>
      <c r="BA20" s="46">
        <f>SUMIF(女!$B$5:$B$53,$A20,女!BA$5:BA$53)</f>
        <v>15491</v>
      </c>
      <c r="BB20" s="46">
        <f>SUMIF(女!$B$5:$B$53,$A20,女!BB$5:BB$53)</f>
        <v>15790</v>
      </c>
      <c r="BC20" s="46">
        <f>SUMIF(女!$B$5:$B$53,$A20,女!BC$5:BC$53)</f>
        <v>22099</v>
      </c>
      <c r="BD20" s="46">
        <f>SUMIF(女!$B$5:$B$53,$A20,女!BD$5:BD$53)</f>
        <v>28883</v>
      </c>
      <c r="BE20" s="46">
        <f>SUMIF(女!$B$5:$B$53,$A20,女!BE$5:BE$53)</f>
        <v>34320</v>
      </c>
      <c r="BF20" s="46">
        <f>SUMIF(女!$B$5:$B$53,$A20,女!BF$5:BF$53)</f>
        <v>31533</v>
      </c>
      <c r="BG20" s="46">
        <f>SUMIF(女!$B$5:$B$53,$A20,女!BG$5:BG$53)</f>
        <v>25073</v>
      </c>
      <c r="BH20" s="46">
        <f>SUMIF(女!$B$5:$B$53,$A20,女!BH$5:BH$53)</f>
        <v>12849</v>
      </c>
      <c r="BI20" s="46">
        <f>SUMIF(女!$B$5:$B$53,$A20,女!BI$5:BI$53)</f>
        <v>9645</v>
      </c>
      <c r="BJ20" s="46">
        <f>SUMIF(女!$B$5:$B$53,$A20,女!BJ$5:BJ$53)</f>
        <v>16387</v>
      </c>
      <c r="BK20" s="46">
        <f>SUMIF(女!$B$5:$B$53,$A20,女!BK$5:BK$53)</f>
        <v>22121</v>
      </c>
    </row>
    <row r="21" spans="1:63" x14ac:dyDescent="0.15">
      <c r="A21" s="43" t="s">
        <v>83</v>
      </c>
      <c r="B21" s="43" t="s">
        <v>258</v>
      </c>
      <c r="C21" s="44">
        <f>SUMIF(総数!$B$5:$B$53,$A21,総数!C$5:C$53)</f>
        <v>-13425</v>
      </c>
      <c r="D21" s="44">
        <f>SUMIF(総数!$B$5:$B$53,$A21,総数!D$5:D$53)</f>
        <v>-13820</v>
      </c>
      <c r="E21" s="44">
        <f>SUMIF(総数!$B$5:$B$53,$A21,総数!E$5:E$53)</f>
        <v>-11183</v>
      </c>
      <c r="F21" s="44">
        <f>SUMIF(総数!$B$5:$B$53,$A21,総数!F$5:F$53)</f>
        <v>-9649</v>
      </c>
      <c r="G21" s="44">
        <f>SUMIF(総数!$B$5:$B$53,$A21,総数!G$5:G$53)</f>
        <v>-7408</v>
      </c>
      <c r="H21" s="44">
        <f>SUMIF(総数!$B$5:$B$53,$A21,総数!H$5:H$53)</f>
        <v>-3909</v>
      </c>
      <c r="I21" s="44">
        <f>SUMIF(総数!$B$5:$B$53,$A21,総数!I$5:I$53)</f>
        <v>-1960</v>
      </c>
      <c r="J21" s="44">
        <f>SUMIF(総数!$B$5:$B$53,$A21,総数!J$5:J$53)</f>
        <v>-5845</v>
      </c>
      <c r="K21" s="44">
        <f>SUMIF(総数!$B$5:$B$53,$A21,総数!K$5:K$53)</f>
        <v>-1605</v>
      </c>
      <c r="L21" s="44">
        <f>SUMIF(総数!$B$5:$B$53,$A21,総数!L$5:L$53)</f>
        <v>-731</v>
      </c>
      <c r="M21" s="44">
        <f>SUMIF(総数!$B$5:$B$53,$A21,総数!M$5:M$53)</f>
        <v>-4034</v>
      </c>
      <c r="N21" s="44">
        <f>SUMIF(総数!$B$5:$B$53,$A21,総数!N$5:N$53)</f>
        <v>-3142</v>
      </c>
      <c r="O21" s="44">
        <f>SUMIF(総数!$B$5:$B$53,$A21,総数!O$5:O$53)</f>
        <v>-7666</v>
      </c>
      <c r="P21" s="44">
        <f>SUMIF(総数!$B$5:$B$53,$A21,総数!P$5:P$53)</f>
        <v>-5748</v>
      </c>
      <c r="Q21" s="44">
        <f>SUMIF(総数!$B$5:$B$53,$A21,総数!Q$5:Q$53)</f>
        <v>-6745</v>
      </c>
      <c r="R21" s="44">
        <f>SUMIF(総数!$B$5:$B$53,$A21,総数!R$5:R$53)</f>
        <v>-3079</v>
      </c>
      <c r="S21" s="44">
        <f>SUMIF(総数!$B$5:$B$53,$A21,総数!S$5:S$53)</f>
        <v>1140</v>
      </c>
      <c r="T21" s="44">
        <f>SUMIF(総数!$B$5:$B$53,$A21,総数!T$5:T$53)</f>
        <v>-2249</v>
      </c>
      <c r="U21" s="44">
        <f>SUMIF(総数!$B$5:$B$53,$A21,総数!U$5:U$53)</f>
        <v>-976</v>
      </c>
      <c r="V21" s="44">
        <f>SUMIF(総数!$B$5:$B$53,$A21,総数!V$5:V$53)</f>
        <v>573</v>
      </c>
      <c r="W21" s="44">
        <f>SUMIF(総数!$B$5:$B$53,$A21,総数!W$5:W$53)</f>
        <v>173</v>
      </c>
      <c r="X21" s="44">
        <f>SUMIF(総数!$B$5:$B$53,$A21,総数!X$5:X$53)</f>
        <v>-66</v>
      </c>
      <c r="Y21" s="44">
        <f>SUMIF(総数!$B$5:$B$53,$A21,総数!Y$5:Y$53)</f>
        <v>2204</v>
      </c>
      <c r="Z21" s="44">
        <f>SUMIF(総数!$B$5:$B$53,$A21,総数!Z$5:Z$53)</f>
        <v>3871</v>
      </c>
      <c r="AA21" s="44">
        <f>SUMIF(総数!$B$5:$B$53,$A21,総数!AA$5:AA$53)</f>
        <v>1351</v>
      </c>
      <c r="AB21" s="44">
        <f>SUMIF(総数!$B$5:$B$53,$A21,総数!AB$5:AB$53)</f>
        <v>1897</v>
      </c>
      <c r="AC21" s="44">
        <f>SUMIF(総数!$B$5:$B$53,$A21,総数!AC$5:AC$53)</f>
        <v>2045</v>
      </c>
      <c r="AD21" s="44">
        <f>SUMIF(総数!$B$5:$B$53,$A21,総数!AD$5:AD$53)</f>
        <v>2047</v>
      </c>
      <c r="AE21" s="44">
        <f>SUMIF(総数!$B$5:$B$53,$A21,総数!AE$5:AE$53)</f>
        <v>2244</v>
      </c>
      <c r="AF21" s="44">
        <f>SUMIF(総数!$B$5:$B$53,$A21,総数!AF$5:AF$53)</f>
        <v>183</v>
      </c>
      <c r="AG21" s="44">
        <f>SUMIF(総数!$B$5:$B$53,$A21,総数!AG$5:AG$53)</f>
        <v>2</v>
      </c>
      <c r="AH21" s="44">
        <f>SUMIF(総数!$B$5:$B$53,$A21,総数!AH$5:AH$53)</f>
        <v>-852</v>
      </c>
      <c r="AI21" s="44">
        <f>SUMIF(総数!$B$5:$B$53,$A21,総数!AI$5:AI$53)</f>
        <v>-960</v>
      </c>
      <c r="AJ21" s="44">
        <f>SUMIF(総数!$B$5:$B$53,$A21,総数!AJ$5:AJ$53)</f>
        <v>-370</v>
      </c>
      <c r="AK21" s="44">
        <f>SUMIF(総数!$B$5:$B$53,$A21,総数!AK$5:AK$53)</f>
        <v>798</v>
      </c>
      <c r="AL21" s="44">
        <f>SUMIF(総数!$B$5:$B$53,$A21,総数!AL$5:AL$53)</f>
        <v>517</v>
      </c>
      <c r="AM21" s="44">
        <f>SUMIF(総数!$B$5:$B$53,$A21,総数!AM$5:AM$53)</f>
        <v>3186</v>
      </c>
      <c r="AN21" s="44">
        <f>SUMIF(総数!$B$5:$B$53,$A21,総数!AN$5:AN$53)</f>
        <v>737</v>
      </c>
      <c r="AO21" s="44">
        <f>SUMIF(総数!$B$5:$B$53,$A21,総数!AO$5:AO$53)</f>
        <v>-1</v>
      </c>
      <c r="AP21" s="44">
        <f>SUMIF(総数!$B$5:$B$53,$A21,総数!AP$5:AP$53)</f>
        <v>-238</v>
      </c>
      <c r="AQ21" s="44">
        <f>SUMIF(総数!$B$5:$B$53,$A21,総数!AQ$5:AQ$53)</f>
        <v>286</v>
      </c>
      <c r="AR21" s="44">
        <f>SUMIF(総数!$B$5:$B$53,$A21,総数!AR$5:AR$53)</f>
        <v>163</v>
      </c>
      <c r="AS21" s="44">
        <f>SUMIF(総数!$B$5:$B$53,$A21,総数!AS$5:AS$53)</f>
        <v>-1503</v>
      </c>
      <c r="AT21" s="44">
        <f>SUMIF(総数!$B$5:$B$53,$A21,総数!AT$5:AT$53)</f>
        <v>-1601</v>
      </c>
      <c r="AU21" s="44">
        <f>SUMIF(総数!$B$5:$B$53,$A21,総数!AU$5:AU$53)</f>
        <v>-2785</v>
      </c>
      <c r="AV21" s="44">
        <f>SUMIF(総数!$B$5:$B$53,$A21,総数!AV$5:AV$53)</f>
        <v>-2210</v>
      </c>
      <c r="AW21" s="44">
        <f>SUMIF(総数!$B$5:$B$53,$A21,総数!AW$5:AW$53)</f>
        <v>-3223</v>
      </c>
      <c r="AX21" s="44">
        <f>SUMIF(総数!$B$5:$B$53,$A21,総数!AX$5:AX$53)</f>
        <v>-3940</v>
      </c>
      <c r="AY21" s="44">
        <f>SUMIF(総数!$B$5:$B$53,$A21,総数!AY$5:AY$53)</f>
        <v>-3546</v>
      </c>
      <c r="AZ21" s="44">
        <f>SUMIF(総数!$B$5:$B$53,$A21,総数!AZ$5:AZ$53)</f>
        <v>-3149</v>
      </c>
      <c r="BA21" s="44">
        <f>SUMIF(総数!$B$5:$B$53,$A21,総数!BA$5:BA$53)</f>
        <v>-3564</v>
      </c>
      <c r="BB21" s="44">
        <f>SUMIF(総数!$B$5:$B$53,$A21,総数!BB$5:BB$53)</f>
        <v>-3660</v>
      </c>
      <c r="BC21" s="44">
        <f>SUMIF(総数!$B$5:$B$53,$A21,総数!BC$5:BC$53)</f>
        <v>-3735</v>
      </c>
      <c r="BD21" s="44">
        <f>SUMIF(総数!$B$5:$B$53,$A21,総数!BD$5:BD$53)</f>
        <v>-3728</v>
      </c>
      <c r="BE21" s="44">
        <f>SUMIF(総数!$B$5:$B$53,$A21,総数!BE$5:BE$53)</f>
        <v>-4663</v>
      </c>
      <c r="BF21" s="44">
        <f>SUMIF(総数!$B$5:$B$53,$A21,総数!BF$5:BF$53)</f>
        <v>-5188</v>
      </c>
      <c r="BG21" s="44">
        <f>SUMIF(総数!$B$5:$B$53,$A21,総数!BG$5:BG$53)</f>
        <v>-3388</v>
      </c>
      <c r="BH21" s="44">
        <f>SUMIF(総数!$B$5:$B$53,$A21,総数!BH$5:BH$53)</f>
        <v>-2351</v>
      </c>
      <c r="BI21" s="44">
        <f>SUMIF(総数!$B$5:$B$53,$A21,総数!BI$5:BI$53)</f>
        <v>-3916</v>
      </c>
      <c r="BJ21" s="44">
        <f>SUMIF(総数!$B$5:$B$53,$A21,総数!BJ$5:BJ$53)</f>
        <v>-4812</v>
      </c>
      <c r="BK21" s="44">
        <f>SUMIF(総数!$B$5:$B$53,$A21,総数!BK$5:BK$53)</f>
        <v>-5480</v>
      </c>
    </row>
    <row r="22" spans="1:63" x14ac:dyDescent="0.15">
      <c r="A22" s="30" t="s">
        <v>83</v>
      </c>
      <c r="B22" s="30" t="s">
        <v>259</v>
      </c>
      <c r="C22" s="33">
        <f>SUMIF(男!$B$5:$B$53,$A22,男!C$5:C$53)</f>
        <v>0</v>
      </c>
      <c r="D22" s="33">
        <f>SUMIF(男!$B$5:$B$53,$A22,男!D$5:D$53)</f>
        <v>0</v>
      </c>
      <c r="E22" s="33">
        <f>SUMIF(男!$B$5:$B$53,$A22,男!E$5:E$53)</f>
        <v>0</v>
      </c>
      <c r="F22" s="33">
        <f>SUMIF(男!$B$5:$B$53,$A22,男!F$5:F$53)</f>
        <v>0</v>
      </c>
      <c r="G22" s="33">
        <f>SUMIF(男!$B$5:$B$53,$A22,男!G$5:G$53)</f>
        <v>-4729</v>
      </c>
      <c r="H22" s="33">
        <f>SUMIF(男!$B$5:$B$53,$A22,男!H$5:H$53)</f>
        <v>-3951</v>
      </c>
      <c r="I22" s="33">
        <f>SUMIF(男!$B$5:$B$53,$A22,男!I$5:I$53)</f>
        <v>-2843</v>
      </c>
      <c r="J22" s="33">
        <f>SUMIF(男!$B$5:$B$53,$A22,男!J$5:J$53)</f>
        <v>-3712</v>
      </c>
      <c r="K22" s="33">
        <f>SUMIF(男!$B$5:$B$53,$A22,男!K$5:K$53)</f>
        <v>-1939</v>
      </c>
      <c r="L22" s="33">
        <f>SUMIF(男!$B$5:$B$53,$A22,男!L$5:L$53)</f>
        <v>-985</v>
      </c>
      <c r="M22" s="33">
        <f>SUMIF(男!$B$5:$B$53,$A22,男!M$5:M$53)</f>
        <v>-2836</v>
      </c>
      <c r="N22" s="33">
        <f>SUMIF(男!$B$5:$B$53,$A22,男!N$5:N$53)</f>
        <v>-2649</v>
      </c>
      <c r="O22" s="33">
        <f>SUMIF(男!$B$5:$B$53,$A22,男!O$5:O$53)</f>
        <v>-3998</v>
      </c>
      <c r="P22" s="33">
        <f>SUMIF(男!$B$5:$B$53,$A22,男!P$5:P$53)</f>
        <v>-2999</v>
      </c>
      <c r="Q22" s="33">
        <f>SUMIF(男!$B$5:$B$53,$A22,男!Q$5:Q$53)</f>
        <v>-3720</v>
      </c>
      <c r="R22" s="33">
        <f>SUMIF(男!$B$5:$B$53,$A22,男!R$5:R$53)</f>
        <v>-1817</v>
      </c>
      <c r="S22" s="33">
        <f>SUMIF(男!$B$5:$B$53,$A22,男!S$5:S$53)</f>
        <v>730</v>
      </c>
      <c r="T22" s="33">
        <f>SUMIF(男!$B$5:$B$53,$A22,男!T$5:T$53)</f>
        <v>-101</v>
      </c>
      <c r="U22" s="33">
        <f>SUMIF(男!$B$5:$B$53,$A22,男!U$5:U$53)</f>
        <v>329</v>
      </c>
      <c r="V22" s="33">
        <f>SUMIF(男!$B$5:$B$53,$A22,男!V$5:V$53)</f>
        <v>562</v>
      </c>
      <c r="W22" s="33">
        <f>SUMIF(男!$B$5:$B$53,$A22,男!W$5:W$53)</f>
        <v>402</v>
      </c>
      <c r="X22" s="33">
        <f>SUMIF(男!$B$5:$B$53,$A22,男!X$5:X$53)</f>
        <v>491</v>
      </c>
      <c r="Y22" s="33">
        <f>SUMIF(男!$B$5:$B$53,$A22,男!Y$5:Y$53)</f>
        <v>1835</v>
      </c>
      <c r="Z22" s="33">
        <f>SUMIF(男!$B$5:$B$53,$A22,男!Z$5:Z$53)</f>
        <v>2390</v>
      </c>
      <c r="AA22" s="33">
        <f>SUMIF(男!$B$5:$B$53,$A22,男!AA$5:AA$53)</f>
        <v>1257</v>
      </c>
      <c r="AB22" s="33">
        <f>SUMIF(男!$B$5:$B$53,$A22,男!AB$5:AB$53)</f>
        <v>998</v>
      </c>
      <c r="AC22" s="33">
        <f>SUMIF(男!$B$5:$B$53,$A22,男!AC$5:AC$53)</f>
        <v>782</v>
      </c>
      <c r="AD22" s="33">
        <f>SUMIF(男!$B$5:$B$53,$A22,男!AD$5:AD$53)</f>
        <v>334</v>
      </c>
      <c r="AE22" s="33">
        <f>SUMIF(男!$B$5:$B$53,$A22,男!AE$5:AE$53)</f>
        <v>724</v>
      </c>
      <c r="AF22" s="33">
        <f>SUMIF(男!$B$5:$B$53,$A22,男!AF$5:AF$53)</f>
        <v>-330</v>
      </c>
      <c r="AG22" s="33">
        <f>SUMIF(男!$B$5:$B$53,$A22,男!AG$5:AG$53)</f>
        <v>112</v>
      </c>
      <c r="AH22" s="33">
        <f>SUMIF(男!$B$5:$B$53,$A22,男!AH$5:AH$53)</f>
        <v>-726</v>
      </c>
      <c r="AI22" s="33">
        <f>SUMIF(男!$B$5:$B$53,$A22,男!AI$5:AI$53)</f>
        <v>-543</v>
      </c>
      <c r="AJ22" s="33">
        <f>SUMIF(男!$B$5:$B$53,$A22,男!AJ$5:AJ$53)</f>
        <v>-196</v>
      </c>
      <c r="AK22" s="33">
        <f>SUMIF(男!$B$5:$B$53,$A22,男!AK$5:AK$53)</f>
        <v>298</v>
      </c>
      <c r="AL22" s="33">
        <f>SUMIF(男!$B$5:$B$53,$A22,男!AL$5:AL$53)</f>
        <v>21</v>
      </c>
      <c r="AM22" s="33">
        <f>SUMIF(男!$B$5:$B$53,$A22,男!AM$5:AM$53)</f>
        <v>1589</v>
      </c>
      <c r="AN22" s="33">
        <f>SUMIF(男!$B$5:$B$53,$A22,男!AN$5:AN$53)</f>
        <v>95</v>
      </c>
      <c r="AO22" s="33">
        <f>SUMIF(男!$B$5:$B$53,$A22,男!AO$5:AO$53)</f>
        <v>-27</v>
      </c>
      <c r="AP22" s="33">
        <f>SUMIF(男!$B$5:$B$53,$A22,男!AP$5:AP$53)</f>
        <v>7</v>
      </c>
      <c r="AQ22" s="33">
        <f>SUMIF(男!$B$5:$B$53,$A22,男!AQ$5:AQ$53)</f>
        <v>544</v>
      </c>
      <c r="AR22" s="33">
        <f>SUMIF(男!$B$5:$B$53,$A22,男!AR$5:AR$53)</f>
        <v>629</v>
      </c>
      <c r="AS22" s="33">
        <f>SUMIF(男!$B$5:$B$53,$A22,男!AS$5:AS$53)</f>
        <v>-435</v>
      </c>
      <c r="AT22" s="33">
        <f>SUMIF(男!$B$5:$B$53,$A22,男!AT$5:AT$53)</f>
        <v>-277</v>
      </c>
      <c r="AU22" s="33">
        <f>SUMIF(男!$B$5:$B$53,$A22,男!AU$5:AU$53)</f>
        <v>-996</v>
      </c>
      <c r="AV22" s="33">
        <f>SUMIF(男!$B$5:$B$53,$A22,男!AV$5:AV$53)</f>
        <v>-908</v>
      </c>
      <c r="AW22" s="33">
        <f>SUMIF(男!$B$5:$B$53,$A22,男!AW$5:AW$53)</f>
        <v>-1151</v>
      </c>
      <c r="AX22" s="33">
        <f>SUMIF(男!$B$5:$B$53,$A22,男!AX$5:AX$53)</f>
        <v>-1296</v>
      </c>
      <c r="AY22" s="33">
        <f>SUMIF(男!$B$5:$B$53,$A22,男!AY$5:AY$53)</f>
        <v>-1038</v>
      </c>
      <c r="AZ22" s="33">
        <f>SUMIF(男!$B$5:$B$53,$A22,男!AZ$5:AZ$53)</f>
        <v>-942</v>
      </c>
      <c r="BA22" s="33">
        <f>SUMIF(男!$B$5:$B$53,$A22,男!BA$5:BA$53)</f>
        <v>-1483</v>
      </c>
      <c r="BB22" s="33">
        <f>SUMIF(男!$B$5:$B$53,$A22,男!BB$5:BB$53)</f>
        <v>-1615</v>
      </c>
      <c r="BC22" s="33">
        <f>SUMIF(男!$B$5:$B$53,$A22,男!BC$5:BC$53)</f>
        <v>-1418</v>
      </c>
      <c r="BD22" s="33">
        <f>SUMIF(男!$B$5:$B$53,$A22,男!BD$5:BD$53)</f>
        <v>-1373</v>
      </c>
      <c r="BE22" s="33">
        <f>SUMIF(男!$B$5:$B$53,$A22,男!BE$5:BE$53)</f>
        <v>-2041</v>
      </c>
      <c r="BF22" s="33">
        <f>SUMIF(男!$B$5:$B$53,$A22,男!BF$5:BF$53)</f>
        <v>-2437</v>
      </c>
      <c r="BG22" s="33">
        <f>SUMIF(男!$B$5:$B$53,$A22,男!BG$5:BG$53)</f>
        <v>-1359</v>
      </c>
      <c r="BH22" s="33">
        <f>SUMIF(男!$B$5:$B$53,$A22,男!BH$5:BH$53)</f>
        <v>-768</v>
      </c>
      <c r="BI22" s="33">
        <f>SUMIF(男!$B$5:$B$53,$A22,男!BI$5:BI$53)</f>
        <v>-1613</v>
      </c>
      <c r="BJ22" s="33">
        <f>SUMIF(男!$B$5:$B$53,$A22,男!BJ$5:BJ$53)</f>
        <v>-2269</v>
      </c>
      <c r="BK22" s="33">
        <f>SUMIF(男!$B$5:$B$53,$A22,男!BK$5:BK$53)</f>
        <v>-2561</v>
      </c>
    </row>
    <row r="23" spans="1:63" ht="12.75" thickBot="1" x14ac:dyDescent="0.2">
      <c r="A23" s="45" t="s">
        <v>83</v>
      </c>
      <c r="B23" s="45" t="s">
        <v>260</v>
      </c>
      <c r="C23" s="46">
        <f>SUMIF(女!$B$5:$B$53,$A23,女!C$5:C$53)</f>
        <v>0</v>
      </c>
      <c r="D23" s="46">
        <f>SUMIF(女!$B$5:$B$53,$A23,女!D$5:D$53)</f>
        <v>0</v>
      </c>
      <c r="E23" s="46">
        <f>SUMIF(女!$B$5:$B$53,$A23,女!E$5:E$53)</f>
        <v>0</v>
      </c>
      <c r="F23" s="46">
        <f>SUMIF(女!$B$5:$B$53,$A23,女!F$5:F$53)</f>
        <v>0</v>
      </c>
      <c r="G23" s="46">
        <f>SUMIF(女!$B$5:$B$53,$A23,女!G$5:G$53)</f>
        <v>-1896</v>
      </c>
      <c r="H23" s="46">
        <f>SUMIF(女!$B$5:$B$53,$A23,女!H$5:H$53)</f>
        <v>42</v>
      </c>
      <c r="I23" s="46">
        <f>SUMIF(女!$B$5:$B$53,$A23,女!I$5:I$53)</f>
        <v>883</v>
      </c>
      <c r="J23" s="46">
        <f>SUMIF(女!$B$5:$B$53,$A23,女!J$5:J$53)</f>
        <v>-2133</v>
      </c>
      <c r="K23" s="46">
        <f>SUMIF(女!$B$5:$B$53,$A23,女!K$5:K$53)</f>
        <v>334</v>
      </c>
      <c r="L23" s="46">
        <f>SUMIF(女!$B$5:$B$53,$A23,女!L$5:L$53)</f>
        <v>254</v>
      </c>
      <c r="M23" s="46">
        <f>SUMIF(女!$B$5:$B$53,$A23,女!M$5:M$53)</f>
        <v>-1198</v>
      </c>
      <c r="N23" s="46">
        <f>SUMIF(女!$B$5:$B$53,$A23,女!N$5:N$53)</f>
        <v>-493</v>
      </c>
      <c r="O23" s="46">
        <f>SUMIF(女!$B$5:$B$53,$A23,女!O$5:O$53)</f>
        <v>-3668</v>
      </c>
      <c r="P23" s="46">
        <f>SUMIF(女!$B$5:$B$53,$A23,女!P$5:P$53)</f>
        <v>-2749</v>
      </c>
      <c r="Q23" s="46">
        <f>SUMIF(女!$B$5:$B$53,$A23,女!Q$5:Q$53)</f>
        <v>-3025</v>
      </c>
      <c r="R23" s="46">
        <f>SUMIF(女!$B$5:$B$53,$A23,女!R$5:R$53)</f>
        <v>-1262</v>
      </c>
      <c r="S23" s="46">
        <f>SUMIF(女!$B$5:$B$53,$A23,女!S$5:S$53)</f>
        <v>410</v>
      </c>
      <c r="T23" s="46">
        <f>SUMIF(女!$B$5:$B$53,$A23,女!T$5:T$53)</f>
        <v>-2148</v>
      </c>
      <c r="U23" s="46">
        <f>SUMIF(女!$B$5:$B$53,$A23,女!U$5:U$53)</f>
        <v>-1305</v>
      </c>
      <c r="V23" s="46">
        <f>SUMIF(女!$B$5:$B$53,$A23,女!V$5:V$53)</f>
        <v>11</v>
      </c>
      <c r="W23" s="46">
        <f>SUMIF(女!$B$5:$B$53,$A23,女!W$5:W$53)</f>
        <v>-229</v>
      </c>
      <c r="X23" s="46">
        <f>SUMIF(女!$B$5:$B$53,$A23,女!X$5:X$53)</f>
        <v>-557</v>
      </c>
      <c r="Y23" s="46">
        <f>SUMIF(女!$B$5:$B$53,$A23,女!Y$5:Y$53)</f>
        <v>369</v>
      </c>
      <c r="Z23" s="46">
        <f>SUMIF(女!$B$5:$B$53,$A23,女!Z$5:Z$53)</f>
        <v>1481</v>
      </c>
      <c r="AA23" s="46">
        <f>SUMIF(女!$B$5:$B$53,$A23,女!AA$5:AA$53)</f>
        <v>94</v>
      </c>
      <c r="AB23" s="46">
        <f>SUMIF(女!$B$5:$B$53,$A23,女!AB$5:AB$53)</f>
        <v>899</v>
      </c>
      <c r="AC23" s="46">
        <f>SUMIF(女!$B$5:$B$53,$A23,女!AC$5:AC$53)</f>
        <v>1263</v>
      </c>
      <c r="AD23" s="46">
        <f>SUMIF(女!$B$5:$B$53,$A23,女!AD$5:AD$53)</f>
        <v>1713</v>
      </c>
      <c r="AE23" s="46">
        <f>SUMIF(女!$B$5:$B$53,$A23,女!AE$5:AE$53)</f>
        <v>1520</v>
      </c>
      <c r="AF23" s="46">
        <f>SUMIF(女!$B$5:$B$53,$A23,女!AF$5:AF$53)</f>
        <v>513</v>
      </c>
      <c r="AG23" s="46">
        <f>SUMIF(女!$B$5:$B$53,$A23,女!AG$5:AG$53)</f>
        <v>-110</v>
      </c>
      <c r="AH23" s="46">
        <f>SUMIF(女!$B$5:$B$53,$A23,女!AH$5:AH$53)</f>
        <v>-126</v>
      </c>
      <c r="AI23" s="46">
        <f>SUMIF(女!$B$5:$B$53,$A23,女!AI$5:AI$53)</f>
        <v>-417</v>
      </c>
      <c r="AJ23" s="46">
        <f>SUMIF(女!$B$5:$B$53,$A23,女!AJ$5:AJ$53)</f>
        <v>-174</v>
      </c>
      <c r="AK23" s="46">
        <f>SUMIF(女!$B$5:$B$53,$A23,女!AK$5:AK$53)</f>
        <v>500</v>
      </c>
      <c r="AL23" s="46">
        <f>SUMIF(女!$B$5:$B$53,$A23,女!AL$5:AL$53)</f>
        <v>496</v>
      </c>
      <c r="AM23" s="46">
        <f>SUMIF(女!$B$5:$B$53,$A23,女!AM$5:AM$53)</f>
        <v>1597</v>
      </c>
      <c r="AN23" s="46">
        <f>SUMIF(女!$B$5:$B$53,$A23,女!AN$5:AN$53)</f>
        <v>642</v>
      </c>
      <c r="AO23" s="46">
        <f>SUMIF(女!$B$5:$B$53,$A23,女!AO$5:AO$53)</f>
        <v>26</v>
      </c>
      <c r="AP23" s="46">
        <f>SUMIF(女!$B$5:$B$53,$A23,女!AP$5:AP$53)</f>
        <v>-245</v>
      </c>
      <c r="AQ23" s="46">
        <f>SUMIF(女!$B$5:$B$53,$A23,女!AQ$5:AQ$53)</f>
        <v>-258</v>
      </c>
      <c r="AR23" s="46">
        <f>SUMIF(女!$B$5:$B$53,$A23,女!AR$5:AR$53)</f>
        <v>-466</v>
      </c>
      <c r="AS23" s="46">
        <f>SUMIF(女!$B$5:$B$53,$A23,女!AS$5:AS$53)</f>
        <v>-1068</v>
      </c>
      <c r="AT23" s="46">
        <f>SUMIF(女!$B$5:$B$53,$A23,女!AT$5:AT$53)</f>
        <v>-1324</v>
      </c>
      <c r="AU23" s="46">
        <f>SUMIF(女!$B$5:$B$53,$A23,女!AU$5:AU$53)</f>
        <v>-1789</v>
      </c>
      <c r="AV23" s="46">
        <f>SUMIF(女!$B$5:$B$53,$A23,女!AV$5:AV$53)</f>
        <v>-1302</v>
      </c>
      <c r="AW23" s="46">
        <f>SUMIF(女!$B$5:$B$53,$A23,女!AW$5:AW$53)</f>
        <v>-2072</v>
      </c>
      <c r="AX23" s="46">
        <f>SUMIF(女!$B$5:$B$53,$A23,女!AX$5:AX$53)</f>
        <v>-2644</v>
      </c>
      <c r="AY23" s="46">
        <f>SUMIF(女!$B$5:$B$53,$A23,女!AY$5:AY$53)</f>
        <v>-2508</v>
      </c>
      <c r="AZ23" s="46">
        <f>SUMIF(女!$B$5:$B$53,$A23,女!AZ$5:AZ$53)</f>
        <v>-2207</v>
      </c>
      <c r="BA23" s="46">
        <f>SUMIF(女!$B$5:$B$53,$A23,女!BA$5:BA$53)</f>
        <v>-2081</v>
      </c>
      <c r="BB23" s="46">
        <f>SUMIF(女!$B$5:$B$53,$A23,女!BB$5:BB$53)</f>
        <v>-2045</v>
      </c>
      <c r="BC23" s="46">
        <f>SUMIF(女!$B$5:$B$53,$A23,女!BC$5:BC$53)</f>
        <v>-2317</v>
      </c>
      <c r="BD23" s="46">
        <f>SUMIF(女!$B$5:$B$53,$A23,女!BD$5:BD$53)</f>
        <v>-2355</v>
      </c>
      <c r="BE23" s="46">
        <f>SUMIF(女!$B$5:$B$53,$A23,女!BE$5:BE$53)</f>
        <v>-2622</v>
      </c>
      <c r="BF23" s="46">
        <f>SUMIF(女!$B$5:$B$53,$A23,女!BF$5:BF$53)</f>
        <v>-2751</v>
      </c>
      <c r="BG23" s="46">
        <f>SUMIF(女!$B$5:$B$53,$A23,女!BG$5:BG$53)</f>
        <v>-2029</v>
      </c>
      <c r="BH23" s="46">
        <f>SUMIF(女!$B$5:$B$53,$A23,女!BH$5:BH$53)</f>
        <v>-1583</v>
      </c>
      <c r="BI23" s="46">
        <f>SUMIF(女!$B$5:$B$53,$A23,女!BI$5:BI$53)</f>
        <v>-2303</v>
      </c>
      <c r="BJ23" s="46">
        <f>SUMIF(女!$B$5:$B$53,$A23,女!BJ$5:BJ$53)</f>
        <v>-2543</v>
      </c>
      <c r="BK23" s="46">
        <f>SUMIF(女!$B$5:$B$53,$A23,女!BK$5:BK$53)</f>
        <v>-2919</v>
      </c>
    </row>
    <row r="24" spans="1:63" x14ac:dyDescent="0.15">
      <c r="A24" s="30" t="s">
        <v>85</v>
      </c>
      <c r="B24" s="30" t="s">
        <v>258</v>
      </c>
      <c r="C24" s="33">
        <f>SUMIF(総数!$B$5:$B$53,$A24,総数!C$5:C$53)</f>
        <v>-330</v>
      </c>
      <c r="D24" s="33">
        <f>SUMIF(総数!$B$5:$B$53,$A24,総数!D$5:D$53)</f>
        <v>-7577</v>
      </c>
      <c r="E24" s="33">
        <f>SUMIF(総数!$B$5:$B$53,$A24,総数!E$5:E$53)</f>
        <v>-10621</v>
      </c>
      <c r="F24" s="33">
        <f>SUMIF(総数!$B$5:$B$53,$A24,総数!F$5:F$53)</f>
        <v>-7793</v>
      </c>
      <c r="G24" s="33">
        <f>SUMIF(総数!$B$5:$B$53,$A24,総数!G$5:G$53)</f>
        <v>-10528</v>
      </c>
      <c r="H24" s="33">
        <f>SUMIF(総数!$B$5:$B$53,$A24,総数!H$5:H$53)</f>
        <v>-8012</v>
      </c>
      <c r="I24" s="33">
        <f>SUMIF(総数!$B$5:$B$53,$A24,総数!I$5:I$53)</f>
        <v>-4111</v>
      </c>
      <c r="J24" s="33">
        <f>SUMIF(総数!$B$5:$B$53,$A24,総数!J$5:J$53)</f>
        <v>-2485</v>
      </c>
      <c r="K24" s="33">
        <f>SUMIF(総数!$B$5:$B$53,$A24,総数!K$5:K$53)</f>
        <v>4421</v>
      </c>
      <c r="L24" s="33">
        <f>SUMIF(総数!$B$5:$B$53,$A24,総数!L$5:L$53)</f>
        <v>5716</v>
      </c>
      <c r="M24" s="33">
        <f>SUMIF(総数!$B$5:$B$53,$A24,総数!M$5:M$53)</f>
        <v>3964</v>
      </c>
      <c r="N24" s="33">
        <f>SUMIF(総数!$B$5:$B$53,$A24,総数!N$5:N$53)</f>
        <v>2691</v>
      </c>
      <c r="O24" s="33">
        <f>SUMIF(総数!$B$5:$B$53,$A24,総数!O$5:O$53)</f>
        <v>-358</v>
      </c>
      <c r="P24" s="33">
        <f>SUMIF(総数!$B$5:$B$53,$A24,総数!P$5:P$53)</f>
        <v>6646</v>
      </c>
      <c r="Q24" s="33">
        <f>SUMIF(総数!$B$5:$B$53,$A24,総数!Q$5:Q$53)</f>
        <v>3844</v>
      </c>
      <c r="R24" s="33">
        <f>SUMIF(総数!$B$5:$B$53,$A24,総数!R$5:R$53)</f>
        <v>931</v>
      </c>
      <c r="S24" s="33">
        <f>SUMIF(総数!$B$5:$B$53,$A24,総数!S$5:S$53)</f>
        <v>9676</v>
      </c>
      <c r="T24" s="33">
        <f>SUMIF(総数!$B$5:$B$53,$A24,総数!T$5:T$53)</f>
        <v>6904</v>
      </c>
      <c r="U24" s="33">
        <f>SUMIF(総数!$B$5:$B$53,$A24,総数!U$5:U$53)</f>
        <v>1892</v>
      </c>
      <c r="V24" s="33">
        <f>SUMIF(総数!$B$5:$B$53,$A24,総数!V$5:V$53)</f>
        <v>7466</v>
      </c>
      <c r="W24" s="33">
        <f>SUMIF(総数!$B$5:$B$53,$A24,総数!W$5:W$53)</f>
        <v>-336</v>
      </c>
      <c r="X24" s="33">
        <f>SUMIF(総数!$B$5:$B$53,$A24,総数!X$5:X$53)</f>
        <v>-2876</v>
      </c>
      <c r="Y24" s="33">
        <f>SUMIF(総数!$B$5:$B$53,$A24,総数!Y$5:Y$53)</f>
        <v>-4759</v>
      </c>
      <c r="Z24" s="33">
        <f>SUMIF(総数!$B$5:$B$53,$A24,総数!Z$5:Z$53)</f>
        <v>-4749</v>
      </c>
      <c r="AA24" s="33">
        <f>SUMIF(総数!$B$5:$B$53,$A24,総数!AA$5:AA$53)</f>
        <v>-5227</v>
      </c>
      <c r="AB24" s="33">
        <f>SUMIF(総数!$B$5:$B$53,$A24,総数!AB$5:AB$53)</f>
        <v>-4707</v>
      </c>
      <c r="AC24" s="33">
        <f>SUMIF(総数!$B$5:$B$53,$A24,総数!AC$5:AC$53)</f>
        <v>-3064</v>
      </c>
      <c r="AD24" s="33">
        <f>SUMIF(総数!$B$5:$B$53,$A24,総数!AD$5:AD$53)</f>
        <v>-2490</v>
      </c>
      <c r="AE24" s="33">
        <f>SUMIF(総数!$B$5:$B$53,$A24,総数!AE$5:AE$53)</f>
        <v>-681</v>
      </c>
      <c r="AF24" s="33">
        <f>SUMIF(総数!$B$5:$B$53,$A24,総数!AF$5:AF$53)</f>
        <v>-3768</v>
      </c>
      <c r="AG24" s="33">
        <f>SUMIF(総数!$B$5:$B$53,$A24,総数!AG$5:AG$53)</f>
        <v>-1481</v>
      </c>
      <c r="AH24" s="33">
        <f>SUMIF(総数!$B$5:$B$53,$A24,総数!AH$5:AH$53)</f>
        <v>2626</v>
      </c>
      <c r="AI24" s="33">
        <f>SUMIF(総数!$B$5:$B$53,$A24,総数!AI$5:AI$53)</f>
        <v>1449</v>
      </c>
      <c r="AJ24" s="33">
        <f>SUMIF(総数!$B$5:$B$53,$A24,総数!AJ$5:AJ$53)</f>
        <v>1715</v>
      </c>
      <c r="AK24" s="33">
        <f>SUMIF(総数!$B$5:$B$53,$A24,総数!AK$5:AK$53)</f>
        <v>2710</v>
      </c>
      <c r="AL24" s="33">
        <f>SUMIF(総数!$B$5:$B$53,$A24,総数!AL$5:AL$53)</f>
        <v>1195</v>
      </c>
      <c r="AM24" s="33">
        <f>SUMIF(総数!$B$5:$B$53,$A24,総数!AM$5:AM$53)</f>
        <v>1057</v>
      </c>
      <c r="AN24" s="33">
        <f>SUMIF(総数!$B$5:$B$53,$A24,総数!AN$5:AN$53)</f>
        <v>795</v>
      </c>
      <c r="AO24" s="33">
        <f>SUMIF(総数!$B$5:$B$53,$A24,総数!AO$5:AO$53)</f>
        <v>-246</v>
      </c>
      <c r="AP24" s="33">
        <f>SUMIF(総数!$B$5:$B$53,$A24,総数!AP$5:AP$53)</f>
        <v>206</v>
      </c>
      <c r="AQ24" s="33">
        <f>SUMIF(総数!$B$5:$B$53,$A24,総数!AQ$5:AQ$53)</f>
        <v>1819</v>
      </c>
      <c r="AR24" s="33">
        <f>SUMIF(総数!$B$5:$B$53,$A24,総数!AR$5:AR$53)</f>
        <v>-2276</v>
      </c>
      <c r="AS24" s="33">
        <f>SUMIF(総数!$B$5:$B$53,$A24,総数!AS$5:AS$53)</f>
        <v>-1745</v>
      </c>
      <c r="AT24" s="33">
        <f>SUMIF(総数!$B$5:$B$53,$A24,総数!AT$5:AT$53)</f>
        <v>-3327</v>
      </c>
      <c r="AU24" s="33">
        <f>SUMIF(総数!$B$5:$B$53,$A24,総数!AU$5:AU$53)</f>
        <v>-3039</v>
      </c>
      <c r="AV24" s="33">
        <f>SUMIF(総数!$B$5:$B$53,$A24,総数!AV$5:AV$53)</f>
        <v>-2033</v>
      </c>
      <c r="AW24" s="33">
        <f>SUMIF(総数!$B$5:$B$53,$A24,総数!AW$5:AW$53)</f>
        <v>-1642</v>
      </c>
      <c r="AX24" s="33">
        <f>SUMIF(総数!$B$5:$B$53,$A24,総数!AX$5:AX$53)</f>
        <v>-2299</v>
      </c>
      <c r="AY24" s="33">
        <f>SUMIF(総数!$B$5:$B$53,$A24,総数!AY$5:AY$53)</f>
        <v>-2850</v>
      </c>
      <c r="AZ24" s="33">
        <f>SUMIF(総数!$B$5:$B$53,$A24,総数!AZ$5:AZ$53)</f>
        <v>-2238</v>
      </c>
      <c r="BA24" s="33">
        <f>SUMIF(総数!$B$5:$B$53,$A24,総数!BA$5:BA$53)</f>
        <v>-2493</v>
      </c>
      <c r="BB24" s="33">
        <f>SUMIF(総数!$B$5:$B$53,$A24,総数!BB$5:BB$53)</f>
        <v>-1595</v>
      </c>
      <c r="BC24" s="33">
        <f>SUMIF(総数!$B$5:$B$53,$A24,総数!BC$5:BC$53)</f>
        <v>-2064</v>
      </c>
      <c r="BD24" s="33">
        <f>SUMIF(総数!$B$5:$B$53,$A24,総数!BD$5:BD$53)</f>
        <v>-1779</v>
      </c>
      <c r="BE24" s="33">
        <f>SUMIF(総数!$B$5:$B$53,$A24,総数!BE$5:BE$53)</f>
        <v>-943</v>
      </c>
      <c r="BF24" s="33">
        <f>SUMIF(総数!$B$5:$B$53,$A24,総数!BF$5:BF$53)</f>
        <v>-3138</v>
      </c>
      <c r="BG24" s="33">
        <f>SUMIF(総数!$B$5:$B$53,$A24,総数!BG$5:BG$53)</f>
        <v>-3894</v>
      </c>
      <c r="BH24" s="33">
        <f>SUMIF(総数!$B$5:$B$53,$A24,総数!BH$5:BH$53)</f>
        <v>-2074</v>
      </c>
      <c r="BI24" s="33">
        <f>SUMIF(総数!$B$5:$B$53,$A24,総数!BI$5:BI$53)</f>
        <v>-3952</v>
      </c>
      <c r="BJ24" s="33">
        <f>SUMIF(総数!$B$5:$B$53,$A24,総数!BJ$5:BJ$53)</f>
        <v>-6892</v>
      </c>
      <c r="BK24" s="33">
        <f>SUMIF(総数!$B$5:$B$53,$A24,総数!BK$5:BK$53)</f>
        <v>-7114</v>
      </c>
    </row>
    <row r="25" spans="1:63" x14ac:dyDescent="0.15">
      <c r="A25" s="30" t="s">
        <v>85</v>
      </c>
      <c r="B25" s="30" t="s">
        <v>259</v>
      </c>
      <c r="C25" s="33">
        <f>SUMIF(男!$B$5:$B$53,$A25,男!C$5:C$53)</f>
        <v>0</v>
      </c>
      <c r="D25" s="33">
        <f>SUMIF(男!$B$5:$B$53,$A25,男!D$5:D$53)</f>
        <v>0</v>
      </c>
      <c r="E25" s="33">
        <f>SUMIF(男!$B$5:$B$53,$A25,男!E$5:E$53)</f>
        <v>0</v>
      </c>
      <c r="F25" s="33">
        <f>SUMIF(男!$B$5:$B$53,$A25,男!F$5:F$53)</f>
        <v>0</v>
      </c>
      <c r="G25" s="33">
        <f>SUMIF(男!$B$5:$B$53,$A25,男!G$5:G$53)</f>
        <v>-4430</v>
      </c>
      <c r="H25" s="33">
        <f>SUMIF(男!$B$5:$B$53,$A25,男!H$5:H$53)</f>
        <v>-3624</v>
      </c>
      <c r="I25" s="33">
        <f>SUMIF(男!$B$5:$B$53,$A25,男!I$5:I$53)</f>
        <v>-1961</v>
      </c>
      <c r="J25" s="33">
        <f>SUMIF(男!$B$5:$B$53,$A25,男!J$5:J$53)</f>
        <v>-647</v>
      </c>
      <c r="K25" s="33">
        <f>SUMIF(男!$B$5:$B$53,$A25,男!K$5:K$53)</f>
        <v>4611</v>
      </c>
      <c r="L25" s="33">
        <f>SUMIF(男!$B$5:$B$53,$A25,男!L$5:L$53)</f>
        <v>3967</v>
      </c>
      <c r="M25" s="33">
        <f>SUMIF(男!$B$5:$B$53,$A25,男!M$5:M$53)</f>
        <v>2526</v>
      </c>
      <c r="N25" s="33">
        <f>SUMIF(男!$B$5:$B$53,$A25,男!N$5:N$53)</f>
        <v>1011</v>
      </c>
      <c r="O25" s="33">
        <f>SUMIF(男!$B$5:$B$53,$A25,男!O$5:O$53)</f>
        <v>-422</v>
      </c>
      <c r="P25" s="33">
        <f>SUMIF(男!$B$5:$B$53,$A25,男!P$5:P$53)</f>
        <v>4662</v>
      </c>
      <c r="Q25" s="33">
        <f>SUMIF(男!$B$5:$B$53,$A25,男!Q$5:Q$53)</f>
        <v>3051</v>
      </c>
      <c r="R25" s="33">
        <f>SUMIF(男!$B$5:$B$53,$A25,男!R$5:R$53)</f>
        <v>618</v>
      </c>
      <c r="S25" s="33">
        <f>SUMIF(男!$B$5:$B$53,$A25,男!S$5:S$53)</f>
        <v>6284</v>
      </c>
      <c r="T25" s="33">
        <f>SUMIF(男!$B$5:$B$53,$A25,男!T$5:T$53)</f>
        <v>4562</v>
      </c>
      <c r="U25" s="33">
        <f>SUMIF(男!$B$5:$B$53,$A25,男!U$5:U$53)</f>
        <v>1626</v>
      </c>
      <c r="V25" s="33">
        <f>SUMIF(男!$B$5:$B$53,$A25,男!V$5:V$53)</f>
        <v>4744</v>
      </c>
      <c r="W25" s="33">
        <f>SUMIF(男!$B$5:$B$53,$A25,男!W$5:W$53)</f>
        <v>384</v>
      </c>
      <c r="X25" s="33">
        <f>SUMIF(男!$B$5:$B$53,$A25,男!X$5:X$53)</f>
        <v>-1919</v>
      </c>
      <c r="Y25" s="33">
        <f>SUMIF(男!$B$5:$B$53,$A25,男!Y$5:Y$53)</f>
        <v>-2775</v>
      </c>
      <c r="Z25" s="33">
        <f>SUMIF(男!$B$5:$B$53,$A25,男!Z$5:Z$53)</f>
        <v>-2325</v>
      </c>
      <c r="AA25" s="33">
        <f>SUMIF(男!$B$5:$B$53,$A25,男!AA$5:AA$53)</f>
        <v>-2788</v>
      </c>
      <c r="AB25" s="33">
        <f>SUMIF(男!$B$5:$B$53,$A25,男!AB$5:AB$53)</f>
        <v>-2427</v>
      </c>
      <c r="AC25" s="33">
        <f>SUMIF(男!$B$5:$B$53,$A25,男!AC$5:AC$53)</f>
        <v>-1748</v>
      </c>
      <c r="AD25" s="33">
        <f>SUMIF(男!$B$5:$B$53,$A25,男!AD$5:AD$53)</f>
        <v>-1101</v>
      </c>
      <c r="AE25" s="33">
        <f>SUMIF(男!$B$5:$B$53,$A25,男!AE$5:AE$53)</f>
        <v>-256</v>
      </c>
      <c r="AF25" s="33">
        <f>SUMIF(男!$B$5:$B$53,$A25,男!AF$5:AF$53)</f>
        <v>-2812</v>
      </c>
      <c r="AG25" s="33">
        <f>SUMIF(男!$B$5:$B$53,$A25,男!AG$5:AG$53)</f>
        <v>-989</v>
      </c>
      <c r="AH25" s="33">
        <f>SUMIF(男!$B$5:$B$53,$A25,男!AH$5:AH$53)</f>
        <v>1945</v>
      </c>
      <c r="AI25" s="33">
        <f>SUMIF(男!$B$5:$B$53,$A25,男!AI$5:AI$53)</f>
        <v>1505</v>
      </c>
      <c r="AJ25" s="33">
        <f>SUMIF(男!$B$5:$B$53,$A25,男!AJ$5:AJ$53)</f>
        <v>1526</v>
      </c>
      <c r="AK25" s="33">
        <f>SUMIF(男!$B$5:$B$53,$A25,男!AK$5:AK$53)</f>
        <v>1650</v>
      </c>
      <c r="AL25" s="33">
        <f>SUMIF(男!$B$5:$B$53,$A25,男!AL$5:AL$53)</f>
        <v>1101</v>
      </c>
      <c r="AM25" s="33">
        <f>SUMIF(男!$B$5:$B$53,$A25,男!AM$5:AM$53)</f>
        <v>1619</v>
      </c>
      <c r="AN25" s="33">
        <f>SUMIF(男!$B$5:$B$53,$A25,男!AN$5:AN$53)</f>
        <v>1472</v>
      </c>
      <c r="AO25" s="33">
        <f>SUMIF(男!$B$5:$B$53,$A25,男!AO$5:AO$53)</f>
        <v>565</v>
      </c>
      <c r="AP25" s="33">
        <f>SUMIF(男!$B$5:$B$53,$A25,男!AP$5:AP$53)</f>
        <v>1156</v>
      </c>
      <c r="AQ25" s="33">
        <f>SUMIF(男!$B$5:$B$53,$A25,男!AQ$5:AQ$53)</f>
        <v>1662</v>
      </c>
      <c r="AR25" s="33">
        <f>SUMIF(男!$B$5:$B$53,$A25,男!AR$5:AR$53)</f>
        <v>-959</v>
      </c>
      <c r="AS25" s="33">
        <f>SUMIF(男!$B$5:$B$53,$A25,男!AS$5:AS$53)</f>
        <v>-369</v>
      </c>
      <c r="AT25" s="33">
        <f>SUMIF(男!$B$5:$B$53,$A25,男!AT$5:AT$53)</f>
        <v>-1072</v>
      </c>
      <c r="AU25" s="33">
        <f>SUMIF(男!$B$5:$B$53,$A25,男!AU$5:AU$53)</f>
        <v>-752</v>
      </c>
      <c r="AV25" s="33">
        <f>SUMIF(男!$B$5:$B$53,$A25,男!AV$5:AV$53)</f>
        <v>-351</v>
      </c>
      <c r="AW25" s="33">
        <f>SUMIF(男!$B$5:$B$53,$A25,男!AW$5:AW$53)</f>
        <v>-120</v>
      </c>
      <c r="AX25" s="33">
        <f>SUMIF(男!$B$5:$B$53,$A25,男!AX$5:AX$53)</f>
        <v>205</v>
      </c>
      <c r="AY25" s="33">
        <f>SUMIF(男!$B$5:$B$53,$A25,男!AY$5:AY$53)</f>
        <v>-661</v>
      </c>
      <c r="AZ25" s="33">
        <f>SUMIF(男!$B$5:$B$53,$A25,男!AZ$5:AZ$53)</f>
        <v>-1</v>
      </c>
      <c r="BA25" s="33">
        <f>SUMIF(男!$B$5:$B$53,$A25,男!BA$5:BA$53)</f>
        <v>-7</v>
      </c>
      <c r="BB25" s="33">
        <f>SUMIF(男!$B$5:$B$53,$A25,男!BB$5:BB$53)</f>
        <v>340</v>
      </c>
      <c r="BC25" s="33">
        <f>SUMIF(男!$B$5:$B$53,$A25,男!BC$5:BC$53)</f>
        <v>275</v>
      </c>
      <c r="BD25" s="33">
        <f>SUMIF(男!$B$5:$B$53,$A25,男!BD$5:BD$53)</f>
        <v>471</v>
      </c>
      <c r="BE25" s="33">
        <f>SUMIF(男!$B$5:$B$53,$A25,男!BE$5:BE$53)</f>
        <v>836</v>
      </c>
      <c r="BF25" s="33">
        <f>SUMIF(男!$B$5:$B$53,$A25,男!BF$5:BF$53)</f>
        <v>-1211</v>
      </c>
      <c r="BG25" s="33">
        <f>SUMIF(男!$B$5:$B$53,$A25,男!BG$5:BG$53)</f>
        <v>-1378</v>
      </c>
      <c r="BH25" s="33">
        <f>SUMIF(男!$B$5:$B$53,$A25,男!BH$5:BH$53)</f>
        <v>-607</v>
      </c>
      <c r="BI25" s="33">
        <f>SUMIF(男!$B$5:$B$53,$A25,男!BI$5:BI$53)</f>
        <v>-1592</v>
      </c>
      <c r="BJ25" s="33">
        <f>SUMIF(男!$B$5:$B$53,$A25,男!BJ$5:BJ$53)</f>
        <v>-3025</v>
      </c>
      <c r="BK25" s="33">
        <f>SUMIF(男!$B$5:$B$53,$A25,男!BK$5:BK$53)</f>
        <v>-3199</v>
      </c>
    </row>
    <row r="26" spans="1:63" ht="12.75" thickBot="1" x14ac:dyDescent="0.2">
      <c r="A26" s="45" t="s">
        <v>85</v>
      </c>
      <c r="B26" s="45" t="s">
        <v>260</v>
      </c>
      <c r="C26" s="46">
        <f>SUMIF(女!$B$5:$B$53,$A26,女!C$5:C$53)</f>
        <v>0</v>
      </c>
      <c r="D26" s="46">
        <f>SUMIF(女!$B$5:$B$53,$A26,女!D$5:D$53)</f>
        <v>0</v>
      </c>
      <c r="E26" s="46">
        <f>SUMIF(女!$B$5:$B$53,$A26,女!E$5:E$53)</f>
        <v>0</v>
      </c>
      <c r="F26" s="46">
        <f>SUMIF(女!$B$5:$B$53,$A26,女!F$5:F$53)</f>
        <v>0</v>
      </c>
      <c r="G26" s="46">
        <f>SUMIF(女!$B$5:$B$53,$A26,女!G$5:G$53)</f>
        <v>-4501</v>
      </c>
      <c r="H26" s="46">
        <f>SUMIF(女!$B$5:$B$53,$A26,女!H$5:H$53)</f>
        <v>-4388</v>
      </c>
      <c r="I26" s="46">
        <f>SUMIF(女!$B$5:$B$53,$A26,女!I$5:I$53)</f>
        <v>-2150</v>
      </c>
      <c r="J26" s="46">
        <f>SUMIF(女!$B$5:$B$53,$A26,女!J$5:J$53)</f>
        <v>-1838</v>
      </c>
      <c r="K26" s="46">
        <f>SUMIF(女!$B$5:$B$53,$A26,女!K$5:K$53)</f>
        <v>-190</v>
      </c>
      <c r="L26" s="46">
        <f>SUMIF(女!$B$5:$B$53,$A26,女!L$5:L$53)</f>
        <v>1749</v>
      </c>
      <c r="M26" s="46">
        <f>SUMIF(女!$B$5:$B$53,$A26,女!M$5:M$53)</f>
        <v>1438</v>
      </c>
      <c r="N26" s="46">
        <f>SUMIF(女!$B$5:$B$53,$A26,女!N$5:N$53)</f>
        <v>1680</v>
      </c>
      <c r="O26" s="46">
        <f>SUMIF(女!$B$5:$B$53,$A26,女!O$5:O$53)</f>
        <v>64</v>
      </c>
      <c r="P26" s="46">
        <f>SUMIF(女!$B$5:$B$53,$A26,女!P$5:P$53)</f>
        <v>1984</v>
      </c>
      <c r="Q26" s="46">
        <f>SUMIF(女!$B$5:$B$53,$A26,女!Q$5:Q$53)</f>
        <v>793</v>
      </c>
      <c r="R26" s="46">
        <f>SUMIF(女!$B$5:$B$53,$A26,女!R$5:R$53)</f>
        <v>313</v>
      </c>
      <c r="S26" s="46">
        <f>SUMIF(女!$B$5:$B$53,$A26,女!S$5:S$53)</f>
        <v>3392</v>
      </c>
      <c r="T26" s="46">
        <f>SUMIF(女!$B$5:$B$53,$A26,女!T$5:T$53)</f>
        <v>2342</v>
      </c>
      <c r="U26" s="46">
        <f>SUMIF(女!$B$5:$B$53,$A26,女!U$5:U$53)</f>
        <v>266</v>
      </c>
      <c r="V26" s="46">
        <f>SUMIF(女!$B$5:$B$53,$A26,女!V$5:V$53)</f>
        <v>2722</v>
      </c>
      <c r="W26" s="46">
        <f>SUMIF(女!$B$5:$B$53,$A26,女!W$5:W$53)</f>
        <v>-720</v>
      </c>
      <c r="X26" s="46">
        <f>SUMIF(女!$B$5:$B$53,$A26,女!X$5:X$53)</f>
        <v>-957</v>
      </c>
      <c r="Y26" s="46">
        <f>SUMIF(女!$B$5:$B$53,$A26,女!Y$5:Y$53)</f>
        <v>-1984</v>
      </c>
      <c r="Z26" s="46">
        <f>SUMIF(女!$B$5:$B$53,$A26,女!Z$5:Z$53)</f>
        <v>-2424</v>
      </c>
      <c r="AA26" s="46">
        <f>SUMIF(女!$B$5:$B$53,$A26,女!AA$5:AA$53)</f>
        <v>-2439</v>
      </c>
      <c r="AB26" s="46">
        <f>SUMIF(女!$B$5:$B$53,$A26,女!AB$5:AB$53)</f>
        <v>-2280</v>
      </c>
      <c r="AC26" s="46">
        <f>SUMIF(女!$B$5:$B$53,$A26,女!AC$5:AC$53)</f>
        <v>-1316</v>
      </c>
      <c r="AD26" s="46">
        <f>SUMIF(女!$B$5:$B$53,$A26,女!AD$5:AD$53)</f>
        <v>-1389</v>
      </c>
      <c r="AE26" s="46">
        <f>SUMIF(女!$B$5:$B$53,$A26,女!AE$5:AE$53)</f>
        <v>-425</v>
      </c>
      <c r="AF26" s="46">
        <f>SUMIF(女!$B$5:$B$53,$A26,女!AF$5:AF$53)</f>
        <v>-956</v>
      </c>
      <c r="AG26" s="46">
        <f>SUMIF(女!$B$5:$B$53,$A26,女!AG$5:AG$53)</f>
        <v>-492</v>
      </c>
      <c r="AH26" s="46">
        <f>SUMIF(女!$B$5:$B$53,$A26,女!AH$5:AH$53)</f>
        <v>681</v>
      </c>
      <c r="AI26" s="46">
        <f>SUMIF(女!$B$5:$B$53,$A26,女!AI$5:AI$53)</f>
        <v>-56</v>
      </c>
      <c r="AJ26" s="46">
        <f>SUMIF(女!$B$5:$B$53,$A26,女!AJ$5:AJ$53)</f>
        <v>189</v>
      </c>
      <c r="AK26" s="46">
        <f>SUMIF(女!$B$5:$B$53,$A26,女!AK$5:AK$53)</f>
        <v>1060</v>
      </c>
      <c r="AL26" s="46">
        <f>SUMIF(女!$B$5:$B$53,$A26,女!AL$5:AL$53)</f>
        <v>94</v>
      </c>
      <c r="AM26" s="46">
        <f>SUMIF(女!$B$5:$B$53,$A26,女!AM$5:AM$53)</f>
        <v>-562</v>
      </c>
      <c r="AN26" s="46">
        <f>SUMIF(女!$B$5:$B$53,$A26,女!AN$5:AN$53)</f>
        <v>-677</v>
      </c>
      <c r="AO26" s="46">
        <f>SUMIF(女!$B$5:$B$53,$A26,女!AO$5:AO$53)</f>
        <v>-811</v>
      </c>
      <c r="AP26" s="46">
        <f>SUMIF(女!$B$5:$B$53,$A26,女!AP$5:AP$53)</f>
        <v>-950</v>
      </c>
      <c r="AQ26" s="46">
        <f>SUMIF(女!$B$5:$B$53,$A26,女!AQ$5:AQ$53)</f>
        <v>157</v>
      </c>
      <c r="AR26" s="46">
        <f>SUMIF(女!$B$5:$B$53,$A26,女!AR$5:AR$53)</f>
        <v>-1317</v>
      </c>
      <c r="AS26" s="46">
        <f>SUMIF(女!$B$5:$B$53,$A26,女!AS$5:AS$53)</f>
        <v>-1376</v>
      </c>
      <c r="AT26" s="46">
        <f>SUMIF(女!$B$5:$B$53,$A26,女!AT$5:AT$53)</f>
        <v>-2255</v>
      </c>
      <c r="AU26" s="46">
        <f>SUMIF(女!$B$5:$B$53,$A26,女!AU$5:AU$53)</f>
        <v>-2287</v>
      </c>
      <c r="AV26" s="46">
        <f>SUMIF(女!$B$5:$B$53,$A26,女!AV$5:AV$53)</f>
        <v>-1682</v>
      </c>
      <c r="AW26" s="46">
        <f>SUMIF(女!$B$5:$B$53,$A26,女!AW$5:AW$53)</f>
        <v>-1522</v>
      </c>
      <c r="AX26" s="46">
        <f>SUMIF(女!$B$5:$B$53,$A26,女!AX$5:AX$53)</f>
        <v>-2504</v>
      </c>
      <c r="AY26" s="46">
        <f>SUMIF(女!$B$5:$B$53,$A26,女!AY$5:AY$53)</f>
        <v>-2189</v>
      </c>
      <c r="AZ26" s="46">
        <f>SUMIF(女!$B$5:$B$53,$A26,女!AZ$5:AZ$53)</f>
        <v>-2237</v>
      </c>
      <c r="BA26" s="46">
        <f>SUMIF(女!$B$5:$B$53,$A26,女!BA$5:BA$53)</f>
        <v>-2486</v>
      </c>
      <c r="BB26" s="46">
        <f>SUMIF(女!$B$5:$B$53,$A26,女!BB$5:BB$53)</f>
        <v>-1935</v>
      </c>
      <c r="BC26" s="46">
        <f>SUMIF(女!$B$5:$B$53,$A26,女!BC$5:BC$53)</f>
        <v>-2339</v>
      </c>
      <c r="BD26" s="46">
        <f>SUMIF(女!$B$5:$B$53,$A26,女!BD$5:BD$53)</f>
        <v>-2250</v>
      </c>
      <c r="BE26" s="46">
        <f>SUMIF(女!$B$5:$B$53,$A26,女!BE$5:BE$53)</f>
        <v>-1779</v>
      </c>
      <c r="BF26" s="46">
        <f>SUMIF(女!$B$5:$B$53,$A26,女!BF$5:BF$53)</f>
        <v>-1927</v>
      </c>
      <c r="BG26" s="46">
        <f>SUMIF(女!$B$5:$B$53,$A26,女!BG$5:BG$53)</f>
        <v>-2516</v>
      </c>
      <c r="BH26" s="46">
        <f>SUMIF(女!$B$5:$B$53,$A26,女!BH$5:BH$53)</f>
        <v>-1467</v>
      </c>
      <c r="BI26" s="46">
        <f>SUMIF(女!$B$5:$B$53,$A26,女!BI$5:BI$53)</f>
        <v>-2360</v>
      </c>
      <c r="BJ26" s="46">
        <f>SUMIF(女!$B$5:$B$53,$A26,女!BJ$5:BJ$53)</f>
        <v>-3867</v>
      </c>
      <c r="BK26" s="46">
        <f>SUMIF(女!$B$5:$B$53,$A26,女!BK$5:BK$53)</f>
        <v>-3915</v>
      </c>
    </row>
    <row r="27" spans="1:63" x14ac:dyDescent="0.15">
      <c r="A27" s="30" t="s">
        <v>87</v>
      </c>
      <c r="B27" s="30" t="s">
        <v>258</v>
      </c>
      <c r="C27" s="33">
        <f>SUMIF(総数!$B$5:$B$53,$A27,総数!C$5:C$53)</f>
        <v>30873</v>
      </c>
      <c r="D27" s="33">
        <f>SUMIF(総数!$B$5:$B$53,$A27,総数!D$5:D$53)</f>
        <v>33865</v>
      </c>
      <c r="E27" s="33">
        <f>SUMIF(総数!$B$5:$B$53,$A27,総数!E$5:E$53)</f>
        <v>50536</v>
      </c>
      <c r="F27" s="33">
        <f>SUMIF(総数!$B$5:$B$53,$A27,総数!F$5:F$53)</f>
        <v>51578</v>
      </c>
      <c r="G27" s="33">
        <f>SUMIF(総数!$B$5:$B$53,$A27,総数!G$5:G$53)</f>
        <v>29463</v>
      </c>
      <c r="H27" s="33">
        <f>SUMIF(総数!$B$5:$B$53,$A27,総数!H$5:H$53)</f>
        <v>47549</v>
      </c>
      <c r="I27" s="33">
        <f>SUMIF(総数!$B$5:$B$53,$A27,総数!I$5:I$53)</f>
        <v>68607</v>
      </c>
      <c r="J27" s="33">
        <f>SUMIF(総数!$B$5:$B$53,$A27,総数!J$5:J$53)</f>
        <v>74643</v>
      </c>
      <c r="K27" s="33">
        <f>SUMIF(総数!$B$5:$B$53,$A27,総数!K$5:K$53)</f>
        <v>66409</v>
      </c>
      <c r="L27" s="33">
        <f>SUMIF(総数!$B$5:$B$53,$A27,総数!L$5:L$53)</f>
        <v>74853</v>
      </c>
      <c r="M27" s="33">
        <f>SUMIF(総数!$B$5:$B$53,$A27,総数!M$5:M$53)</f>
        <v>70807</v>
      </c>
      <c r="N27" s="33">
        <f>SUMIF(総数!$B$5:$B$53,$A27,総数!N$5:N$53)</f>
        <v>48907</v>
      </c>
      <c r="O27" s="33">
        <f>SUMIF(総数!$B$5:$B$53,$A27,総数!O$5:O$53)</f>
        <v>38225</v>
      </c>
      <c r="P27" s="33">
        <f>SUMIF(総数!$B$5:$B$53,$A27,総数!P$5:P$53)</f>
        <v>43167</v>
      </c>
      <c r="Q27" s="33">
        <f>SUMIF(総数!$B$5:$B$53,$A27,総数!Q$5:Q$53)</f>
        <v>48238</v>
      </c>
      <c r="R27" s="33">
        <f>SUMIF(総数!$B$5:$B$53,$A27,総数!R$5:R$53)</f>
        <v>52012</v>
      </c>
      <c r="S27" s="33">
        <f>SUMIF(総数!$B$5:$B$53,$A27,総数!S$5:S$53)</f>
        <v>46316</v>
      </c>
      <c r="T27" s="33">
        <f>SUMIF(総数!$B$5:$B$53,$A27,総数!T$5:T$53)</f>
        <v>32407</v>
      </c>
      <c r="U27" s="33">
        <f>SUMIF(総数!$B$5:$B$53,$A27,総数!U$5:U$53)</f>
        <v>17591</v>
      </c>
      <c r="V27" s="33">
        <f>SUMIF(総数!$B$5:$B$53,$A27,総数!V$5:V$53)</f>
        <v>16984</v>
      </c>
      <c r="W27" s="33">
        <f>SUMIF(総数!$B$5:$B$53,$A27,総数!W$5:W$53)</f>
        <v>363</v>
      </c>
      <c r="X27" s="33">
        <f>SUMIF(総数!$B$5:$B$53,$A27,総数!X$5:X$53)</f>
        <v>-9991</v>
      </c>
      <c r="Y27" s="33">
        <f>SUMIF(総数!$B$5:$B$53,$A27,総数!Y$5:Y$53)</f>
        <v>-13048</v>
      </c>
      <c r="Z27" s="33">
        <f>SUMIF(総数!$B$5:$B$53,$A27,総数!Z$5:Z$53)</f>
        <v>-6619</v>
      </c>
      <c r="AA27" s="33">
        <f>SUMIF(総数!$B$5:$B$53,$A27,総数!AA$5:AA$53)</f>
        <v>-4552</v>
      </c>
      <c r="AB27" s="33">
        <f>SUMIF(総数!$B$5:$B$53,$A27,総数!AB$5:AB$53)</f>
        <v>-8645</v>
      </c>
      <c r="AC27" s="33">
        <f>SUMIF(総数!$B$5:$B$53,$A27,総数!AC$5:AC$53)</f>
        <v>-9950</v>
      </c>
      <c r="AD27" s="33">
        <f>SUMIF(総数!$B$5:$B$53,$A27,総数!AD$5:AD$53)</f>
        <v>-9688</v>
      </c>
      <c r="AE27" s="33">
        <f>SUMIF(総数!$B$5:$B$53,$A27,総数!AE$5:AE$53)</f>
        <v>-7935</v>
      </c>
      <c r="AF27" s="33">
        <f>SUMIF(総数!$B$5:$B$53,$A27,総数!AF$5:AF$53)</f>
        <v>-5285</v>
      </c>
      <c r="AG27" s="33">
        <f>SUMIF(総数!$B$5:$B$53,$A27,総数!AG$5:AG$53)</f>
        <v>-2215</v>
      </c>
      <c r="AH27" s="33">
        <f>SUMIF(総数!$B$5:$B$53,$A27,総数!AH$5:AH$53)</f>
        <v>5482</v>
      </c>
      <c r="AI27" s="33">
        <f>SUMIF(総数!$B$5:$B$53,$A27,総数!AI$5:AI$53)</f>
        <v>9511</v>
      </c>
      <c r="AJ27" s="33">
        <f>SUMIF(総数!$B$5:$B$53,$A27,総数!AJ$5:AJ$53)</f>
        <v>6145</v>
      </c>
      <c r="AK27" s="33">
        <f>SUMIF(総数!$B$5:$B$53,$A27,総数!AK$5:AK$53)</f>
        <v>1844</v>
      </c>
      <c r="AL27" s="33">
        <f>SUMIF(総数!$B$5:$B$53,$A27,総数!AL$5:AL$53)</f>
        <v>3952</v>
      </c>
      <c r="AM27" s="33">
        <f>SUMIF(総数!$B$5:$B$53,$A27,総数!AM$5:AM$53)</f>
        <v>3201</v>
      </c>
      <c r="AN27" s="33">
        <f>SUMIF(総数!$B$5:$B$53,$A27,総数!AN$5:AN$53)</f>
        <v>3829</v>
      </c>
      <c r="AO27" s="33">
        <f>SUMIF(総数!$B$5:$B$53,$A27,総数!AO$5:AO$53)</f>
        <v>1231</v>
      </c>
      <c r="AP27" s="33">
        <f>SUMIF(総数!$B$5:$B$53,$A27,総数!AP$5:AP$53)</f>
        <v>-172</v>
      </c>
      <c r="AQ27" s="33">
        <f>SUMIF(総数!$B$5:$B$53,$A27,総数!AQ$5:AQ$53)</f>
        <v>-3557</v>
      </c>
      <c r="AR27" s="33">
        <f>SUMIF(総数!$B$5:$B$53,$A27,総数!AR$5:AR$53)</f>
        <v>-1907</v>
      </c>
      <c r="AS27" s="33">
        <f>SUMIF(総数!$B$5:$B$53,$A27,総数!AS$5:AS$53)</f>
        <v>-1790</v>
      </c>
      <c r="AT27" s="33">
        <f>SUMIF(総数!$B$5:$B$53,$A27,総数!AT$5:AT$53)</f>
        <v>1951</v>
      </c>
      <c r="AU27" s="33">
        <f>SUMIF(総数!$B$5:$B$53,$A27,総数!AU$5:AU$53)</f>
        <v>5601</v>
      </c>
      <c r="AV27" s="33">
        <f>SUMIF(総数!$B$5:$B$53,$A27,総数!AV$5:AV$53)</f>
        <v>4051</v>
      </c>
      <c r="AW27" s="33">
        <f>SUMIF(総数!$B$5:$B$53,$A27,総数!AW$5:AW$53)</f>
        <v>1660</v>
      </c>
      <c r="AX27" s="33">
        <f>SUMIF(総数!$B$5:$B$53,$A27,総数!AX$5:AX$53)</f>
        <v>3358</v>
      </c>
      <c r="AY27" s="33">
        <f>SUMIF(総数!$B$5:$B$53,$A27,総数!AY$5:AY$53)</f>
        <v>5748</v>
      </c>
      <c r="AZ27" s="33">
        <f>SUMIF(総数!$B$5:$B$53,$A27,総数!AZ$5:AZ$53)</f>
        <v>7243</v>
      </c>
      <c r="BA27" s="33">
        <f>SUMIF(総数!$B$5:$B$53,$A27,総数!BA$5:BA$53)</f>
        <v>11324</v>
      </c>
      <c r="BB27" s="33">
        <f>SUMIF(総数!$B$5:$B$53,$A27,総数!BB$5:BB$53)</f>
        <v>19258</v>
      </c>
      <c r="BC27" s="33">
        <f>SUMIF(総数!$B$5:$B$53,$A27,総数!BC$5:BC$53)</f>
        <v>20999</v>
      </c>
      <c r="BD27" s="33">
        <f>SUMIF(総数!$B$5:$B$53,$A27,総数!BD$5:BD$53)</f>
        <v>20520</v>
      </c>
      <c r="BE27" s="33">
        <f>SUMIF(総数!$B$5:$B$53,$A27,総数!BE$5:BE$53)</f>
        <v>18391</v>
      </c>
      <c r="BF27" s="33">
        <f>SUMIF(総数!$B$5:$B$53,$A27,総数!BF$5:BF$53)</f>
        <v>4075</v>
      </c>
      <c r="BG27" s="33">
        <f>SUMIF(総数!$B$5:$B$53,$A27,総数!BG$5:BG$53)</f>
        <v>-1262</v>
      </c>
      <c r="BH27" s="33">
        <f>SUMIF(総数!$B$5:$B$53,$A27,総数!BH$5:BH$53)</f>
        <v>6379</v>
      </c>
      <c r="BI27" s="33">
        <f>SUMIF(総数!$B$5:$B$53,$A27,総数!BI$5:BI$53)</f>
        <v>7592</v>
      </c>
      <c r="BJ27" s="33">
        <f>SUMIF(総数!$B$5:$B$53,$A27,総数!BJ$5:BJ$53)</f>
        <v>7891</v>
      </c>
      <c r="BK27" s="33">
        <f>SUMIF(総数!$B$5:$B$53,$A27,総数!BK$5:BK$53)</f>
        <v>7978</v>
      </c>
    </row>
    <row r="28" spans="1:63" x14ac:dyDescent="0.15">
      <c r="A28" s="30" t="s">
        <v>87</v>
      </c>
      <c r="B28" s="30" t="s">
        <v>259</v>
      </c>
      <c r="C28" s="33">
        <f>SUMIF(男!$B$5:$B$53,$A28,男!C$5:C$53)</f>
        <v>0</v>
      </c>
      <c r="D28" s="33">
        <f>SUMIF(男!$B$5:$B$53,$A28,男!D$5:D$53)</f>
        <v>0</v>
      </c>
      <c r="E28" s="33">
        <f>SUMIF(男!$B$5:$B$53,$A28,男!E$5:E$53)</f>
        <v>0</v>
      </c>
      <c r="F28" s="33">
        <f>SUMIF(男!$B$5:$B$53,$A28,男!F$5:F$53)</f>
        <v>0</v>
      </c>
      <c r="G28" s="33">
        <f>SUMIF(男!$B$5:$B$53,$A28,男!G$5:G$53)</f>
        <v>15430</v>
      </c>
      <c r="H28" s="33">
        <f>SUMIF(男!$B$5:$B$53,$A28,男!H$5:H$53)</f>
        <v>25502</v>
      </c>
      <c r="I28" s="33">
        <f>SUMIF(男!$B$5:$B$53,$A28,男!I$5:I$53)</f>
        <v>39032</v>
      </c>
      <c r="J28" s="33">
        <f>SUMIF(男!$B$5:$B$53,$A28,男!J$5:J$53)</f>
        <v>45429</v>
      </c>
      <c r="K28" s="33">
        <f>SUMIF(男!$B$5:$B$53,$A28,男!K$5:K$53)</f>
        <v>40566</v>
      </c>
      <c r="L28" s="33">
        <f>SUMIF(男!$B$5:$B$53,$A28,男!L$5:L$53)</f>
        <v>43413</v>
      </c>
      <c r="M28" s="33">
        <f>SUMIF(男!$B$5:$B$53,$A28,男!M$5:M$53)</f>
        <v>39823</v>
      </c>
      <c r="N28" s="33">
        <f>SUMIF(男!$B$5:$B$53,$A28,男!N$5:N$53)</f>
        <v>26063</v>
      </c>
      <c r="O28" s="33">
        <f>SUMIF(男!$B$5:$B$53,$A28,男!O$5:O$53)</f>
        <v>20385</v>
      </c>
      <c r="P28" s="33">
        <f>SUMIF(男!$B$5:$B$53,$A28,男!P$5:P$53)</f>
        <v>25375</v>
      </c>
      <c r="Q28" s="33">
        <f>SUMIF(男!$B$5:$B$53,$A28,男!Q$5:Q$53)</f>
        <v>27088</v>
      </c>
      <c r="R28" s="33">
        <f>SUMIF(男!$B$5:$B$53,$A28,男!R$5:R$53)</f>
        <v>27806</v>
      </c>
      <c r="S28" s="33">
        <f>SUMIF(男!$B$5:$B$53,$A28,男!S$5:S$53)</f>
        <v>25005</v>
      </c>
      <c r="T28" s="33">
        <f>SUMIF(男!$B$5:$B$53,$A28,男!T$5:T$53)</f>
        <v>16302</v>
      </c>
      <c r="U28" s="33">
        <f>SUMIF(男!$B$5:$B$53,$A28,男!U$5:U$53)</f>
        <v>7319</v>
      </c>
      <c r="V28" s="33">
        <f>SUMIF(男!$B$5:$B$53,$A28,男!V$5:V$53)</f>
        <v>8283</v>
      </c>
      <c r="W28" s="33">
        <f>SUMIF(男!$B$5:$B$53,$A28,男!W$5:W$53)</f>
        <v>-595</v>
      </c>
      <c r="X28" s="33">
        <f>SUMIF(男!$B$5:$B$53,$A28,男!X$5:X$53)</f>
        <v>-6082</v>
      </c>
      <c r="Y28" s="33">
        <f>SUMIF(男!$B$5:$B$53,$A28,男!Y$5:Y$53)</f>
        <v>-8863</v>
      </c>
      <c r="Z28" s="33">
        <f>SUMIF(男!$B$5:$B$53,$A28,男!Z$5:Z$53)</f>
        <v>-3328</v>
      </c>
      <c r="AA28" s="33">
        <f>SUMIF(男!$B$5:$B$53,$A28,男!AA$5:AA$53)</f>
        <v>-2709</v>
      </c>
      <c r="AB28" s="33">
        <f>SUMIF(男!$B$5:$B$53,$A28,男!AB$5:AB$53)</f>
        <v>-5275</v>
      </c>
      <c r="AC28" s="33">
        <f>SUMIF(男!$B$5:$B$53,$A28,男!AC$5:AC$53)</f>
        <v>-5231</v>
      </c>
      <c r="AD28" s="33">
        <f>SUMIF(男!$B$5:$B$53,$A28,男!AD$5:AD$53)</f>
        <v>-4750</v>
      </c>
      <c r="AE28" s="33">
        <f>SUMIF(男!$B$5:$B$53,$A28,男!AE$5:AE$53)</f>
        <v>-3620</v>
      </c>
      <c r="AF28" s="33">
        <f>SUMIF(男!$B$5:$B$53,$A28,男!AF$5:AF$53)</f>
        <v>-2706</v>
      </c>
      <c r="AG28" s="33">
        <f>SUMIF(男!$B$5:$B$53,$A28,男!AG$5:AG$53)</f>
        <v>-1556</v>
      </c>
      <c r="AH28" s="33">
        <f>SUMIF(男!$B$5:$B$53,$A28,男!AH$5:AH$53)</f>
        <v>4581</v>
      </c>
      <c r="AI28" s="33">
        <f>SUMIF(男!$B$5:$B$53,$A28,男!AI$5:AI$53)</f>
        <v>6881</v>
      </c>
      <c r="AJ28" s="33">
        <f>SUMIF(男!$B$5:$B$53,$A28,男!AJ$5:AJ$53)</f>
        <v>4828</v>
      </c>
      <c r="AK28" s="33">
        <f>SUMIF(男!$B$5:$B$53,$A28,男!AK$5:AK$53)</f>
        <v>1490</v>
      </c>
      <c r="AL28" s="33">
        <f>SUMIF(男!$B$5:$B$53,$A28,男!AL$5:AL$53)</f>
        <v>3076</v>
      </c>
      <c r="AM28" s="33">
        <f>SUMIF(男!$B$5:$B$53,$A28,男!AM$5:AM$53)</f>
        <v>3102</v>
      </c>
      <c r="AN28" s="33">
        <f>SUMIF(男!$B$5:$B$53,$A28,男!AN$5:AN$53)</f>
        <v>4168</v>
      </c>
      <c r="AO28" s="33">
        <f>SUMIF(男!$B$5:$B$53,$A28,男!AO$5:AO$53)</f>
        <v>2256</v>
      </c>
      <c r="AP28" s="33">
        <f>SUMIF(男!$B$5:$B$53,$A28,男!AP$5:AP$53)</f>
        <v>638</v>
      </c>
      <c r="AQ28" s="33">
        <f>SUMIF(男!$B$5:$B$53,$A28,男!AQ$5:AQ$53)</f>
        <v>-1961</v>
      </c>
      <c r="AR28" s="33">
        <f>SUMIF(男!$B$5:$B$53,$A28,男!AR$5:AR$53)</f>
        <v>-716</v>
      </c>
      <c r="AS28" s="33">
        <f>SUMIF(男!$B$5:$B$53,$A28,男!AS$5:AS$53)</f>
        <v>-150</v>
      </c>
      <c r="AT28" s="33">
        <f>SUMIF(男!$B$5:$B$53,$A28,男!AT$5:AT$53)</f>
        <v>2579</v>
      </c>
      <c r="AU28" s="33">
        <f>SUMIF(男!$B$5:$B$53,$A28,男!AU$5:AU$53)</f>
        <v>4452</v>
      </c>
      <c r="AV28" s="33">
        <f>SUMIF(男!$B$5:$B$53,$A28,男!AV$5:AV$53)</f>
        <v>2607</v>
      </c>
      <c r="AW28" s="33">
        <f>SUMIF(男!$B$5:$B$53,$A28,男!AW$5:AW$53)</f>
        <v>801</v>
      </c>
      <c r="AX28" s="33">
        <f>SUMIF(男!$B$5:$B$53,$A28,男!AX$5:AX$53)</f>
        <v>2210</v>
      </c>
      <c r="AY28" s="33">
        <f>SUMIF(男!$B$5:$B$53,$A28,男!AY$5:AY$53)</f>
        <v>3943</v>
      </c>
      <c r="AZ28" s="33">
        <f>SUMIF(男!$B$5:$B$53,$A28,男!AZ$5:AZ$53)</f>
        <v>5209</v>
      </c>
      <c r="BA28" s="33">
        <f>SUMIF(男!$B$5:$B$53,$A28,男!BA$5:BA$53)</f>
        <v>8365</v>
      </c>
      <c r="BB28" s="33">
        <f>SUMIF(男!$B$5:$B$53,$A28,男!BB$5:BB$53)</f>
        <v>13904</v>
      </c>
      <c r="BC28" s="33">
        <f>SUMIF(男!$B$5:$B$53,$A28,男!BC$5:BC$53)</f>
        <v>15654</v>
      </c>
      <c r="BD28" s="33">
        <f>SUMIF(男!$B$5:$B$53,$A28,男!BD$5:BD$53)</f>
        <v>14484</v>
      </c>
      <c r="BE28" s="33">
        <f>SUMIF(男!$B$5:$B$53,$A28,男!BE$5:BE$53)</f>
        <v>12547</v>
      </c>
      <c r="BF28" s="33">
        <f>SUMIF(男!$B$5:$B$53,$A28,男!BF$5:BF$53)</f>
        <v>2415</v>
      </c>
      <c r="BG28" s="33">
        <f>SUMIF(男!$B$5:$B$53,$A28,男!BG$5:BG$53)</f>
        <v>-1098</v>
      </c>
      <c r="BH28" s="33">
        <f>SUMIF(男!$B$5:$B$53,$A28,男!BH$5:BH$53)</f>
        <v>3720</v>
      </c>
      <c r="BI28" s="33">
        <f>SUMIF(男!$B$5:$B$53,$A28,男!BI$5:BI$53)</f>
        <v>5140</v>
      </c>
      <c r="BJ28" s="33">
        <f>SUMIF(男!$B$5:$B$53,$A28,男!BJ$5:BJ$53)</f>
        <v>5516</v>
      </c>
      <c r="BK28" s="33">
        <f>SUMIF(男!$B$5:$B$53,$A28,男!BK$5:BK$53)</f>
        <v>5512</v>
      </c>
    </row>
    <row r="29" spans="1:63" ht="12.75" thickBot="1" x14ac:dyDescent="0.2">
      <c r="A29" s="45" t="s">
        <v>87</v>
      </c>
      <c r="B29" s="45" t="s">
        <v>260</v>
      </c>
      <c r="C29" s="46">
        <f>SUMIF(女!$B$5:$B$53,$A29,女!C$5:C$53)</f>
        <v>0</v>
      </c>
      <c r="D29" s="46">
        <f>SUMIF(女!$B$5:$B$53,$A29,女!D$5:D$53)</f>
        <v>0</v>
      </c>
      <c r="E29" s="46">
        <f>SUMIF(女!$B$5:$B$53,$A29,女!E$5:E$53)</f>
        <v>0</v>
      </c>
      <c r="F29" s="46">
        <f>SUMIF(女!$B$5:$B$53,$A29,女!F$5:F$53)</f>
        <v>0</v>
      </c>
      <c r="G29" s="46">
        <f>SUMIF(女!$B$5:$B$53,$A29,女!G$5:G$53)</f>
        <v>14425</v>
      </c>
      <c r="H29" s="46">
        <f>SUMIF(女!$B$5:$B$53,$A29,女!H$5:H$53)</f>
        <v>22047</v>
      </c>
      <c r="I29" s="46">
        <f>SUMIF(女!$B$5:$B$53,$A29,女!I$5:I$53)</f>
        <v>29575</v>
      </c>
      <c r="J29" s="46">
        <f>SUMIF(女!$B$5:$B$53,$A29,女!J$5:J$53)</f>
        <v>29214</v>
      </c>
      <c r="K29" s="46">
        <f>SUMIF(女!$B$5:$B$53,$A29,女!K$5:K$53)</f>
        <v>25843</v>
      </c>
      <c r="L29" s="46">
        <f>SUMIF(女!$B$5:$B$53,$A29,女!L$5:L$53)</f>
        <v>31440</v>
      </c>
      <c r="M29" s="46">
        <f>SUMIF(女!$B$5:$B$53,$A29,女!M$5:M$53)</f>
        <v>30984</v>
      </c>
      <c r="N29" s="46">
        <f>SUMIF(女!$B$5:$B$53,$A29,女!N$5:N$53)</f>
        <v>22844</v>
      </c>
      <c r="O29" s="46">
        <f>SUMIF(女!$B$5:$B$53,$A29,女!O$5:O$53)</f>
        <v>17840</v>
      </c>
      <c r="P29" s="46">
        <f>SUMIF(女!$B$5:$B$53,$A29,女!P$5:P$53)</f>
        <v>17792</v>
      </c>
      <c r="Q29" s="46">
        <f>SUMIF(女!$B$5:$B$53,$A29,女!Q$5:Q$53)</f>
        <v>21150</v>
      </c>
      <c r="R29" s="46">
        <f>SUMIF(女!$B$5:$B$53,$A29,女!R$5:R$53)</f>
        <v>24206</v>
      </c>
      <c r="S29" s="46">
        <f>SUMIF(女!$B$5:$B$53,$A29,女!S$5:S$53)</f>
        <v>21311</v>
      </c>
      <c r="T29" s="46">
        <f>SUMIF(女!$B$5:$B$53,$A29,女!T$5:T$53)</f>
        <v>16105</v>
      </c>
      <c r="U29" s="46">
        <f>SUMIF(女!$B$5:$B$53,$A29,女!U$5:U$53)</f>
        <v>10272</v>
      </c>
      <c r="V29" s="46">
        <f>SUMIF(女!$B$5:$B$53,$A29,女!V$5:V$53)</f>
        <v>8701</v>
      </c>
      <c r="W29" s="46">
        <f>SUMIF(女!$B$5:$B$53,$A29,女!W$5:W$53)</f>
        <v>958</v>
      </c>
      <c r="X29" s="46">
        <f>SUMIF(女!$B$5:$B$53,$A29,女!X$5:X$53)</f>
        <v>-3909</v>
      </c>
      <c r="Y29" s="46">
        <f>SUMIF(女!$B$5:$B$53,$A29,女!Y$5:Y$53)</f>
        <v>-4185</v>
      </c>
      <c r="Z29" s="46">
        <f>SUMIF(女!$B$5:$B$53,$A29,女!Z$5:Z$53)</f>
        <v>-3291</v>
      </c>
      <c r="AA29" s="46">
        <f>SUMIF(女!$B$5:$B$53,$A29,女!AA$5:AA$53)</f>
        <v>-1843</v>
      </c>
      <c r="AB29" s="46">
        <f>SUMIF(女!$B$5:$B$53,$A29,女!AB$5:AB$53)</f>
        <v>-3370</v>
      </c>
      <c r="AC29" s="46">
        <f>SUMIF(女!$B$5:$B$53,$A29,女!AC$5:AC$53)</f>
        <v>-4719</v>
      </c>
      <c r="AD29" s="46">
        <f>SUMIF(女!$B$5:$B$53,$A29,女!AD$5:AD$53)</f>
        <v>-4938</v>
      </c>
      <c r="AE29" s="46">
        <f>SUMIF(女!$B$5:$B$53,$A29,女!AE$5:AE$53)</f>
        <v>-4315</v>
      </c>
      <c r="AF29" s="46">
        <f>SUMIF(女!$B$5:$B$53,$A29,女!AF$5:AF$53)</f>
        <v>-2579</v>
      </c>
      <c r="AG29" s="46">
        <f>SUMIF(女!$B$5:$B$53,$A29,女!AG$5:AG$53)</f>
        <v>-659</v>
      </c>
      <c r="AH29" s="46">
        <f>SUMIF(女!$B$5:$B$53,$A29,女!AH$5:AH$53)</f>
        <v>901</v>
      </c>
      <c r="AI29" s="46">
        <f>SUMIF(女!$B$5:$B$53,$A29,女!AI$5:AI$53)</f>
        <v>2630</v>
      </c>
      <c r="AJ29" s="46">
        <f>SUMIF(女!$B$5:$B$53,$A29,女!AJ$5:AJ$53)</f>
        <v>1317</v>
      </c>
      <c r="AK29" s="46">
        <f>SUMIF(女!$B$5:$B$53,$A29,女!AK$5:AK$53)</f>
        <v>354</v>
      </c>
      <c r="AL29" s="46">
        <f>SUMIF(女!$B$5:$B$53,$A29,女!AL$5:AL$53)</f>
        <v>875</v>
      </c>
      <c r="AM29" s="46">
        <f>SUMIF(女!$B$5:$B$53,$A29,女!AM$5:AM$53)</f>
        <v>99</v>
      </c>
      <c r="AN29" s="46">
        <f>SUMIF(女!$B$5:$B$53,$A29,女!AN$5:AN$53)</f>
        <v>-339</v>
      </c>
      <c r="AO29" s="46">
        <f>SUMIF(女!$B$5:$B$53,$A29,女!AO$5:AO$53)</f>
        <v>-1025</v>
      </c>
      <c r="AP29" s="46">
        <f>SUMIF(女!$B$5:$B$53,$A29,女!AP$5:AP$53)</f>
        <v>-810</v>
      </c>
      <c r="AQ29" s="46">
        <f>SUMIF(女!$B$5:$B$53,$A29,女!AQ$5:AQ$53)</f>
        <v>-1596</v>
      </c>
      <c r="AR29" s="46">
        <f>SUMIF(女!$B$5:$B$53,$A29,女!AR$5:AR$53)</f>
        <v>-1191</v>
      </c>
      <c r="AS29" s="46">
        <f>SUMIF(女!$B$5:$B$53,$A29,女!AS$5:AS$53)</f>
        <v>-1640</v>
      </c>
      <c r="AT29" s="46">
        <f>SUMIF(女!$B$5:$B$53,$A29,女!AT$5:AT$53)</f>
        <v>-628</v>
      </c>
      <c r="AU29" s="46">
        <f>SUMIF(女!$B$5:$B$53,$A29,女!AU$5:AU$53)</f>
        <v>1149</v>
      </c>
      <c r="AV29" s="46">
        <f>SUMIF(女!$B$5:$B$53,$A29,女!AV$5:AV$53)</f>
        <v>1444</v>
      </c>
      <c r="AW29" s="46">
        <f>SUMIF(女!$B$5:$B$53,$A29,女!AW$5:AW$53)</f>
        <v>859</v>
      </c>
      <c r="AX29" s="46">
        <f>SUMIF(女!$B$5:$B$53,$A29,女!AX$5:AX$53)</f>
        <v>1148</v>
      </c>
      <c r="AY29" s="46">
        <f>SUMIF(女!$B$5:$B$53,$A29,女!AY$5:AY$53)</f>
        <v>1805</v>
      </c>
      <c r="AZ29" s="46">
        <f>SUMIF(女!$B$5:$B$53,$A29,女!AZ$5:AZ$53)</f>
        <v>2034</v>
      </c>
      <c r="BA29" s="46">
        <f>SUMIF(女!$B$5:$B$53,$A29,女!BA$5:BA$53)</f>
        <v>2959</v>
      </c>
      <c r="BB29" s="46">
        <f>SUMIF(女!$B$5:$B$53,$A29,女!BB$5:BB$53)</f>
        <v>5354</v>
      </c>
      <c r="BC29" s="46">
        <f>SUMIF(女!$B$5:$B$53,$A29,女!BC$5:BC$53)</f>
        <v>5345</v>
      </c>
      <c r="BD29" s="46">
        <f>SUMIF(女!$B$5:$B$53,$A29,女!BD$5:BD$53)</f>
        <v>6036</v>
      </c>
      <c r="BE29" s="46">
        <f>SUMIF(女!$B$5:$B$53,$A29,女!BE$5:BE$53)</f>
        <v>5844</v>
      </c>
      <c r="BF29" s="46">
        <f>SUMIF(女!$B$5:$B$53,$A29,女!BF$5:BF$53)</f>
        <v>1660</v>
      </c>
      <c r="BG29" s="46">
        <f>SUMIF(女!$B$5:$B$53,$A29,女!BG$5:BG$53)</f>
        <v>-164</v>
      </c>
      <c r="BH29" s="46">
        <f>SUMIF(女!$B$5:$B$53,$A29,女!BH$5:BH$53)</f>
        <v>2659</v>
      </c>
      <c r="BI29" s="46">
        <f>SUMIF(女!$B$5:$B$53,$A29,女!BI$5:BI$53)</f>
        <v>2452</v>
      </c>
      <c r="BJ29" s="46">
        <f>SUMIF(女!$B$5:$B$53,$A29,女!BJ$5:BJ$53)</f>
        <v>2375</v>
      </c>
      <c r="BK29" s="46">
        <f>SUMIF(女!$B$5:$B$53,$A29,女!BK$5:BK$53)</f>
        <v>2466</v>
      </c>
    </row>
    <row r="30" spans="1:63" x14ac:dyDescent="0.15">
      <c r="A30" s="36" t="s">
        <v>89</v>
      </c>
      <c r="B30" s="36" t="s">
        <v>258</v>
      </c>
      <c r="C30" s="37">
        <f>SUMIF(総数!$B$5:$B$53,$A30,総数!C$5:C$53)</f>
        <v>-8354</v>
      </c>
      <c r="D30" s="37">
        <f>SUMIF(総数!$B$5:$B$53,$A30,総数!D$5:D$53)</f>
        <v>-11209</v>
      </c>
      <c r="E30" s="37">
        <f>SUMIF(総数!$B$5:$B$53,$A30,総数!E$5:E$53)</f>
        <v>-11484</v>
      </c>
      <c r="F30" s="37">
        <f>SUMIF(総数!$B$5:$B$53,$A30,総数!F$5:F$53)</f>
        <v>-13532</v>
      </c>
      <c r="G30" s="37">
        <f>SUMIF(総数!$B$5:$B$53,$A30,総数!G$5:G$53)</f>
        <v>-11284</v>
      </c>
      <c r="H30" s="37">
        <f>SUMIF(総数!$B$5:$B$53,$A30,総数!H$5:H$53)</f>
        <v>-14307</v>
      </c>
      <c r="I30" s="37">
        <f>SUMIF(総数!$B$5:$B$53,$A30,総数!I$5:I$53)</f>
        <v>-7672</v>
      </c>
      <c r="J30" s="37">
        <f>SUMIF(総数!$B$5:$B$53,$A30,総数!J$5:J$53)</f>
        <v>-5318</v>
      </c>
      <c r="K30" s="37">
        <f>SUMIF(総数!$B$5:$B$53,$A30,総数!K$5:K$53)</f>
        <v>-4829</v>
      </c>
      <c r="L30" s="37">
        <f>SUMIF(総数!$B$5:$B$53,$A30,総数!L$5:L$53)</f>
        <v>-4947</v>
      </c>
      <c r="M30" s="37">
        <f>SUMIF(総数!$B$5:$B$53,$A30,総数!M$5:M$53)</f>
        <v>-7258</v>
      </c>
      <c r="N30" s="37">
        <f>SUMIF(総数!$B$5:$B$53,$A30,総数!N$5:N$53)</f>
        <v>-10491</v>
      </c>
      <c r="O30" s="37">
        <f>SUMIF(総数!$B$5:$B$53,$A30,総数!O$5:O$53)</f>
        <v>-10320</v>
      </c>
      <c r="P30" s="37">
        <f>SUMIF(総数!$B$5:$B$53,$A30,総数!P$5:P$53)</f>
        <v>-11650</v>
      </c>
      <c r="Q30" s="37">
        <f>SUMIF(総数!$B$5:$B$53,$A30,総数!Q$5:Q$53)</f>
        <v>-10429</v>
      </c>
      <c r="R30" s="37">
        <f>SUMIF(総数!$B$5:$B$53,$A30,総数!R$5:R$53)</f>
        <v>-4437</v>
      </c>
      <c r="S30" s="37">
        <f>SUMIF(総数!$B$5:$B$53,$A30,総数!S$5:S$53)</f>
        <v>-2377</v>
      </c>
      <c r="T30" s="37">
        <f>SUMIF(総数!$B$5:$B$53,$A30,総数!T$5:T$53)</f>
        <v>-2092</v>
      </c>
      <c r="U30" s="37">
        <f>SUMIF(総数!$B$5:$B$53,$A30,総数!U$5:U$53)</f>
        <v>656</v>
      </c>
      <c r="V30" s="37">
        <f>SUMIF(総数!$B$5:$B$53,$A30,総数!V$5:V$53)</f>
        <v>807</v>
      </c>
      <c r="W30" s="37">
        <f>SUMIF(総数!$B$5:$B$53,$A30,総数!W$5:W$53)</f>
        <v>1865</v>
      </c>
      <c r="X30" s="37">
        <f>SUMIF(総数!$B$5:$B$53,$A30,総数!X$5:X$53)</f>
        <v>507</v>
      </c>
      <c r="Y30" s="37">
        <f>SUMIF(総数!$B$5:$B$53,$A30,総数!Y$5:Y$53)</f>
        <v>-990</v>
      </c>
      <c r="Z30" s="37">
        <f>SUMIF(総数!$B$5:$B$53,$A30,総数!Z$5:Z$53)</f>
        <v>-30</v>
      </c>
      <c r="AA30" s="37">
        <f>SUMIF(総数!$B$5:$B$53,$A30,総数!AA$5:AA$53)</f>
        <v>-233</v>
      </c>
      <c r="AB30" s="37">
        <f>SUMIF(総数!$B$5:$B$53,$A30,総数!AB$5:AB$53)</f>
        <v>476</v>
      </c>
      <c r="AC30" s="37">
        <f>SUMIF(総数!$B$5:$B$53,$A30,総数!AC$5:AC$53)</f>
        <v>5503</v>
      </c>
      <c r="AD30" s="37">
        <f>SUMIF(総数!$B$5:$B$53,$A30,総数!AD$5:AD$53)</f>
        <v>5967</v>
      </c>
      <c r="AE30" s="37">
        <f>SUMIF(総数!$B$5:$B$53,$A30,総数!AE$5:AE$53)</f>
        <v>3754</v>
      </c>
      <c r="AF30" s="37">
        <f>SUMIF(総数!$B$5:$B$53,$A30,総数!AF$5:AF$53)</f>
        <v>1057</v>
      </c>
      <c r="AG30" s="37">
        <f>SUMIF(総数!$B$5:$B$53,$A30,総数!AG$5:AG$53)</f>
        <v>-112</v>
      </c>
      <c r="AH30" s="37">
        <f>SUMIF(総数!$B$5:$B$53,$A30,総数!AH$5:AH$53)</f>
        <v>2276</v>
      </c>
      <c r="AI30" s="37">
        <f>SUMIF(総数!$B$5:$B$53,$A30,総数!AI$5:AI$53)</f>
        <v>2420</v>
      </c>
      <c r="AJ30" s="37">
        <f>SUMIF(総数!$B$5:$B$53,$A30,総数!AJ$5:AJ$53)</f>
        <v>2801</v>
      </c>
      <c r="AK30" s="37">
        <f>SUMIF(総数!$B$5:$B$53,$A30,総数!AK$5:AK$53)</f>
        <v>3272</v>
      </c>
      <c r="AL30" s="37">
        <f>SUMIF(総数!$B$5:$B$53,$A30,総数!AL$5:AL$53)</f>
        <v>6752</v>
      </c>
      <c r="AM30" s="37">
        <f>SUMIF(総数!$B$5:$B$53,$A30,総数!AM$5:AM$53)</f>
        <v>6231</v>
      </c>
      <c r="AN30" s="37">
        <f>SUMIF(総数!$B$5:$B$53,$A30,総数!AN$5:AN$53)</f>
        <v>5288</v>
      </c>
      <c r="AO30" s="37">
        <f>SUMIF(総数!$B$5:$B$53,$A30,総数!AO$5:AO$53)</f>
        <v>3954</v>
      </c>
      <c r="AP30" s="37">
        <f>SUMIF(総数!$B$5:$B$53,$A30,総数!AP$5:AP$53)</f>
        <v>4093</v>
      </c>
      <c r="AQ30" s="37">
        <f>SUMIF(総数!$B$5:$B$53,$A30,総数!AQ$5:AQ$53)</f>
        <v>5328</v>
      </c>
      <c r="AR30" s="37">
        <f>SUMIF(総数!$B$5:$B$53,$A30,総数!AR$5:AR$53)</f>
        <v>4628</v>
      </c>
      <c r="AS30" s="37">
        <f>SUMIF(総数!$B$5:$B$53,$A30,総数!AS$5:AS$53)</f>
        <v>2146</v>
      </c>
      <c r="AT30" s="37">
        <f>SUMIF(総数!$B$5:$B$53,$A30,総数!AT$5:AT$53)</f>
        <v>419</v>
      </c>
      <c r="AU30" s="37">
        <f>SUMIF(総数!$B$5:$B$53,$A30,総数!AU$5:AU$53)</f>
        <v>631</v>
      </c>
      <c r="AV30" s="37">
        <f>SUMIF(総数!$B$5:$B$53,$A30,総数!AV$5:AV$53)</f>
        <v>-824</v>
      </c>
      <c r="AW30" s="37">
        <f>SUMIF(総数!$B$5:$B$53,$A30,総数!AW$5:AW$53)</f>
        <v>-578</v>
      </c>
      <c r="AX30" s="37">
        <f>SUMIF(総数!$B$5:$B$53,$A30,総数!AX$5:AX$53)</f>
        <v>-2014</v>
      </c>
      <c r="AY30" s="37">
        <f>SUMIF(総数!$B$5:$B$53,$A30,総数!AY$5:AY$53)</f>
        <v>-2849</v>
      </c>
      <c r="AZ30" s="37">
        <f>SUMIF(総数!$B$5:$B$53,$A30,総数!AZ$5:AZ$53)</f>
        <v>-1564</v>
      </c>
      <c r="BA30" s="37">
        <f>SUMIF(総数!$B$5:$B$53,$A30,総数!BA$5:BA$53)</f>
        <v>434</v>
      </c>
      <c r="BB30" s="37">
        <f>SUMIF(総数!$B$5:$B$53,$A30,総数!BB$5:BB$53)</f>
        <v>-586</v>
      </c>
      <c r="BC30" s="37">
        <f>SUMIF(総数!$B$5:$B$53,$A30,総数!BC$5:BC$53)</f>
        <v>610</v>
      </c>
      <c r="BD30" s="37">
        <f>SUMIF(総数!$B$5:$B$53,$A30,総数!BD$5:BD$53)</f>
        <v>762</v>
      </c>
      <c r="BE30" s="37">
        <f>SUMIF(総数!$B$5:$B$53,$A30,総数!BE$5:BE$53)</f>
        <v>-203</v>
      </c>
      <c r="BF30" s="37">
        <f>SUMIF(総数!$B$5:$B$53,$A30,総数!BF$5:BF$53)</f>
        <v>-3424</v>
      </c>
      <c r="BG30" s="37">
        <f>SUMIF(総数!$B$5:$B$53,$A30,総数!BG$5:BG$53)</f>
        <v>-1592</v>
      </c>
      <c r="BH30" s="37">
        <f>SUMIF(総数!$B$5:$B$53,$A30,総数!BH$5:BH$53)</f>
        <v>-968</v>
      </c>
      <c r="BI30" s="37">
        <f>SUMIF(総数!$B$5:$B$53,$A30,総数!BI$5:BI$53)</f>
        <v>-2109</v>
      </c>
      <c r="BJ30" s="37">
        <f>SUMIF(総数!$B$5:$B$53,$A30,総数!BJ$5:BJ$53)</f>
        <v>-3226</v>
      </c>
      <c r="BK30" s="37">
        <f>SUMIF(総数!$B$5:$B$53,$A30,総数!BK$5:BK$53)</f>
        <v>-3134</v>
      </c>
    </row>
    <row r="31" spans="1:63" x14ac:dyDescent="0.15">
      <c r="A31" s="36" t="s">
        <v>89</v>
      </c>
      <c r="B31" s="36" t="s">
        <v>259</v>
      </c>
      <c r="C31" s="37">
        <f>SUMIF(男!$B$5:$B$53,$A31,男!C$5:C$53)</f>
        <v>0</v>
      </c>
      <c r="D31" s="37">
        <f>SUMIF(男!$B$5:$B$53,$A31,男!D$5:D$53)</f>
        <v>0</v>
      </c>
      <c r="E31" s="37">
        <f>SUMIF(男!$B$5:$B$53,$A31,男!E$5:E$53)</f>
        <v>0</v>
      </c>
      <c r="F31" s="37">
        <f>SUMIF(男!$B$5:$B$53,$A31,男!F$5:F$53)</f>
        <v>0</v>
      </c>
      <c r="G31" s="37">
        <f>SUMIF(男!$B$5:$B$53,$A31,男!G$5:G$53)</f>
        <v>-4660</v>
      </c>
      <c r="H31" s="37">
        <f>SUMIF(男!$B$5:$B$53,$A31,男!H$5:H$53)</f>
        <v>-8602</v>
      </c>
      <c r="I31" s="37">
        <f>SUMIF(男!$B$5:$B$53,$A31,男!I$5:I$53)</f>
        <v>-4891</v>
      </c>
      <c r="J31" s="37">
        <f>SUMIF(男!$B$5:$B$53,$A31,男!J$5:J$53)</f>
        <v>-3031</v>
      </c>
      <c r="K31" s="37">
        <f>SUMIF(男!$B$5:$B$53,$A31,男!K$5:K$53)</f>
        <v>-3016</v>
      </c>
      <c r="L31" s="37">
        <f>SUMIF(男!$B$5:$B$53,$A31,男!L$5:L$53)</f>
        <v>-2262</v>
      </c>
      <c r="M31" s="37">
        <f>SUMIF(男!$B$5:$B$53,$A31,男!M$5:M$53)</f>
        <v>-3486</v>
      </c>
      <c r="N31" s="37">
        <f>SUMIF(男!$B$5:$B$53,$A31,男!N$5:N$53)</f>
        <v>-5985</v>
      </c>
      <c r="O31" s="37">
        <f>SUMIF(男!$B$5:$B$53,$A31,男!O$5:O$53)</f>
        <v>-5615</v>
      </c>
      <c r="P31" s="37">
        <f>SUMIF(男!$B$5:$B$53,$A31,男!P$5:P$53)</f>
        <v>-6536</v>
      </c>
      <c r="Q31" s="37">
        <f>SUMIF(男!$B$5:$B$53,$A31,男!Q$5:Q$53)</f>
        <v>-5831</v>
      </c>
      <c r="R31" s="37">
        <f>SUMIF(男!$B$5:$B$53,$A31,男!R$5:R$53)</f>
        <v>-1047</v>
      </c>
      <c r="S31" s="37">
        <f>SUMIF(男!$B$5:$B$53,$A31,男!S$5:S$53)</f>
        <v>-181</v>
      </c>
      <c r="T31" s="37">
        <f>SUMIF(男!$B$5:$B$53,$A31,男!T$5:T$53)</f>
        <v>-276</v>
      </c>
      <c r="U31" s="37">
        <f>SUMIF(男!$B$5:$B$53,$A31,男!U$5:U$53)</f>
        <v>1252</v>
      </c>
      <c r="V31" s="37">
        <f>SUMIF(男!$B$5:$B$53,$A31,男!V$5:V$53)</f>
        <v>1071</v>
      </c>
      <c r="W31" s="37">
        <f>SUMIF(男!$B$5:$B$53,$A31,男!W$5:W$53)</f>
        <v>1880</v>
      </c>
      <c r="X31" s="37">
        <f>SUMIF(男!$B$5:$B$53,$A31,男!X$5:X$53)</f>
        <v>396</v>
      </c>
      <c r="Y31" s="37">
        <f>SUMIF(男!$B$5:$B$53,$A31,男!Y$5:Y$53)</f>
        <v>-544</v>
      </c>
      <c r="Z31" s="37">
        <f>SUMIF(男!$B$5:$B$53,$A31,男!Z$5:Z$53)</f>
        <v>104</v>
      </c>
      <c r="AA31" s="37">
        <f>SUMIF(男!$B$5:$B$53,$A31,男!AA$5:AA$53)</f>
        <v>46</v>
      </c>
      <c r="AB31" s="37">
        <f>SUMIF(男!$B$5:$B$53,$A31,男!AB$5:AB$53)</f>
        <v>107</v>
      </c>
      <c r="AC31" s="37">
        <f>SUMIF(男!$B$5:$B$53,$A31,男!AC$5:AC$53)</f>
        <v>3025</v>
      </c>
      <c r="AD31" s="37">
        <f>SUMIF(男!$B$5:$B$53,$A31,男!AD$5:AD$53)</f>
        <v>3293</v>
      </c>
      <c r="AE31" s="37">
        <f>SUMIF(男!$B$5:$B$53,$A31,男!AE$5:AE$53)</f>
        <v>1873</v>
      </c>
      <c r="AF31" s="37">
        <f>SUMIF(男!$B$5:$B$53,$A31,男!AF$5:AF$53)</f>
        <v>-32</v>
      </c>
      <c r="AG31" s="37">
        <f>SUMIF(男!$B$5:$B$53,$A31,男!AG$5:AG$53)</f>
        <v>-638</v>
      </c>
      <c r="AH31" s="37">
        <f>SUMIF(男!$B$5:$B$53,$A31,男!AH$5:AH$53)</f>
        <v>1060</v>
      </c>
      <c r="AI31" s="37">
        <f>SUMIF(男!$B$5:$B$53,$A31,男!AI$5:AI$53)</f>
        <v>970</v>
      </c>
      <c r="AJ31" s="37">
        <f>SUMIF(男!$B$5:$B$53,$A31,男!AJ$5:AJ$53)</f>
        <v>1299</v>
      </c>
      <c r="AK31" s="37">
        <f>SUMIF(男!$B$5:$B$53,$A31,男!AK$5:AK$53)</f>
        <v>1488</v>
      </c>
      <c r="AL31" s="37">
        <f>SUMIF(男!$B$5:$B$53,$A31,男!AL$5:AL$53)</f>
        <v>3702</v>
      </c>
      <c r="AM31" s="37">
        <f>SUMIF(男!$B$5:$B$53,$A31,男!AM$5:AM$53)</f>
        <v>3130</v>
      </c>
      <c r="AN31" s="37">
        <f>SUMIF(男!$B$5:$B$53,$A31,男!AN$5:AN$53)</f>
        <v>2435</v>
      </c>
      <c r="AO31" s="37">
        <f>SUMIF(男!$B$5:$B$53,$A31,男!AO$5:AO$53)</f>
        <v>1960</v>
      </c>
      <c r="AP31" s="37">
        <f>SUMIF(男!$B$5:$B$53,$A31,男!AP$5:AP$53)</f>
        <v>1994</v>
      </c>
      <c r="AQ31" s="37">
        <f>SUMIF(男!$B$5:$B$53,$A31,男!AQ$5:AQ$53)</f>
        <v>2629</v>
      </c>
      <c r="AR31" s="37">
        <f>SUMIF(男!$B$5:$B$53,$A31,男!AR$5:AR$53)</f>
        <v>2407</v>
      </c>
      <c r="AS31" s="37">
        <f>SUMIF(男!$B$5:$B$53,$A31,男!AS$5:AS$53)</f>
        <v>1394</v>
      </c>
      <c r="AT31" s="37">
        <f>SUMIF(男!$B$5:$B$53,$A31,男!AT$5:AT$53)</f>
        <v>332</v>
      </c>
      <c r="AU31" s="37">
        <f>SUMIF(男!$B$5:$B$53,$A31,男!AU$5:AU$53)</f>
        <v>391</v>
      </c>
      <c r="AV31" s="37">
        <f>SUMIF(男!$B$5:$B$53,$A31,男!AV$5:AV$53)</f>
        <v>-303</v>
      </c>
      <c r="AW31" s="37">
        <f>SUMIF(男!$B$5:$B$53,$A31,男!AW$5:AW$53)</f>
        <v>-171</v>
      </c>
      <c r="AX31" s="37">
        <f>SUMIF(男!$B$5:$B$53,$A31,男!AX$5:AX$53)</f>
        <v>-815</v>
      </c>
      <c r="AY31" s="37">
        <f>SUMIF(男!$B$5:$B$53,$A31,男!AY$5:AY$53)</f>
        <v>-1152</v>
      </c>
      <c r="AZ31" s="37">
        <f>SUMIF(男!$B$5:$B$53,$A31,男!AZ$5:AZ$53)</f>
        <v>-733</v>
      </c>
      <c r="BA31" s="37">
        <f>SUMIF(男!$B$5:$B$53,$A31,男!BA$5:BA$53)</f>
        <v>951</v>
      </c>
      <c r="BB31" s="37">
        <f>SUMIF(男!$B$5:$B$53,$A31,男!BB$5:BB$53)</f>
        <v>625</v>
      </c>
      <c r="BC31" s="37">
        <f>SUMIF(男!$B$5:$B$53,$A31,男!BC$5:BC$53)</f>
        <v>1422</v>
      </c>
      <c r="BD31" s="37">
        <f>SUMIF(男!$B$5:$B$53,$A31,男!BD$5:BD$53)</f>
        <v>1452</v>
      </c>
      <c r="BE31" s="37">
        <f>SUMIF(男!$B$5:$B$53,$A31,男!BE$5:BE$53)</f>
        <v>646</v>
      </c>
      <c r="BF31" s="37">
        <f>SUMIF(男!$B$5:$B$53,$A31,男!BF$5:BF$53)</f>
        <v>-2103</v>
      </c>
      <c r="BG31" s="37">
        <f>SUMIF(男!$B$5:$B$53,$A31,男!BG$5:BG$53)</f>
        <v>-617</v>
      </c>
      <c r="BH31" s="37">
        <f>SUMIF(男!$B$5:$B$53,$A31,男!BH$5:BH$53)</f>
        <v>-98</v>
      </c>
      <c r="BI31" s="37">
        <f>SUMIF(男!$B$5:$B$53,$A31,男!BI$5:BI$53)</f>
        <v>-853</v>
      </c>
      <c r="BJ31" s="37">
        <f>SUMIF(男!$B$5:$B$53,$A31,男!BJ$5:BJ$53)</f>
        <v>-1232</v>
      </c>
      <c r="BK31" s="37">
        <f>SUMIF(男!$B$5:$B$53,$A31,男!BK$5:BK$53)</f>
        <v>-1269</v>
      </c>
    </row>
    <row r="32" spans="1:63" ht="12.75" thickBot="1" x14ac:dyDescent="0.2">
      <c r="A32" s="47" t="s">
        <v>89</v>
      </c>
      <c r="B32" s="47" t="s">
        <v>260</v>
      </c>
      <c r="C32" s="48">
        <f>SUMIF(女!$B$5:$B$53,$A32,女!C$5:C$53)</f>
        <v>0</v>
      </c>
      <c r="D32" s="48">
        <f>SUMIF(女!$B$5:$B$53,$A32,女!D$5:D$53)</f>
        <v>0</v>
      </c>
      <c r="E32" s="48">
        <f>SUMIF(女!$B$5:$B$53,$A32,女!E$5:E$53)</f>
        <v>0</v>
      </c>
      <c r="F32" s="48">
        <f>SUMIF(女!$B$5:$B$53,$A32,女!F$5:F$53)</f>
        <v>0</v>
      </c>
      <c r="G32" s="48">
        <f>SUMIF(女!$B$5:$B$53,$A32,女!G$5:G$53)</f>
        <v>-4960</v>
      </c>
      <c r="H32" s="48">
        <f>SUMIF(女!$B$5:$B$53,$A32,女!H$5:H$53)</f>
        <v>-5705</v>
      </c>
      <c r="I32" s="48">
        <f>SUMIF(女!$B$5:$B$53,$A32,女!I$5:I$53)</f>
        <v>-2781</v>
      </c>
      <c r="J32" s="48">
        <f>SUMIF(女!$B$5:$B$53,$A32,女!J$5:J$53)</f>
        <v>-2287</v>
      </c>
      <c r="K32" s="48">
        <f>SUMIF(女!$B$5:$B$53,$A32,女!K$5:K$53)</f>
        <v>-1813</v>
      </c>
      <c r="L32" s="48">
        <f>SUMIF(女!$B$5:$B$53,$A32,女!L$5:L$53)</f>
        <v>-2685</v>
      </c>
      <c r="M32" s="48">
        <f>SUMIF(女!$B$5:$B$53,$A32,女!M$5:M$53)</f>
        <v>-3772</v>
      </c>
      <c r="N32" s="48">
        <f>SUMIF(女!$B$5:$B$53,$A32,女!N$5:N$53)</f>
        <v>-4506</v>
      </c>
      <c r="O32" s="48">
        <f>SUMIF(女!$B$5:$B$53,$A32,女!O$5:O$53)</f>
        <v>-4705</v>
      </c>
      <c r="P32" s="48">
        <f>SUMIF(女!$B$5:$B$53,$A32,女!P$5:P$53)</f>
        <v>-5114</v>
      </c>
      <c r="Q32" s="48">
        <f>SUMIF(女!$B$5:$B$53,$A32,女!Q$5:Q$53)</f>
        <v>-4598</v>
      </c>
      <c r="R32" s="48">
        <f>SUMIF(女!$B$5:$B$53,$A32,女!R$5:R$53)</f>
        <v>-3390</v>
      </c>
      <c r="S32" s="48">
        <f>SUMIF(女!$B$5:$B$53,$A32,女!S$5:S$53)</f>
        <v>-2196</v>
      </c>
      <c r="T32" s="48">
        <f>SUMIF(女!$B$5:$B$53,$A32,女!T$5:T$53)</f>
        <v>-1816</v>
      </c>
      <c r="U32" s="48">
        <f>SUMIF(女!$B$5:$B$53,$A32,女!U$5:U$53)</f>
        <v>-596</v>
      </c>
      <c r="V32" s="48">
        <f>SUMIF(女!$B$5:$B$53,$A32,女!V$5:V$53)</f>
        <v>-264</v>
      </c>
      <c r="W32" s="48">
        <f>SUMIF(女!$B$5:$B$53,$A32,女!W$5:W$53)</f>
        <v>-15</v>
      </c>
      <c r="X32" s="48">
        <f>SUMIF(女!$B$5:$B$53,$A32,女!X$5:X$53)</f>
        <v>111</v>
      </c>
      <c r="Y32" s="48">
        <f>SUMIF(女!$B$5:$B$53,$A32,女!Y$5:Y$53)</f>
        <v>-446</v>
      </c>
      <c r="Z32" s="48">
        <f>SUMIF(女!$B$5:$B$53,$A32,女!Z$5:Z$53)</f>
        <v>-134</v>
      </c>
      <c r="AA32" s="48">
        <f>SUMIF(女!$B$5:$B$53,$A32,女!AA$5:AA$53)</f>
        <v>-279</v>
      </c>
      <c r="AB32" s="48">
        <f>SUMIF(女!$B$5:$B$53,$A32,女!AB$5:AB$53)</f>
        <v>369</v>
      </c>
      <c r="AC32" s="48">
        <f>SUMIF(女!$B$5:$B$53,$A32,女!AC$5:AC$53)</f>
        <v>2478</v>
      </c>
      <c r="AD32" s="48">
        <f>SUMIF(女!$B$5:$B$53,$A32,女!AD$5:AD$53)</f>
        <v>2674</v>
      </c>
      <c r="AE32" s="48">
        <f>SUMIF(女!$B$5:$B$53,$A32,女!AE$5:AE$53)</f>
        <v>1881</v>
      </c>
      <c r="AF32" s="48">
        <f>SUMIF(女!$B$5:$B$53,$A32,女!AF$5:AF$53)</f>
        <v>1089</v>
      </c>
      <c r="AG32" s="48">
        <f>SUMIF(女!$B$5:$B$53,$A32,女!AG$5:AG$53)</f>
        <v>526</v>
      </c>
      <c r="AH32" s="48">
        <f>SUMIF(女!$B$5:$B$53,$A32,女!AH$5:AH$53)</f>
        <v>1216</v>
      </c>
      <c r="AI32" s="48">
        <f>SUMIF(女!$B$5:$B$53,$A32,女!AI$5:AI$53)</f>
        <v>1450</v>
      </c>
      <c r="AJ32" s="48">
        <f>SUMIF(女!$B$5:$B$53,$A32,女!AJ$5:AJ$53)</f>
        <v>1502</v>
      </c>
      <c r="AK32" s="48">
        <f>SUMIF(女!$B$5:$B$53,$A32,女!AK$5:AK$53)</f>
        <v>1784</v>
      </c>
      <c r="AL32" s="48">
        <f>SUMIF(女!$B$5:$B$53,$A32,女!AL$5:AL$53)</f>
        <v>3050</v>
      </c>
      <c r="AM32" s="48">
        <f>SUMIF(女!$B$5:$B$53,$A32,女!AM$5:AM$53)</f>
        <v>3101</v>
      </c>
      <c r="AN32" s="48">
        <f>SUMIF(女!$B$5:$B$53,$A32,女!AN$5:AN$53)</f>
        <v>2853</v>
      </c>
      <c r="AO32" s="48">
        <f>SUMIF(女!$B$5:$B$53,$A32,女!AO$5:AO$53)</f>
        <v>1994</v>
      </c>
      <c r="AP32" s="48">
        <f>SUMIF(女!$B$5:$B$53,$A32,女!AP$5:AP$53)</f>
        <v>2099</v>
      </c>
      <c r="AQ32" s="48">
        <f>SUMIF(女!$B$5:$B$53,$A32,女!AQ$5:AQ$53)</f>
        <v>2699</v>
      </c>
      <c r="AR32" s="48">
        <f>SUMIF(女!$B$5:$B$53,$A32,女!AR$5:AR$53)</f>
        <v>2221</v>
      </c>
      <c r="AS32" s="48">
        <f>SUMIF(女!$B$5:$B$53,$A32,女!AS$5:AS$53)</f>
        <v>752</v>
      </c>
      <c r="AT32" s="48">
        <f>SUMIF(女!$B$5:$B$53,$A32,女!AT$5:AT$53)</f>
        <v>87</v>
      </c>
      <c r="AU32" s="48">
        <f>SUMIF(女!$B$5:$B$53,$A32,女!AU$5:AU$53)</f>
        <v>240</v>
      </c>
      <c r="AV32" s="48">
        <f>SUMIF(女!$B$5:$B$53,$A32,女!AV$5:AV$53)</f>
        <v>-521</v>
      </c>
      <c r="AW32" s="48">
        <f>SUMIF(女!$B$5:$B$53,$A32,女!AW$5:AW$53)</f>
        <v>-407</v>
      </c>
      <c r="AX32" s="48">
        <f>SUMIF(女!$B$5:$B$53,$A32,女!AX$5:AX$53)</f>
        <v>-1199</v>
      </c>
      <c r="AY32" s="48">
        <f>SUMIF(女!$B$5:$B$53,$A32,女!AY$5:AY$53)</f>
        <v>-1697</v>
      </c>
      <c r="AZ32" s="48">
        <f>SUMIF(女!$B$5:$B$53,$A32,女!AZ$5:AZ$53)</f>
        <v>-831</v>
      </c>
      <c r="BA32" s="48">
        <f>SUMIF(女!$B$5:$B$53,$A32,女!BA$5:BA$53)</f>
        <v>-517</v>
      </c>
      <c r="BB32" s="48">
        <f>SUMIF(女!$B$5:$B$53,$A32,女!BB$5:BB$53)</f>
        <v>-1211</v>
      </c>
      <c r="BC32" s="48">
        <f>SUMIF(女!$B$5:$B$53,$A32,女!BC$5:BC$53)</f>
        <v>-812</v>
      </c>
      <c r="BD32" s="48">
        <f>SUMIF(女!$B$5:$B$53,$A32,女!BD$5:BD$53)</f>
        <v>-690</v>
      </c>
      <c r="BE32" s="48">
        <f>SUMIF(女!$B$5:$B$53,$A32,女!BE$5:BE$53)</f>
        <v>-849</v>
      </c>
      <c r="BF32" s="48">
        <f>SUMIF(女!$B$5:$B$53,$A32,女!BF$5:BF$53)</f>
        <v>-1321</v>
      </c>
      <c r="BG32" s="48">
        <f>SUMIF(女!$B$5:$B$53,$A32,女!BG$5:BG$53)</f>
        <v>-975</v>
      </c>
      <c r="BH32" s="48">
        <f>SUMIF(女!$B$5:$B$53,$A32,女!BH$5:BH$53)</f>
        <v>-870</v>
      </c>
      <c r="BI32" s="48">
        <f>SUMIF(女!$B$5:$B$53,$A32,女!BI$5:BI$53)</f>
        <v>-1256</v>
      </c>
      <c r="BJ32" s="48">
        <f>SUMIF(女!$B$5:$B$53,$A32,女!BJ$5:BJ$53)</f>
        <v>-1994</v>
      </c>
      <c r="BK32" s="48">
        <f>SUMIF(女!$B$5:$B$53,$A32,女!BK$5:BK$53)</f>
        <v>-1865</v>
      </c>
    </row>
    <row r="33" spans="1:63" x14ac:dyDescent="0.15">
      <c r="A33" s="43" t="s">
        <v>91</v>
      </c>
      <c r="B33" s="43" t="s">
        <v>258</v>
      </c>
      <c r="C33" s="44">
        <f>SUMIF(総数!$B$5:$B$53,$A33,総数!C$5:C$53)</f>
        <v>-7707</v>
      </c>
      <c r="D33" s="44">
        <f>SUMIF(総数!$B$5:$B$53,$A33,総数!D$5:D$53)</f>
        <v>-7342</v>
      </c>
      <c r="E33" s="44">
        <f>SUMIF(総数!$B$5:$B$53,$A33,総数!E$5:E$53)</f>
        <v>-7975</v>
      </c>
      <c r="F33" s="44">
        <f>SUMIF(総数!$B$5:$B$53,$A33,総数!F$5:F$53)</f>
        <v>-9620</v>
      </c>
      <c r="G33" s="44">
        <f>SUMIF(総数!$B$5:$B$53,$A33,総数!G$5:G$53)</f>
        <v>-9888</v>
      </c>
      <c r="H33" s="44">
        <f>SUMIF(総数!$B$5:$B$53,$A33,総数!H$5:H$53)</f>
        <v>-4576</v>
      </c>
      <c r="I33" s="44">
        <f>SUMIF(総数!$B$5:$B$53,$A33,総数!I$5:I$53)</f>
        <v>-2055</v>
      </c>
      <c r="J33" s="44">
        <f>SUMIF(総数!$B$5:$B$53,$A33,総数!J$5:J$53)</f>
        <v>-2627</v>
      </c>
      <c r="K33" s="44">
        <f>SUMIF(総数!$B$5:$B$53,$A33,総数!K$5:K$53)</f>
        <v>-3945</v>
      </c>
      <c r="L33" s="44">
        <f>SUMIF(総数!$B$5:$B$53,$A33,総数!L$5:L$53)</f>
        <v>-5407</v>
      </c>
      <c r="M33" s="44">
        <f>SUMIF(総数!$B$5:$B$53,$A33,総数!M$5:M$53)</f>
        <v>-2117</v>
      </c>
      <c r="N33" s="44">
        <f>SUMIF(総数!$B$5:$B$53,$A33,総数!N$5:N$53)</f>
        <v>-2962</v>
      </c>
      <c r="O33" s="44">
        <f>SUMIF(総数!$B$5:$B$53,$A33,総数!O$5:O$53)</f>
        <v>-4197</v>
      </c>
      <c r="P33" s="44">
        <f>SUMIF(総数!$B$5:$B$53,$A33,総数!P$5:P$53)</f>
        <v>-3018</v>
      </c>
      <c r="Q33" s="44">
        <f>SUMIF(総数!$B$5:$B$53,$A33,総数!Q$5:Q$53)</f>
        <v>773</v>
      </c>
      <c r="R33" s="44">
        <f>SUMIF(総数!$B$5:$B$53,$A33,総数!R$5:R$53)</f>
        <v>3275</v>
      </c>
      <c r="S33" s="44">
        <f>SUMIF(総数!$B$5:$B$53,$A33,総数!S$5:S$53)</f>
        <v>8298</v>
      </c>
      <c r="T33" s="44">
        <f>SUMIF(総数!$B$5:$B$53,$A33,総数!T$5:T$53)</f>
        <v>5950</v>
      </c>
      <c r="U33" s="44">
        <f>SUMIF(総数!$B$5:$B$53,$A33,総数!U$5:U$53)</f>
        <v>5501</v>
      </c>
      <c r="V33" s="44">
        <f>SUMIF(総数!$B$5:$B$53,$A33,総数!V$5:V$53)</f>
        <v>9816</v>
      </c>
      <c r="W33" s="44">
        <f>SUMIF(総数!$B$5:$B$53,$A33,総数!W$5:W$53)</f>
        <v>10427</v>
      </c>
      <c r="X33" s="44">
        <f>SUMIF(総数!$B$5:$B$53,$A33,総数!X$5:X$53)</f>
        <v>9353</v>
      </c>
      <c r="Y33" s="44">
        <f>SUMIF(総数!$B$5:$B$53,$A33,総数!Y$5:Y$53)</f>
        <v>10362</v>
      </c>
      <c r="Z33" s="44">
        <f>SUMIF(総数!$B$5:$B$53,$A33,総数!Z$5:Z$53)</f>
        <v>9653</v>
      </c>
      <c r="AA33" s="44">
        <f>SUMIF(総数!$B$5:$B$53,$A33,総数!AA$5:AA$53)</f>
        <v>6629</v>
      </c>
      <c r="AB33" s="44">
        <f>SUMIF(総数!$B$5:$B$53,$A33,総数!AB$5:AB$53)</f>
        <v>9056</v>
      </c>
      <c r="AC33" s="44">
        <f>SUMIF(総数!$B$5:$B$53,$A33,総数!AC$5:AC$53)</f>
        <v>9357</v>
      </c>
      <c r="AD33" s="44">
        <f>SUMIF(総数!$B$5:$B$53,$A33,総数!AD$5:AD$53)</f>
        <v>7171</v>
      </c>
      <c r="AE33" s="44">
        <f>SUMIF(総数!$B$5:$B$53,$A33,総数!AE$5:AE$53)</f>
        <v>7103</v>
      </c>
      <c r="AF33" s="44">
        <f>SUMIF(総数!$B$5:$B$53,$A33,総数!AF$5:AF$53)</f>
        <v>5051</v>
      </c>
      <c r="AG33" s="44">
        <f>SUMIF(総数!$B$5:$B$53,$A33,総数!AG$5:AG$53)</f>
        <v>4978</v>
      </c>
      <c r="AH33" s="44">
        <f>SUMIF(総数!$B$5:$B$53,$A33,総数!AH$5:AH$53)</f>
        <v>5863</v>
      </c>
      <c r="AI33" s="44">
        <f>SUMIF(総数!$B$5:$B$53,$A33,総数!AI$5:AI$53)</f>
        <v>4076</v>
      </c>
      <c r="AJ33" s="44">
        <f>SUMIF(総数!$B$5:$B$53,$A33,総数!AJ$5:AJ$53)</f>
        <v>5048</v>
      </c>
      <c r="AK33" s="44">
        <f>SUMIF(総数!$B$5:$B$53,$A33,総数!AK$5:AK$53)</f>
        <v>8130</v>
      </c>
      <c r="AL33" s="44">
        <f>SUMIF(総数!$B$5:$B$53,$A33,総数!AL$5:AL$53)</f>
        <v>10277</v>
      </c>
      <c r="AM33" s="44">
        <f>SUMIF(総数!$B$5:$B$53,$A33,総数!AM$5:AM$53)</f>
        <v>10442</v>
      </c>
      <c r="AN33" s="44">
        <f>SUMIF(総数!$B$5:$B$53,$A33,総数!AN$5:AN$53)</f>
        <v>5124</v>
      </c>
      <c r="AO33" s="44">
        <f>SUMIF(総数!$B$5:$B$53,$A33,総数!AO$5:AO$53)</f>
        <v>5039</v>
      </c>
      <c r="AP33" s="44">
        <f>SUMIF(総数!$B$5:$B$53,$A33,総数!AP$5:AP$53)</f>
        <v>7157</v>
      </c>
      <c r="AQ33" s="44">
        <f>SUMIF(総数!$B$5:$B$53,$A33,総数!AQ$5:AQ$53)</f>
        <v>7305</v>
      </c>
      <c r="AR33" s="44">
        <f>SUMIF(総数!$B$5:$B$53,$A33,総数!AR$5:AR$53)</f>
        <v>7376</v>
      </c>
      <c r="AS33" s="44">
        <f>SUMIF(総数!$B$5:$B$53,$A33,総数!AS$5:AS$53)</f>
        <v>5294</v>
      </c>
      <c r="AT33" s="44">
        <f>SUMIF(総数!$B$5:$B$53,$A33,総数!AT$5:AT$53)</f>
        <v>5789</v>
      </c>
      <c r="AU33" s="44">
        <f>SUMIF(総数!$B$5:$B$53,$A33,総数!AU$5:AU$53)</f>
        <v>5891</v>
      </c>
      <c r="AV33" s="44">
        <f>SUMIF(総数!$B$5:$B$53,$A33,総数!AV$5:AV$53)</f>
        <v>4723</v>
      </c>
      <c r="AW33" s="44">
        <f>SUMIF(総数!$B$5:$B$53,$A33,総数!AW$5:AW$53)</f>
        <v>4840</v>
      </c>
      <c r="AX33" s="44">
        <f>SUMIF(総数!$B$5:$B$53,$A33,総数!AX$5:AX$53)</f>
        <v>2412</v>
      </c>
      <c r="AY33" s="44">
        <f>SUMIF(総数!$B$5:$B$53,$A33,総数!AY$5:AY$53)</f>
        <v>2204</v>
      </c>
      <c r="AZ33" s="44">
        <f>SUMIF(総数!$B$5:$B$53,$A33,総数!AZ$5:AZ$53)</f>
        <v>1768</v>
      </c>
      <c r="BA33" s="44">
        <f>SUMIF(総数!$B$5:$B$53,$A33,総数!BA$5:BA$53)</f>
        <v>1803</v>
      </c>
      <c r="BB33" s="44">
        <f>SUMIF(総数!$B$5:$B$53,$A33,総数!BB$5:BB$53)</f>
        <v>1593</v>
      </c>
      <c r="BC33" s="44">
        <f>SUMIF(総数!$B$5:$B$53,$A33,総数!BC$5:BC$53)</f>
        <v>2891</v>
      </c>
      <c r="BD33" s="44">
        <f>SUMIF(総数!$B$5:$B$53,$A33,総数!BD$5:BD$53)</f>
        <v>3030</v>
      </c>
      <c r="BE33" s="44">
        <f>SUMIF(総数!$B$5:$B$53,$A33,総数!BE$5:BE$53)</f>
        <v>2875</v>
      </c>
      <c r="BF33" s="44">
        <f>SUMIF(総数!$B$5:$B$53,$A33,総数!BF$5:BF$53)</f>
        <v>1084</v>
      </c>
      <c r="BG33" s="44">
        <f>SUMIF(総数!$B$5:$B$53,$A33,総数!BG$5:BG$53)</f>
        <v>2316</v>
      </c>
      <c r="BH33" s="44">
        <f>SUMIF(総数!$B$5:$B$53,$A33,総数!BH$5:BH$53)</f>
        <v>3114</v>
      </c>
      <c r="BI33" s="44">
        <f>SUMIF(総数!$B$5:$B$53,$A33,総数!BI$5:BI$53)</f>
        <v>1283</v>
      </c>
      <c r="BJ33" s="44">
        <f>SUMIF(総数!$B$5:$B$53,$A33,総数!BJ$5:BJ$53)</f>
        <v>-143</v>
      </c>
      <c r="BK33" s="44">
        <f>SUMIF(総数!$B$5:$B$53,$A33,総数!BK$5:BK$53)</f>
        <v>-788</v>
      </c>
    </row>
    <row r="34" spans="1:63" x14ac:dyDescent="0.15">
      <c r="A34" s="30" t="s">
        <v>91</v>
      </c>
      <c r="B34" s="30" t="s">
        <v>259</v>
      </c>
      <c r="C34" s="33">
        <f>SUMIF(男!$B$5:$B$53,$A34,男!C$5:C$53)</f>
        <v>0</v>
      </c>
      <c r="D34" s="33">
        <f>SUMIF(男!$B$5:$B$53,$A34,男!D$5:D$53)</f>
        <v>0</v>
      </c>
      <c r="E34" s="33">
        <f>SUMIF(男!$B$5:$B$53,$A34,男!E$5:E$53)</f>
        <v>0</v>
      </c>
      <c r="F34" s="33">
        <f>SUMIF(男!$B$5:$B$53,$A34,男!F$5:F$53)</f>
        <v>0</v>
      </c>
      <c r="G34" s="33">
        <f>SUMIF(男!$B$5:$B$53,$A34,男!G$5:G$53)</f>
        <v>-4211</v>
      </c>
      <c r="H34" s="33">
        <f>SUMIF(男!$B$5:$B$53,$A34,男!H$5:H$53)</f>
        <v>-3213</v>
      </c>
      <c r="I34" s="33">
        <f>SUMIF(男!$B$5:$B$53,$A34,男!I$5:I$53)</f>
        <v>-948</v>
      </c>
      <c r="J34" s="33">
        <f>SUMIF(男!$B$5:$B$53,$A34,男!J$5:J$53)</f>
        <v>-548</v>
      </c>
      <c r="K34" s="33">
        <f>SUMIF(男!$B$5:$B$53,$A34,男!K$5:K$53)</f>
        <v>-912</v>
      </c>
      <c r="L34" s="33">
        <f>SUMIF(男!$B$5:$B$53,$A34,男!L$5:L$53)</f>
        <v>-2246</v>
      </c>
      <c r="M34" s="33">
        <f>SUMIF(男!$B$5:$B$53,$A34,男!M$5:M$53)</f>
        <v>-738</v>
      </c>
      <c r="N34" s="33">
        <f>SUMIF(男!$B$5:$B$53,$A34,男!N$5:N$53)</f>
        <v>-1084</v>
      </c>
      <c r="O34" s="33">
        <f>SUMIF(男!$B$5:$B$53,$A34,男!O$5:O$53)</f>
        <v>-1743</v>
      </c>
      <c r="P34" s="33">
        <f>SUMIF(男!$B$5:$B$53,$A34,男!P$5:P$53)</f>
        <v>-1245</v>
      </c>
      <c r="Q34" s="33">
        <f>SUMIF(男!$B$5:$B$53,$A34,男!Q$5:Q$53)</f>
        <v>757</v>
      </c>
      <c r="R34" s="33">
        <f>SUMIF(男!$B$5:$B$53,$A34,男!R$5:R$53)</f>
        <v>2389</v>
      </c>
      <c r="S34" s="33">
        <f>SUMIF(男!$B$5:$B$53,$A34,男!S$5:S$53)</f>
        <v>5075</v>
      </c>
      <c r="T34" s="33">
        <f>SUMIF(男!$B$5:$B$53,$A34,男!T$5:T$53)</f>
        <v>3742</v>
      </c>
      <c r="U34" s="33">
        <f>SUMIF(男!$B$5:$B$53,$A34,男!U$5:U$53)</f>
        <v>3400</v>
      </c>
      <c r="V34" s="33">
        <f>SUMIF(男!$B$5:$B$53,$A34,男!V$5:V$53)</f>
        <v>6103</v>
      </c>
      <c r="W34" s="33">
        <f>SUMIF(男!$B$5:$B$53,$A34,男!W$5:W$53)</f>
        <v>5881</v>
      </c>
      <c r="X34" s="33">
        <f>SUMIF(男!$B$5:$B$53,$A34,男!X$5:X$53)</f>
        <v>4865</v>
      </c>
      <c r="Y34" s="33">
        <f>SUMIF(男!$B$5:$B$53,$A34,男!Y$5:Y$53)</f>
        <v>5538</v>
      </c>
      <c r="Z34" s="33">
        <f>SUMIF(男!$B$5:$B$53,$A34,男!Z$5:Z$53)</f>
        <v>5187</v>
      </c>
      <c r="AA34" s="33">
        <f>SUMIF(男!$B$5:$B$53,$A34,男!AA$5:AA$53)</f>
        <v>2461</v>
      </c>
      <c r="AB34" s="33">
        <f>SUMIF(男!$B$5:$B$53,$A34,男!AB$5:AB$53)</f>
        <v>4353</v>
      </c>
      <c r="AC34" s="33">
        <f>SUMIF(男!$B$5:$B$53,$A34,男!AC$5:AC$53)</f>
        <v>4567</v>
      </c>
      <c r="AD34" s="33">
        <f>SUMIF(男!$B$5:$B$53,$A34,男!AD$5:AD$53)</f>
        <v>3472</v>
      </c>
      <c r="AE34" s="33">
        <f>SUMIF(男!$B$5:$B$53,$A34,男!AE$5:AE$53)</f>
        <v>3523</v>
      </c>
      <c r="AF34" s="33">
        <f>SUMIF(男!$B$5:$B$53,$A34,男!AF$5:AF$53)</f>
        <v>2195</v>
      </c>
      <c r="AG34" s="33">
        <f>SUMIF(男!$B$5:$B$53,$A34,男!AG$5:AG$53)</f>
        <v>2713</v>
      </c>
      <c r="AH34" s="33">
        <f>SUMIF(男!$B$5:$B$53,$A34,男!AH$5:AH$53)</f>
        <v>3063</v>
      </c>
      <c r="AI34" s="33">
        <f>SUMIF(男!$B$5:$B$53,$A34,男!AI$5:AI$53)</f>
        <v>2004</v>
      </c>
      <c r="AJ34" s="33">
        <f>SUMIF(男!$B$5:$B$53,$A34,男!AJ$5:AJ$53)</f>
        <v>2380</v>
      </c>
      <c r="AK34" s="33">
        <f>SUMIF(男!$B$5:$B$53,$A34,男!AK$5:AK$53)</f>
        <v>4021</v>
      </c>
      <c r="AL34" s="33">
        <f>SUMIF(男!$B$5:$B$53,$A34,男!AL$5:AL$53)</f>
        <v>5147</v>
      </c>
      <c r="AM34" s="33">
        <f>SUMIF(男!$B$5:$B$53,$A34,男!AM$5:AM$53)</f>
        <v>5027</v>
      </c>
      <c r="AN34" s="33">
        <f>SUMIF(男!$B$5:$B$53,$A34,男!AN$5:AN$53)</f>
        <v>2500</v>
      </c>
      <c r="AO34" s="33">
        <f>SUMIF(男!$B$5:$B$53,$A34,男!AO$5:AO$53)</f>
        <v>2394</v>
      </c>
      <c r="AP34" s="33">
        <f>SUMIF(男!$B$5:$B$53,$A34,男!AP$5:AP$53)</f>
        <v>3570</v>
      </c>
      <c r="AQ34" s="33">
        <f>SUMIF(男!$B$5:$B$53,$A34,男!AQ$5:AQ$53)</f>
        <v>4031</v>
      </c>
      <c r="AR34" s="33">
        <f>SUMIF(男!$B$5:$B$53,$A34,男!AR$5:AR$53)</f>
        <v>3690</v>
      </c>
      <c r="AS34" s="33">
        <f>SUMIF(男!$B$5:$B$53,$A34,男!AS$5:AS$53)</f>
        <v>2903</v>
      </c>
      <c r="AT34" s="33">
        <f>SUMIF(男!$B$5:$B$53,$A34,男!AT$5:AT$53)</f>
        <v>3023</v>
      </c>
      <c r="AU34" s="33">
        <f>SUMIF(男!$B$5:$B$53,$A34,男!AU$5:AU$53)</f>
        <v>3443</v>
      </c>
      <c r="AV34" s="33">
        <f>SUMIF(男!$B$5:$B$53,$A34,男!AV$5:AV$53)</f>
        <v>2461</v>
      </c>
      <c r="AW34" s="33">
        <f>SUMIF(男!$B$5:$B$53,$A34,男!AW$5:AW$53)</f>
        <v>2572</v>
      </c>
      <c r="AX34" s="33">
        <f>SUMIF(男!$B$5:$B$53,$A34,男!AX$5:AX$53)</f>
        <v>1050</v>
      </c>
      <c r="AY34" s="33">
        <f>SUMIF(男!$B$5:$B$53,$A34,男!AY$5:AY$53)</f>
        <v>702</v>
      </c>
      <c r="AZ34" s="33">
        <f>SUMIF(男!$B$5:$B$53,$A34,男!AZ$5:AZ$53)</f>
        <v>574</v>
      </c>
      <c r="BA34" s="33">
        <f>SUMIF(男!$B$5:$B$53,$A34,男!BA$5:BA$53)</f>
        <v>1074</v>
      </c>
      <c r="BB34" s="33">
        <f>SUMIF(男!$B$5:$B$53,$A34,男!BB$5:BB$53)</f>
        <v>918</v>
      </c>
      <c r="BC34" s="33">
        <f>SUMIF(男!$B$5:$B$53,$A34,男!BC$5:BC$53)</f>
        <v>1922</v>
      </c>
      <c r="BD34" s="33">
        <f>SUMIF(男!$B$5:$B$53,$A34,男!BD$5:BD$53)</f>
        <v>1826</v>
      </c>
      <c r="BE34" s="33">
        <f>SUMIF(男!$B$5:$B$53,$A34,男!BE$5:BE$53)</f>
        <v>1505</v>
      </c>
      <c r="BF34" s="33">
        <f>SUMIF(男!$B$5:$B$53,$A34,男!BF$5:BF$53)</f>
        <v>-23</v>
      </c>
      <c r="BG34" s="33">
        <f>SUMIF(男!$B$5:$B$53,$A34,男!BG$5:BG$53)</f>
        <v>1270</v>
      </c>
      <c r="BH34" s="33">
        <f>SUMIF(男!$B$5:$B$53,$A34,男!BH$5:BH$53)</f>
        <v>1494</v>
      </c>
      <c r="BI34" s="33">
        <f>SUMIF(男!$B$5:$B$53,$A34,男!BI$5:BI$53)</f>
        <v>590</v>
      </c>
      <c r="BJ34" s="33">
        <f>SUMIF(男!$B$5:$B$53,$A34,男!BJ$5:BJ$53)</f>
        <v>-308</v>
      </c>
      <c r="BK34" s="33">
        <f>SUMIF(男!$B$5:$B$53,$A34,男!BK$5:BK$53)</f>
        <v>-433</v>
      </c>
    </row>
    <row r="35" spans="1:63" ht="12.75" thickBot="1" x14ac:dyDescent="0.2">
      <c r="A35" s="45" t="s">
        <v>91</v>
      </c>
      <c r="B35" s="45" t="s">
        <v>260</v>
      </c>
      <c r="C35" s="46">
        <f>SUMIF(女!$B$5:$B$53,$A35,女!C$5:C$53)</f>
        <v>0</v>
      </c>
      <c r="D35" s="46">
        <f>SUMIF(女!$B$5:$B$53,$A35,女!D$5:D$53)</f>
        <v>0</v>
      </c>
      <c r="E35" s="46">
        <f>SUMIF(女!$B$5:$B$53,$A35,女!E$5:E$53)</f>
        <v>0</v>
      </c>
      <c r="F35" s="46">
        <f>SUMIF(女!$B$5:$B$53,$A35,女!F$5:F$53)</f>
        <v>0</v>
      </c>
      <c r="G35" s="46">
        <f>SUMIF(女!$B$5:$B$53,$A35,女!G$5:G$53)</f>
        <v>-4038</v>
      </c>
      <c r="H35" s="46">
        <f>SUMIF(女!$B$5:$B$53,$A35,女!H$5:H$53)</f>
        <v>-1363</v>
      </c>
      <c r="I35" s="46">
        <f>SUMIF(女!$B$5:$B$53,$A35,女!I$5:I$53)</f>
        <v>-1107</v>
      </c>
      <c r="J35" s="46">
        <f>SUMIF(女!$B$5:$B$53,$A35,女!J$5:J$53)</f>
        <v>-2079</v>
      </c>
      <c r="K35" s="46">
        <f>SUMIF(女!$B$5:$B$53,$A35,女!K$5:K$53)</f>
        <v>-3033</v>
      </c>
      <c r="L35" s="46">
        <f>SUMIF(女!$B$5:$B$53,$A35,女!L$5:L$53)</f>
        <v>-3161</v>
      </c>
      <c r="M35" s="46">
        <f>SUMIF(女!$B$5:$B$53,$A35,女!M$5:M$53)</f>
        <v>-1379</v>
      </c>
      <c r="N35" s="46">
        <f>SUMIF(女!$B$5:$B$53,$A35,女!N$5:N$53)</f>
        <v>-1878</v>
      </c>
      <c r="O35" s="46">
        <f>SUMIF(女!$B$5:$B$53,$A35,女!O$5:O$53)</f>
        <v>-2454</v>
      </c>
      <c r="P35" s="46">
        <f>SUMIF(女!$B$5:$B$53,$A35,女!P$5:P$53)</f>
        <v>-1773</v>
      </c>
      <c r="Q35" s="46">
        <f>SUMIF(女!$B$5:$B$53,$A35,女!Q$5:Q$53)</f>
        <v>16</v>
      </c>
      <c r="R35" s="46">
        <f>SUMIF(女!$B$5:$B$53,$A35,女!R$5:R$53)</f>
        <v>886</v>
      </c>
      <c r="S35" s="46">
        <f>SUMIF(女!$B$5:$B$53,$A35,女!S$5:S$53)</f>
        <v>3223</v>
      </c>
      <c r="T35" s="46">
        <f>SUMIF(女!$B$5:$B$53,$A35,女!T$5:T$53)</f>
        <v>2208</v>
      </c>
      <c r="U35" s="46">
        <f>SUMIF(女!$B$5:$B$53,$A35,女!U$5:U$53)</f>
        <v>2101</v>
      </c>
      <c r="V35" s="46">
        <f>SUMIF(女!$B$5:$B$53,$A35,女!V$5:V$53)</f>
        <v>3713</v>
      </c>
      <c r="W35" s="46">
        <f>SUMIF(女!$B$5:$B$53,$A35,女!W$5:W$53)</f>
        <v>4546</v>
      </c>
      <c r="X35" s="46">
        <f>SUMIF(女!$B$5:$B$53,$A35,女!X$5:X$53)</f>
        <v>4488</v>
      </c>
      <c r="Y35" s="46">
        <f>SUMIF(女!$B$5:$B$53,$A35,女!Y$5:Y$53)</f>
        <v>4824</v>
      </c>
      <c r="Z35" s="46">
        <f>SUMIF(女!$B$5:$B$53,$A35,女!Z$5:Z$53)</f>
        <v>4466</v>
      </c>
      <c r="AA35" s="46">
        <f>SUMIF(女!$B$5:$B$53,$A35,女!AA$5:AA$53)</f>
        <v>4168</v>
      </c>
      <c r="AB35" s="46">
        <f>SUMIF(女!$B$5:$B$53,$A35,女!AB$5:AB$53)</f>
        <v>4703</v>
      </c>
      <c r="AC35" s="46">
        <f>SUMIF(女!$B$5:$B$53,$A35,女!AC$5:AC$53)</f>
        <v>4790</v>
      </c>
      <c r="AD35" s="46">
        <f>SUMIF(女!$B$5:$B$53,$A35,女!AD$5:AD$53)</f>
        <v>3699</v>
      </c>
      <c r="AE35" s="46">
        <f>SUMIF(女!$B$5:$B$53,$A35,女!AE$5:AE$53)</f>
        <v>3580</v>
      </c>
      <c r="AF35" s="46">
        <f>SUMIF(女!$B$5:$B$53,$A35,女!AF$5:AF$53)</f>
        <v>2856</v>
      </c>
      <c r="AG35" s="46">
        <f>SUMIF(女!$B$5:$B$53,$A35,女!AG$5:AG$53)</f>
        <v>2265</v>
      </c>
      <c r="AH35" s="46">
        <f>SUMIF(女!$B$5:$B$53,$A35,女!AH$5:AH$53)</f>
        <v>2800</v>
      </c>
      <c r="AI35" s="46">
        <f>SUMIF(女!$B$5:$B$53,$A35,女!AI$5:AI$53)</f>
        <v>2072</v>
      </c>
      <c r="AJ35" s="46">
        <f>SUMIF(女!$B$5:$B$53,$A35,女!AJ$5:AJ$53)</f>
        <v>2668</v>
      </c>
      <c r="AK35" s="46">
        <f>SUMIF(女!$B$5:$B$53,$A35,女!AK$5:AK$53)</f>
        <v>4109</v>
      </c>
      <c r="AL35" s="46">
        <f>SUMIF(女!$B$5:$B$53,$A35,女!AL$5:AL$53)</f>
        <v>5130</v>
      </c>
      <c r="AM35" s="46">
        <f>SUMIF(女!$B$5:$B$53,$A35,女!AM$5:AM$53)</f>
        <v>5415</v>
      </c>
      <c r="AN35" s="46">
        <f>SUMIF(女!$B$5:$B$53,$A35,女!AN$5:AN$53)</f>
        <v>2624</v>
      </c>
      <c r="AO35" s="46">
        <f>SUMIF(女!$B$5:$B$53,$A35,女!AO$5:AO$53)</f>
        <v>2645</v>
      </c>
      <c r="AP35" s="46">
        <f>SUMIF(女!$B$5:$B$53,$A35,女!AP$5:AP$53)</f>
        <v>3587</v>
      </c>
      <c r="AQ35" s="46">
        <f>SUMIF(女!$B$5:$B$53,$A35,女!AQ$5:AQ$53)</f>
        <v>3274</v>
      </c>
      <c r="AR35" s="46">
        <f>SUMIF(女!$B$5:$B$53,$A35,女!AR$5:AR$53)</f>
        <v>3686</v>
      </c>
      <c r="AS35" s="46">
        <f>SUMIF(女!$B$5:$B$53,$A35,女!AS$5:AS$53)</f>
        <v>2391</v>
      </c>
      <c r="AT35" s="46">
        <f>SUMIF(女!$B$5:$B$53,$A35,女!AT$5:AT$53)</f>
        <v>2766</v>
      </c>
      <c r="AU35" s="46">
        <f>SUMIF(女!$B$5:$B$53,$A35,女!AU$5:AU$53)</f>
        <v>2448</v>
      </c>
      <c r="AV35" s="46">
        <f>SUMIF(女!$B$5:$B$53,$A35,女!AV$5:AV$53)</f>
        <v>2262</v>
      </c>
      <c r="AW35" s="46">
        <f>SUMIF(女!$B$5:$B$53,$A35,女!AW$5:AW$53)</f>
        <v>2268</v>
      </c>
      <c r="AX35" s="46">
        <f>SUMIF(女!$B$5:$B$53,$A35,女!AX$5:AX$53)</f>
        <v>1362</v>
      </c>
      <c r="AY35" s="46">
        <f>SUMIF(女!$B$5:$B$53,$A35,女!AY$5:AY$53)</f>
        <v>1502</v>
      </c>
      <c r="AZ35" s="46">
        <f>SUMIF(女!$B$5:$B$53,$A35,女!AZ$5:AZ$53)</f>
        <v>1194</v>
      </c>
      <c r="BA35" s="46">
        <f>SUMIF(女!$B$5:$B$53,$A35,女!BA$5:BA$53)</f>
        <v>729</v>
      </c>
      <c r="BB35" s="46">
        <f>SUMIF(女!$B$5:$B$53,$A35,女!BB$5:BB$53)</f>
        <v>675</v>
      </c>
      <c r="BC35" s="46">
        <f>SUMIF(女!$B$5:$B$53,$A35,女!BC$5:BC$53)</f>
        <v>969</v>
      </c>
      <c r="BD35" s="46">
        <f>SUMIF(女!$B$5:$B$53,$A35,女!BD$5:BD$53)</f>
        <v>1204</v>
      </c>
      <c r="BE35" s="46">
        <f>SUMIF(女!$B$5:$B$53,$A35,女!BE$5:BE$53)</f>
        <v>1370</v>
      </c>
      <c r="BF35" s="46">
        <f>SUMIF(女!$B$5:$B$53,$A35,女!BF$5:BF$53)</f>
        <v>1107</v>
      </c>
      <c r="BG35" s="46">
        <f>SUMIF(女!$B$5:$B$53,$A35,女!BG$5:BG$53)</f>
        <v>1046</v>
      </c>
      <c r="BH35" s="46">
        <f>SUMIF(女!$B$5:$B$53,$A35,女!BH$5:BH$53)</f>
        <v>1620</v>
      </c>
      <c r="BI35" s="46">
        <f>SUMIF(女!$B$5:$B$53,$A35,女!BI$5:BI$53)</f>
        <v>693</v>
      </c>
      <c r="BJ35" s="46">
        <f>SUMIF(女!$B$5:$B$53,$A35,女!BJ$5:BJ$53)</f>
        <v>165</v>
      </c>
      <c r="BK35" s="46">
        <f>SUMIF(女!$B$5:$B$53,$A35,女!BK$5:BK$53)</f>
        <v>-355</v>
      </c>
    </row>
    <row r="36" spans="1:63" x14ac:dyDescent="0.15">
      <c r="A36" s="43" t="s">
        <v>95</v>
      </c>
      <c r="B36" s="43" t="s">
        <v>258</v>
      </c>
      <c r="C36" s="44">
        <f>SUMIF(総数!$B$5:$B$53,$A36,総数!C$5:C$53)</f>
        <v>80079</v>
      </c>
      <c r="D36" s="44">
        <f>SUMIF(総数!$B$5:$B$53,$A36,総数!D$5:D$53)</f>
        <v>75531</v>
      </c>
      <c r="E36" s="44">
        <f>SUMIF(総数!$B$5:$B$53,$A36,総数!E$5:E$53)</f>
        <v>90405</v>
      </c>
      <c r="F36" s="44">
        <f>SUMIF(総数!$B$5:$B$53,$A36,総数!F$5:F$53)</f>
        <v>133546</v>
      </c>
      <c r="G36" s="44">
        <f>SUMIF(総数!$B$5:$B$53,$A36,総数!G$5:G$53)</f>
        <v>103994</v>
      </c>
      <c r="H36" s="44">
        <f>SUMIF(総数!$B$5:$B$53,$A36,総数!H$5:H$53)</f>
        <v>120091</v>
      </c>
      <c r="I36" s="44">
        <f>SUMIF(総数!$B$5:$B$53,$A36,総数!I$5:I$53)</f>
        <v>150995</v>
      </c>
      <c r="J36" s="44">
        <f>SUMIF(総数!$B$5:$B$53,$A36,総数!J$5:J$53)</f>
        <v>168108</v>
      </c>
      <c r="K36" s="44">
        <f>SUMIF(総数!$B$5:$B$53,$A36,総数!K$5:K$53)</f>
        <v>155478</v>
      </c>
      <c r="L36" s="44">
        <f>SUMIF(総数!$B$5:$B$53,$A36,総数!L$5:L$53)</f>
        <v>139078</v>
      </c>
      <c r="M36" s="44">
        <f>SUMIF(総数!$B$5:$B$53,$A36,総数!M$5:M$53)</f>
        <v>130420</v>
      </c>
      <c r="N36" s="44">
        <f>SUMIF(総数!$B$5:$B$53,$A36,総数!N$5:N$53)</f>
        <v>99796</v>
      </c>
      <c r="O36" s="44">
        <f>SUMIF(総数!$B$5:$B$53,$A36,総数!O$5:O$53)</f>
        <v>76319</v>
      </c>
      <c r="P36" s="44">
        <f>SUMIF(総数!$B$5:$B$53,$A36,総数!P$5:P$53)</f>
        <v>79981</v>
      </c>
      <c r="Q36" s="44">
        <f>SUMIF(総数!$B$5:$B$53,$A36,総数!Q$5:Q$53)</f>
        <v>81793</v>
      </c>
      <c r="R36" s="44">
        <f>SUMIF(総数!$B$5:$B$53,$A36,総数!R$5:R$53)</f>
        <v>81146</v>
      </c>
      <c r="S36" s="44">
        <f>SUMIF(総数!$B$5:$B$53,$A36,総数!S$5:S$53)</f>
        <v>56700</v>
      </c>
      <c r="T36" s="44">
        <f>SUMIF(総数!$B$5:$B$53,$A36,総数!T$5:T$53)</f>
        <v>26352</v>
      </c>
      <c r="U36" s="44">
        <f>SUMIF(総数!$B$5:$B$53,$A36,総数!U$5:U$53)</f>
        <v>1323</v>
      </c>
      <c r="V36" s="44">
        <f>SUMIF(総数!$B$5:$B$53,$A36,総数!V$5:V$53)</f>
        <v>-26653</v>
      </c>
      <c r="W36" s="44">
        <f>SUMIF(総数!$B$5:$B$53,$A36,総数!W$5:W$53)</f>
        <v>-28769</v>
      </c>
      <c r="X36" s="44">
        <f>SUMIF(総数!$B$5:$B$53,$A36,総数!X$5:X$53)</f>
        <v>-36331</v>
      </c>
      <c r="Y36" s="44">
        <f>SUMIF(総数!$B$5:$B$53,$A36,総数!Y$5:Y$53)</f>
        <v>-44311</v>
      </c>
      <c r="Z36" s="44">
        <f>SUMIF(総数!$B$5:$B$53,$A36,総数!Z$5:Z$53)</f>
        <v>-47271</v>
      </c>
      <c r="AA36" s="44">
        <f>SUMIF(総数!$B$5:$B$53,$A36,総数!AA$5:AA$53)</f>
        <v>-42464</v>
      </c>
      <c r="AB36" s="44">
        <f>SUMIF(総数!$B$5:$B$53,$A36,総数!AB$5:AB$53)</f>
        <v>-41476</v>
      </c>
      <c r="AC36" s="44">
        <f>SUMIF(総数!$B$5:$B$53,$A36,総数!AC$5:AC$53)</f>
        <v>-40286</v>
      </c>
      <c r="AD36" s="44">
        <f>SUMIF(総数!$B$5:$B$53,$A36,総数!AD$5:AD$53)</f>
        <v>-33408</v>
      </c>
      <c r="AE36" s="44">
        <f>SUMIF(総数!$B$5:$B$53,$A36,総数!AE$5:AE$53)</f>
        <v>-27324</v>
      </c>
      <c r="AF36" s="44">
        <f>SUMIF(総数!$B$5:$B$53,$A36,総数!AF$5:AF$53)</f>
        <v>-16666</v>
      </c>
      <c r="AG36" s="44">
        <f>SUMIF(総数!$B$5:$B$53,$A36,総数!AG$5:AG$53)</f>
        <v>-13582</v>
      </c>
      <c r="AH36" s="44">
        <f>SUMIF(総数!$B$5:$B$53,$A36,総数!AH$5:AH$53)</f>
        <v>-20265</v>
      </c>
      <c r="AI36" s="44">
        <f>SUMIF(総数!$B$5:$B$53,$A36,総数!AI$5:AI$53)</f>
        <v>-12573</v>
      </c>
      <c r="AJ36" s="44">
        <f>SUMIF(総数!$B$5:$B$53,$A36,総数!AJ$5:AJ$53)</f>
        <v>-18653</v>
      </c>
      <c r="AK36" s="44">
        <f>SUMIF(総数!$B$5:$B$53,$A36,総数!AK$5:AK$53)</f>
        <v>-35727</v>
      </c>
      <c r="AL36" s="44">
        <f>SUMIF(総数!$B$5:$B$53,$A36,総数!AL$5:AL$53)</f>
        <v>-44289</v>
      </c>
      <c r="AM36" s="44">
        <f>SUMIF(総数!$B$5:$B$53,$A36,総数!AM$5:AM$53)</f>
        <v>-51722</v>
      </c>
      <c r="AN36" s="44">
        <f>SUMIF(総数!$B$5:$B$53,$A36,総数!AN$5:AN$53)</f>
        <v>-40464</v>
      </c>
      <c r="AO36" s="44">
        <f>SUMIF(総数!$B$5:$B$53,$A36,総数!AO$5:AO$53)</f>
        <v>-38770</v>
      </c>
      <c r="AP36" s="44">
        <f>SUMIF(総数!$B$5:$B$53,$A36,総数!AP$5:AP$53)</f>
        <v>-39119</v>
      </c>
      <c r="AQ36" s="44">
        <f>SUMIF(総数!$B$5:$B$53,$A36,総数!AQ$5:AQ$53)</f>
        <v>-36874</v>
      </c>
      <c r="AR36" s="44">
        <f>SUMIF(総数!$B$5:$B$53,$A36,総数!AR$5:AR$53)</f>
        <v>11748</v>
      </c>
      <c r="AS36" s="44">
        <f>SUMIF(総数!$B$5:$B$53,$A36,総数!AS$5:AS$53)</f>
        <v>-23182</v>
      </c>
      <c r="AT36" s="44">
        <f>SUMIF(総数!$B$5:$B$53,$A36,総数!AT$5:AT$53)</f>
        <v>-27849</v>
      </c>
      <c r="AU36" s="44">
        <f>SUMIF(総数!$B$5:$B$53,$A36,総数!AU$5:AU$53)</f>
        <v>-28464</v>
      </c>
      <c r="AV36" s="44">
        <f>SUMIF(総数!$B$5:$B$53,$A36,総数!AV$5:AV$53)</f>
        <v>-28953</v>
      </c>
      <c r="AW36" s="44">
        <f>SUMIF(総数!$B$5:$B$53,$A36,総数!AW$5:AW$53)</f>
        <v>-26654</v>
      </c>
      <c r="AX36" s="44">
        <f>SUMIF(総数!$B$5:$B$53,$A36,総数!AX$5:AX$53)</f>
        <v>-20568</v>
      </c>
      <c r="AY36" s="44">
        <f>SUMIF(総数!$B$5:$B$53,$A36,総数!AY$5:AY$53)</f>
        <v>-20433</v>
      </c>
      <c r="AZ36" s="44">
        <f>SUMIF(総数!$B$5:$B$53,$A36,総数!AZ$5:AZ$53)</f>
        <v>-13892</v>
      </c>
      <c r="BA36" s="44">
        <f>SUMIF(総数!$B$5:$B$53,$A36,総数!BA$5:BA$53)</f>
        <v>-12943</v>
      </c>
      <c r="BB36" s="44">
        <f>SUMIF(総数!$B$5:$B$53,$A36,総数!BB$5:BB$53)</f>
        <v>-8756</v>
      </c>
      <c r="BC36" s="44">
        <f>SUMIF(総数!$B$5:$B$53,$A36,総数!BC$5:BC$53)</f>
        <v>-6353</v>
      </c>
      <c r="BD36" s="44">
        <f>SUMIF(総数!$B$5:$B$53,$A36,総数!BD$5:BD$53)</f>
        <v>-4952</v>
      </c>
      <c r="BE36" s="44">
        <f>SUMIF(総数!$B$5:$B$53,$A36,総数!BE$5:BE$53)</f>
        <v>-3568</v>
      </c>
      <c r="BF36" s="44">
        <f>SUMIF(総数!$B$5:$B$53,$A36,総数!BF$5:BF$53)</f>
        <v>-2273</v>
      </c>
      <c r="BG36" s="44">
        <f>SUMIF(総数!$B$5:$B$53,$A36,総数!BG$5:BG$53)</f>
        <v>-3570</v>
      </c>
      <c r="BH36" s="44">
        <f>SUMIF(総数!$B$5:$B$53,$A36,総数!BH$5:BH$53)</f>
        <v>4903</v>
      </c>
      <c r="BI36" s="44">
        <f>SUMIF(総数!$B$5:$B$53,$A36,総数!BI$5:BI$53)</f>
        <v>5381</v>
      </c>
      <c r="BJ36" s="44">
        <f>SUMIF(総数!$B$5:$B$53,$A36,総数!BJ$5:BJ$53)</f>
        <v>3377</v>
      </c>
      <c r="BK36" s="44">
        <f>SUMIF(総数!$B$5:$B$53,$A36,総数!BK$5:BK$53)</f>
        <v>-1666</v>
      </c>
    </row>
    <row r="37" spans="1:63" x14ac:dyDescent="0.15">
      <c r="A37" s="30" t="s">
        <v>95</v>
      </c>
      <c r="B37" s="30" t="s">
        <v>259</v>
      </c>
      <c r="C37" s="33">
        <f>SUMIF(男!$B$5:$B$53,$A37,男!C$5:C$53)</f>
        <v>0</v>
      </c>
      <c r="D37" s="33">
        <f>SUMIF(男!$B$5:$B$53,$A37,男!D$5:D$53)</f>
        <v>0</v>
      </c>
      <c r="E37" s="33">
        <f>SUMIF(男!$B$5:$B$53,$A37,男!E$5:E$53)</f>
        <v>0</v>
      </c>
      <c r="F37" s="33">
        <f>SUMIF(男!$B$5:$B$53,$A37,男!F$5:F$53)</f>
        <v>0</v>
      </c>
      <c r="G37" s="33">
        <f>SUMIF(男!$B$5:$B$53,$A37,男!G$5:G$53)</f>
        <v>53634</v>
      </c>
      <c r="H37" s="33">
        <f>SUMIF(男!$B$5:$B$53,$A37,男!H$5:H$53)</f>
        <v>67511</v>
      </c>
      <c r="I37" s="33">
        <f>SUMIF(男!$B$5:$B$53,$A37,男!I$5:I$53)</f>
        <v>89690</v>
      </c>
      <c r="J37" s="33">
        <f>SUMIF(男!$B$5:$B$53,$A37,男!J$5:J$53)</f>
        <v>95333</v>
      </c>
      <c r="K37" s="33">
        <f>SUMIF(男!$B$5:$B$53,$A37,男!K$5:K$53)</f>
        <v>85476</v>
      </c>
      <c r="L37" s="33">
        <f>SUMIF(男!$B$5:$B$53,$A37,男!L$5:L$53)</f>
        <v>73998</v>
      </c>
      <c r="M37" s="33">
        <f>SUMIF(男!$B$5:$B$53,$A37,男!M$5:M$53)</f>
        <v>66165</v>
      </c>
      <c r="N37" s="33">
        <f>SUMIF(男!$B$5:$B$53,$A37,男!N$5:N$53)</f>
        <v>45856</v>
      </c>
      <c r="O37" s="33">
        <f>SUMIF(男!$B$5:$B$53,$A37,男!O$5:O$53)</f>
        <v>35033</v>
      </c>
      <c r="P37" s="33">
        <f>SUMIF(男!$B$5:$B$53,$A37,男!P$5:P$53)</f>
        <v>37942</v>
      </c>
      <c r="Q37" s="33">
        <f>SUMIF(男!$B$5:$B$53,$A37,男!Q$5:Q$53)</f>
        <v>37231</v>
      </c>
      <c r="R37" s="33">
        <f>SUMIF(男!$B$5:$B$53,$A37,男!R$5:R$53)</f>
        <v>37711</v>
      </c>
      <c r="S37" s="33">
        <f>SUMIF(男!$B$5:$B$53,$A37,男!S$5:S$53)</f>
        <v>22429</v>
      </c>
      <c r="T37" s="33">
        <f>SUMIF(男!$B$5:$B$53,$A37,男!T$5:T$53)</f>
        <v>6117</v>
      </c>
      <c r="U37" s="33">
        <f>SUMIF(男!$B$5:$B$53,$A37,男!U$5:U$53)</f>
        <v>-6165</v>
      </c>
      <c r="V37" s="33">
        <f>SUMIF(男!$B$5:$B$53,$A37,男!V$5:V$53)</f>
        <v>-21216</v>
      </c>
      <c r="W37" s="33">
        <f>SUMIF(男!$B$5:$B$53,$A37,男!W$5:W$53)</f>
        <v>-22060</v>
      </c>
      <c r="X37" s="33">
        <f>SUMIF(男!$B$5:$B$53,$A37,男!X$5:X$53)</f>
        <v>-25795</v>
      </c>
      <c r="Y37" s="33">
        <f>SUMIF(男!$B$5:$B$53,$A37,男!Y$5:Y$53)</f>
        <v>-28286</v>
      </c>
      <c r="Z37" s="33">
        <f>SUMIF(男!$B$5:$B$53,$A37,男!Z$5:Z$53)</f>
        <v>-28567</v>
      </c>
      <c r="AA37" s="33">
        <f>SUMIF(男!$B$5:$B$53,$A37,男!AA$5:AA$53)</f>
        <v>-25869</v>
      </c>
      <c r="AB37" s="33">
        <f>SUMIF(男!$B$5:$B$53,$A37,男!AB$5:AB$53)</f>
        <v>-23616</v>
      </c>
      <c r="AC37" s="33">
        <f>SUMIF(男!$B$5:$B$53,$A37,男!AC$5:AC$53)</f>
        <v>-22146</v>
      </c>
      <c r="AD37" s="33">
        <f>SUMIF(男!$B$5:$B$53,$A37,男!AD$5:AD$53)</f>
        <v>-19188</v>
      </c>
      <c r="AE37" s="33">
        <f>SUMIF(男!$B$5:$B$53,$A37,男!AE$5:AE$53)</f>
        <v>-14783</v>
      </c>
      <c r="AF37" s="33">
        <f>SUMIF(男!$B$5:$B$53,$A37,男!AF$5:AF$53)</f>
        <v>-8695</v>
      </c>
      <c r="AG37" s="33">
        <f>SUMIF(男!$B$5:$B$53,$A37,男!AG$5:AG$53)</f>
        <v>-6317</v>
      </c>
      <c r="AH37" s="33">
        <f>SUMIF(男!$B$5:$B$53,$A37,男!AH$5:AH$53)</f>
        <v>-10271</v>
      </c>
      <c r="AI37" s="33">
        <f>SUMIF(男!$B$5:$B$53,$A37,男!AI$5:AI$53)</f>
        <v>-6765</v>
      </c>
      <c r="AJ37" s="33">
        <f>SUMIF(男!$B$5:$B$53,$A37,男!AJ$5:AJ$53)</f>
        <v>-9600</v>
      </c>
      <c r="AK37" s="33">
        <f>SUMIF(男!$B$5:$B$53,$A37,男!AK$5:AK$53)</f>
        <v>-19184</v>
      </c>
      <c r="AL37" s="33">
        <f>SUMIF(男!$B$5:$B$53,$A37,男!AL$5:AL$53)</f>
        <v>-23969</v>
      </c>
      <c r="AM37" s="33">
        <f>SUMIF(男!$B$5:$B$53,$A37,男!AM$5:AM$53)</f>
        <v>-28250</v>
      </c>
      <c r="AN37" s="33">
        <f>SUMIF(男!$B$5:$B$53,$A37,男!AN$5:AN$53)</f>
        <v>-23105</v>
      </c>
      <c r="AO37" s="33">
        <f>SUMIF(男!$B$5:$B$53,$A37,男!AO$5:AO$53)</f>
        <v>-21616</v>
      </c>
      <c r="AP37" s="33">
        <f>SUMIF(男!$B$5:$B$53,$A37,男!AP$5:AP$53)</f>
        <v>-21356</v>
      </c>
      <c r="AQ37" s="33">
        <f>SUMIF(男!$B$5:$B$53,$A37,男!AQ$5:AQ$53)</f>
        <v>-19773</v>
      </c>
      <c r="AR37" s="33">
        <f>SUMIF(男!$B$5:$B$53,$A37,男!AR$5:AR$53)</f>
        <v>6200</v>
      </c>
      <c r="AS37" s="33">
        <f>SUMIF(男!$B$5:$B$53,$A37,男!AS$5:AS$53)</f>
        <v>-11972</v>
      </c>
      <c r="AT37" s="33">
        <f>SUMIF(男!$B$5:$B$53,$A37,男!AT$5:AT$53)</f>
        <v>-15842</v>
      </c>
      <c r="AU37" s="33">
        <f>SUMIF(男!$B$5:$B$53,$A37,男!AU$5:AU$53)</f>
        <v>-16763</v>
      </c>
      <c r="AV37" s="33">
        <f>SUMIF(男!$B$5:$B$53,$A37,男!AV$5:AV$53)</f>
        <v>-17441</v>
      </c>
      <c r="AW37" s="33">
        <f>SUMIF(男!$B$5:$B$53,$A37,男!AW$5:AW$53)</f>
        <v>-16348</v>
      </c>
      <c r="AX37" s="33">
        <f>SUMIF(男!$B$5:$B$53,$A37,男!AX$5:AX$53)</f>
        <v>-13033</v>
      </c>
      <c r="AY37" s="33">
        <f>SUMIF(男!$B$5:$B$53,$A37,男!AY$5:AY$53)</f>
        <v>-13670</v>
      </c>
      <c r="AZ37" s="33">
        <f>SUMIF(男!$B$5:$B$53,$A37,男!AZ$5:AZ$53)</f>
        <v>-9223</v>
      </c>
      <c r="BA37" s="33">
        <f>SUMIF(男!$B$5:$B$53,$A37,男!BA$5:BA$53)</f>
        <v>-9237</v>
      </c>
      <c r="BB37" s="33">
        <f>SUMIF(男!$B$5:$B$53,$A37,男!BB$5:BB$53)</f>
        <v>-6617</v>
      </c>
      <c r="BC37" s="33">
        <f>SUMIF(男!$B$5:$B$53,$A37,男!BC$5:BC$53)</f>
        <v>-5344</v>
      </c>
      <c r="BD37" s="33">
        <f>SUMIF(男!$B$5:$B$53,$A37,男!BD$5:BD$53)</f>
        <v>-4746</v>
      </c>
      <c r="BE37" s="33">
        <f>SUMIF(男!$B$5:$B$53,$A37,男!BE$5:BE$53)</f>
        <v>-3322</v>
      </c>
      <c r="BF37" s="33">
        <f>SUMIF(男!$B$5:$B$53,$A37,男!BF$5:BF$53)</f>
        <v>-998</v>
      </c>
      <c r="BG37" s="33">
        <f>SUMIF(男!$B$5:$B$53,$A37,男!BG$5:BG$53)</f>
        <v>-2041</v>
      </c>
      <c r="BH37" s="33">
        <f>SUMIF(男!$B$5:$B$53,$A37,男!BH$5:BH$53)</f>
        <v>1469</v>
      </c>
      <c r="BI37" s="33">
        <f>SUMIF(男!$B$5:$B$53,$A37,男!BI$5:BI$53)</f>
        <v>1457</v>
      </c>
      <c r="BJ37" s="33">
        <f>SUMIF(男!$B$5:$B$53,$A37,男!BJ$5:BJ$53)</f>
        <v>371</v>
      </c>
      <c r="BK37" s="33">
        <f>SUMIF(男!$B$5:$B$53,$A37,男!BK$5:BK$53)</f>
        <v>-3687</v>
      </c>
    </row>
    <row r="38" spans="1:63" ht="12.75" thickBot="1" x14ac:dyDescent="0.2">
      <c r="A38" s="45" t="s">
        <v>95</v>
      </c>
      <c r="B38" s="45" t="s">
        <v>260</v>
      </c>
      <c r="C38" s="46">
        <f>SUMIF(女!$B$5:$B$53,$A38,女!C$5:C$53)</f>
        <v>0</v>
      </c>
      <c r="D38" s="46">
        <f>SUMIF(女!$B$5:$B$53,$A38,女!D$5:D$53)</f>
        <v>0</v>
      </c>
      <c r="E38" s="46">
        <f>SUMIF(女!$B$5:$B$53,$A38,女!E$5:E$53)</f>
        <v>0</v>
      </c>
      <c r="F38" s="46">
        <f>SUMIF(女!$B$5:$B$53,$A38,女!F$5:F$53)</f>
        <v>0</v>
      </c>
      <c r="G38" s="46">
        <f>SUMIF(女!$B$5:$B$53,$A38,女!G$5:G$53)</f>
        <v>40032</v>
      </c>
      <c r="H38" s="46">
        <f>SUMIF(女!$B$5:$B$53,$A38,女!H$5:H$53)</f>
        <v>52580</v>
      </c>
      <c r="I38" s="46">
        <f>SUMIF(女!$B$5:$B$53,$A38,女!I$5:I$53)</f>
        <v>61305</v>
      </c>
      <c r="J38" s="46">
        <f>SUMIF(女!$B$5:$B$53,$A38,女!J$5:J$53)</f>
        <v>72775</v>
      </c>
      <c r="K38" s="46">
        <f>SUMIF(女!$B$5:$B$53,$A38,女!K$5:K$53)</f>
        <v>70002</v>
      </c>
      <c r="L38" s="46">
        <f>SUMIF(女!$B$5:$B$53,$A38,女!L$5:L$53)</f>
        <v>65080</v>
      </c>
      <c r="M38" s="46">
        <f>SUMIF(女!$B$5:$B$53,$A38,女!M$5:M$53)</f>
        <v>64255</v>
      </c>
      <c r="N38" s="46">
        <f>SUMIF(女!$B$5:$B$53,$A38,女!N$5:N$53)</f>
        <v>53940</v>
      </c>
      <c r="O38" s="46">
        <f>SUMIF(女!$B$5:$B$53,$A38,女!O$5:O$53)</f>
        <v>41286</v>
      </c>
      <c r="P38" s="46">
        <f>SUMIF(女!$B$5:$B$53,$A38,女!P$5:P$53)</f>
        <v>42039</v>
      </c>
      <c r="Q38" s="46">
        <f>SUMIF(女!$B$5:$B$53,$A38,女!Q$5:Q$53)</f>
        <v>44562</v>
      </c>
      <c r="R38" s="46">
        <f>SUMIF(女!$B$5:$B$53,$A38,女!R$5:R$53)</f>
        <v>43435</v>
      </c>
      <c r="S38" s="46">
        <f>SUMIF(女!$B$5:$B$53,$A38,女!S$5:S$53)</f>
        <v>34271</v>
      </c>
      <c r="T38" s="46">
        <f>SUMIF(女!$B$5:$B$53,$A38,女!T$5:T$53)</f>
        <v>20235</v>
      </c>
      <c r="U38" s="46">
        <f>SUMIF(女!$B$5:$B$53,$A38,女!U$5:U$53)</f>
        <v>7488</v>
      </c>
      <c r="V38" s="46">
        <f>SUMIF(女!$B$5:$B$53,$A38,女!V$5:V$53)</f>
        <v>-5437</v>
      </c>
      <c r="W38" s="46">
        <f>SUMIF(女!$B$5:$B$53,$A38,女!W$5:W$53)</f>
        <v>-6709</v>
      </c>
      <c r="X38" s="46">
        <f>SUMIF(女!$B$5:$B$53,$A38,女!X$5:X$53)</f>
        <v>-10536</v>
      </c>
      <c r="Y38" s="46">
        <f>SUMIF(女!$B$5:$B$53,$A38,女!Y$5:Y$53)</f>
        <v>-16025</v>
      </c>
      <c r="Z38" s="46">
        <f>SUMIF(女!$B$5:$B$53,$A38,女!Z$5:Z$53)</f>
        <v>-18704</v>
      </c>
      <c r="AA38" s="46">
        <f>SUMIF(女!$B$5:$B$53,$A38,女!AA$5:AA$53)</f>
        <v>-16595</v>
      </c>
      <c r="AB38" s="46">
        <f>SUMIF(女!$B$5:$B$53,$A38,女!AB$5:AB$53)</f>
        <v>-17860</v>
      </c>
      <c r="AC38" s="46">
        <f>SUMIF(女!$B$5:$B$53,$A38,女!AC$5:AC$53)</f>
        <v>-18140</v>
      </c>
      <c r="AD38" s="46">
        <f>SUMIF(女!$B$5:$B$53,$A38,女!AD$5:AD$53)</f>
        <v>-14220</v>
      </c>
      <c r="AE38" s="46">
        <f>SUMIF(女!$B$5:$B$53,$A38,女!AE$5:AE$53)</f>
        <v>-12541</v>
      </c>
      <c r="AF38" s="46">
        <f>SUMIF(女!$B$5:$B$53,$A38,女!AF$5:AF$53)</f>
        <v>-7971</v>
      </c>
      <c r="AG38" s="46">
        <f>SUMIF(女!$B$5:$B$53,$A38,女!AG$5:AG$53)</f>
        <v>-7265</v>
      </c>
      <c r="AH38" s="46">
        <f>SUMIF(女!$B$5:$B$53,$A38,女!AH$5:AH$53)</f>
        <v>-9994</v>
      </c>
      <c r="AI38" s="46">
        <f>SUMIF(女!$B$5:$B$53,$A38,女!AI$5:AI$53)</f>
        <v>-5808</v>
      </c>
      <c r="AJ38" s="46">
        <f>SUMIF(女!$B$5:$B$53,$A38,女!AJ$5:AJ$53)</f>
        <v>-9053</v>
      </c>
      <c r="AK38" s="46">
        <f>SUMIF(女!$B$5:$B$53,$A38,女!AK$5:AK$53)</f>
        <v>-16543</v>
      </c>
      <c r="AL38" s="46">
        <f>SUMIF(女!$B$5:$B$53,$A38,女!AL$5:AL$53)</f>
        <v>-20320</v>
      </c>
      <c r="AM38" s="46">
        <f>SUMIF(女!$B$5:$B$53,$A38,女!AM$5:AM$53)</f>
        <v>-23472</v>
      </c>
      <c r="AN38" s="46">
        <f>SUMIF(女!$B$5:$B$53,$A38,女!AN$5:AN$53)</f>
        <v>-17359</v>
      </c>
      <c r="AO38" s="46">
        <f>SUMIF(女!$B$5:$B$53,$A38,女!AO$5:AO$53)</f>
        <v>-17154</v>
      </c>
      <c r="AP38" s="46">
        <f>SUMIF(女!$B$5:$B$53,$A38,女!AP$5:AP$53)</f>
        <v>-17763</v>
      </c>
      <c r="AQ38" s="46">
        <f>SUMIF(女!$B$5:$B$53,$A38,女!AQ$5:AQ$53)</f>
        <v>-17101</v>
      </c>
      <c r="AR38" s="46">
        <f>SUMIF(女!$B$5:$B$53,$A38,女!AR$5:AR$53)</f>
        <v>5548</v>
      </c>
      <c r="AS38" s="46">
        <f>SUMIF(女!$B$5:$B$53,$A38,女!AS$5:AS$53)</f>
        <v>-11210</v>
      </c>
      <c r="AT38" s="46">
        <f>SUMIF(女!$B$5:$B$53,$A38,女!AT$5:AT$53)</f>
        <v>-12007</v>
      </c>
      <c r="AU38" s="46">
        <f>SUMIF(女!$B$5:$B$53,$A38,女!AU$5:AU$53)</f>
        <v>-11701</v>
      </c>
      <c r="AV38" s="46">
        <f>SUMIF(女!$B$5:$B$53,$A38,女!AV$5:AV$53)</f>
        <v>-11512</v>
      </c>
      <c r="AW38" s="46">
        <f>SUMIF(女!$B$5:$B$53,$A38,女!AW$5:AW$53)</f>
        <v>-10306</v>
      </c>
      <c r="AX38" s="46">
        <f>SUMIF(女!$B$5:$B$53,$A38,女!AX$5:AX$53)</f>
        <v>-7535</v>
      </c>
      <c r="AY38" s="46">
        <f>SUMIF(女!$B$5:$B$53,$A38,女!AY$5:AY$53)</f>
        <v>-6763</v>
      </c>
      <c r="AZ38" s="46">
        <f>SUMIF(女!$B$5:$B$53,$A38,女!AZ$5:AZ$53)</f>
        <v>-4669</v>
      </c>
      <c r="BA38" s="46">
        <f>SUMIF(女!$B$5:$B$53,$A38,女!BA$5:BA$53)</f>
        <v>-3706</v>
      </c>
      <c r="BB38" s="46">
        <f>SUMIF(女!$B$5:$B$53,$A38,女!BB$5:BB$53)</f>
        <v>-2139</v>
      </c>
      <c r="BC38" s="46">
        <f>SUMIF(女!$B$5:$B$53,$A38,女!BC$5:BC$53)</f>
        <v>-1009</v>
      </c>
      <c r="BD38" s="46">
        <f>SUMIF(女!$B$5:$B$53,$A38,女!BD$5:BD$53)</f>
        <v>-206</v>
      </c>
      <c r="BE38" s="46">
        <f>SUMIF(女!$B$5:$B$53,$A38,女!BE$5:BE$53)</f>
        <v>-246</v>
      </c>
      <c r="BF38" s="46">
        <f>SUMIF(女!$B$5:$B$53,$A38,女!BF$5:BF$53)</f>
        <v>-1275</v>
      </c>
      <c r="BG38" s="46">
        <f>SUMIF(女!$B$5:$B$53,$A38,女!BG$5:BG$53)</f>
        <v>-1529</v>
      </c>
      <c r="BH38" s="46">
        <f>SUMIF(女!$B$5:$B$53,$A38,女!BH$5:BH$53)</f>
        <v>3434</v>
      </c>
      <c r="BI38" s="46">
        <f>SUMIF(女!$B$5:$B$53,$A38,女!BI$5:BI$53)</f>
        <v>3924</v>
      </c>
      <c r="BJ38" s="46">
        <f>SUMIF(女!$B$5:$B$53,$A38,女!BJ$5:BJ$53)</f>
        <v>3006</v>
      </c>
      <c r="BK38" s="46">
        <f>SUMIF(女!$B$5:$B$53,$A38,女!BK$5:BK$53)</f>
        <v>2021</v>
      </c>
    </row>
    <row r="39" spans="1:63" x14ac:dyDescent="0.15">
      <c r="A39" s="30" t="s">
        <v>99</v>
      </c>
      <c r="B39" s="30" t="s">
        <v>258</v>
      </c>
      <c r="C39" s="33">
        <f>SUMIF(総数!$B$5:$B$53,$A39,総数!C$5:C$53)</f>
        <v>-9369</v>
      </c>
      <c r="D39" s="33">
        <f>SUMIF(総数!$B$5:$B$53,$A39,総数!D$5:D$53)</f>
        <v>-8386</v>
      </c>
      <c r="E39" s="33">
        <f>SUMIF(総数!$B$5:$B$53,$A39,総数!E$5:E$53)</f>
        <v>-7921</v>
      </c>
      <c r="F39" s="33">
        <f>SUMIF(総数!$B$5:$B$53,$A39,総数!F$5:F$53)</f>
        <v>-7526</v>
      </c>
      <c r="G39" s="33">
        <f>SUMIF(総数!$B$5:$B$53,$A39,総数!G$5:G$53)</f>
        <v>-6557</v>
      </c>
      <c r="H39" s="33">
        <f>SUMIF(総数!$B$5:$B$53,$A39,総数!H$5:H$53)</f>
        <v>-5701</v>
      </c>
      <c r="I39" s="33">
        <f>SUMIF(総数!$B$5:$B$53,$A39,総数!I$5:I$53)</f>
        <v>-5508</v>
      </c>
      <c r="J39" s="33">
        <f>SUMIF(総数!$B$5:$B$53,$A39,総数!J$5:J$53)</f>
        <v>-3583</v>
      </c>
      <c r="K39" s="33">
        <f>SUMIF(総数!$B$5:$B$53,$A39,総数!K$5:K$53)</f>
        <v>-373</v>
      </c>
      <c r="L39" s="33">
        <f>SUMIF(総数!$B$5:$B$53,$A39,総数!L$5:L$53)</f>
        <v>3732</v>
      </c>
      <c r="M39" s="33">
        <f>SUMIF(総数!$B$5:$B$53,$A39,総数!M$5:M$53)</f>
        <v>2160</v>
      </c>
      <c r="N39" s="33">
        <f>SUMIF(総数!$B$5:$B$53,$A39,総数!N$5:N$53)</f>
        <v>5459</v>
      </c>
      <c r="O39" s="33">
        <f>SUMIF(総数!$B$5:$B$53,$A39,総数!O$5:O$53)</f>
        <v>8973</v>
      </c>
      <c r="P39" s="33">
        <f>SUMIF(総数!$B$5:$B$53,$A39,総数!P$5:P$53)</f>
        <v>9390</v>
      </c>
      <c r="Q39" s="33">
        <f>SUMIF(総数!$B$5:$B$53,$A39,総数!Q$5:Q$53)</f>
        <v>11215</v>
      </c>
      <c r="R39" s="33">
        <f>SUMIF(総数!$B$5:$B$53,$A39,総数!R$5:R$53)</f>
        <v>15434</v>
      </c>
      <c r="S39" s="33">
        <f>SUMIF(総数!$B$5:$B$53,$A39,総数!S$5:S$53)</f>
        <v>16906</v>
      </c>
      <c r="T39" s="33">
        <f>SUMIF(総数!$B$5:$B$53,$A39,総数!T$5:T$53)</f>
        <v>19126</v>
      </c>
      <c r="U39" s="33">
        <f>SUMIF(総数!$B$5:$B$53,$A39,総数!U$5:U$53)</f>
        <v>20258</v>
      </c>
      <c r="V39" s="33">
        <f>SUMIF(総数!$B$5:$B$53,$A39,総数!V$5:V$53)</f>
        <v>21762</v>
      </c>
      <c r="W39" s="33">
        <f>SUMIF(総数!$B$5:$B$53,$A39,総数!W$5:W$53)</f>
        <v>12950</v>
      </c>
      <c r="X39" s="33">
        <f>SUMIF(総数!$B$5:$B$53,$A39,総数!X$5:X$53)</f>
        <v>10566</v>
      </c>
      <c r="Y39" s="33">
        <f>SUMIF(総数!$B$5:$B$53,$A39,総数!Y$5:Y$53)</f>
        <v>12341</v>
      </c>
      <c r="Z39" s="33">
        <f>SUMIF(総数!$B$5:$B$53,$A39,総数!Z$5:Z$53)</f>
        <v>18594</v>
      </c>
      <c r="AA39" s="33">
        <f>SUMIF(総数!$B$5:$B$53,$A39,総数!AA$5:AA$53)</f>
        <v>19136</v>
      </c>
      <c r="AB39" s="33">
        <f>SUMIF(総数!$B$5:$B$53,$A39,総数!AB$5:AB$53)</f>
        <v>20631</v>
      </c>
      <c r="AC39" s="33">
        <f>SUMIF(総数!$B$5:$B$53,$A39,総数!AC$5:AC$53)</f>
        <v>20057</v>
      </c>
      <c r="AD39" s="33">
        <f>SUMIF(総数!$B$5:$B$53,$A39,総数!AD$5:AD$53)</f>
        <v>14849</v>
      </c>
      <c r="AE39" s="33">
        <f>SUMIF(総数!$B$5:$B$53,$A39,総数!AE$5:AE$53)</f>
        <v>11390</v>
      </c>
      <c r="AF39" s="33">
        <f>SUMIF(総数!$B$5:$B$53,$A39,総数!AF$5:AF$53)</f>
        <v>9717</v>
      </c>
      <c r="AG39" s="33">
        <f>SUMIF(総数!$B$5:$B$53,$A39,総数!AG$5:AG$53)</f>
        <v>9535</v>
      </c>
      <c r="AH39" s="33">
        <f>SUMIF(総数!$B$5:$B$53,$A39,総数!AH$5:AH$53)</f>
        <v>8191</v>
      </c>
      <c r="AI39" s="33">
        <f>SUMIF(総数!$B$5:$B$53,$A39,総数!AI$5:AI$53)</f>
        <v>8371</v>
      </c>
      <c r="AJ39" s="33">
        <f>SUMIF(総数!$B$5:$B$53,$A39,総数!AJ$5:AJ$53)</f>
        <v>11109</v>
      </c>
      <c r="AK39" s="33">
        <f>SUMIF(総数!$B$5:$B$53,$A39,総数!AK$5:AK$53)</f>
        <v>10962</v>
      </c>
      <c r="AL39" s="33">
        <f>SUMIF(総数!$B$5:$B$53,$A39,総数!AL$5:AL$53)</f>
        <v>12483</v>
      </c>
      <c r="AM39" s="33">
        <f>SUMIF(総数!$B$5:$B$53,$A39,総数!AM$5:AM$53)</f>
        <v>9046</v>
      </c>
      <c r="AN39" s="33">
        <f>SUMIF(総数!$B$5:$B$53,$A39,総数!AN$5:AN$53)</f>
        <v>6297</v>
      </c>
      <c r="AO39" s="33">
        <f>SUMIF(総数!$B$5:$B$53,$A39,総数!AO$5:AO$53)</f>
        <v>8091</v>
      </c>
      <c r="AP39" s="33">
        <f>SUMIF(総数!$B$5:$B$53,$A39,総数!AP$5:AP$53)</f>
        <v>7766</v>
      </c>
      <c r="AQ39" s="33">
        <f>SUMIF(総数!$B$5:$B$53,$A39,総数!AQ$5:AQ$53)</f>
        <v>5417</v>
      </c>
      <c r="AR39" s="33">
        <f>SUMIF(総数!$B$5:$B$53,$A39,総数!AR$5:AR$53)</f>
        <v>7862</v>
      </c>
      <c r="AS39" s="33">
        <f>SUMIF(総数!$B$5:$B$53,$A39,総数!AS$5:AS$53)</f>
        <v>4281</v>
      </c>
      <c r="AT39" s="33">
        <f>SUMIF(総数!$B$5:$B$53,$A39,総数!AT$5:AT$53)</f>
        <v>1636</v>
      </c>
      <c r="AU39" s="33">
        <f>SUMIF(総数!$B$5:$B$53,$A39,総数!AU$5:AU$53)</f>
        <v>-1114</v>
      </c>
      <c r="AV39" s="33">
        <f>SUMIF(総数!$B$5:$B$53,$A39,総数!AV$5:AV$53)</f>
        <v>-29</v>
      </c>
      <c r="AW39" s="33">
        <f>SUMIF(総数!$B$5:$B$53,$A39,総数!AW$5:AW$53)</f>
        <v>-2305</v>
      </c>
      <c r="AX39" s="33">
        <f>SUMIF(総数!$B$5:$B$53,$A39,総数!AX$5:AX$53)</f>
        <v>-5145</v>
      </c>
      <c r="AY39" s="33">
        <f>SUMIF(総数!$B$5:$B$53,$A39,総数!AY$5:AY$53)</f>
        <v>-4376</v>
      </c>
      <c r="AZ39" s="33">
        <f>SUMIF(総数!$B$5:$B$53,$A39,総数!AZ$5:AZ$53)</f>
        <v>-4631</v>
      </c>
      <c r="BA39" s="33">
        <f>SUMIF(総数!$B$5:$B$53,$A39,総数!BA$5:BA$53)</f>
        <v>-4870</v>
      </c>
      <c r="BB39" s="33">
        <f>SUMIF(総数!$B$5:$B$53,$A39,総数!BB$5:BB$53)</f>
        <v>-4892</v>
      </c>
      <c r="BC39" s="33">
        <f>SUMIF(総数!$B$5:$B$53,$A39,総数!BC$5:BC$53)</f>
        <v>-4682</v>
      </c>
      <c r="BD39" s="33">
        <f>SUMIF(総数!$B$5:$B$53,$A39,総数!BD$5:BD$53)</f>
        <v>-4920</v>
      </c>
      <c r="BE39" s="33">
        <f>SUMIF(総数!$B$5:$B$53,$A39,総数!BE$5:BE$53)</f>
        <v>-4192</v>
      </c>
      <c r="BF39" s="33">
        <f>SUMIF(総数!$B$5:$B$53,$A39,総数!BF$5:BF$53)</f>
        <v>-2884</v>
      </c>
      <c r="BG39" s="33">
        <f>SUMIF(総数!$B$5:$B$53,$A39,総数!BG$5:BG$53)</f>
        <v>-2297</v>
      </c>
      <c r="BH39" s="33">
        <f>SUMIF(総数!$B$5:$B$53,$A39,総数!BH$5:BH$53)</f>
        <v>-1965</v>
      </c>
      <c r="BI39" s="33">
        <f>SUMIF(総数!$B$5:$B$53,$A39,総数!BI$5:BI$53)</f>
        <v>-2691</v>
      </c>
      <c r="BJ39" s="33">
        <f>SUMIF(総数!$B$5:$B$53,$A39,総数!BJ$5:BJ$53)</f>
        <v>-2781</v>
      </c>
      <c r="BK39" s="33">
        <f>SUMIF(総数!$B$5:$B$53,$A39,総数!BK$5:BK$53)</f>
        <v>-3049</v>
      </c>
    </row>
    <row r="40" spans="1:63" x14ac:dyDescent="0.15">
      <c r="A40" s="30" t="s">
        <v>99</v>
      </c>
      <c r="B40" s="30" t="s">
        <v>259</v>
      </c>
      <c r="C40" s="33">
        <f>SUMIF(男!$B$5:$B$53,$A40,男!C$5:C$53)</f>
        <v>0</v>
      </c>
      <c r="D40" s="33">
        <f>SUMIF(男!$B$5:$B$53,$A40,男!D$5:D$53)</f>
        <v>0</v>
      </c>
      <c r="E40" s="33">
        <f>SUMIF(男!$B$5:$B$53,$A40,男!E$5:E$53)</f>
        <v>0</v>
      </c>
      <c r="F40" s="33">
        <f>SUMIF(男!$B$5:$B$53,$A40,男!F$5:F$53)</f>
        <v>0</v>
      </c>
      <c r="G40" s="33">
        <f>SUMIF(男!$B$5:$B$53,$A40,男!G$5:G$53)</f>
        <v>-2993</v>
      </c>
      <c r="H40" s="33">
        <f>SUMIF(男!$B$5:$B$53,$A40,男!H$5:H$53)</f>
        <v>-2306</v>
      </c>
      <c r="I40" s="33">
        <f>SUMIF(男!$B$5:$B$53,$A40,男!I$5:I$53)</f>
        <v>-2783</v>
      </c>
      <c r="J40" s="33">
        <f>SUMIF(男!$B$5:$B$53,$A40,男!J$5:J$53)</f>
        <v>-1982</v>
      </c>
      <c r="K40" s="33">
        <f>SUMIF(男!$B$5:$B$53,$A40,男!K$5:K$53)</f>
        <v>-91</v>
      </c>
      <c r="L40" s="33">
        <f>SUMIF(男!$B$5:$B$53,$A40,男!L$5:L$53)</f>
        <v>2114</v>
      </c>
      <c r="M40" s="33">
        <f>SUMIF(男!$B$5:$B$53,$A40,男!M$5:M$53)</f>
        <v>1017</v>
      </c>
      <c r="N40" s="33">
        <f>SUMIF(男!$B$5:$B$53,$A40,男!N$5:N$53)</f>
        <v>2535</v>
      </c>
      <c r="O40" s="33">
        <f>SUMIF(男!$B$5:$B$53,$A40,男!O$5:O$53)</f>
        <v>4475</v>
      </c>
      <c r="P40" s="33">
        <f>SUMIF(男!$B$5:$B$53,$A40,男!P$5:P$53)</f>
        <v>5049</v>
      </c>
      <c r="Q40" s="33">
        <f>SUMIF(男!$B$5:$B$53,$A40,男!Q$5:Q$53)</f>
        <v>5829</v>
      </c>
      <c r="R40" s="33">
        <f>SUMIF(男!$B$5:$B$53,$A40,男!R$5:R$53)</f>
        <v>7547</v>
      </c>
      <c r="S40" s="33">
        <f>SUMIF(男!$B$5:$B$53,$A40,男!S$5:S$53)</f>
        <v>8784</v>
      </c>
      <c r="T40" s="33">
        <f>SUMIF(男!$B$5:$B$53,$A40,男!T$5:T$53)</f>
        <v>9618</v>
      </c>
      <c r="U40" s="33">
        <f>SUMIF(男!$B$5:$B$53,$A40,男!U$5:U$53)</f>
        <v>9612</v>
      </c>
      <c r="V40" s="33">
        <f>SUMIF(男!$B$5:$B$53,$A40,男!V$5:V$53)</f>
        <v>10831</v>
      </c>
      <c r="W40" s="33">
        <f>SUMIF(男!$B$5:$B$53,$A40,男!W$5:W$53)</f>
        <v>6539</v>
      </c>
      <c r="X40" s="33">
        <f>SUMIF(男!$B$5:$B$53,$A40,男!X$5:X$53)</f>
        <v>4948</v>
      </c>
      <c r="Y40" s="33">
        <f>SUMIF(男!$B$5:$B$53,$A40,男!Y$5:Y$53)</f>
        <v>6152</v>
      </c>
      <c r="Z40" s="33">
        <f>SUMIF(男!$B$5:$B$53,$A40,男!Z$5:Z$53)</f>
        <v>9224</v>
      </c>
      <c r="AA40" s="33">
        <f>SUMIF(男!$B$5:$B$53,$A40,男!AA$5:AA$53)</f>
        <v>9548</v>
      </c>
      <c r="AB40" s="33">
        <f>SUMIF(男!$B$5:$B$53,$A40,男!AB$5:AB$53)</f>
        <v>9965</v>
      </c>
      <c r="AC40" s="33">
        <f>SUMIF(男!$B$5:$B$53,$A40,男!AC$5:AC$53)</f>
        <v>9578</v>
      </c>
      <c r="AD40" s="33">
        <f>SUMIF(男!$B$5:$B$53,$A40,男!AD$5:AD$53)</f>
        <v>6900</v>
      </c>
      <c r="AE40" s="33">
        <f>SUMIF(男!$B$5:$B$53,$A40,男!AE$5:AE$53)</f>
        <v>5270</v>
      </c>
      <c r="AF40" s="33">
        <f>SUMIF(男!$B$5:$B$53,$A40,男!AF$5:AF$53)</f>
        <v>4444</v>
      </c>
      <c r="AG40" s="33">
        <f>SUMIF(男!$B$5:$B$53,$A40,男!AG$5:AG$53)</f>
        <v>4346</v>
      </c>
      <c r="AH40" s="33">
        <f>SUMIF(男!$B$5:$B$53,$A40,男!AH$5:AH$53)</f>
        <v>3689</v>
      </c>
      <c r="AI40" s="33">
        <f>SUMIF(男!$B$5:$B$53,$A40,男!AI$5:AI$53)</f>
        <v>3668</v>
      </c>
      <c r="AJ40" s="33">
        <f>SUMIF(男!$B$5:$B$53,$A40,男!AJ$5:AJ$53)</f>
        <v>4595</v>
      </c>
      <c r="AK40" s="33">
        <f>SUMIF(男!$B$5:$B$53,$A40,男!AK$5:AK$53)</f>
        <v>4537</v>
      </c>
      <c r="AL40" s="33">
        <f>SUMIF(男!$B$5:$B$53,$A40,男!AL$5:AL$53)</f>
        <v>5767</v>
      </c>
      <c r="AM40" s="33">
        <f>SUMIF(男!$B$5:$B$53,$A40,男!AM$5:AM$53)</f>
        <v>3878</v>
      </c>
      <c r="AN40" s="33">
        <f>SUMIF(男!$B$5:$B$53,$A40,男!AN$5:AN$53)</f>
        <v>2919</v>
      </c>
      <c r="AO40" s="33">
        <f>SUMIF(男!$B$5:$B$53,$A40,男!AO$5:AO$53)</f>
        <v>3674</v>
      </c>
      <c r="AP40" s="33">
        <f>SUMIF(男!$B$5:$B$53,$A40,男!AP$5:AP$53)</f>
        <v>3334</v>
      </c>
      <c r="AQ40" s="33">
        <f>SUMIF(男!$B$5:$B$53,$A40,男!AQ$5:AQ$53)</f>
        <v>2328</v>
      </c>
      <c r="AR40" s="33">
        <f>SUMIF(男!$B$5:$B$53,$A40,男!AR$5:AR$53)</f>
        <v>3464</v>
      </c>
      <c r="AS40" s="33">
        <f>SUMIF(男!$B$5:$B$53,$A40,男!AS$5:AS$53)</f>
        <v>1542</v>
      </c>
      <c r="AT40" s="33">
        <f>SUMIF(男!$B$5:$B$53,$A40,男!AT$5:AT$53)</f>
        <v>398</v>
      </c>
      <c r="AU40" s="33">
        <f>SUMIF(男!$B$5:$B$53,$A40,男!AU$5:AU$53)</f>
        <v>-1051</v>
      </c>
      <c r="AV40" s="33">
        <f>SUMIF(男!$B$5:$B$53,$A40,男!AV$5:AV$53)</f>
        <v>-601</v>
      </c>
      <c r="AW40" s="33">
        <f>SUMIF(男!$B$5:$B$53,$A40,男!AW$5:AW$53)</f>
        <v>-1656</v>
      </c>
      <c r="AX40" s="33">
        <f>SUMIF(男!$B$5:$B$53,$A40,男!AX$5:AX$53)</f>
        <v>-3092</v>
      </c>
      <c r="AY40" s="33">
        <f>SUMIF(男!$B$5:$B$53,$A40,男!AY$5:AY$53)</f>
        <v>-2365</v>
      </c>
      <c r="AZ40" s="33">
        <f>SUMIF(男!$B$5:$B$53,$A40,男!AZ$5:AZ$53)</f>
        <v>-2903</v>
      </c>
      <c r="BA40" s="33">
        <f>SUMIF(男!$B$5:$B$53,$A40,男!BA$5:BA$53)</f>
        <v>-2642</v>
      </c>
      <c r="BB40" s="33">
        <f>SUMIF(男!$B$5:$B$53,$A40,男!BB$5:BB$53)</f>
        <v>-2779</v>
      </c>
      <c r="BC40" s="33">
        <f>SUMIF(男!$B$5:$B$53,$A40,男!BC$5:BC$53)</f>
        <v>-2890</v>
      </c>
      <c r="BD40" s="33">
        <f>SUMIF(男!$B$5:$B$53,$A40,男!BD$5:BD$53)</f>
        <v>-2899</v>
      </c>
      <c r="BE40" s="33">
        <f>SUMIF(男!$B$5:$B$53,$A40,男!BE$5:BE$53)</f>
        <v>-2500</v>
      </c>
      <c r="BF40" s="33">
        <f>SUMIF(男!$B$5:$B$53,$A40,男!BF$5:BF$53)</f>
        <v>-1848</v>
      </c>
      <c r="BG40" s="33">
        <f>SUMIF(男!$B$5:$B$53,$A40,男!BG$5:BG$53)</f>
        <v>-1428</v>
      </c>
      <c r="BH40" s="33">
        <f>SUMIF(男!$B$5:$B$53,$A40,男!BH$5:BH$53)</f>
        <v>-1195</v>
      </c>
      <c r="BI40" s="33">
        <f>SUMIF(男!$B$5:$B$53,$A40,男!BI$5:BI$53)</f>
        <v>-1730</v>
      </c>
      <c r="BJ40" s="33">
        <f>SUMIF(男!$B$5:$B$53,$A40,男!BJ$5:BJ$53)</f>
        <v>-1656</v>
      </c>
      <c r="BK40" s="33">
        <f>SUMIF(男!$B$5:$B$53,$A40,男!BK$5:BK$53)</f>
        <v>-1801</v>
      </c>
    </row>
    <row r="41" spans="1:63" ht="12.75" thickBot="1" x14ac:dyDescent="0.2">
      <c r="A41" s="45" t="s">
        <v>99</v>
      </c>
      <c r="B41" s="45" t="s">
        <v>260</v>
      </c>
      <c r="C41" s="46">
        <f>SUMIF(女!$B$5:$B$53,$A41,女!C$5:C$53)</f>
        <v>0</v>
      </c>
      <c r="D41" s="46">
        <f>SUMIF(女!$B$5:$B$53,$A41,女!D$5:D$53)</f>
        <v>0</v>
      </c>
      <c r="E41" s="46">
        <f>SUMIF(女!$B$5:$B$53,$A41,女!E$5:E$53)</f>
        <v>0</v>
      </c>
      <c r="F41" s="46">
        <f>SUMIF(女!$B$5:$B$53,$A41,女!F$5:F$53)</f>
        <v>0</v>
      </c>
      <c r="G41" s="46">
        <f>SUMIF(女!$B$5:$B$53,$A41,女!G$5:G$53)</f>
        <v>-2339</v>
      </c>
      <c r="H41" s="46">
        <f>SUMIF(女!$B$5:$B$53,$A41,女!H$5:H$53)</f>
        <v>-3395</v>
      </c>
      <c r="I41" s="46">
        <f>SUMIF(女!$B$5:$B$53,$A41,女!I$5:I$53)</f>
        <v>-2725</v>
      </c>
      <c r="J41" s="46">
        <f>SUMIF(女!$B$5:$B$53,$A41,女!J$5:J$53)</f>
        <v>-1601</v>
      </c>
      <c r="K41" s="46">
        <f>SUMIF(女!$B$5:$B$53,$A41,女!K$5:K$53)</f>
        <v>-282</v>
      </c>
      <c r="L41" s="46">
        <f>SUMIF(女!$B$5:$B$53,$A41,女!L$5:L$53)</f>
        <v>1618</v>
      </c>
      <c r="M41" s="46">
        <f>SUMIF(女!$B$5:$B$53,$A41,女!M$5:M$53)</f>
        <v>1143</v>
      </c>
      <c r="N41" s="46">
        <f>SUMIF(女!$B$5:$B$53,$A41,女!N$5:N$53)</f>
        <v>2924</v>
      </c>
      <c r="O41" s="46">
        <f>SUMIF(女!$B$5:$B$53,$A41,女!O$5:O$53)</f>
        <v>4498</v>
      </c>
      <c r="P41" s="46">
        <f>SUMIF(女!$B$5:$B$53,$A41,女!P$5:P$53)</f>
        <v>4341</v>
      </c>
      <c r="Q41" s="46">
        <f>SUMIF(女!$B$5:$B$53,$A41,女!Q$5:Q$53)</f>
        <v>5386</v>
      </c>
      <c r="R41" s="46">
        <f>SUMIF(女!$B$5:$B$53,$A41,女!R$5:R$53)</f>
        <v>7887</v>
      </c>
      <c r="S41" s="46">
        <f>SUMIF(女!$B$5:$B$53,$A41,女!S$5:S$53)</f>
        <v>8122</v>
      </c>
      <c r="T41" s="46">
        <f>SUMIF(女!$B$5:$B$53,$A41,女!T$5:T$53)</f>
        <v>9508</v>
      </c>
      <c r="U41" s="46">
        <f>SUMIF(女!$B$5:$B$53,$A41,女!U$5:U$53)</f>
        <v>10646</v>
      </c>
      <c r="V41" s="46">
        <f>SUMIF(女!$B$5:$B$53,$A41,女!V$5:V$53)</f>
        <v>10931</v>
      </c>
      <c r="W41" s="46">
        <f>SUMIF(女!$B$5:$B$53,$A41,女!W$5:W$53)</f>
        <v>6411</v>
      </c>
      <c r="X41" s="46">
        <f>SUMIF(女!$B$5:$B$53,$A41,女!X$5:X$53)</f>
        <v>5618</v>
      </c>
      <c r="Y41" s="46">
        <f>SUMIF(女!$B$5:$B$53,$A41,女!Y$5:Y$53)</f>
        <v>6189</v>
      </c>
      <c r="Z41" s="46">
        <f>SUMIF(女!$B$5:$B$53,$A41,女!Z$5:Z$53)</f>
        <v>9370</v>
      </c>
      <c r="AA41" s="46">
        <f>SUMIF(女!$B$5:$B$53,$A41,女!AA$5:AA$53)</f>
        <v>9588</v>
      </c>
      <c r="AB41" s="46">
        <f>SUMIF(女!$B$5:$B$53,$A41,女!AB$5:AB$53)</f>
        <v>10666</v>
      </c>
      <c r="AC41" s="46">
        <f>SUMIF(女!$B$5:$B$53,$A41,女!AC$5:AC$53)</f>
        <v>10479</v>
      </c>
      <c r="AD41" s="46">
        <f>SUMIF(女!$B$5:$B$53,$A41,女!AD$5:AD$53)</f>
        <v>7949</v>
      </c>
      <c r="AE41" s="46">
        <f>SUMIF(女!$B$5:$B$53,$A41,女!AE$5:AE$53)</f>
        <v>6120</v>
      </c>
      <c r="AF41" s="46">
        <f>SUMIF(女!$B$5:$B$53,$A41,女!AF$5:AF$53)</f>
        <v>5273</v>
      </c>
      <c r="AG41" s="46">
        <f>SUMIF(女!$B$5:$B$53,$A41,女!AG$5:AG$53)</f>
        <v>5189</v>
      </c>
      <c r="AH41" s="46">
        <f>SUMIF(女!$B$5:$B$53,$A41,女!AH$5:AH$53)</f>
        <v>4502</v>
      </c>
      <c r="AI41" s="46">
        <f>SUMIF(女!$B$5:$B$53,$A41,女!AI$5:AI$53)</f>
        <v>4703</v>
      </c>
      <c r="AJ41" s="46">
        <f>SUMIF(女!$B$5:$B$53,$A41,女!AJ$5:AJ$53)</f>
        <v>6514</v>
      </c>
      <c r="AK41" s="46">
        <f>SUMIF(女!$B$5:$B$53,$A41,女!AK$5:AK$53)</f>
        <v>6425</v>
      </c>
      <c r="AL41" s="46">
        <f>SUMIF(女!$B$5:$B$53,$A41,女!AL$5:AL$53)</f>
        <v>6716</v>
      </c>
      <c r="AM41" s="46">
        <f>SUMIF(女!$B$5:$B$53,$A41,女!AM$5:AM$53)</f>
        <v>5168</v>
      </c>
      <c r="AN41" s="46">
        <f>SUMIF(女!$B$5:$B$53,$A41,女!AN$5:AN$53)</f>
        <v>3378</v>
      </c>
      <c r="AO41" s="46">
        <f>SUMIF(女!$B$5:$B$53,$A41,女!AO$5:AO$53)</f>
        <v>4417</v>
      </c>
      <c r="AP41" s="46">
        <f>SUMIF(女!$B$5:$B$53,$A41,女!AP$5:AP$53)</f>
        <v>4432</v>
      </c>
      <c r="AQ41" s="46">
        <f>SUMIF(女!$B$5:$B$53,$A41,女!AQ$5:AQ$53)</f>
        <v>3089</v>
      </c>
      <c r="AR41" s="46">
        <f>SUMIF(女!$B$5:$B$53,$A41,女!AR$5:AR$53)</f>
        <v>4398</v>
      </c>
      <c r="AS41" s="46">
        <f>SUMIF(女!$B$5:$B$53,$A41,女!AS$5:AS$53)</f>
        <v>2739</v>
      </c>
      <c r="AT41" s="46">
        <f>SUMIF(女!$B$5:$B$53,$A41,女!AT$5:AT$53)</f>
        <v>1238</v>
      </c>
      <c r="AU41" s="46">
        <f>SUMIF(女!$B$5:$B$53,$A41,女!AU$5:AU$53)</f>
        <v>-63</v>
      </c>
      <c r="AV41" s="46">
        <f>SUMIF(女!$B$5:$B$53,$A41,女!AV$5:AV$53)</f>
        <v>572</v>
      </c>
      <c r="AW41" s="46">
        <f>SUMIF(女!$B$5:$B$53,$A41,女!AW$5:AW$53)</f>
        <v>-649</v>
      </c>
      <c r="AX41" s="46">
        <f>SUMIF(女!$B$5:$B$53,$A41,女!AX$5:AX$53)</f>
        <v>-2053</v>
      </c>
      <c r="AY41" s="46">
        <f>SUMIF(女!$B$5:$B$53,$A41,女!AY$5:AY$53)</f>
        <v>-2011</v>
      </c>
      <c r="AZ41" s="46">
        <f>SUMIF(女!$B$5:$B$53,$A41,女!AZ$5:AZ$53)</f>
        <v>-1728</v>
      </c>
      <c r="BA41" s="46">
        <f>SUMIF(女!$B$5:$B$53,$A41,女!BA$5:BA$53)</f>
        <v>-2228</v>
      </c>
      <c r="BB41" s="46">
        <f>SUMIF(女!$B$5:$B$53,$A41,女!BB$5:BB$53)</f>
        <v>-2113</v>
      </c>
      <c r="BC41" s="46">
        <f>SUMIF(女!$B$5:$B$53,$A41,女!BC$5:BC$53)</f>
        <v>-1792</v>
      </c>
      <c r="BD41" s="46">
        <f>SUMIF(女!$B$5:$B$53,$A41,女!BD$5:BD$53)</f>
        <v>-2021</v>
      </c>
      <c r="BE41" s="46">
        <f>SUMIF(女!$B$5:$B$53,$A41,女!BE$5:BE$53)</f>
        <v>-1692</v>
      </c>
      <c r="BF41" s="46">
        <f>SUMIF(女!$B$5:$B$53,$A41,女!BF$5:BF$53)</f>
        <v>-1036</v>
      </c>
      <c r="BG41" s="46">
        <f>SUMIF(女!$B$5:$B$53,$A41,女!BG$5:BG$53)</f>
        <v>-869</v>
      </c>
      <c r="BH41" s="46">
        <f>SUMIF(女!$B$5:$B$53,$A41,女!BH$5:BH$53)</f>
        <v>-770</v>
      </c>
      <c r="BI41" s="46">
        <f>SUMIF(女!$B$5:$B$53,$A41,女!BI$5:BI$53)</f>
        <v>-961</v>
      </c>
      <c r="BJ41" s="46">
        <f>SUMIF(女!$B$5:$B$53,$A41,女!BJ$5:BJ$53)</f>
        <v>-1125</v>
      </c>
      <c r="BK41" s="46">
        <f>SUMIF(女!$B$5:$B$53,$A41,女!BK$5:BK$53)</f>
        <v>-1248</v>
      </c>
    </row>
    <row r="42" spans="1:63" x14ac:dyDescent="0.15">
      <c r="A42" s="30" t="s">
        <v>111</v>
      </c>
      <c r="B42" s="30" t="s">
        <v>258</v>
      </c>
      <c r="C42" s="33">
        <f>SUMIF(総数!$B$5:$B$53,$A42,総数!C$5:C$53)</f>
        <v>-5672</v>
      </c>
      <c r="D42" s="33">
        <f>SUMIF(総数!$B$5:$B$53,$A42,総数!D$5:D$53)</f>
        <v>-5718</v>
      </c>
      <c r="E42" s="33">
        <f>SUMIF(総数!$B$5:$B$53,$A42,総数!E$5:E$53)</f>
        <v>-4037</v>
      </c>
      <c r="F42" s="33">
        <f>SUMIF(総数!$B$5:$B$53,$A42,総数!F$5:F$53)</f>
        <v>-5869</v>
      </c>
      <c r="G42" s="33">
        <f>SUMIF(総数!$B$5:$B$53,$A42,総数!G$5:G$53)</f>
        <v>-5867</v>
      </c>
      <c r="H42" s="33">
        <f>SUMIF(総数!$B$5:$B$53,$A42,総数!H$5:H$53)</f>
        <v>-11740</v>
      </c>
      <c r="I42" s="33">
        <f>SUMIF(総数!$B$5:$B$53,$A42,総数!I$5:I$53)</f>
        <v>-15957</v>
      </c>
      <c r="J42" s="33">
        <f>SUMIF(総数!$B$5:$B$53,$A42,総数!J$5:J$53)</f>
        <v>-19201</v>
      </c>
      <c r="K42" s="33">
        <f>SUMIF(総数!$B$5:$B$53,$A42,総数!K$5:K$53)</f>
        <v>-18020</v>
      </c>
      <c r="L42" s="33">
        <f>SUMIF(総数!$B$5:$B$53,$A42,総数!L$5:L$53)</f>
        <v>-28268</v>
      </c>
      <c r="M42" s="33">
        <f>SUMIF(総数!$B$5:$B$53,$A42,総数!M$5:M$53)</f>
        <v>-24994</v>
      </c>
      <c r="N42" s="33">
        <f>SUMIF(総数!$B$5:$B$53,$A42,総数!N$5:N$53)</f>
        <v>-17204</v>
      </c>
      <c r="O42" s="33">
        <f>SUMIF(総数!$B$5:$B$53,$A42,総数!O$5:O$53)</f>
        <v>-18612</v>
      </c>
      <c r="P42" s="33">
        <f>SUMIF(総数!$B$5:$B$53,$A42,総数!P$5:P$53)</f>
        <v>-21224</v>
      </c>
      <c r="Q42" s="33">
        <f>SUMIF(総数!$B$5:$B$53,$A42,総数!Q$5:Q$53)</f>
        <v>-16880</v>
      </c>
      <c r="R42" s="33">
        <f>SUMIF(総数!$B$5:$B$53,$A42,総数!R$5:R$53)</f>
        <v>-14603</v>
      </c>
      <c r="S42" s="33">
        <f>SUMIF(総数!$B$5:$B$53,$A42,総数!S$5:S$53)</f>
        <v>-12102</v>
      </c>
      <c r="T42" s="33">
        <f>SUMIF(総数!$B$5:$B$53,$A42,総数!T$5:T$53)</f>
        <v>-10695</v>
      </c>
      <c r="U42" s="33">
        <f>SUMIF(総数!$B$5:$B$53,$A42,総数!U$5:U$53)</f>
        <v>-6812</v>
      </c>
      <c r="V42" s="33">
        <f>SUMIF(総数!$B$5:$B$53,$A42,総数!V$5:V$53)</f>
        <v>-7681</v>
      </c>
      <c r="W42" s="33">
        <f>SUMIF(総数!$B$5:$B$53,$A42,総数!W$5:W$53)</f>
        <v>-4750</v>
      </c>
      <c r="X42" s="33">
        <f>SUMIF(総数!$B$5:$B$53,$A42,総数!X$5:X$53)</f>
        <v>-2320</v>
      </c>
      <c r="Y42" s="33">
        <f>SUMIF(総数!$B$5:$B$53,$A42,総数!Y$5:Y$53)</f>
        <v>-852</v>
      </c>
      <c r="Z42" s="33">
        <f>SUMIF(総数!$B$5:$B$53,$A42,総数!Z$5:Z$53)</f>
        <v>-2044</v>
      </c>
      <c r="AA42" s="33">
        <f>SUMIF(総数!$B$5:$B$53,$A42,総数!AA$5:AA$53)</f>
        <v>-2897</v>
      </c>
      <c r="AB42" s="33">
        <f>SUMIF(総数!$B$5:$B$53,$A42,総数!AB$5:AB$53)</f>
        <v>-5158</v>
      </c>
      <c r="AC42" s="33">
        <f>SUMIF(総数!$B$5:$B$53,$A42,総数!AC$5:AC$53)</f>
        <v>-3468</v>
      </c>
      <c r="AD42" s="33">
        <f>SUMIF(総数!$B$5:$B$53,$A42,総数!AD$5:AD$53)</f>
        <v>-2439</v>
      </c>
      <c r="AE42" s="33">
        <f>SUMIF(総数!$B$5:$B$53,$A42,総数!AE$5:AE$53)</f>
        <v>-1861</v>
      </c>
      <c r="AF42" s="33">
        <f>SUMIF(総数!$B$5:$B$53,$A42,総数!AF$5:AF$53)</f>
        <v>-4974</v>
      </c>
      <c r="AG42" s="33">
        <f>SUMIF(総数!$B$5:$B$53,$A42,総数!AG$5:AG$53)</f>
        <v>-5680</v>
      </c>
      <c r="AH42" s="33">
        <f>SUMIF(総数!$B$5:$B$53,$A42,総数!AH$5:AH$53)</f>
        <v>-5669</v>
      </c>
      <c r="AI42" s="33">
        <f>SUMIF(総数!$B$5:$B$53,$A42,総数!AI$5:AI$53)</f>
        <v>-7742</v>
      </c>
      <c r="AJ42" s="33">
        <f>SUMIF(総数!$B$5:$B$53,$A42,総数!AJ$5:AJ$53)</f>
        <v>-7595</v>
      </c>
      <c r="AK42" s="33">
        <f>SUMIF(総数!$B$5:$B$53,$A42,総数!AK$5:AK$53)</f>
        <v>-6506</v>
      </c>
      <c r="AL42" s="33">
        <f>SUMIF(総数!$B$5:$B$53,$A42,総数!AL$5:AL$53)</f>
        <v>-7289</v>
      </c>
      <c r="AM42" s="33">
        <f>SUMIF(総数!$B$5:$B$53,$A42,総数!AM$5:AM$53)</f>
        <v>-7447</v>
      </c>
      <c r="AN42" s="33">
        <f>SUMIF(総数!$B$5:$B$53,$A42,総数!AN$5:AN$53)</f>
        <v>-4498</v>
      </c>
      <c r="AO42" s="33">
        <f>SUMIF(総数!$B$5:$B$53,$A42,総数!AO$5:AO$53)</f>
        <v>-3425</v>
      </c>
      <c r="AP42" s="33">
        <f>SUMIF(総数!$B$5:$B$53,$A42,総数!AP$5:AP$53)</f>
        <v>-2494</v>
      </c>
      <c r="AQ42" s="33">
        <f>SUMIF(総数!$B$5:$B$53,$A42,総数!AQ$5:AQ$53)</f>
        <v>-1587</v>
      </c>
      <c r="AR42" s="33">
        <f>SUMIF(総数!$B$5:$B$53,$A42,総数!AR$5:AR$53)</f>
        <v>-1304</v>
      </c>
      <c r="AS42" s="33">
        <f>SUMIF(総数!$B$5:$B$53,$A42,総数!AS$5:AS$53)</f>
        <v>-2876</v>
      </c>
      <c r="AT42" s="33">
        <f>SUMIF(総数!$B$5:$B$53,$A42,総数!AT$5:AT$53)</f>
        <v>-2127</v>
      </c>
      <c r="AU42" s="33">
        <f>SUMIF(総数!$B$5:$B$53,$A42,総数!AU$5:AU$53)</f>
        <v>-2344</v>
      </c>
      <c r="AV42" s="33">
        <f>SUMIF(総数!$B$5:$B$53,$A42,総数!AV$5:AV$53)</f>
        <v>-3041</v>
      </c>
      <c r="AW42" s="33">
        <f>SUMIF(総数!$B$5:$B$53,$A42,総数!AW$5:AW$53)</f>
        <v>-3628</v>
      </c>
      <c r="AX42" s="33">
        <f>SUMIF(総数!$B$5:$B$53,$A42,総数!AX$5:AX$53)</f>
        <v>-3510</v>
      </c>
      <c r="AY42" s="33">
        <f>SUMIF(総数!$B$5:$B$53,$A42,総数!AY$5:AY$53)</f>
        <v>-3332</v>
      </c>
      <c r="AZ42" s="33">
        <f>SUMIF(総数!$B$5:$B$53,$A42,総数!AZ$5:AZ$53)</f>
        <v>-3270</v>
      </c>
      <c r="BA42" s="33">
        <f>SUMIF(総数!$B$5:$B$53,$A42,総数!BA$5:BA$53)</f>
        <v>-3213</v>
      </c>
      <c r="BB42" s="33">
        <f>SUMIF(総数!$B$5:$B$53,$A42,総数!BB$5:BB$53)</f>
        <v>-3725</v>
      </c>
      <c r="BC42" s="33">
        <f>SUMIF(総数!$B$5:$B$53,$A42,総数!BC$5:BC$53)</f>
        <v>-4508</v>
      </c>
      <c r="BD42" s="33">
        <f>SUMIF(総数!$B$5:$B$53,$A42,総数!BD$5:BD$53)</f>
        <v>-4229</v>
      </c>
      <c r="BE42" s="33">
        <f>SUMIF(総数!$B$5:$B$53,$A42,総数!BE$5:BE$53)</f>
        <v>-3853</v>
      </c>
      <c r="BF42" s="33">
        <f>SUMIF(総数!$B$5:$B$53,$A42,総数!BF$5:BF$53)</f>
        <v>-2721</v>
      </c>
      <c r="BG42" s="33">
        <f>SUMIF(総数!$B$5:$B$53,$A42,総数!BG$5:BG$53)</f>
        <v>-2886</v>
      </c>
      <c r="BH42" s="33">
        <f>SUMIF(総数!$B$5:$B$53,$A42,総数!BH$5:BH$53)</f>
        <v>-1992</v>
      </c>
      <c r="BI42" s="33">
        <f>SUMIF(総数!$B$5:$B$53,$A42,総数!BI$5:BI$53)</f>
        <v>-3635</v>
      </c>
      <c r="BJ42" s="33">
        <f>SUMIF(総数!$B$5:$B$53,$A42,総数!BJ$5:BJ$53)</f>
        <v>-3187</v>
      </c>
      <c r="BK42" s="33">
        <f>SUMIF(総数!$B$5:$B$53,$A42,総数!BK$5:BK$53)</f>
        <v>-3472</v>
      </c>
    </row>
    <row r="43" spans="1:63" x14ac:dyDescent="0.15">
      <c r="A43" s="30" t="s">
        <v>111</v>
      </c>
      <c r="B43" s="30" t="s">
        <v>259</v>
      </c>
      <c r="C43" s="33">
        <f>SUMIF(男!$B$5:$B$53,$A43,男!C$5:C$53)</f>
        <v>0</v>
      </c>
      <c r="D43" s="33">
        <f>SUMIF(男!$B$5:$B$53,$A43,男!D$5:D$53)</f>
        <v>0</v>
      </c>
      <c r="E43" s="33">
        <f>SUMIF(男!$B$5:$B$53,$A43,男!E$5:E$53)</f>
        <v>0</v>
      </c>
      <c r="F43" s="33">
        <f>SUMIF(男!$B$5:$B$53,$A43,男!F$5:F$53)</f>
        <v>0</v>
      </c>
      <c r="G43" s="33">
        <f>SUMIF(男!$B$5:$B$53,$A43,男!G$5:G$53)</f>
        <v>-3114</v>
      </c>
      <c r="H43" s="33">
        <f>SUMIF(男!$B$5:$B$53,$A43,男!H$5:H$53)</f>
        <v>-6027</v>
      </c>
      <c r="I43" s="33">
        <f>SUMIF(男!$B$5:$B$53,$A43,男!I$5:I$53)</f>
        <v>-8798</v>
      </c>
      <c r="J43" s="33">
        <f>SUMIF(男!$B$5:$B$53,$A43,男!J$5:J$53)</f>
        <v>-11551</v>
      </c>
      <c r="K43" s="33">
        <f>SUMIF(男!$B$5:$B$53,$A43,男!K$5:K$53)</f>
        <v>-10419</v>
      </c>
      <c r="L43" s="33">
        <f>SUMIF(男!$B$5:$B$53,$A43,男!L$5:L$53)</f>
        <v>-16662</v>
      </c>
      <c r="M43" s="33">
        <f>SUMIF(男!$B$5:$B$53,$A43,男!M$5:M$53)</f>
        <v>-15265</v>
      </c>
      <c r="N43" s="33">
        <f>SUMIF(男!$B$5:$B$53,$A43,男!N$5:N$53)</f>
        <v>-9336</v>
      </c>
      <c r="O43" s="33">
        <f>SUMIF(男!$B$5:$B$53,$A43,男!O$5:O$53)</f>
        <v>-10646</v>
      </c>
      <c r="P43" s="33">
        <f>SUMIF(男!$B$5:$B$53,$A43,男!P$5:P$53)</f>
        <v>-12053</v>
      </c>
      <c r="Q43" s="33">
        <f>SUMIF(男!$B$5:$B$53,$A43,男!Q$5:Q$53)</f>
        <v>-9445</v>
      </c>
      <c r="R43" s="33">
        <f>SUMIF(男!$B$5:$B$53,$A43,男!R$5:R$53)</f>
        <v>-7984</v>
      </c>
      <c r="S43" s="33">
        <f>SUMIF(男!$B$5:$B$53,$A43,男!S$5:S$53)</f>
        <v>-6485</v>
      </c>
      <c r="T43" s="33">
        <f>SUMIF(男!$B$5:$B$53,$A43,男!T$5:T$53)</f>
        <v>-5648</v>
      </c>
      <c r="U43" s="33">
        <f>SUMIF(男!$B$5:$B$53,$A43,男!U$5:U$53)</f>
        <v>-3251</v>
      </c>
      <c r="V43" s="33">
        <f>SUMIF(男!$B$5:$B$53,$A43,男!V$5:V$53)</f>
        <v>-3754</v>
      </c>
      <c r="W43" s="33">
        <f>SUMIF(男!$B$5:$B$53,$A43,男!W$5:W$53)</f>
        <v>-1678</v>
      </c>
      <c r="X43" s="33">
        <f>SUMIF(男!$B$5:$B$53,$A43,男!X$5:X$53)</f>
        <v>-485</v>
      </c>
      <c r="Y43" s="33">
        <f>SUMIF(男!$B$5:$B$53,$A43,男!Y$5:Y$53)</f>
        <v>21</v>
      </c>
      <c r="Z43" s="33">
        <f>SUMIF(男!$B$5:$B$53,$A43,男!Z$5:Z$53)</f>
        <v>-912</v>
      </c>
      <c r="AA43" s="33">
        <f>SUMIF(男!$B$5:$B$53,$A43,男!AA$5:AA$53)</f>
        <v>-1165</v>
      </c>
      <c r="AB43" s="33">
        <f>SUMIF(男!$B$5:$B$53,$A43,男!AB$5:AB$53)</f>
        <v>-2763</v>
      </c>
      <c r="AC43" s="33">
        <f>SUMIF(男!$B$5:$B$53,$A43,男!AC$5:AC$53)</f>
        <v>-1967</v>
      </c>
      <c r="AD43" s="33">
        <f>SUMIF(男!$B$5:$B$53,$A43,男!AD$5:AD$53)</f>
        <v>-1191</v>
      </c>
      <c r="AE43" s="33">
        <f>SUMIF(男!$B$5:$B$53,$A43,男!AE$5:AE$53)</f>
        <v>-843</v>
      </c>
      <c r="AF43" s="33">
        <f>SUMIF(男!$B$5:$B$53,$A43,男!AF$5:AF$53)</f>
        <v>-3092</v>
      </c>
      <c r="AG43" s="33">
        <f>SUMIF(男!$B$5:$B$53,$A43,男!AG$5:AG$53)</f>
        <v>-3553</v>
      </c>
      <c r="AH43" s="33">
        <f>SUMIF(男!$B$5:$B$53,$A43,男!AH$5:AH$53)</f>
        <v>-3106</v>
      </c>
      <c r="AI43" s="33">
        <f>SUMIF(男!$B$5:$B$53,$A43,男!AI$5:AI$53)</f>
        <v>-4661</v>
      </c>
      <c r="AJ43" s="33">
        <f>SUMIF(男!$B$5:$B$53,$A43,男!AJ$5:AJ$53)</f>
        <v>-4351</v>
      </c>
      <c r="AK43" s="33">
        <f>SUMIF(男!$B$5:$B$53,$A43,男!AK$5:AK$53)</f>
        <v>-3707</v>
      </c>
      <c r="AL43" s="33">
        <f>SUMIF(男!$B$5:$B$53,$A43,男!AL$5:AL$53)</f>
        <v>-4251</v>
      </c>
      <c r="AM43" s="33">
        <f>SUMIF(男!$B$5:$B$53,$A43,男!AM$5:AM$53)</f>
        <v>-4140</v>
      </c>
      <c r="AN43" s="33">
        <f>SUMIF(男!$B$5:$B$53,$A43,男!AN$5:AN$53)</f>
        <v>-2069</v>
      </c>
      <c r="AO43" s="33">
        <f>SUMIF(男!$B$5:$B$53,$A43,男!AO$5:AO$53)</f>
        <v>-1664</v>
      </c>
      <c r="AP43" s="33">
        <f>SUMIF(男!$B$5:$B$53,$A43,男!AP$5:AP$53)</f>
        <v>-1020</v>
      </c>
      <c r="AQ43" s="33">
        <f>SUMIF(男!$B$5:$B$53,$A43,男!AQ$5:AQ$53)</f>
        <v>-553</v>
      </c>
      <c r="AR43" s="33">
        <f>SUMIF(男!$B$5:$B$53,$A43,男!AR$5:AR$53)</f>
        <v>-303</v>
      </c>
      <c r="AS43" s="33">
        <f>SUMIF(男!$B$5:$B$53,$A43,男!AS$5:AS$53)</f>
        <v>-1207</v>
      </c>
      <c r="AT43" s="33">
        <f>SUMIF(男!$B$5:$B$53,$A43,男!AT$5:AT$53)</f>
        <v>-781</v>
      </c>
      <c r="AU43" s="33">
        <f>SUMIF(男!$B$5:$B$53,$A43,男!AU$5:AU$53)</f>
        <v>-918</v>
      </c>
      <c r="AV43" s="33">
        <f>SUMIF(男!$B$5:$B$53,$A43,男!AV$5:AV$53)</f>
        <v>-1370</v>
      </c>
      <c r="AW43" s="33">
        <f>SUMIF(男!$B$5:$B$53,$A43,男!AW$5:AW$53)</f>
        <v>-1413</v>
      </c>
      <c r="AX43" s="33">
        <f>SUMIF(男!$B$5:$B$53,$A43,男!AX$5:AX$53)</f>
        <v>-1579</v>
      </c>
      <c r="AY43" s="33">
        <f>SUMIF(男!$B$5:$B$53,$A43,男!AY$5:AY$53)</f>
        <v>-1407</v>
      </c>
      <c r="AZ43" s="33">
        <f>SUMIF(男!$B$5:$B$53,$A43,男!AZ$5:AZ$53)</f>
        <v>-1396</v>
      </c>
      <c r="BA43" s="33">
        <f>SUMIF(男!$B$5:$B$53,$A43,男!BA$5:BA$53)</f>
        <v>-1326</v>
      </c>
      <c r="BB43" s="33">
        <f>SUMIF(男!$B$5:$B$53,$A43,男!BB$5:BB$53)</f>
        <v>-1643</v>
      </c>
      <c r="BC43" s="33">
        <f>SUMIF(男!$B$5:$B$53,$A43,男!BC$5:BC$53)</f>
        <v>-2088</v>
      </c>
      <c r="BD43" s="33">
        <f>SUMIF(男!$B$5:$B$53,$A43,男!BD$5:BD$53)</f>
        <v>-1932</v>
      </c>
      <c r="BE43" s="33">
        <f>SUMIF(男!$B$5:$B$53,$A43,男!BE$5:BE$53)</f>
        <v>-1611</v>
      </c>
      <c r="BF43" s="33">
        <f>SUMIF(男!$B$5:$B$53,$A43,男!BF$5:BF$53)</f>
        <v>-1252</v>
      </c>
      <c r="BG43" s="33">
        <f>SUMIF(男!$B$5:$B$53,$A43,男!BG$5:BG$53)</f>
        <v>-1102</v>
      </c>
      <c r="BH43" s="33">
        <f>SUMIF(男!$B$5:$B$53,$A43,男!BH$5:BH$53)</f>
        <v>-685</v>
      </c>
      <c r="BI43" s="33">
        <f>SUMIF(男!$B$5:$B$53,$A43,男!BI$5:BI$53)</f>
        <v>-1587</v>
      </c>
      <c r="BJ43" s="33">
        <f>SUMIF(男!$B$5:$B$53,$A43,男!BJ$5:BJ$53)</f>
        <v>-1200</v>
      </c>
      <c r="BK43" s="33">
        <f>SUMIF(男!$B$5:$B$53,$A43,男!BK$5:BK$53)</f>
        <v>-1387</v>
      </c>
    </row>
    <row r="44" spans="1:63" ht="12.75" thickBot="1" x14ac:dyDescent="0.2">
      <c r="A44" s="45" t="s">
        <v>111</v>
      </c>
      <c r="B44" s="45" t="s">
        <v>260</v>
      </c>
      <c r="C44" s="46">
        <f>SUMIF(女!$B$5:$B$53,$A44,女!C$5:C$53)</f>
        <v>0</v>
      </c>
      <c r="D44" s="46">
        <f>SUMIF(女!$B$5:$B$53,$A44,女!D$5:D$53)</f>
        <v>0</v>
      </c>
      <c r="E44" s="46">
        <f>SUMIF(女!$B$5:$B$53,$A44,女!E$5:E$53)</f>
        <v>0</v>
      </c>
      <c r="F44" s="46">
        <f>SUMIF(女!$B$5:$B$53,$A44,女!F$5:F$53)</f>
        <v>0</v>
      </c>
      <c r="G44" s="46">
        <f>SUMIF(女!$B$5:$B$53,$A44,女!G$5:G$53)</f>
        <v>-3837</v>
      </c>
      <c r="H44" s="46">
        <f>SUMIF(女!$B$5:$B$53,$A44,女!H$5:H$53)</f>
        <v>-5713</v>
      </c>
      <c r="I44" s="46">
        <f>SUMIF(女!$B$5:$B$53,$A44,女!I$5:I$53)</f>
        <v>-7159</v>
      </c>
      <c r="J44" s="46">
        <f>SUMIF(女!$B$5:$B$53,$A44,女!J$5:J$53)</f>
        <v>-7650</v>
      </c>
      <c r="K44" s="46">
        <f>SUMIF(女!$B$5:$B$53,$A44,女!K$5:K$53)</f>
        <v>-7601</v>
      </c>
      <c r="L44" s="46">
        <f>SUMIF(女!$B$5:$B$53,$A44,女!L$5:L$53)</f>
        <v>-11606</v>
      </c>
      <c r="M44" s="46">
        <f>SUMIF(女!$B$5:$B$53,$A44,女!M$5:M$53)</f>
        <v>-9729</v>
      </c>
      <c r="N44" s="46">
        <f>SUMIF(女!$B$5:$B$53,$A44,女!N$5:N$53)</f>
        <v>-7868</v>
      </c>
      <c r="O44" s="46">
        <f>SUMIF(女!$B$5:$B$53,$A44,女!O$5:O$53)</f>
        <v>-7966</v>
      </c>
      <c r="P44" s="46">
        <f>SUMIF(女!$B$5:$B$53,$A44,女!P$5:P$53)</f>
        <v>-9171</v>
      </c>
      <c r="Q44" s="46">
        <f>SUMIF(女!$B$5:$B$53,$A44,女!Q$5:Q$53)</f>
        <v>-7435</v>
      </c>
      <c r="R44" s="46">
        <f>SUMIF(女!$B$5:$B$53,$A44,女!R$5:R$53)</f>
        <v>-6619</v>
      </c>
      <c r="S44" s="46">
        <f>SUMIF(女!$B$5:$B$53,$A44,女!S$5:S$53)</f>
        <v>-5617</v>
      </c>
      <c r="T44" s="46">
        <f>SUMIF(女!$B$5:$B$53,$A44,女!T$5:T$53)</f>
        <v>-5047</v>
      </c>
      <c r="U44" s="46">
        <f>SUMIF(女!$B$5:$B$53,$A44,女!U$5:U$53)</f>
        <v>-3561</v>
      </c>
      <c r="V44" s="46">
        <f>SUMIF(女!$B$5:$B$53,$A44,女!V$5:V$53)</f>
        <v>-3927</v>
      </c>
      <c r="W44" s="46">
        <f>SUMIF(女!$B$5:$B$53,$A44,女!W$5:W$53)</f>
        <v>-3072</v>
      </c>
      <c r="X44" s="46">
        <f>SUMIF(女!$B$5:$B$53,$A44,女!X$5:X$53)</f>
        <v>-1835</v>
      </c>
      <c r="Y44" s="46">
        <f>SUMIF(女!$B$5:$B$53,$A44,女!Y$5:Y$53)</f>
        <v>-873</v>
      </c>
      <c r="Z44" s="46">
        <f>SUMIF(女!$B$5:$B$53,$A44,女!Z$5:Z$53)</f>
        <v>-1132</v>
      </c>
      <c r="AA44" s="46">
        <f>SUMIF(女!$B$5:$B$53,$A44,女!AA$5:AA$53)</f>
        <v>-1732</v>
      </c>
      <c r="AB44" s="46">
        <f>SUMIF(女!$B$5:$B$53,$A44,女!AB$5:AB$53)</f>
        <v>-2395</v>
      </c>
      <c r="AC44" s="46">
        <f>SUMIF(女!$B$5:$B$53,$A44,女!AC$5:AC$53)</f>
        <v>-1501</v>
      </c>
      <c r="AD44" s="46">
        <f>SUMIF(女!$B$5:$B$53,$A44,女!AD$5:AD$53)</f>
        <v>-1248</v>
      </c>
      <c r="AE44" s="46">
        <f>SUMIF(女!$B$5:$B$53,$A44,女!AE$5:AE$53)</f>
        <v>-1018</v>
      </c>
      <c r="AF44" s="46">
        <f>SUMIF(女!$B$5:$B$53,$A44,女!AF$5:AF$53)</f>
        <v>-1882</v>
      </c>
      <c r="AG44" s="46">
        <f>SUMIF(女!$B$5:$B$53,$A44,女!AG$5:AG$53)</f>
        <v>-2127</v>
      </c>
      <c r="AH44" s="46">
        <f>SUMIF(女!$B$5:$B$53,$A44,女!AH$5:AH$53)</f>
        <v>-2563</v>
      </c>
      <c r="AI44" s="46">
        <f>SUMIF(女!$B$5:$B$53,$A44,女!AI$5:AI$53)</f>
        <v>-3081</v>
      </c>
      <c r="AJ44" s="46">
        <f>SUMIF(女!$B$5:$B$53,$A44,女!AJ$5:AJ$53)</f>
        <v>-3244</v>
      </c>
      <c r="AK44" s="46">
        <f>SUMIF(女!$B$5:$B$53,$A44,女!AK$5:AK$53)</f>
        <v>-2799</v>
      </c>
      <c r="AL44" s="46">
        <f>SUMIF(女!$B$5:$B$53,$A44,女!AL$5:AL$53)</f>
        <v>-3038</v>
      </c>
      <c r="AM44" s="46">
        <f>SUMIF(女!$B$5:$B$53,$A44,女!AM$5:AM$53)</f>
        <v>-3307</v>
      </c>
      <c r="AN44" s="46">
        <f>SUMIF(女!$B$5:$B$53,$A44,女!AN$5:AN$53)</f>
        <v>-2429</v>
      </c>
      <c r="AO44" s="46">
        <f>SUMIF(女!$B$5:$B$53,$A44,女!AO$5:AO$53)</f>
        <v>-1761</v>
      </c>
      <c r="AP44" s="46">
        <f>SUMIF(女!$B$5:$B$53,$A44,女!AP$5:AP$53)</f>
        <v>-1474</v>
      </c>
      <c r="AQ44" s="46">
        <f>SUMIF(女!$B$5:$B$53,$A44,女!AQ$5:AQ$53)</f>
        <v>-1034</v>
      </c>
      <c r="AR44" s="46">
        <f>SUMIF(女!$B$5:$B$53,$A44,女!AR$5:AR$53)</f>
        <v>-1001</v>
      </c>
      <c r="AS44" s="46">
        <f>SUMIF(女!$B$5:$B$53,$A44,女!AS$5:AS$53)</f>
        <v>-1669</v>
      </c>
      <c r="AT44" s="46">
        <f>SUMIF(女!$B$5:$B$53,$A44,女!AT$5:AT$53)</f>
        <v>-1346</v>
      </c>
      <c r="AU44" s="46">
        <f>SUMIF(女!$B$5:$B$53,$A44,女!AU$5:AU$53)</f>
        <v>-1426</v>
      </c>
      <c r="AV44" s="46">
        <f>SUMIF(女!$B$5:$B$53,$A44,女!AV$5:AV$53)</f>
        <v>-1671</v>
      </c>
      <c r="AW44" s="46">
        <f>SUMIF(女!$B$5:$B$53,$A44,女!AW$5:AW$53)</f>
        <v>-2215</v>
      </c>
      <c r="AX44" s="46">
        <f>SUMIF(女!$B$5:$B$53,$A44,女!AX$5:AX$53)</f>
        <v>-1931</v>
      </c>
      <c r="AY44" s="46">
        <f>SUMIF(女!$B$5:$B$53,$A44,女!AY$5:AY$53)</f>
        <v>-1925</v>
      </c>
      <c r="AZ44" s="46">
        <f>SUMIF(女!$B$5:$B$53,$A44,女!AZ$5:AZ$53)</f>
        <v>-1874</v>
      </c>
      <c r="BA44" s="46">
        <f>SUMIF(女!$B$5:$B$53,$A44,女!BA$5:BA$53)</f>
        <v>-1887</v>
      </c>
      <c r="BB44" s="46">
        <f>SUMIF(女!$B$5:$B$53,$A44,女!BB$5:BB$53)</f>
        <v>-2082</v>
      </c>
      <c r="BC44" s="46">
        <f>SUMIF(女!$B$5:$B$53,$A44,女!BC$5:BC$53)</f>
        <v>-2420</v>
      </c>
      <c r="BD44" s="46">
        <f>SUMIF(女!$B$5:$B$53,$A44,女!BD$5:BD$53)</f>
        <v>-2297</v>
      </c>
      <c r="BE44" s="46">
        <f>SUMIF(女!$B$5:$B$53,$A44,女!BE$5:BE$53)</f>
        <v>-2242</v>
      </c>
      <c r="BF44" s="46">
        <f>SUMIF(女!$B$5:$B$53,$A44,女!BF$5:BF$53)</f>
        <v>-1469</v>
      </c>
      <c r="BG44" s="46">
        <f>SUMIF(女!$B$5:$B$53,$A44,女!BG$5:BG$53)</f>
        <v>-1784</v>
      </c>
      <c r="BH44" s="46">
        <f>SUMIF(女!$B$5:$B$53,$A44,女!BH$5:BH$53)</f>
        <v>-1307</v>
      </c>
      <c r="BI44" s="46">
        <f>SUMIF(女!$B$5:$B$53,$A44,女!BI$5:BI$53)</f>
        <v>-2048</v>
      </c>
      <c r="BJ44" s="46">
        <f>SUMIF(女!$B$5:$B$53,$A44,女!BJ$5:BJ$53)</f>
        <v>-1987</v>
      </c>
      <c r="BK44" s="46">
        <f>SUMIF(女!$B$5:$B$53,$A44,女!BK$5:BK$53)</f>
        <v>-2085</v>
      </c>
    </row>
    <row r="45" spans="1:63" x14ac:dyDescent="0.15">
      <c r="A45" s="30" t="s">
        <v>117</v>
      </c>
      <c r="B45" s="30" t="s">
        <v>258</v>
      </c>
      <c r="C45" s="33">
        <f>SUMIF(総数!$B$5:$B$53,$A45,総数!C$5:C$53)</f>
        <v>-12710</v>
      </c>
      <c r="D45" s="33">
        <f>SUMIF(総数!$B$5:$B$53,$A45,総数!D$5:D$53)</f>
        <v>-10737</v>
      </c>
      <c r="E45" s="33">
        <f>SUMIF(総数!$B$5:$B$53,$A45,総数!E$5:E$53)</f>
        <v>-12085</v>
      </c>
      <c r="F45" s="33">
        <f>SUMIF(総数!$B$5:$B$53,$A45,総数!F$5:F$53)</f>
        <v>-20242</v>
      </c>
      <c r="G45" s="33">
        <f>SUMIF(総数!$B$5:$B$53,$A45,総数!G$5:G$53)</f>
        <v>-16274</v>
      </c>
      <c r="H45" s="33">
        <f>SUMIF(総数!$B$5:$B$53,$A45,総数!H$5:H$53)</f>
        <v>-18054</v>
      </c>
      <c r="I45" s="33">
        <f>SUMIF(総数!$B$5:$B$53,$A45,総数!I$5:I$53)</f>
        <v>-23001</v>
      </c>
      <c r="J45" s="33">
        <f>SUMIF(総数!$B$5:$B$53,$A45,総数!J$5:J$53)</f>
        <v>-25101</v>
      </c>
      <c r="K45" s="33">
        <f>SUMIF(総数!$B$5:$B$53,$A45,総数!K$5:K$53)</f>
        <v>-25541</v>
      </c>
      <c r="L45" s="33">
        <f>SUMIF(総数!$B$5:$B$53,$A45,総数!L$5:L$53)</f>
        <v>-24419</v>
      </c>
      <c r="M45" s="33">
        <f>SUMIF(総数!$B$5:$B$53,$A45,総数!M$5:M$53)</f>
        <v>-20219</v>
      </c>
      <c r="N45" s="33">
        <f>SUMIF(総数!$B$5:$B$53,$A45,総数!N$5:N$53)</f>
        <v>-17056</v>
      </c>
      <c r="O45" s="33">
        <f>SUMIF(総数!$B$5:$B$53,$A45,総数!O$5:O$53)</f>
        <v>-16287</v>
      </c>
      <c r="P45" s="33">
        <f>SUMIF(総数!$B$5:$B$53,$A45,総数!P$5:P$53)</f>
        <v>-15553</v>
      </c>
      <c r="Q45" s="33">
        <f>SUMIF(総数!$B$5:$B$53,$A45,総数!Q$5:Q$53)</f>
        <v>-16958</v>
      </c>
      <c r="R45" s="33">
        <f>SUMIF(総数!$B$5:$B$53,$A45,総数!R$5:R$53)</f>
        <v>-16123</v>
      </c>
      <c r="S45" s="33">
        <f>SUMIF(総数!$B$5:$B$53,$A45,総数!S$5:S$53)</f>
        <v>-13055</v>
      </c>
      <c r="T45" s="33">
        <f>SUMIF(総数!$B$5:$B$53,$A45,総数!T$5:T$53)</f>
        <v>-9139</v>
      </c>
      <c r="U45" s="33">
        <f>SUMIF(総数!$B$5:$B$53,$A45,総数!U$5:U$53)</f>
        <v>-7277</v>
      </c>
      <c r="V45" s="33">
        <f>SUMIF(総数!$B$5:$B$53,$A45,総数!V$5:V$53)</f>
        <v>-5693</v>
      </c>
      <c r="W45" s="33">
        <f>SUMIF(総数!$B$5:$B$53,$A45,総数!W$5:W$53)</f>
        <v>-2771</v>
      </c>
      <c r="X45" s="33">
        <f>SUMIF(総数!$B$5:$B$53,$A45,総数!X$5:X$53)</f>
        <v>-2581</v>
      </c>
      <c r="Y45" s="33">
        <f>SUMIF(総数!$B$5:$B$53,$A45,総数!Y$5:Y$53)</f>
        <v>-978</v>
      </c>
      <c r="Z45" s="33">
        <f>SUMIF(総数!$B$5:$B$53,$A45,総数!Z$5:Z$53)</f>
        <v>-692</v>
      </c>
      <c r="AA45" s="33">
        <f>SUMIF(総数!$B$5:$B$53,$A45,総数!AA$5:AA$53)</f>
        <v>-3927</v>
      </c>
      <c r="AB45" s="33">
        <f>SUMIF(総数!$B$5:$B$53,$A45,総数!AB$5:AB$53)</f>
        <v>-3311</v>
      </c>
      <c r="AC45" s="33">
        <f>SUMIF(総数!$B$5:$B$53,$A45,総数!AC$5:AC$53)</f>
        <v>-3166</v>
      </c>
      <c r="AD45" s="33">
        <f>SUMIF(総数!$B$5:$B$53,$A45,総数!AD$5:AD$53)</f>
        <v>-3053</v>
      </c>
      <c r="AE45" s="33">
        <f>SUMIF(総数!$B$5:$B$53,$A45,総数!AE$5:AE$53)</f>
        <v>-4193</v>
      </c>
      <c r="AF45" s="33">
        <f>SUMIF(総数!$B$5:$B$53,$A45,総数!AF$5:AF$53)</f>
        <v>-3740</v>
      </c>
      <c r="AG45" s="33">
        <f>SUMIF(総数!$B$5:$B$53,$A45,総数!AG$5:AG$53)</f>
        <v>-3794</v>
      </c>
      <c r="AH45" s="33">
        <f>SUMIF(総数!$B$5:$B$53,$A45,総数!AH$5:AH$53)</f>
        <v>-4084</v>
      </c>
      <c r="AI45" s="33">
        <f>SUMIF(総数!$B$5:$B$53,$A45,総数!AI$5:AI$53)</f>
        <v>-5961</v>
      </c>
      <c r="AJ45" s="33">
        <f>SUMIF(総数!$B$5:$B$53,$A45,総数!AJ$5:AJ$53)</f>
        <v>-6914</v>
      </c>
      <c r="AK45" s="33">
        <f>SUMIF(総数!$B$5:$B$53,$A45,総数!AK$5:AK$53)</f>
        <v>-5191</v>
      </c>
      <c r="AL45" s="33">
        <f>SUMIF(総数!$B$5:$B$53,$A45,総数!AL$5:AL$53)</f>
        <v>-4668</v>
      </c>
      <c r="AM45" s="33">
        <f>SUMIF(総数!$B$5:$B$53,$A45,総数!AM$5:AM$53)</f>
        <v>-4516</v>
      </c>
      <c r="AN45" s="33">
        <f>SUMIF(総数!$B$5:$B$53,$A45,総数!AN$5:AN$53)</f>
        <v>-4515</v>
      </c>
      <c r="AO45" s="33">
        <f>SUMIF(総数!$B$5:$B$53,$A45,総数!AO$5:AO$53)</f>
        <v>-3179</v>
      </c>
      <c r="AP45" s="33">
        <f>SUMIF(総数!$B$5:$B$53,$A45,総数!AP$5:AP$53)</f>
        <v>-2734</v>
      </c>
      <c r="AQ45" s="33">
        <f>SUMIF(総数!$B$5:$B$53,$A45,総数!AQ$5:AQ$53)</f>
        <v>-1928</v>
      </c>
      <c r="AR45" s="33">
        <f>SUMIF(総数!$B$5:$B$53,$A45,総数!AR$5:AR$53)</f>
        <v>-1343</v>
      </c>
      <c r="AS45" s="33">
        <f>SUMIF(総数!$B$5:$B$53,$A45,総数!AS$5:AS$53)</f>
        <v>-1752</v>
      </c>
      <c r="AT45" s="33">
        <f>SUMIF(総数!$B$5:$B$53,$A45,総数!AT$5:AT$53)</f>
        <v>-1787</v>
      </c>
      <c r="AU45" s="33">
        <f>SUMIF(総数!$B$5:$B$53,$A45,総数!AU$5:AU$53)</f>
        <v>-2973</v>
      </c>
      <c r="AV45" s="33">
        <f>SUMIF(総数!$B$5:$B$53,$A45,総数!AV$5:AV$53)</f>
        <v>-3457</v>
      </c>
      <c r="AW45" s="33">
        <f>SUMIF(総数!$B$5:$B$53,$A45,総数!AW$5:AW$53)</f>
        <v>-2758</v>
      </c>
      <c r="AX45" s="33">
        <f>SUMIF(総数!$B$5:$B$53,$A45,総数!AX$5:AX$53)</f>
        <v>-2652</v>
      </c>
      <c r="AY45" s="33">
        <f>SUMIF(総数!$B$5:$B$53,$A45,総数!AY$5:AY$53)</f>
        <v>-2781</v>
      </c>
      <c r="AZ45" s="33">
        <f>SUMIF(総数!$B$5:$B$53,$A45,総数!AZ$5:AZ$53)</f>
        <v>-2145</v>
      </c>
      <c r="BA45" s="33">
        <f>SUMIF(総数!$B$5:$B$53,$A45,総数!BA$5:BA$53)</f>
        <v>-2845</v>
      </c>
      <c r="BB45" s="33">
        <f>SUMIF(総数!$B$5:$B$53,$A45,総数!BB$5:BB$53)</f>
        <v>-3206</v>
      </c>
      <c r="BC45" s="33">
        <f>SUMIF(総数!$B$5:$B$53,$A45,総数!BC$5:BC$53)</f>
        <v>-4272</v>
      </c>
      <c r="BD45" s="33">
        <f>SUMIF(総数!$B$5:$B$53,$A45,総数!BD$5:BD$53)</f>
        <v>-4459</v>
      </c>
      <c r="BE45" s="33">
        <f>SUMIF(総数!$B$5:$B$53,$A45,総数!BE$5:BE$53)</f>
        <v>-3545</v>
      </c>
      <c r="BF45" s="33">
        <f>SUMIF(総数!$B$5:$B$53,$A45,総数!BF$5:BF$53)</f>
        <v>-2637</v>
      </c>
      <c r="BG45" s="33">
        <f>SUMIF(総数!$B$5:$B$53,$A45,総数!BG$5:BG$53)</f>
        <v>-2596</v>
      </c>
      <c r="BH45" s="33">
        <f>SUMIF(総数!$B$5:$B$53,$A45,総数!BH$5:BH$53)</f>
        <v>-1926</v>
      </c>
      <c r="BI45" s="33">
        <f>SUMIF(総数!$B$5:$B$53,$A45,総数!BI$5:BI$53)</f>
        <v>-2506</v>
      </c>
      <c r="BJ45" s="33">
        <f>SUMIF(総数!$B$5:$B$53,$A45,総数!BJ$5:BJ$53)</f>
        <v>-3148</v>
      </c>
      <c r="BK45" s="33">
        <f>SUMIF(総数!$B$5:$B$53,$A45,総数!BK$5:BK$53)</f>
        <v>-3283</v>
      </c>
    </row>
    <row r="46" spans="1:63" x14ac:dyDescent="0.15">
      <c r="A46" s="30" t="s">
        <v>117</v>
      </c>
      <c r="B46" s="30" t="s">
        <v>259</v>
      </c>
      <c r="C46" s="33">
        <f>SUMIF(男!$B$5:$B$53,$A46,男!C$5:C$53)</f>
        <v>0</v>
      </c>
      <c r="D46" s="33">
        <f>SUMIF(男!$B$5:$B$53,$A46,男!D$5:D$53)</f>
        <v>0</v>
      </c>
      <c r="E46" s="33">
        <f>SUMIF(男!$B$5:$B$53,$A46,男!E$5:E$53)</f>
        <v>0</v>
      </c>
      <c r="F46" s="33">
        <f>SUMIF(男!$B$5:$B$53,$A46,男!F$5:F$53)</f>
        <v>0</v>
      </c>
      <c r="G46" s="33">
        <f>SUMIF(男!$B$5:$B$53,$A46,男!G$5:G$53)</f>
        <v>-8537</v>
      </c>
      <c r="H46" s="33">
        <f>SUMIF(男!$B$5:$B$53,$A46,男!H$5:H$53)</f>
        <v>-9585</v>
      </c>
      <c r="I46" s="33">
        <f>SUMIF(男!$B$5:$B$53,$A46,男!I$5:I$53)</f>
        <v>-13123</v>
      </c>
      <c r="J46" s="33">
        <f>SUMIF(男!$B$5:$B$53,$A46,男!J$5:J$53)</f>
        <v>-14134</v>
      </c>
      <c r="K46" s="33">
        <f>SUMIF(男!$B$5:$B$53,$A46,男!K$5:K$53)</f>
        <v>-13797</v>
      </c>
      <c r="L46" s="33">
        <f>SUMIF(男!$B$5:$B$53,$A46,男!L$5:L$53)</f>
        <v>-14050</v>
      </c>
      <c r="M46" s="33">
        <f>SUMIF(男!$B$5:$B$53,$A46,男!M$5:M$53)</f>
        <v>-10658</v>
      </c>
      <c r="N46" s="33">
        <f>SUMIF(男!$B$5:$B$53,$A46,男!N$5:N$53)</f>
        <v>-8916</v>
      </c>
      <c r="O46" s="33">
        <f>SUMIF(男!$B$5:$B$53,$A46,男!O$5:O$53)</f>
        <v>-8062</v>
      </c>
      <c r="P46" s="33">
        <f>SUMIF(男!$B$5:$B$53,$A46,男!P$5:P$53)</f>
        <v>-8535</v>
      </c>
      <c r="Q46" s="33">
        <f>SUMIF(男!$B$5:$B$53,$A46,男!Q$5:Q$53)</f>
        <v>-8945</v>
      </c>
      <c r="R46" s="33">
        <f>SUMIF(男!$B$5:$B$53,$A46,男!R$5:R$53)</f>
        <v>-8383</v>
      </c>
      <c r="S46" s="33">
        <f>SUMIF(男!$B$5:$B$53,$A46,男!S$5:S$53)</f>
        <v>-6705</v>
      </c>
      <c r="T46" s="33">
        <f>SUMIF(男!$B$5:$B$53,$A46,男!T$5:T$53)</f>
        <v>-4332</v>
      </c>
      <c r="U46" s="33">
        <f>SUMIF(男!$B$5:$B$53,$A46,男!U$5:U$53)</f>
        <v>-3302</v>
      </c>
      <c r="V46" s="33">
        <f>SUMIF(男!$B$5:$B$53,$A46,男!V$5:V$53)</f>
        <v>-2397</v>
      </c>
      <c r="W46" s="33">
        <f>SUMIF(男!$B$5:$B$53,$A46,男!W$5:W$53)</f>
        <v>-592</v>
      </c>
      <c r="X46" s="33">
        <f>SUMIF(男!$B$5:$B$53,$A46,男!X$5:X$53)</f>
        <v>-482</v>
      </c>
      <c r="Y46" s="33">
        <f>SUMIF(男!$B$5:$B$53,$A46,男!Y$5:Y$53)</f>
        <v>-11</v>
      </c>
      <c r="Z46" s="33">
        <f>SUMIF(男!$B$5:$B$53,$A46,男!Z$5:Z$53)</f>
        <v>45</v>
      </c>
      <c r="AA46" s="33">
        <f>SUMIF(男!$B$5:$B$53,$A46,男!AA$5:AA$53)</f>
        <v>-1731</v>
      </c>
      <c r="AB46" s="33">
        <f>SUMIF(男!$B$5:$B$53,$A46,男!AB$5:AB$53)</f>
        <v>-1573</v>
      </c>
      <c r="AC46" s="33">
        <f>SUMIF(男!$B$5:$B$53,$A46,男!AC$5:AC$53)</f>
        <v>-1684</v>
      </c>
      <c r="AD46" s="33">
        <f>SUMIF(男!$B$5:$B$53,$A46,男!AD$5:AD$53)</f>
        <v>-1621</v>
      </c>
      <c r="AE46" s="33">
        <f>SUMIF(男!$B$5:$B$53,$A46,男!AE$5:AE$53)</f>
        <v>-2212</v>
      </c>
      <c r="AF46" s="33">
        <f>SUMIF(男!$B$5:$B$53,$A46,男!AF$5:AF$53)</f>
        <v>-2024</v>
      </c>
      <c r="AG46" s="33">
        <f>SUMIF(男!$B$5:$B$53,$A46,男!AG$5:AG$53)</f>
        <v>-2374</v>
      </c>
      <c r="AH46" s="33">
        <f>SUMIF(男!$B$5:$B$53,$A46,男!AH$5:AH$53)</f>
        <v>-2317</v>
      </c>
      <c r="AI46" s="33">
        <f>SUMIF(男!$B$5:$B$53,$A46,男!AI$5:AI$53)</f>
        <v>-3324</v>
      </c>
      <c r="AJ46" s="33">
        <f>SUMIF(男!$B$5:$B$53,$A46,男!AJ$5:AJ$53)</f>
        <v>-4037</v>
      </c>
      <c r="AK46" s="33">
        <f>SUMIF(男!$B$5:$B$53,$A46,男!AK$5:AK$53)</f>
        <v>-2912</v>
      </c>
      <c r="AL46" s="33">
        <f>SUMIF(男!$B$5:$B$53,$A46,男!AL$5:AL$53)</f>
        <v>-2461</v>
      </c>
      <c r="AM46" s="33">
        <f>SUMIF(男!$B$5:$B$53,$A46,男!AM$5:AM$53)</f>
        <v>-2751</v>
      </c>
      <c r="AN46" s="33">
        <f>SUMIF(男!$B$5:$B$53,$A46,男!AN$5:AN$53)</f>
        <v>-2505</v>
      </c>
      <c r="AO46" s="33">
        <f>SUMIF(男!$B$5:$B$53,$A46,男!AO$5:AO$53)</f>
        <v>-1838</v>
      </c>
      <c r="AP46" s="33">
        <f>SUMIF(男!$B$5:$B$53,$A46,男!AP$5:AP$53)</f>
        <v>-1247</v>
      </c>
      <c r="AQ46" s="33">
        <f>SUMIF(男!$B$5:$B$53,$A46,男!AQ$5:AQ$53)</f>
        <v>-765</v>
      </c>
      <c r="AR46" s="33">
        <f>SUMIF(男!$B$5:$B$53,$A46,男!AR$5:AR$53)</f>
        <v>-430</v>
      </c>
      <c r="AS46" s="33">
        <f>SUMIF(男!$B$5:$B$53,$A46,男!AS$5:AS$53)</f>
        <v>-752</v>
      </c>
      <c r="AT46" s="33">
        <f>SUMIF(男!$B$5:$B$53,$A46,男!AT$5:AT$53)</f>
        <v>-683</v>
      </c>
      <c r="AU46" s="33">
        <f>SUMIF(男!$B$5:$B$53,$A46,男!AU$5:AU$53)</f>
        <v>-1347</v>
      </c>
      <c r="AV46" s="33">
        <f>SUMIF(男!$B$5:$B$53,$A46,男!AV$5:AV$53)</f>
        <v>-1619</v>
      </c>
      <c r="AW46" s="33">
        <f>SUMIF(男!$B$5:$B$53,$A46,男!AW$5:AW$53)</f>
        <v>-1217</v>
      </c>
      <c r="AX46" s="33">
        <f>SUMIF(男!$B$5:$B$53,$A46,男!AX$5:AX$53)</f>
        <v>-1081</v>
      </c>
      <c r="AY46" s="33">
        <f>SUMIF(男!$B$5:$B$53,$A46,男!AY$5:AY$53)</f>
        <v>-1036</v>
      </c>
      <c r="AZ46" s="33">
        <f>SUMIF(男!$B$5:$B$53,$A46,男!AZ$5:AZ$53)</f>
        <v>-597</v>
      </c>
      <c r="BA46" s="33">
        <f>SUMIF(男!$B$5:$B$53,$A46,男!BA$5:BA$53)</f>
        <v>-1119</v>
      </c>
      <c r="BB46" s="33">
        <f>SUMIF(男!$B$5:$B$53,$A46,男!BB$5:BB$53)</f>
        <v>-1588</v>
      </c>
      <c r="BC46" s="33">
        <f>SUMIF(男!$B$5:$B$53,$A46,男!BC$5:BC$53)</f>
        <v>-2285</v>
      </c>
      <c r="BD46" s="33">
        <f>SUMIF(男!$B$5:$B$53,$A46,男!BD$5:BD$53)</f>
        <v>-2315</v>
      </c>
      <c r="BE46" s="33">
        <f>SUMIF(男!$B$5:$B$53,$A46,男!BE$5:BE$53)</f>
        <v>-1764</v>
      </c>
      <c r="BF46" s="33">
        <f>SUMIF(男!$B$5:$B$53,$A46,男!BF$5:BF$53)</f>
        <v>-1093</v>
      </c>
      <c r="BG46" s="33">
        <f>SUMIF(男!$B$5:$B$53,$A46,男!BG$5:BG$53)</f>
        <v>-1018</v>
      </c>
      <c r="BH46" s="33">
        <f>SUMIF(男!$B$5:$B$53,$A46,男!BH$5:BH$53)</f>
        <v>-661</v>
      </c>
      <c r="BI46" s="33">
        <f>SUMIF(男!$B$5:$B$53,$A46,男!BI$5:BI$53)</f>
        <v>-1001</v>
      </c>
      <c r="BJ46" s="33">
        <f>SUMIF(男!$B$5:$B$53,$A46,男!BJ$5:BJ$53)</f>
        <v>-1287</v>
      </c>
      <c r="BK46" s="33">
        <f>SUMIF(男!$B$5:$B$53,$A46,男!BK$5:BK$53)</f>
        <v>-1415</v>
      </c>
    </row>
    <row r="47" spans="1:63" ht="12.75" thickBot="1" x14ac:dyDescent="0.2">
      <c r="A47" s="45" t="s">
        <v>117</v>
      </c>
      <c r="B47" s="45" t="s">
        <v>260</v>
      </c>
      <c r="C47" s="46">
        <f>SUMIF(女!$B$5:$B$53,$A47,女!C$5:C$53)</f>
        <v>0</v>
      </c>
      <c r="D47" s="46">
        <f>SUMIF(女!$B$5:$B$53,$A47,女!D$5:D$53)</f>
        <v>0</v>
      </c>
      <c r="E47" s="46">
        <f>SUMIF(女!$B$5:$B$53,$A47,女!E$5:E$53)</f>
        <v>0</v>
      </c>
      <c r="F47" s="46">
        <f>SUMIF(女!$B$5:$B$53,$A47,女!F$5:F$53)</f>
        <v>0</v>
      </c>
      <c r="G47" s="46">
        <f>SUMIF(女!$B$5:$B$53,$A47,女!G$5:G$53)</f>
        <v>-6282</v>
      </c>
      <c r="H47" s="46">
        <f>SUMIF(女!$B$5:$B$53,$A47,女!H$5:H$53)</f>
        <v>-8469</v>
      </c>
      <c r="I47" s="46">
        <f>SUMIF(女!$B$5:$B$53,$A47,女!I$5:I$53)</f>
        <v>-9878</v>
      </c>
      <c r="J47" s="46">
        <f>SUMIF(女!$B$5:$B$53,$A47,女!J$5:J$53)</f>
        <v>-10967</v>
      </c>
      <c r="K47" s="46">
        <f>SUMIF(女!$B$5:$B$53,$A47,女!K$5:K$53)</f>
        <v>-11744</v>
      </c>
      <c r="L47" s="46">
        <f>SUMIF(女!$B$5:$B$53,$A47,女!L$5:L$53)</f>
        <v>-10369</v>
      </c>
      <c r="M47" s="46">
        <f>SUMIF(女!$B$5:$B$53,$A47,女!M$5:M$53)</f>
        <v>-9561</v>
      </c>
      <c r="N47" s="46">
        <f>SUMIF(女!$B$5:$B$53,$A47,女!N$5:N$53)</f>
        <v>-8140</v>
      </c>
      <c r="O47" s="46">
        <f>SUMIF(女!$B$5:$B$53,$A47,女!O$5:O$53)</f>
        <v>-8225</v>
      </c>
      <c r="P47" s="46">
        <f>SUMIF(女!$B$5:$B$53,$A47,女!P$5:P$53)</f>
        <v>-7018</v>
      </c>
      <c r="Q47" s="46">
        <f>SUMIF(女!$B$5:$B$53,$A47,女!Q$5:Q$53)</f>
        <v>-8013</v>
      </c>
      <c r="R47" s="46">
        <f>SUMIF(女!$B$5:$B$53,$A47,女!R$5:R$53)</f>
        <v>-7740</v>
      </c>
      <c r="S47" s="46">
        <f>SUMIF(女!$B$5:$B$53,$A47,女!S$5:S$53)</f>
        <v>-6350</v>
      </c>
      <c r="T47" s="46">
        <f>SUMIF(女!$B$5:$B$53,$A47,女!T$5:T$53)</f>
        <v>-4807</v>
      </c>
      <c r="U47" s="46">
        <f>SUMIF(女!$B$5:$B$53,$A47,女!U$5:U$53)</f>
        <v>-3975</v>
      </c>
      <c r="V47" s="46">
        <f>SUMIF(女!$B$5:$B$53,$A47,女!V$5:V$53)</f>
        <v>-3296</v>
      </c>
      <c r="W47" s="46">
        <f>SUMIF(女!$B$5:$B$53,$A47,女!W$5:W$53)</f>
        <v>-2179</v>
      </c>
      <c r="X47" s="46">
        <f>SUMIF(女!$B$5:$B$53,$A47,女!X$5:X$53)</f>
        <v>-2099</v>
      </c>
      <c r="Y47" s="46">
        <f>SUMIF(女!$B$5:$B$53,$A47,女!Y$5:Y$53)</f>
        <v>-967</v>
      </c>
      <c r="Z47" s="46">
        <f>SUMIF(女!$B$5:$B$53,$A47,女!Z$5:Z$53)</f>
        <v>-737</v>
      </c>
      <c r="AA47" s="46">
        <f>SUMIF(女!$B$5:$B$53,$A47,女!AA$5:AA$53)</f>
        <v>-2196</v>
      </c>
      <c r="AB47" s="46">
        <f>SUMIF(女!$B$5:$B$53,$A47,女!AB$5:AB$53)</f>
        <v>-1738</v>
      </c>
      <c r="AC47" s="46">
        <f>SUMIF(女!$B$5:$B$53,$A47,女!AC$5:AC$53)</f>
        <v>-1482</v>
      </c>
      <c r="AD47" s="46">
        <f>SUMIF(女!$B$5:$B$53,$A47,女!AD$5:AD$53)</f>
        <v>-1432</v>
      </c>
      <c r="AE47" s="46">
        <f>SUMIF(女!$B$5:$B$53,$A47,女!AE$5:AE$53)</f>
        <v>-1981</v>
      </c>
      <c r="AF47" s="46">
        <f>SUMIF(女!$B$5:$B$53,$A47,女!AF$5:AF$53)</f>
        <v>-1716</v>
      </c>
      <c r="AG47" s="46">
        <f>SUMIF(女!$B$5:$B$53,$A47,女!AG$5:AG$53)</f>
        <v>-1420</v>
      </c>
      <c r="AH47" s="46">
        <f>SUMIF(女!$B$5:$B$53,$A47,女!AH$5:AH$53)</f>
        <v>-1767</v>
      </c>
      <c r="AI47" s="46">
        <f>SUMIF(女!$B$5:$B$53,$A47,女!AI$5:AI$53)</f>
        <v>-2637</v>
      </c>
      <c r="AJ47" s="46">
        <f>SUMIF(女!$B$5:$B$53,$A47,女!AJ$5:AJ$53)</f>
        <v>-2877</v>
      </c>
      <c r="AK47" s="46">
        <f>SUMIF(女!$B$5:$B$53,$A47,女!AK$5:AK$53)</f>
        <v>-2279</v>
      </c>
      <c r="AL47" s="46">
        <f>SUMIF(女!$B$5:$B$53,$A47,女!AL$5:AL$53)</f>
        <v>-2207</v>
      </c>
      <c r="AM47" s="46">
        <f>SUMIF(女!$B$5:$B$53,$A47,女!AM$5:AM$53)</f>
        <v>-1765</v>
      </c>
      <c r="AN47" s="46">
        <f>SUMIF(女!$B$5:$B$53,$A47,女!AN$5:AN$53)</f>
        <v>-2010</v>
      </c>
      <c r="AO47" s="46">
        <f>SUMIF(女!$B$5:$B$53,$A47,女!AO$5:AO$53)</f>
        <v>-1341</v>
      </c>
      <c r="AP47" s="46">
        <f>SUMIF(女!$B$5:$B$53,$A47,女!AP$5:AP$53)</f>
        <v>-1487</v>
      </c>
      <c r="AQ47" s="46">
        <f>SUMIF(女!$B$5:$B$53,$A47,女!AQ$5:AQ$53)</f>
        <v>-1163</v>
      </c>
      <c r="AR47" s="46">
        <f>SUMIF(女!$B$5:$B$53,$A47,女!AR$5:AR$53)</f>
        <v>-913</v>
      </c>
      <c r="AS47" s="46">
        <f>SUMIF(女!$B$5:$B$53,$A47,女!AS$5:AS$53)</f>
        <v>-1000</v>
      </c>
      <c r="AT47" s="46">
        <f>SUMIF(女!$B$5:$B$53,$A47,女!AT$5:AT$53)</f>
        <v>-1104</v>
      </c>
      <c r="AU47" s="46">
        <f>SUMIF(女!$B$5:$B$53,$A47,女!AU$5:AU$53)</f>
        <v>-1626</v>
      </c>
      <c r="AV47" s="46">
        <f>SUMIF(女!$B$5:$B$53,$A47,女!AV$5:AV$53)</f>
        <v>-1838</v>
      </c>
      <c r="AW47" s="46">
        <f>SUMIF(女!$B$5:$B$53,$A47,女!AW$5:AW$53)</f>
        <v>-1541</v>
      </c>
      <c r="AX47" s="46">
        <f>SUMIF(女!$B$5:$B$53,$A47,女!AX$5:AX$53)</f>
        <v>-1571</v>
      </c>
      <c r="AY47" s="46">
        <f>SUMIF(女!$B$5:$B$53,$A47,女!AY$5:AY$53)</f>
        <v>-1745</v>
      </c>
      <c r="AZ47" s="46">
        <f>SUMIF(女!$B$5:$B$53,$A47,女!AZ$5:AZ$53)</f>
        <v>-1548</v>
      </c>
      <c r="BA47" s="46">
        <f>SUMIF(女!$B$5:$B$53,$A47,女!BA$5:BA$53)</f>
        <v>-1726</v>
      </c>
      <c r="BB47" s="46">
        <f>SUMIF(女!$B$5:$B$53,$A47,女!BB$5:BB$53)</f>
        <v>-1618</v>
      </c>
      <c r="BC47" s="46">
        <f>SUMIF(女!$B$5:$B$53,$A47,女!BC$5:BC$53)</f>
        <v>-1987</v>
      </c>
      <c r="BD47" s="46">
        <f>SUMIF(女!$B$5:$B$53,$A47,女!BD$5:BD$53)</f>
        <v>-2144</v>
      </c>
      <c r="BE47" s="46">
        <f>SUMIF(女!$B$5:$B$53,$A47,女!BE$5:BE$53)</f>
        <v>-1781</v>
      </c>
      <c r="BF47" s="46">
        <f>SUMIF(女!$B$5:$B$53,$A47,女!BF$5:BF$53)</f>
        <v>-1544</v>
      </c>
      <c r="BG47" s="46">
        <f>SUMIF(女!$B$5:$B$53,$A47,女!BG$5:BG$53)</f>
        <v>-1578</v>
      </c>
      <c r="BH47" s="46">
        <f>SUMIF(女!$B$5:$B$53,$A47,女!BH$5:BH$53)</f>
        <v>-1265</v>
      </c>
      <c r="BI47" s="46">
        <f>SUMIF(女!$B$5:$B$53,$A47,女!BI$5:BI$53)</f>
        <v>-1505</v>
      </c>
      <c r="BJ47" s="46">
        <f>SUMIF(女!$B$5:$B$53,$A47,女!BJ$5:BJ$53)</f>
        <v>-1861</v>
      </c>
      <c r="BK47" s="46">
        <f>SUMIF(女!$B$5:$B$53,$A47,女!BK$5:BK$53)</f>
        <v>-1868</v>
      </c>
    </row>
    <row r="48" spans="1:63" x14ac:dyDescent="0.15">
      <c r="A48" s="30" t="s">
        <v>125</v>
      </c>
      <c r="B48" s="30" t="s">
        <v>258</v>
      </c>
      <c r="C48" s="33">
        <f>SUMIF(総数!$B$5:$B$53,$A48,総数!C$5:C$53)</f>
        <v>-11943</v>
      </c>
      <c r="D48" s="33">
        <f>SUMIF(総数!$B$5:$B$53,$A48,総数!D$5:D$53)</f>
        <v>-15430</v>
      </c>
      <c r="E48" s="33">
        <f>SUMIF(総数!$B$5:$B$53,$A48,総数!E$5:E$53)</f>
        <v>-10460</v>
      </c>
      <c r="F48" s="33">
        <f>SUMIF(総数!$B$5:$B$53,$A48,総数!F$5:F$53)</f>
        <v>-16710</v>
      </c>
      <c r="G48" s="33">
        <f>SUMIF(総数!$B$5:$B$53,$A48,総数!G$5:G$53)</f>
        <v>-9670</v>
      </c>
      <c r="H48" s="33">
        <f>SUMIF(総数!$B$5:$B$53,$A48,総数!H$5:H$53)</f>
        <v>-16055</v>
      </c>
      <c r="I48" s="33">
        <f>SUMIF(総数!$B$5:$B$53,$A48,総数!I$5:I$53)</f>
        <v>-31009</v>
      </c>
      <c r="J48" s="33">
        <f>SUMIF(総数!$B$5:$B$53,$A48,総数!J$5:J$53)</f>
        <v>-38835</v>
      </c>
      <c r="K48" s="33">
        <f>SUMIF(総数!$B$5:$B$53,$A48,総数!K$5:K$53)</f>
        <v>-42312</v>
      </c>
      <c r="L48" s="33">
        <f>SUMIF(総数!$B$5:$B$53,$A48,総数!L$5:L$53)</f>
        <v>-40717</v>
      </c>
      <c r="M48" s="33">
        <f>SUMIF(総数!$B$5:$B$53,$A48,総数!M$5:M$53)</f>
        <v>-45007</v>
      </c>
      <c r="N48" s="33">
        <f>SUMIF(総数!$B$5:$B$53,$A48,総数!N$5:N$53)</f>
        <v>-27569</v>
      </c>
      <c r="O48" s="33">
        <f>SUMIF(総数!$B$5:$B$53,$A48,総数!O$5:O$53)</f>
        <v>-20153</v>
      </c>
      <c r="P48" s="33">
        <f>SUMIF(総数!$B$5:$B$53,$A48,総数!P$5:P$53)</f>
        <v>-24382</v>
      </c>
      <c r="Q48" s="33">
        <f>SUMIF(総数!$B$5:$B$53,$A48,総数!Q$5:Q$53)</f>
        <v>-28046</v>
      </c>
      <c r="R48" s="33">
        <f>SUMIF(総数!$B$5:$B$53,$A48,総数!R$5:R$53)</f>
        <v>-33570</v>
      </c>
      <c r="S48" s="33">
        <f>SUMIF(総数!$B$5:$B$53,$A48,総数!S$5:S$53)</f>
        <v>-39303</v>
      </c>
      <c r="T48" s="33">
        <f>SUMIF(総数!$B$5:$B$53,$A48,総数!T$5:T$53)</f>
        <v>-23067</v>
      </c>
      <c r="U48" s="33">
        <f>SUMIF(総数!$B$5:$B$53,$A48,総数!U$5:U$53)</f>
        <v>-22139</v>
      </c>
      <c r="V48" s="33">
        <f>SUMIF(総数!$B$5:$B$53,$A48,総数!V$5:V$53)</f>
        <v>-18457</v>
      </c>
      <c r="W48" s="33">
        <f>SUMIF(総数!$B$5:$B$53,$A48,総数!W$5:W$53)</f>
        <v>-7905</v>
      </c>
      <c r="X48" s="33">
        <f>SUMIF(総数!$B$5:$B$53,$A48,総数!X$5:X$53)</f>
        <v>-7820</v>
      </c>
      <c r="Y48" s="33">
        <f>SUMIF(総数!$B$5:$B$53,$A48,総数!Y$5:Y$53)</f>
        <v>-8064</v>
      </c>
      <c r="Z48" s="33">
        <f>SUMIF(総数!$B$5:$B$53,$A48,総数!Z$5:Z$53)</f>
        <v>-6266</v>
      </c>
      <c r="AA48" s="33">
        <f>SUMIF(総数!$B$5:$B$53,$A48,総数!AA$5:AA$53)</f>
        <v>-7405</v>
      </c>
      <c r="AB48" s="33">
        <f>SUMIF(総数!$B$5:$B$53,$A48,総数!AB$5:AB$53)</f>
        <v>-10542</v>
      </c>
      <c r="AC48" s="33">
        <f>SUMIF(総数!$B$5:$B$53,$A48,総数!AC$5:AC$53)</f>
        <v>-6722</v>
      </c>
      <c r="AD48" s="33">
        <f>SUMIF(総数!$B$5:$B$53,$A48,総数!AD$5:AD$53)</f>
        <v>-6769</v>
      </c>
      <c r="AE48" s="33">
        <f>SUMIF(総数!$B$5:$B$53,$A48,総数!AE$5:AE$53)</f>
        <v>-8827</v>
      </c>
      <c r="AF48" s="33">
        <f>SUMIF(総数!$B$5:$B$53,$A48,総数!AF$5:AF$53)</f>
        <v>-9154</v>
      </c>
      <c r="AG48" s="33">
        <f>SUMIF(総数!$B$5:$B$53,$A48,総数!AG$5:AG$53)</f>
        <v>-10204</v>
      </c>
      <c r="AH48" s="33">
        <f>SUMIF(総数!$B$5:$B$53,$A48,総数!AH$5:AH$53)</f>
        <v>-8952</v>
      </c>
      <c r="AI48" s="33">
        <f>SUMIF(総数!$B$5:$B$53,$A48,総数!AI$5:AI$53)</f>
        <v>-11239</v>
      </c>
      <c r="AJ48" s="33">
        <f>SUMIF(総数!$B$5:$B$53,$A48,総数!AJ$5:AJ$53)</f>
        <v>-11861</v>
      </c>
      <c r="AK48" s="33">
        <f>SUMIF(総数!$B$5:$B$53,$A48,総数!AK$5:AK$53)</f>
        <v>-9830</v>
      </c>
      <c r="AL48" s="33">
        <f>SUMIF(総数!$B$5:$B$53,$A48,総数!AL$5:AL$53)</f>
        <v>-11612</v>
      </c>
      <c r="AM48" s="33">
        <f>SUMIF(総数!$B$5:$B$53,$A48,総数!AM$5:AM$53)</f>
        <v>-10272</v>
      </c>
      <c r="AN48" s="33">
        <f>SUMIF(総数!$B$5:$B$53,$A48,総数!AN$5:AN$53)</f>
        <v>-10083</v>
      </c>
      <c r="AO48" s="33">
        <f>SUMIF(総数!$B$5:$B$53,$A48,総数!AO$5:AO$53)</f>
        <v>-8045</v>
      </c>
      <c r="AP48" s="33">
        <f>SUMIF(総数!$B$5:$B$53,$A48,総数!AP$5:AP$53)</f>
        <v>-4856</v>
      </c>
      <c r="AQ48" s="33">
        <f>SUMIF(総数!$B$5:$B$53,$A48,総数!AQ$5:AQ$53)</f>
        <v>-4513</v>
      </c>
      <c r="AR48" s="33">
        <f>SUMIF(総数!$B$5:$B$53,$A48,総数!AR$5:AR$53)</f>
        <v>-4781</v>
      </c>
      <c r="AS48" s="33">
        <f>SUMIF(総数!$B$5:$B$53,$A48,総数!AS$5:AS$53)</f>
        <v>-5457</v>
      </c>
      <c r="AT48" s="33">
        <f>SUMIF(総数!$B$5:$B$53,$A48,総数!AT$5:AT$53)</f>
        <v>-6240</v>
      </c>
      <c r="AU48" s="33">
        <f>SUMIF(総数!$B$5:$B$53,$A48,総数!AU$5:AU$53)</f>
        <v>-6817</v>
      </c>
      <c r="AV48" s="33">
        <f>SUMIF(総数!$B$5:$B$53,$A48,総数!AV$5:AV$53)</f>
        <v>-5230</v>
      </c>
      <c r="AW48" s="33">
        <f>SUMIF(総数!$B$5:$B$53,$A48,総数!AW$5:AW$53)</f>
        <v>-4610</v>
      </c>
      <c r="AX48" s="33">
        <f>SUMIF(総数!$B$5:$B$53,$A48,総数!AX$5:AX$53)</f>
        <v>-4845</v>
      </c>
      <c r="AY48" s="33">
        <f>SUMIF(総数!$B$5:$B$53,$A48,総数!AY$5:AY$53)</f>
        <v>-4929</v>
      </c>
      <c r="AZ48" s="33">
        <f>SUMIF(総数!$B$5:$B$53,$A48,総数!AZ$5:AZ$53)</f>
        <v>-5207</v>
      </c>
      <c r="BA48" s="33">
        <f>SUMIF(総数!$B$5:$B$53,$A48,総数!BA$5:BA$53)</f>
        <v>-5833</v>
      </c>
      <c r="BB48" s="33">
        <f>SUMIF(総数!$B$5:$B$53,$A48,総数!BB$5:BB$53)</f>
        <v>-8221</v>
      </c>
      <c r="BC48" s="33">
        <f>SUMIF(総数!$B$5:$B$53,$A48,総数!BC$5:BC$53)</f>
        <v>-9600</v>
      </c>
      <c r="BD48" s="33">
        <f>SUMIF(総数!$B$5:$B$53,$A48,総数!BD$5:BD$53)</f>
        <v>-10064</v>
      </c>
      <c r="BE48" s="33">
        <f>SUMIF(総数!$B$5:$B$53,$A48,総数!BE$5:BE$53)</f>
        <v>-8799</v>
      </c>
      <c r="BF48" s="33">
        <f>SUMIF(総数!$B$5:$B$53,$A48,総数!BF$5:BF$53)</f>
        <v>-5886</v>
      </c>
      <c r="BG48" s="33">
        <f>SUMIF(総数!$B$5:$B$53,$A48,総数!BG$5:BG$53)</f>
        <v>-4863</v>
      </c>
      <c r="BH48" s="33">
        <f>SUMIF(総数!$B$5:$B$53,$A48,総数!BH$5:BH$53)</f>
        <v>-4333</v>
      </c>
      <c r="BI48" s="33">
        <f>SUMIF(総数!$B$5:$B$53,$A48,総数!BI$5:BI$53)</f>
        <v>-4906</v>
      </c>
      <c r="BJ48" s="33">
        <f>SUMIF(総数!$B$5:$B$53,$A48,総数!BJ$5:BJ$53)</f>
        <v>-5892</v>
      </c>
      <c r="BK48" s="33">
        <f>SUMIF(総数!$B$5:$B$53,$A48,総数!BK$5:BK$53)</f>
        <v>-6080</v>
      </c>
    </row>
    <row r="49" spans="1:63" x14ac:dyDescent="0.15">
      <c r="A49" s="30" t="s">
        <v>125</v>
      </c>
      <c r="B49" s="30" t="s">
        <v>259</v>
      </c>
      <c r="C49" s="33">
        <f>SUMIF(男!$B$5:$B$53,$A49,男!C$5:C$53)</f>
        <v>0</v>
      </c>
      <c r="D49" s="33">
        <f>SUMIF(男!$B$5:$B$53,$A49,男!D$5:D$53)</f>
        <v>0</v>
      </c>
      <c r="E49" s="33">
        <f>SUMIF(男!$B$5:$B$53,$A49,男!E$5:E$53)</f>
        <v>0</v>
      </c>
      <c r="F49" s="33">
        <f>SUMIF(男!$B$5:$B$53,$A49,男!F$5:F$53)</f>
        <v>0</v>
      </c>
      <c r="G49" s="33">
        <f>SUMIF(男!$B$5:$B$53,$A49,男!G$5:G$53)</f>
        <v>-6078</v>
      </c>
      <c r="H49" s="33">
        <f>SUMIF(男!$B$5:$B$53,$A49,男!H$5:H$53)</f>
        <v>-9489</v>
      </c>
      <c r="I49" s="33">
        <f>SUMIF(男!$B$5:$B$53,$A49,男!I$5:I$53)</f>
        <v>-18104</v>
      </c>
      <c r="J49" s="33">
        <f>SUMIF(男!$B$5:$B$53,$A49,男!J$5:J$53)</f>
        <v>-22352</v>
      </c>
      <c r="K49" s="33">
        <f>SUMIF(男!$B$5:$B$53,$A49,男!K$5:K$53)</f>
        <v>-23694</v>
      </c>
      <c r="L49" s="33">
        <f>SUMIF(男!$B$5:$B$53,$A49,男!L$5:L$53)</f>
        <v>-21988</v>
      </c>
      <c r="M49" s="33">
        <f>SUMIF(男!$B$5:$B$53,$A49,男!M$5:M$53)</f>
        <v>-23387</v>
      </c>
      <c r="N49" s="33">
        <f>SUMIF(男!$B$5:$B$53,$A49,男!N$5:N$53)</f>
        <v>-14348</v>
      </c>
      <c r="O49" s="33">
        <f>SUMIF(男!$B$5:$B$53,$A49,男!O$5:O$53)</f>
        <v>-10104</v>
      </c>
      <c r="P49" s="33">
        <f>SUMIF(男!$B$5:$B$53,$A49,男!P$5:P$53)</f>
        <v>-12843</v>
      </c>
      <c r="Q49" s="33">
        <f>SUMIF(男!$B$5:$B$53,$A49,男!Q$5:Q$53)</f>
        <v>-14688</v>
      </c>
      <c r="R49" s="33">
        <f>SUMIF(男!$B$5:$B$53,$A49,男!R$5:R$53)</f>
        <v>-18430</v>
      </c>
      <c r="S49" s="33">
        <f>SUMIF(男!$B$5:$B$53,$A49,男!S$5:S$53)</f>
        <v>-20963</v>
      </c>
      <c r="T49" s="33">
        <f>SUMIF(男!$B$5:$B$53,$A49,男!T$5:T$53)</f>
        <v>-11998</v>
      </c>
      <c r="U49" s="33">
        <f>SUMIF(男!$B$5:$B$53,$A49,男!U$5:U$53)</f>
        <v>-10640</v>
      </c>
      <c r="V49" s="33">
        <f>SUMIF(男!$B$5:$B$53,$A49,男!V$5:V$53)</f>
        <v>-9264</v>
      </c>
      <c r="W49" s="33">
        <f>SUMIF(男!$B$5:$B$53,$A49,男!W$5:W$53)</f>
        <v>-2705</v>
      </c>
      <c r="X49" s="33">
        <f>SUMIF(男!$B$5:$B$53,$A49,男!X$5:X$53)</f>
        <v>-3741</v>
      </c>
      <c r="Y49" s="33">
        <f>SUMIF(男!$B$5:$B$53,$A49,男!Y$5:Y$53)</f>
        <v>-3791</v>
      </c>
      <c r="Z49" s="33">
        <f>SUMIF(男!$B$5:$B$53,$A49,男!Z$5:Z$53)</f>
        <v>-3086</v>
      </c>
      <c r="AA49" s="33">
        <f>SUMIF(男!$B$5:$B$53,$A49,男!AA$5:AA$53)</f>
        <v>-3683</v>
      </c>
      <c r="AB49" s="33">
        <f>SUMIF(男!$B$5:$B$53,$A49,男!AB$5:AB$53)</f>
        <v>-5722</v>
      </c>
      <c r="AC49" s="33">
        <f>SUMIF(男!$B$5:$B$53,$A49,男!AC$5:AC$53)</f>
        <v>-3213</v>
      </c>
      <c r="AD49" s="33">
        <f>SUMIF(男!$B$5:$B$53,$A49,男!AD$5:AD$53)</f>
        <v>-3174</v>
      </c>
      <c r="AE49" s="33">
        <f>SUMIF(男!$B$5:$B$53,$A49,男!AE$5:AE$53)</f>
        <v>-4579</v>
      </c>
      <c r="AF49" s="33">
        <f>SUMIF(男!$B$5:$B$53,$A49,男!AF$5:AF$53)</f>
        <v>-4889</v>
      </c>
      <c r="AG49" s="33">
        <f>SUMIF(男!$B$5:$B$53,$A49,男!AG$5:AG$53)</f>
        <v>-5567</v>
      </c>
      <c r="AH49" s="33">
        <f>SUMIF(男!$B$5:$B$53,$A49,男!AH$5:AH$53)</f>
        <v>-5223</v>
      </c>
      <c r="AI49" s="33">
        <f>SUMIF(男!$B$5:$B$53,$A49,男!AI$5:AI$53)</f>
        <v>-6021</v>
      </c>
      <c r="AJ49" s="33">
        <f>SUMIF(男!$B$5:$B$53,$A49,男!AJ$5:AJ$53)</f>
        <v>-6680</v>
      </c>
      <c r="AK49" s="33">
        <f>SUMIF(男!$B$5:$B$53,$A49,男!AK$5:AK$53)</f>
        <v>-5496</v>
      </c>
      <c r="AL49" s="33">
        <f>SUMIF(男!$B$5:$B$53,$A49,男!AL$5:AL$53)</f>
        <v>-6499</v>
      </c>
      <c r="AM49" s="33">
        <f>SUMIF(男!$B$5:$B$53,$A49,男!AM$5:AM$53)</f>
        <v>-5787</v>
      </c>
      <c r="AN49" s="33">
        <f>SUMIF(男!$B$5:$B$53,$A49,男!AN$5:AN$53)</f>
        <v>-5372</v>
      </c>
      <c r="AO49" s="33">
        <f>SUMIF(男!$B$5:$B$53,$A49,男!AO$5:AO$53)</f>
        <v>-4547</v>
      </c>
      <c r="AP49" s="33">
        <f>SUMIF(男!$B$5:$B$53,$A49,男!AP$5:AP$53)</f>
        <v>-2482</v>
      </c>
      <c r="AQ49" s="33">
        <f>SUMIF(男!$B$5:$B$53,$A49,男!AQ$5:AQ$53)</f>
        <v>-2161</v>
      </c>
      <c r="AR49" s="33">
        <f>SUMIF(男!$B$5:$B$53,$A49,男!AR$5:AR$53)</f>
        <v>-2579</v>
      </c>
      <c r="AS49" s="33">
        <f>SUMIF(男!$B$5:$B$53,$A49,男!AS$5:AS$53)</f>
        <v>-2759</v>
      </c>
      <c r="AT49" s="33">
        <f>SUMIF(男!$B$5:$B$53,$A49,男!AT$5:AT$53)</f>
        <v>-2887</v>
      </c>
      <c r="AU49" s="33">
        <f>SUMIF(男!$B$5:$B$53,$A49,男!AU$5:AU$53)</f>
        <v>-3535</v>
      </c>
      <c r="AV49" s="33">
        <f>SUMIF(男!$B$5:$B$53,$A49,男!AV$5:AV$53)</f>
        <v>-2442</v>
      </c>
      <c r="AW49" s="33">
        <f>SUMIF(男!$B$5:$B$53,$A49,男!AW$5:AW$53)</f>
        <v>-2122</v>
      </c>
      <c r="AX49" s="33">
        <f>SUMIF(男!$B$5:$B$53,$A49,男!AX$5:AX$53)</f>
        <v>-2132</v>
      </c>
      <c r="AY49" s="33">
        <f>SUMIF(男!$B$5:$B$53,$A49,男!AY$5:AY$53)</f>
        <v>-2317</v>
      </c>
      <c r="AZ49" s="33">
        <f>SUMIF(男!$B$5:$B$53,$A49,男!AZ$5:AZ$53)</f>
        <v>-2472</v>
      </c>
      <c r="BA49" s="33">
        <f>SUMIF(男!$B$5:$B$53,$A49,男!BA$5:BA$53)</f>
        <v>-2875</v>
      </c>
      <c r="BB49" s="33">
        <f>SUMIF(男!$B$5:$B$53,$A49,男!BB$5:BB$53)</f>
        <v>-4533</v>
      </c>
      <c r="BC49" s="33">
        <f>SUMIF(男!$B$5:$B$53,$A49,男!BC$5:BC$53)</f>
        <v>-5402</v>
      </c>
      <c r="BD49" s="33">
        <f>SUMIF(男!$B$5:$B$53,$A49,男!BD$5:BD$53)</f>
        <v>-5250</v>
      </c>
      <c r="BE49" s="33">
        <f>SUMIF(男!$B$5:$B$53,$A49,男!BE$5:BE$53)</f>
        <v>-4599</v>
      </c>
      <c r="BF49" s="33">
        <f>SUMIF(男!$B$5:$B$53,$A49,男!BF$5:BF$53)</f>
        <v>-2518</v>
      </c>
      <c r="BG49" s="33">
        <f>SUMIF(男!$B$5:$B$53,$A49,男!BG$5:BG$53)</f>
        <v>-2076</v>
      </c>
      <c r="BH49" s="33">
        <f>SUMIF(男!$B$5:$B$53,$A49,男!BH$5:BH$53)</f>
        <v>-2195</v>
      </c>
      <c r="BI49" s="33">
        <f>SUMIF(男!$B$5:$B$53,$A49,男!BI$5:BI$53)</f>
        <v>-2199</v>
      </c>
      <c r="BJ49" s="33">
        <f>SUMIF(男!$B$5:$B$53,$A49,男!BJ$5:BJ$53)</f>
        <v>-3129</v>
      </c>
      <c r="BK49" s="33">
        <f>SUMIF(男!$B$5:$B$53,$A49,男!BK$5:BK$53)</f>
        <v>-2692</v>
      </c>
    </row>
    <row r="50" spans="1:63" ht="12.75" thickBot="1" x14ac:dyDescent="0.2">
      <c r="A50" s="45" t="s">
        <v>125</v>
      </c>
      <c r="B50" s="45" t="s">
        <v>260</v>
      </c>
      <c r="C50" s="46">
        <f>SUMIF(女!$B$5:$B$53,$A50,女!C$5:C$53)</f>
        <v>0</v>
      </c>
      <c r="D50" s="46">
        <f>SUMIF(女!$B$5:$B$53,$A50,女!D$5:D$53)</f>
        <v>0</v>
      </c>
      <c r="E50" s="46">
        <f>SUMIF(女!$B$5:$B$53,$A50,女!E$5:E$53)</f>
        <v>0</v>
      </c>
      <c r="F50" s="46">
        <f>SUMIF(女!$B$5:$B$53,$A50,女!F$5:F$53)</f>
        <v>0</v>
      </c>
      <c r="G50" s="46">
        <f>SUMIF(女!$B$5:$B$53,$A50,女!G$5:G$53)</f>
        <v>-3387</v>
      </c>
      <c r="H50" s="46">
        <f>SUMIF(女!$B$5:$B$53,$A50,女!H$5:H$53)</f>
        <v>-6566</v>
      </c>
      <c r="I50" s="46">
        <f>SUMIF(女!$B$5:$B$53,$A50,女!I$5:I$53)</f>
        <v>-12905</v>
      </c>
      <c r="J50" s="46">
        <f>SUMIF(女!$B$5:$B$53,$A50,女!J$5:J$53)</f>
        <v>-16483</v>
      </c>
      <c r="K50" s="46">
        <f>SUMIF(女!$B$5:$B$53,$A50,女!K$5:K$53)</f>
        <v>-18618</v>
      </c>
      <c r="L50" s="46">
        <f>SUMIF(女!$B$5:$B$53,$A50,女!L$5:L$53)</f>
        <v>-18729</v>
      </c>
      <c r="M50" s="46">
        <f>SUMIF(女!$B$5:$B$53,$A50,女!M$5:M$53)</f>
        <v>-21620</v>
      </c>
      <c r="N50" s="46">
        <f>SUMIF(女!$B$5:$B$53,$A50,女!N$5:N$53)</f>
        <v>-13221</v>
      </c>
      <c r="O50" s="46">
        <f>SUMIF(女!$B$5:$B$53,$A50,女!O$5:O$53)</f>
        <v>-10049</v>
      </c>
      <c r="P50" s="46">
        <f>SUMIF(女!$B$5:$B$53,$A50,女!P$5:P$53)</f>
        <v>-11539</v>
      </c>
      <c r="Q50" s="46">
        <f>SUMIF(女!$B$5:$B$53,$A50,女!Q$5:Q$53)</f>
        <v>-13358</v>
      </c>
      <c r="R50" s="46">
        <f>SUMIF(女!$B$5:$B$53,$A50,女!R$5:R$53)</f>
        <v>-15140</v>
      </c>
      <c r="S50" s="46">
        <f>SUMIF(女!$B$5:$B$53,$A50,女!S$5:S$53)</f>
        <v>-18340</v>
      </c>
      <c r="T50" s="46">
        <f>SUMIF(女!$B$5:$B$53,$A50,女!T$5:T$53)</f>
        <v>-11069</v>
      </c>
      <c r="U50" s="46">
        <f>SUMIF(女!$B$5:$B$53,$A50,女!U$5:U$53)</f>
        <v>-11499</v>
      </c>
      <c r="V50" s="46">
        <f>SUMIF(女!$B$5:$B$53,$A50,女!V$5:V$53)</f>
        <v>-9193</v>
      </c>
      <c r="W50" s="46">
        <f>SUMIF(女!$B$5:$B$53,$A50,女!W$5:W$53)</f>
        <v>-5200</v>
      </c>
      <c r="X50" s="46">
        <f>SUMIF(女!$B$5:$B$53,$A50,女!X$5:X$53)</f>
        <v>-4079</v>
      </c>
      <c r="Y50" s="46">
        <f>SUMIF(女!$B$5:$B$53,$A50,女!Y$5:Y$53)</f>
        <v>-4273</v>
      </c>
      <c r="Z50" s="46">
        <f>SUMIF(女!$B$5:$B$53,$A50,女!Z$5:Z$53)</f>
        <v>-3180</v>
      </c>
      <c r="AA50" s="46">
        <f>SUMIF(女!$B$5:$B$53,$A50,女!AA$5:AA$53)</f>
        <v>-3722</v>
      </c>
      <c r="AB50" s="46">
        <f>SUMIF(女!$B$5:$B$53,$A50,女!AB$5:AB$53)</f>
        <v>-4820</v>
      </c>
      <c r="AC50" s="46">
        <f>SUMIF(女!$B$5:$B$53,$A50,女!AC$5:AC$53)</f>
        <v>-3509</v>
      </c>
      <c r="AD50" s="46">
        <f>SUMIF(女!$B$5:$B$53,$A50,女!AD$5:AD$53)</f>
        <v>-3595</v>
      </c>
      <c r="AE50" s="46">
        <f>SUMIF(女!$B$5:$B$53,$A50,女!AE$5:AE$53)</f>
        <v>-4248</v>
      </c>
      <c r="AF50" s="46">
        <f>SUMIF(女!$B$5:$B$53,$A50,女!AF$5:AF$53)</f>
        <v>-4265</v>
      </c>
      <c r="AG50" s="46">
        <f>SUMIF(女!$B$5:$B$53,$A50,女!AG$5:AG$53)</f>
        <v>-4637</v>
      </c>
      <c r="AH50" s="46">
        <f>SUMIF(女!$B$5:$B$53,$A50,女!AH$5:AH$53)</f>
        <v>-3729</v>
      </c>
      <c r="AI50" s="46">
        <f>SUMIF(女!$B$5:$B$53,$A50,女!AI$5:AI$53)</f>
        <v>-5218</v>
      </c>
      <c r="AJ50" s="46">
        <f>SUMIF(女!$B$5:$B$53,$A50,女!AJ$5:AJ$53)</f>
        <v>-5181</v>
      </c>
      <c r="AK50" s="46">
        <f>SUMIF(女!$B$5:$B$53,$A50,女!AK$5:AK$53)</f>
        <v>-4334</v>
      </c>
      <c r="AL50" s="46">
        <f>SUMIF(女!$B$5:$B$53,$A50,女!AL$5:AL$53)</f>
        <v>-5113</v>
      </c>
      <c r="AM50" s="46">
        <f>SUMIF(女!$B$5:$B$53,$A50,女!AM$5:AM$53)</f>
        <v>-4485</v>
      </c>
      <c r="AN50" s="46">
        <f>SUMIF(女!$B$5:$B$53,$A50,女!AN$5:AN$53)</f>
        <v>-4711</v>
      </c>
      <c r="AO50" s="46">
        <f>SUMIF(女!$B$5:$B$53,$A50,女!AO$5:AO$53)</f>
        <v>-3498</v>
      </c>
      <c r="AP50" s="46">
        <f>SUMIF(女!$B$5:$B$53,$A50,女!AP$5:AP$53)</f>
        <v>-2374</v>
      </c>
      <c r="AQ50" s="46">
        <f>SUMIF(女!$B$5:$B$53,$A50,女!AQ$5:AQ$53)</f>
        <v>-2352</v>
      </c>
      <c r="AR50" s="46">
        <f>SUMIF(女!$B$5:$B$53,$A50,女!AR$5:AR$53)</f>
        <v>-2202</v>
      </c>
      <c r="AS50" s="46">
        <f>SUMIF(女!$B$5:$B$53,$A50,女!AS$5:AS$53)</f>
        <v>-2698</v>
      </c>
      <c r="AT50" s="46">
        <f>SUMIF(女!$B$5:$B$53,$A50,女!AT$5:AT$53)</f>
        <v>-3353</v>
      </c>
      <c r="AU50" s="46">
        <f>SUMIF(女!$B$5:$B$53,$A50,女!AU$5:AU$53)</f>
        <v>-3282</v>
      </c>
      <c r="AV50" s="46">
        <f>SUMIF(女!$B$5:$B$53,$A50,女!AV$5:AV$53)</f>
        <v>-2788</v>
      </c>
      <c r="AW50" s="46">
        <f>SUMIF(女!$B$5:$B$53,$A50,女!AW$5:AW$53)</f>
        <v>-2488</v>
      </c>
      <c r="AX50" s="46">
        <f>SUMIF(女!$B$5:$B$53,$A50,女!AX$5:AX$53)</f>
        <v>-2713</v>
      </c>
      <c r="AY50" s="46">
        <f>SUMIF(女!$B$5:$B$53,$A50,女!AY$5:AY$53)</f>
        <v>-2612</v>
      </c>
      <c r="AZ50" s="46">
        <f>SUMIF(女!$B$5:$B$53,$A50,女!AZ$5:AZ$53)</f>
        <v>-2735</v>
      </c>
      <c r="BA50" s="46">
        <f>SUMIF(女!$B$5:$B$53,$A50,女!BA$5:BA$53)</f>
        <v>-2958</v>
      </c>
      <c r="BB50" s="46">
        <f>SUMIF(女!$B$5:$B$53,$A50,女!BB$5:BB$53)</f>
        <v>-3688</v>
      </c>
      <c r="BC50" s="46">
        <f>SUMIF(女!$B$5:$B$53,$A50,女!BC$5:BC$53)</f>
        <v>-4198</v>
      </c>
      <c r="BD50" s="46">
        <f>SUMIF(女!$B$5:$B$53,$A50,女!BD$5:BD$53)</f>
        <v>-4814</v>
      </c>
      <c r="BE50" s="46">
        <f>SUMIF(女!$B$5:$B$53,$A50,女!BE$5:BE$53)</f>
        <v>-4200</v>
      </c>
      <c r="BF50" s="46">
        <f>SUMIF(女!$B$5:$B$53,$A50,女!BF$5:BF$53)</f>
        <v>-3368</v>
      </c>
      <c r="BG50" s="46">
        <f>SUMIF(女!$B$5:$B$53,$A50,女!BG$5:BG$53)</f>
        <v>-2787</v>
      </c>
      <c r="BH50" s="46">
        <f>SUMIF(女!$B$5:$B$53,$A50,女!BH$5:BH$53)</f>
        <v>-2138</v>
      </c>
      <c r="BI50" s="46">
        <f>SUMIF(女!$B$5:$B$53,$A50,女!BI$5:BI$53)</f>
        <v>-2707</v>
      </c>
      <c r="BJ50" s="46">
        <f>SUMIF(女!$B$5:$B$53,$A50,女!BJ$5:BJ$53)</f>
        <v>-2763</v>
      </c>
      <c r="BK50" s="46">
        <f>SUMIF(女!$B$5:$B$53,$A50,女!BK$5:BK$53)</f>
        <v>-3388</v>
      </c>
    </row>
    <row r="51" spans="1:63" x14ac:dyDescent="0.15">
      <c r="A51" s="30" t="s">
        <v>127</v>
      </c>
      <c r="B51" s="30" t="s">
        <v>258</v>
      </c>
      <c r="C51" s="33">
        <f>SUMIF(総数!$B$5:$B$53,$A51,総数!C$5:C$53)</f>
        <v>-6149</v>
      </c>
      <c r="D51" s="33">
        <f>SUMIF(総数!$B$5:$B$53,$A51,総数!D$5:D$53)</f>
        <v>-5627</v>
      </c>
      <c r="E51" s="33">
        <f>SUMIF(総数!$B$5:$B$53,$A51,総数!E$5:E$53)</f>
        <v>-12917</v>
      </c>
      <c r="F51" s="33">
        <f>SUMIF(総数!$B$5:$B$53,$A51,総数!F$5:F$53)</f>
        <v>-20877</v>
      </c>
      <c r="G51" s="33">
        <f>SUMIF(総数!$B$5:$B$53,$A51,総数!G$5:G$53)</f>
        <v>-20635</v>
      </c>
      <c r="H51" s="33">
        <f>SUMIF(総数!$B$5:$B$53,$A51,総数!H$5:H$53)</f>
        <v>-22028</v>
      </c>
      <c r="I51" s="33">
        <f>SUMIF(総数!$B$5:$B$53,$A51,総数!I$5:I$53)</f>
        <v>-29565</v>
      </c>
      <c r="J51" s="33">
        <f>SUMIF(総数!$B$5:$B$53,$A51,総数!J$5:J$53)</f>
        <v>-36291</v>
      </c>
      <c r="K51" s="33">
        <f>SUMIF(総数!$B$5:$B$53,$A51,総数!K$5:K$53)</f>
        <v>-33203</v>
      </c>
      <c r="L51" s="33">
        <f>SUMIF(総数!$B$5:$B$53,$A51,総数!L$5:L$53)</f>
        <v>-29331</v>
      </c>
      <c r="M51" s="33">
        <f>SUMIF(総数!$B$5:$B$53,$A51,総数!M$5:M$53)</f>
        <v>-31907</v>
      </c>
      <c r="N51" s="33">
        <f>SUMIF(総数!$B$5:$B$53,$A51,総数!N$5:N$53)</f>
        <v>-22820</v>
      </c>
      <c r="O51" s="33">
        <f>SUMIF(総数!$B$5:$B$53,$A51,総数!O$5:O$53)</f>
        <v>-16707</v>
      </c>
      <c r="P51" s="33">
        <f>SUMIF(総数!$B$5:$B$53,$A51,総数!P$5:P$53)</f>
        <v>-21060</v>
      </c>
      <c r="Q51" s="33">
        <f>SUMIF(総数!$B$5:$B$53,$A51,総数!Q$5:Q$53)</f>
        <v>-26148</v>
      </c>
      <c r="R51" s="33">
        <f>SUMIF(総数!$B$5:$B$53,$A51,総数!R$5:R$53)</f>
        <v>-29521</v>
      </c>
      <c r="S51" s="33">
        <f>SUMIF(総数!$B$5:$B$53,$A51,総数!S$5:S$53)</f>
        <v>-33311</v>
      </c>
      <c r="T51" s="33">
        <f>SUMIF(総数!$B$5:$B$53,$A51,総数!T$5:T$53)</f>
        <v>-24127</v>
      </c>
      <c r="U51" s="33">
        <f>SUMIF(総数!$B$5:$B$53,$A51,総数!U$5:U$53)</f>
        <v>-14288</v>
      </c>
      <c r="V51" s="33">
        <f>SUMIF(総数!$B$5:$B$53,$A51,総数!V$5:V$53)</f>
        <v>-11038</v>
      </c>
      <c r="W51" s="33">
        <f>SUMIF(総数!$B$5:$B$53,$A51,総数!W$5:W$53)</f>
        <v>-3751</v>
      </c>
      <c r="X51" s="33">
        <f>SUMIF(総数!$B$5:$B$53,$A51,総数!X$5:X$53)</f>
        <v>-1666</v>
      </c>
      <c r="Y51" s="33">
        <f>SUMIF(総数!$B$5:$B$53,$A51,総数!Y$5:Y$53)</f>
        <v>2902</v>
      </c>
      <c r="Z51" s="33">
        <f>SUMIF(総数!$B$5:$B$53,$A51,総数!Z$5:Z$53)</f>
        <v>2391</v>
      </c>
      <c r="AA51" s="33">
        <f>SUMIF(総数!$B$5:$B$53,$A51,総数!AA$5:AA$53)</f>
        <v>1717</v>
      </c>
      <c r="AB51" s="33">
        <f>SUMIF(総数!$B$5:$B$53,$A51,総数!AB$5:AB$53)</f>
        <v>842</v>
      </c>
      <c r="AC51" s="33">
        <f>SUMIF(総数!$B$5:$B$53,$A51,総数!AC$5:AC$53)</f>
        <v>1219</v>
      </c>
      <c r="AD51" s="33">
        <f>SUMIF(総数!$B$5:$B$53,$A51,総数!AD$5:AD$53)</f>
        <v>-814</v>
      </c>
      <c r="AE51" s="33">
        <f>SUMIF(総数!$B$5:$B$53,$A51,総数!AE$5:AE$53)</f>
        <v>-1551</v>
      </c>
      <c r="AF51" s="33">
        <f>SUMIF(総数!$B$5:$B$53,$A51,総数!AF$5:AF$53)</f>
        <v>-2522</v>
      </c>
      <c r="AG51" s="33">
        <f>SUMIF(総数!$B$5:$B$53,$A51,総数!AG$5:AG$53)</f>
        <v>-1294</v>
      </c>
      <c r="AH51" s="33">
        <f>SUMIF(総数!$B$5:$B$53,$A51,総数!AH$5:AH$53)</f>
        <v>-3663</v>
      </c>
      <c r="AI51" s="33">
        <f>SUMIF(総数!$B$5:$B$53,$A51,総数!AI$5:AI$53)</f>
        <v>-4147</v>
      </c>
      <c r="AJ51" s="33">
        <f>SUMIF(総数!$B$5:$B$53,$A51,総数!AJ$5:AJ$53)</f>
        <v>-4630</v>
      </c>
      <c r="AK51" s="33">
        <f>SUMIF(総数!$B$5:$B$53,$A51,総数!AK$5:AK$53)</f>
        <v>-5097</v>
      </c>
      <c r="AL51" s="33">
        <f>SUMIF(総数!$B$5:$B$53,$A51,総数!AL$5:AL$53)</f>
        <v>-5370</v>
      </c>
      <c r="AM51" s="33">
        <f>SUMIF(総数!$B$5:$B$53,$A51,総数!AM$5:AM$53)</f>
        <v>-3613</v>
      </c>
      <c r="AN51" s="33">
        <f>SUMIF(総数!$B$5:$B$53,$A51,総数!AN$5:AN$53)</f>
        <v>-2963</v>
      </c>
      <c r="AO51" s="33">
        <f>SUMIF(総数!$B$5:$B$53,$A51,総数!AO$5:AO$53)</f>
        <v>-796</v>
      </c>
      <c r="AP51" s="33">
        <f>SUMIF(総数!$B$5:$B$53,$A51,総数!AP$5:AP$53)</f>
        <v>306</v>
      </c>
      <c r="AQ51" s="33">
        <f>SUMIF(総数!$B$5:$B$53,$A51,総数!AQ$5:AQ$53)</f>
        <v>600</v>
      </c>
      <c r="AR51" s="33">
        <f>SUMIF(総数!$B$5:$B$53,$A51,総数!AR$5:AR$53)</f>
        <v>944</v>
      </c>
      <c r="AS51" s="33">
        <f>SUMIF(総数!$B$5:$B$53,$A51,総数!AS$5:AS$53)</f>
        <v>-112</v>
      </c>
      <c r="AT51" s="33">
        <f>SUMIF(総数!$B$5:$B$53,$A51,総数!AT$5:AT$53)</f>
        <v>-361</v>
      </c>
      <c r="AU51" s="33">
        <f>SUMIF(総数!$B$5:$B$53,$A51,総数!AU$5:AU$53)</f>
        <v>-834</v>
      </c>
      <c r="AV51" s="33">
        <f>SUMIF(総数!$B$5:$B$53,$A51,総数!AV$5:AV$53)</f>
        <v>-1384</v>
      </c>
      <c r="AW51" s="33">
        <f>SUMIF(総数!$B$5:$B$53,$A51,総数!AW$5:AW$53)</f>
        <v>-465</v>
      </c>
      <c r="AX51" s="33">
        <f>SUMIF(総数!$B$5:$B$53,$A51,総数!AX$5:AX$53)</f>
        <v>-1417</v>
      </c>
      <c r="AY51" s="33">
        <f>SUMIF(総数!$B$5:$B$53,$A51,総数!AY$5:AY$53)</f>
        <v>-2633</v>
      </c>
      <c r="AZ51" s="33">
        <f>SUMIF(総数!$B$5:$B$53,$A51,総数!AZ$5:AZ$53)</f>
        <v>-3081</v>
      </c>
      <c r="BA51" s="33">
        <f>SUMIF(総数!$B$5:$B$53,$A51,総数!BA$5:BA$53)</f>
        <v>-2169</v>
      </c>
      <c r="BB51" s="33">
        <f>SUMIF(総数!$B$5:$B$53,$A51,総数!BB$5:BB$53)</f>
        <v>-3901</v>
      </c>
      <c r="BC51" s="33">
        <f>SUMIF(総数!$B$5:$B$53,$A51,総数!BC$5:BC$53)</f>
        <v>-4194</v>
      </c>
      <c r="BD51" s="33">
        <f>SUMIF(総数!$B$5:$B$53,$A51,総数!BD$5:BD$53)</f>
        <v>-5135</v>
      </c>
      <c r="BE51" s="33">
        <f>SUMIF(総数!$B$5:$B$53,$A51,総数!BE$5:BE$53)</f>
        <v>-3967</v>
      </c>
      <c r="BF51" s="33">
        <f>SUMIF(総数!$B$5:$B$53,$A51,総数!BF$5:BF$53)</f>
        <v>-4261</v>
      </c>
      <c r="BG51" s="33">
        <f>SUMIF(総数!$B$5:$B$53,$A51,総数!BG$5:BG$53)</f>
        <v>-2272</v>
      </c>
      <c r="BH51" s="33">
        <f>SUMIF(総数!$B$5:$B$53,$A51,総数!BH$5:BH$53)</f>
        <v>-396</v>
      </c>
      <c r="BI51" s="33">
        <f>SUMIF(総数!$B$5:$B$53,$A51,総数!BI$5:BI$53)</f>
        <v>-942</v>
      </c>
      <c r="BJ51" s="33">
        <f>SUMIF(総数!$B$5:$B$53,$A51,総数!BJ$5:BJ$53)</f>
        <v>-2683</v>
      </c>
      <c r="BK51" s="33">
        <f>SUMIF(総数!$B$5:$B$53,$A51,総数!BK$5:BK$53)</f>
        <v>-3002</v>
      </c>
    </row>
    <row r="52" spans="1:63" x14ac:dyDescent="0.15">
      <c r="A52" s="30" t="s">
        <v>127</v>
      </c>
      <c r="B52" s="30" t="s">
        <v>259</v>
      </c>
      <c r="C52" s="33">
        <f>SUMIF(男!$B$5:$B$53,$A52,男!C$5:C$53)</f>
        <v>0</v>
      </c>
      <c r="D52" s="33">
        <f>SUMIF(男!$B$5:$B$53,$A52,男!D$5:D$53)</f>
        <v>0</v>
      </c>
      <c r="E52" s="33">
        <f>SUMIF(男!$B$5:$B$53,$A52,男!E$5:E$53)</f>
        <v>0</v>
      </c>
      <c r="F52" s="33">
        <f>SUMIF(男!$B$5:$B$53,$A52,男!F$5:F$53)</f>
        <v>0</v>
      </c>
      <c r="G52" s="33">
        <f>SUMIF(男!$B$5:$B$53,$A52,男!G$5:G$53)</f>
        <v>-10607</v>
      </c>
      <c r="H52" s="33">
        <f>SUMIF(男!$B$5:$B$53,$A52,男!H$5:H$53)</f>
        <v>-12226</v>
      </c>
      <c r="I52" s="33">
        <f>SUMIF(男!$B$5:$B$53,$A52,男!I$5:I$53)</f>
        <v>-16929</v>
      </c>
      <c r="J52" s="33">
        <f>SUMIF(男!$B$5:$B$53,$A52,男!J$5:J$53)</f>
        <v>-20817</v>
      </c>
      <c r="K52" s="33">
        <f>SUMIF(男!$B$5:$B$53,$A52,男!K$5:K$53)</f>
        <v>-18245</v>
      </c>
      <c r="L52" s="33">
        <f>SUMIF(男!$B$5:$B$53,$A52,男!L$5:L$53)</f>
        <v>-15594</v>
      </c>
      <c r="M52" s="33">
        <f>SUMIF(男!$B$5:$B$53,$A52,男!M$5:M$53)</f>
        <v>-16352</v>
      </c>
      <c r="N52" s="33">
        <f>SUMIF(男!$B$5:$B$53,$A52,男!N$5:N$53)</f>
        <v>-10433</v>
      </c>
      <c r="O52" s="33">
        <f>SUMIF(男!$B$5:$B$53,$A52,男!O$5:O$53)</f>
        <v>-7752</v>
      </c>
      <c r="P52" s="33">
        <f>SUMIF(男!$B$5:$B$53,$A52,男!P$5:P$53)</f>
        <v>-10870</v>
      </c>
      <c r="Q52" s="33">
        <f>SUMIF(男!$B$5:$B$53,$A52,男!Q$5:Q$53)</f>
        <v>-13932</v>
      </c>
      <c r="R52" s="33">
        <f>SUMIF(男!$B$5:$B$53,$A52,男!R$5:R$53)</f>
        <v>-15305</v>
      </c>
      <c r="S52" s="33">
        <f>SUMIF(男!$B$5:$B$53,$A52,男!S$5:S$53)</f>
        <v>-17878</v>
      </c>
      <c r="T52" s="33">
        <f>SUMIF(男!$B$5:$B$53,$A52,男!T$5:T$53)</f>
        <v>-12422</v>
      </c>
      <c r="U52" s="33">
        <f>SUMIF(男!$B$5:$B$53,$A52,男!U$5:U$53)</f>
        <v>-6199</v>
      </c>
      <c r="V52" s="33">
        <f>SUMIF(男!$B$5:$B$53,$A52,男!V$5:V$53)</f>
        <v>-4898</v>
      </c>
      <c r="W52" s="33">
        <f>SUMIF(男!$B$5:$B$53,$A52,男!W$5:W$53)</f>
        <v>-1316</v>
      </c>
      <c r="X52" s="33">
        <f>SUMIF(男!$B$5:$B$53,$A52,男!X$5:X$53)</f>
        <v>595</v>
      </c>
      <c r="Y52" s="33">
        <f>SUMIF(男!$B$5:$B$53,$A52,男!Y$5:Y$53)</f>
        <v>2884</v>
      </c>
      <c r="Z52" s="33">
        <f>SUMIF(男!$B$5:$B$53,$A52,男!Z$5:Z$53)</f>
        <v>1960</v>
      </c>
      <c r="AA52" s="33">
        <f>SUMIF(男!$B$5:$B$53,$A52,男!AA$5:AA$53)</f>
        <v>1416</v>
      </c>
      <c r="AB52" s="33">
        <f>SUMIF(男!$B$5:$B$53,$A52,男!AB$5:AB$53)</f>
        <v>750</v>
      </c>
      <c r="AC52" s="33">
        <f>SUMIF(男!$B$5:$B$53,$A52,男!AC$5:AC$53)</f>
        <v>1156</v>
      </c>
      <c r="AD52" s="33">
        <f>SUMIF(男!$B$5:$B$53,$A52,男!AD$5:AD$53)</f>
        <v>-446</v>
      </c>
      <c r="AE52" s="33">
        <f>SUMIF(男!$B$5:$B$53,$A52,男!AE$5:AE$53)</f>
        <v>-1037</v>
      </c>
      <c r="AF52" s="33">
        <f>SUMIF(男!$B$5:$B$53,$A52,男!AF$5:AF$53)</f>
        <v>-1510</v>
      </c>
      <c r="AG52" s="33">
        <f>SUMIF(男!$B$5:$B$53,$A52,男!AG$5:AG$53)</f>
        <v>-941</v>
      </c>
      <c r="AH52" s="33">
        <f>SUMIF(男!$B$5:$B$53,$A52,男!AH$5:AH$53)</f>
        <v>-2601</v>
      </c>
      <c r="AI52" s="33">
        <f>SUMIF(男!$B$5:$B$53,$A52,男!AI$5:AI$53)</f>
        <v>-2763</v>
      </c>
      <c r="AJ52" s="33">
        <f>SUMIF(男!$B$5:$B$53,$A52,男!AJ$5:AJ$53)</f>
        <v>-2758</v>
      </c>
      <c r="AK52" s="33">
        <f>SUMIF(男!$B$5:$B$53,$A52,男!AK$5:AK$53)</f>
        <v>-3089</v>
      </c>
      <c r="AL52" s="33">
        <f>SUMIF(男!$B$5:$B$53,$A52,男!AL$5:AL$53)</f>
        <v>-3278</v>
      </c>
      <c r="AM52" s="33">
        <f>SUMIF(男!$B$5:$B$53,$A52,男!AM$5:AM$53)</f>
        <v>-2470</v>
      </c>
      <c r="AN52" s="33">
        <f>SUMIF(男!$B$5:$B$53,$A52,男!AN$5:AN$53)</f>
        <v>-1797</v>
      </c>
      <c r="AO52" s="33">
        <f>SUMIF(男!$B$5:$B$53,$A52,男!AO$5:AO$53)</f>
        <v>-548</v>
      </c>
      <c r="AP52" s="33">
        <f>SUMIF(男!$B$5:$B$53,$A52,男!AP$5:AP$53)</f>
        <v>165</v>
      </c>
      <c r="AQ52" s="33">
        <f>SUMIF(男!$B$5:$B$53,$A52,男!AQ$5:AQ$53)</f>
        <v>193</v>
      </c>
      <c r="AR52" s="33">
        <f>SUMIF(男!$B$5:$B$53,$A52,男!AR$5:AR$53)</f>
        <v>505</v>
      </c>
      <c r="AS52" s="33">
        <f>SUMIF(男!$B$5:$B$53,$A52,男!AS$5:AS$53)</f>
        <v>-19</v>
      </c>
      <c r="AT52" s="33">
        <f>SUMIF(男!$B$5:$B$53,$A52,男!AT$5:AT$53)</f>
        <v>-218</v>
      </c>
      <c r="AU52" s="33">
        <f>SUMIF(男!$B$5:$B$53,$A52,男!AU$5:AU$53)</f>
        <v>-514</v>
      </c>
      <c r="AV52" s="33">
        <f>SUMIF(男!$B$5:$B$53,$A52,男!AV$5:AV$53)</f>
        <v>-904</v>
      </c>
      <c r="AW52" s="33">
        <f>SUMIF(男!$B$5:$B$53,$A52,男!AW$5:AW$53)</f>
        <v>-134</v>
      </c>
      <c r="AX52" s="33">
        <f>SUMIF(男!$B$5:$B$53,$A52,男!AX$5:AX$53)</f>
        <v>-897</v>
      </c>
      <c r="AY52" s="33">
        <f>SUMIF(男!$B$5:$B$53,$A52,男!AY$5:AY$53)</f>
        <v>-1148</v>
      </c>
      <c r="AZ52" s="33">
        <f>SUMIF(男!$B$5:$B$53,$A52,男!AZ$5:AZ$53)</f>
        <v>-1874</v>
      </c>
      <c r="BA52" s="33">
        <f>SUMIF(男!$B$5:$B$53,$A52,男!BA$5:BA$53)</f>
        <v>-1386</v>
      </c>
      <c r="BB52" s="33">
        <f>SUMIF(男!$B$5:$B$53,$A52,男!BB$5:BB$53)</f>
        <v>-2306</v>
      </c>
      <c r="BC52" s="33">
        <f>SUMIF(男!$B$5:$B$53,$A52,男!BC$5:BC$53)</f>
        <v>-2454</v>
      </c>
      <c r="BD52" s="33">
        <f>SUMIF(男!$B$5:$B$53,$A52,男!BD$5:BD$53)</f>
        <v>-2777</v>
      </c>
      <c r="BE52" s="33">
        <f>SUMIF(男!$B$5:$B$53,$A52,男!BE$5:BE$53)</f>
        <v>-2195</v>
      </c>
      <c r="BF52" s="33">
        <f>SUMIF(男!$B$5:$B$53,$A52,男!BF$5:BF$53)</f>
        <v>-2306</v>
      </c>
      <c r="BG52" s="33">
        <f>SUMIF(男!$B$5:$B$53,$A52,男!BG$5:BG$53)</f>
        <v>-966</v>
      </c>
      <c r="BH52" s="33">
        <f>SUMIF(男!$B$5:$B$53,$A52,男!BH$5:BH$53)</f>
        <v>-204</v>
      </c>
      <c r="BI52" s="33">
        <f>SUMIF(男!$B$5:$B$53,$A52,男!BI$5:BI$53)</f>
        <v>-505</v>
      </c>
      <c r="BJ52" s="33">
        <f>SUMIF(男!$B$5:$B$53,$A52,男!BJ$5:BJ$53)</f>
        <v>-1123</v>
      </c>
      <c r="BK52" s="33">
        <f>SUMIF(男!$B$5:$B$53,$A52,男!BK$5:BK$53)</f>
        <v>-1545</v>
      </c>
    </row>
    <row r="53" spans="1:63" x14ac:dyDescent="0.15">
      <c r="A53" s="30" t="s">
        <v>127</v>
      </c>
      <c r="B53" s="30" t="s">
        <v>260</v>
      </c>
      <c r="C53" s="33">
        <f>SUMIF(女!$B$5:$B$53,$A53,女!C$5:C$53)</f>
        <v>0</v>
      </c>
      <c r="D53" s="33">
        <f>SUMIF(女!$B$5:$B$53,$A53,女!D$5:D$53)</f>
        <v>0</v>
      </c>
      <c r="E53" s="33">
        <f>SUMIF(女!$B$5:$B$53,$A53,女!E$5:E$53)</f>
        <v>0</v>
      </c>
      <c r="F53" s="33">
        <f>SUMIF(女!$B$5:$B$53,$A53,女!F$5:F$53)</f>
        <v>0</v>
      </c>
      <c r="G53" s="33">
        <f>SUMIF(女!$B$5:$B$53,$A53,女!G$5:G$53)</f>
        <v>-7965</v>
      </c>
      <c r="H53" s="33">
        <f>SUMIF(女!$B$5:$B$53,$A53,女!H$5:H$53)</f>
        <v>-9802</v>
      </c>
      <c r="I53" s="33">
        <f>SUMIF(女!$B$5:$B$53,$A53,女!I$5:I$53)</f>
        <v>-12636</v>
      </c>
      <c r="J53" s="33">
        <f>SUMIF(女!$B$5:$B$53,$A53,女!J$5:J$53)</f>
        <v>-15474</v>
      </c>
      <c r="K53" s="33">
        <f>SUMIF(女!$B$5:$B$53,$A53,女!K$5:K$53)</f>
        <v>-14958</v>
      </c>
      <c r="L53" s="33">
        <f>SUMIF(女!$B$5:$B$53,$A53,女!L$5:L$53)</f>
        <v>-13737</v>
      </c>
      <c r="M53" s="33">
        <f>SUMIF(女!$B$5:$B$53,$A53,女!M$5:M$53)</f>
        <v>-15555</v>
      </c>
      <c r="N53" s="33">
        <f>SUMIF(女!$B$5:$B$53,$A53,女!N$5:N$53)</f>
        <v>-12387</v>
      </c>
      <c r="O53" s="33">
        <f>SUMIF(女!$B$5:$B$53,$A53,女!O$5:O$53)</f>
        <v>-8955</v>
      </c>
      <c r="P53" s="33">
        <f>SUMIF(女!$B$5:$B$53,$A53,女!P$5:P$53)</f>
        <v>-10190</v>
      </c>
      <c r="Q53" s="33">
        <f>SUMIF(女!$B$5:$B$53,$A53,女!Q$5:Q$53)</f>
        <v>-12216</v>
      </c>
      <c r="R53" s="33">
        <f>SUMIF(女!$B$5:$B$53,$A53,女!R$5:R$53)</f>
        <v>-14216</v>
      </c>
      <c r="S53" s="33">
        <f>SUMIF(女!$B$5:$B$53,$A53,女!S$5:S$53)</f>
        <v>-15433</v>
      </c>
      <c r="T53" s="33">
        <f>SUMIF(女!$B$5:$B$53,$A53,女!T$5:T$53)</f>
        <v>-11705</v>
      </c>
      <c r="U53" s="33">
        <f>SUMIF(女!$B$5:$B$53,$A53,女!U$5:U$53)</f>
        <v>-8089</v>
      </c>
      <c r="V53" s="33">
        <f>SUMIF(女!$B$5:$B$53,$A53,女!V$5:V$53)</f>
        <v>-6140</v>
      </c>
      <c r="W53" s="33">
        <f>SUMIF(女!$B$5:$B$53,$A53,女!W$5:W$53)</f>
        <v>-2435</v>
      </c>
      <c r="X53" s="33">
        <f>SUMIF(女!$B$5:$B$53,$A53,女!X$5:X$53)</f>
        <v>-2261</v>
      </c>
      <c r="Y53" s="33">
        <f>SUMIF(女!$B$5:$B$53,$A53,女!Y$5:Y$53)</f>
        <v>18</v>
      </c>
      <c r="Z53" s="33">
        <f>SUMIF(女!$B$5:$B$53,$A53,女!Z$5:Z$53)</f>
        <v>431</v>
      </c>
      <c r="AA53" s="33">
        <f>SUMIF(女!$B$5:$B$53,$A53,女!AA$5:AA$53)</f>
        <v>301</v>
      </c>
      <c r="AB53" s="33">
        <f>SUMIF(女!$B$5:$B$53,$A53,女!AB$5:AB$53)</f>
        <v>92</v>
      </c>
      <c r="AC53" s="33">
        <f>SUMIF(女!$B$5:$B$53,$A53,女!AC$5:AC$53)</f>
        <v>63</v>
      </c>
      <c r="AD53" s="33">
        <f>SUMIF(女!$B$5:$B$53,$A53,女!AD$5:AD$53)</f>
        <v>-368</v>
      </c>
      <c r="AE53" s="33">
        <f>SUMIF(女!$B$5:$B$53,$A53,女!AE$5:AE$53)</f>
        <v>-514</v>
      </c>
      <c r="AF53" s="33">
        <f>SUMIF(女!$B$5:$B$53,$A53,女!AF$5:AF$53)</f>
        <v>-1012</v>
      </c>
      <c r="AG53" s="33">
        <f>SUMIF(女!$B$5:$B$53,$A53,女!AG$5:AG$53)</f>
        <v>-353</v>
      </c>
      <c r="AH53" s="33">
        <f>SUMIF(女!$B$5:$B$53,$A53,女!AH$5:AH$53)</f>
        <v>-1062</v>
      </c>
      <c r="AI53" s="33">
        <f>SUMIF(女!$B$5:$B$53,$A53,女!AI$5:AI$53)</f>
        <v>-1384</v>
      </c>
      <c r="AJ53" s="33">
        <f>SUMIF(女!$B$5:$B$53,$A53,女!AJ$5:AJ$53)</f>
        <v>-1872</v>
      </c>
      <c r="AK53" s="33">
        <f>SUMIF(女!$B$5:$B$53,$A53,女!AK$5:AK$53)</f>
        <v>-2008</v>
      </c>
      <c r="AL53" s="33">
        <f>SUMIF(女!$B$5:$B$53,$A53,女!AL$5:AL$53)</f>
        <v>-2092</v>
      </c>
      <c r="AM53" s="33">
        <f>SUMIF(女!$B$5:$B$53,$A53,女!AM$5:AM$53)</f>
        <v>-1143</v>
      </c>
      <c r="AN53" s="33">
        <f>SUMIF(女!$B$5:$B$53,$A53,女!AN$5:AN$53)</f>
        <v>-1166</v>
      </c>
      <c r="AO53" s="33">
        <f>SUMIF(女!$B$5:$B$53,$A53,女!AO$5:AO$53)</f>
        <v>-248</v>
      </c>
      <c r="AP53" s="33">
        <f>SUMIF(女!$B$5:$B$53,$A53,女!AP$5:AP$53)</f>
        <v>141</v>
      </c>
      <c r="AQ53" s="33">
        <f>SUMIF(女!$B$5:$B$53,$A53,女!AQ$5:AQ$53)</f>
        <v>407</v>
      </c>
      <c r="AR53" s="33">
        <f>SUMIF(女!$B$5:$B$53,$A53,女!AR$5:AR$53)</f>
        <v>439</v>
      </c>
      <c r="AS53" s="33">
        <f>SUMIF(女!$B$5:$B$53,$A53,女!AS$5:AS$53)</f>
        <v>-93</v>
      </c>
      <c r="AT53" s="33">
        <f>SUMIF(女!$B$5:$B$53,$A53,女!AT$5:AT$53)</f>
        <v>-143</v>
      </c>
      <c r="AU53" s="33">
        <f>SUMIF(女!$B$5:$B$53,$A53,女!AU$5:AU$53)</f>
        <v>-320</v>
      </c>
      <c r="AV53" s="33">
        <f>SUMIF(女!$B$5:$B$53,$A53,女!AV$5:AV$53)</f>
        <v>-480</v>
      </c>
      <c r="AW53" s="33">
        <f>SUMIF(女!$B$5:$B$53,$A53,女!AW$5:AW$53)</f>
        <v>-331</v>
      </c>
      <c r="AX53" s="33">
        <f>SUMIF(女!$B$5:$B$53,$A53,女!AX$5:AX$53)</f>
        <v>-520</v>
      </c>
      <c r="AY53" s="33">
        <f>SUMIF(女!$B$5:$B$53,$A53,女!AY$5:AY$53)</f>
        <v>-1485</v>
      </c>
      <c r="AZ53" s="33">
        <f>SUMIF(女!$B$5:$B$53,$A53,女!AZ$5:AZ$53)</f>
        <v>-1207</v>
      </c>
      <c r="BA53" s="33">
        <f>SUMIF(女!$B$5:$B$53,$A53,女!BA$5:BA$53)</f>
        <v>-783</v>
      </c>
      <c r="BB53" s="33">
        <f>SUMIF(女!$B$5:$B$53,$A53,女!BB$5:BB$53)</f>
        <v>-1595</v>
      </c>
      <c r="BC53" s="33">
        <f>SUMIF(女!$B$5:$B$53,$A53,女!BC$5:BC$53)</f>
        <v>-1740</v>
      </c>
      <c r="BD53" s="33">
        <f>SUMIF(女!$B$5:$B$53,$A53,女!BD$5:BD$53)</f>
        <v>-2358</v>
      </c>
      <c r="BE53" s="33">
        <f>SUMIF(女!$B$5:$B$53,$A53,女!BE$5:BE$53)</f>
        <v>-1772</v>
      </c>
      <c r="BF53" s="33">
        <f>SUMIF(女!$B$5:$B$53,$A53,女!BF$5:BF$53)</f>
        <v>-1955</v>
      </c>
      <c r="BG53" s="33">
        <f>SUMIF(女!$B$5:$B$53,$A53,女!BG$5:BG$53)</f>
        <v>-1306</v>
      </c>
      <c r="BH53" s="33">
        <f>SUMIF(女!$B$5:$B$53,$A53,女!BH$5:BH$53)</f>
        <v>-192</v>
      </c>
      <c r="BI53" s="33">
        <f>SUMIF(女!$B$5:$B$53,$A53,女!BI$5:BI$53)</f>
        <v>-437</v>
      </c>
      <c r="BJ53" s="33">
        <f>SUMIF(女!$B$5:$B$53,$A53,女!BJ$5:BJ$53)</f>
        <v>-1560</v>
      </c>
      <c r="BK53" s="33">
        <f>SUMIF(女!$B$5:$B$53,$A53,女!BK$5:BK$53)</f>
        <v>-1457</v>
      </c>
    </row>
    <row r="132" spans="3:23" x14ac:dyDescent="0.15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211" spans="1:23" x14ac:dyDescent="0.15">
      <c r="A211" s="31"/>
      <c r="B211" s="3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</row>
    <row r="212" spans="1:23" s="3" customFormat="1" x14ac:dyDescent="0.15">
      <c r="A212" s="31"/>
      <c r="B212" s="3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</row>
    <row r="213" spans="1:23" s="3" customFormat="1" x14ac:dyDescent="0.15">
      <c r="A213" s="32"/>
      <c r="B213" s="32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</row>
    <row r="214" spans="1:23" s="3" customFormat="1" x14ac:dyDescent="0.15">
      <c r="A214" s="32"/>
      <c r="B214" s="32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</row>
    <row r="215" spans="1:23" s="3" customFormat="1" x14ac:dyDescent="0.15">
      <c r="A215" s="31"/>
      <c r="B215" s="3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</row>
    <row r="216" spans="1:23" s="3" customFormat="1" x14ac:dyDescent="0.15">
      <c r="A216" s="32"/>
      <c r="B216" s="32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</row>
    <row r="217" spans="1:23" s="3" customFormat="1" x14ac:dyDescent="0.15">
      <c r="A217" s="31"/>
      <c r="B217" s="3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</row>
    <row r="218" spans="1:23" s="3" customFormat="1" x14ac:dyDescent="0.15">
      <c r="A218" s="31"/>
      <c r="B218" s="3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</row>
    <row r="219" spans="1:23" s="3" customFormat="1" x14ac:dyDescent="0.15">
      <c r="A219" s="31"/>
      <c r="B219" s="3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</row>
    <row r="220" spans="1:23" s="3" customFormat="1" x14ac:dyDescent="0.15">
      <c r="A220" s="31"/>
      <c r="B220" s="3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</row>
    <row r="221" spans="1:23" s="3" customFormat="1" x14ac:dyDescent="0.15">
      <c r="A221" s="31"/>
      <c r="B221" s="3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</row>
    <row r="222" spans="1:23" s="3" customFormat="1" x14ac:dyDescent="0.15">
      <c r="A222" s="31"/>
      <c r="B222" s="3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</row>
    <row r="223" spans="1:23" s="3" customFormat="1" x14ac:dyDescent="0.15">
      <c r="A223" s="31"/>
      <c r="B223" s="3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</row>
    <row r="224" spans="1:23" s="3" customFormat="1" x14ac:dyDescent="0.15">
      <c r="A224" s="31"/>
      <c r="B224" s="3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</row>
    <row r="225" spans="1:23" s="3" customFormat="1" x14ac:dyDescent="0.15">
      <c r="A225" s="31"/>
      <c r="B225" s="3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</row>
    <row r="226" spans="1:23" s="3" customFormat="1" x14ac:dyDescent="0.15">
      <c r="A226" s="31"/>
      <c r="B226" s="3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</row>
    <row r="227" spans="1:23" s="3" customFormat="1" x14ac:dyDescent="0.15">
      <c r="A227" s="31"/>
      <c r="B227" s="3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</row>
    <row r="228" spans="1:23" s="3" customFormat="1" x14ac:dyDescent="0.15">
      <c r="A228" s="31"/>
      <c r="B228" s="3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</row>
    <row r="229" spans="1:23" s="3" customFormat="1" x14ac:dyDescent="0.15">
      <c r="A229" s="31"/>
      <c r="B229" s="3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</row>
    <row r="230" spans="1:23" s="3" customFormat="1" x14ac:dyDescent="0.15">
      <c r="A230" s="31"/>
      <c r="B230" s="3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</row>
    <row r="231" spans="1:23" s="3" customFormat="1" x14ac:dyDescent="0.15">
      <c r="A231" s="31"/>
      <c r="B231" s="3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</row>
    <row r="232" spans="1:23" s="3" customFormat="1" x14ac:dyDescent="0.15">
      <c r="A232" s="31"/>
      <c r="B232" s="3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</row>
    <row r="233" spans="1:23" s="3" customFormat="1" x14ac:dyDescent="0.15">
      <c r="A233" s="31"/>
      <c r="B233" s="3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</row>
    <row r="234" spans="1:23" s="3" customFormat="1" x14ac:dyDescent="0.15">
      <c r="A234" s="31"/>
      <c r="B234" s="3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</row>
    <row r="235" spans="1:23" s="3" customFormat="1" x14ac:dyDescent="0.15">
      <c r="A235" s="31"/>
      <c r="B235" s="3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</row>
    <row r="236" spans="1:23" s="3" customFormat="1" x14ac:dyDescent="0.15">
      <c r="A236" s="31"/>
      <c r="B236" s="3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</row>
    <row r="237" spans="1:23" s="3" customFormat="1" x14ac:dyDescent="0.15">
      <c r="A237" s="31"/>
      <c r="B237" s="3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</row>
    <row r="238" spans="1:23" s="3" customFormat="1" x14ac:dyDescent="0.15">
      <c r="A238" s="31"/>
      <c r="B238" s="3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</row>
    <row r="239" spans="1:23" s="3" customFormat="1" x14ac:dyDescent="0.15">
      <c r="A239" s="31"/>
      <c r="B239" s="3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</row>
    <row r="240" spans="1:23" s="3" customFormat="1" x14ac:dyDescent="0.15">
      <c r="A240" s="31"/>
      <c r="B240" s="3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</row>
    <row r="241" spans="1:23" s="3" customFormat="1" x14ac:dyDescent="0.15">
      <c r="A241" s="31"/>
      <c r="B241" s="3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</row>
    <row r="242" spans="1:23" s="3" customFormat="1" x14ac:dyDescent="0.15">
      <c r="A242" s="31"/>
      <c r="B242" s="3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</row>
    <row r="243" spans="1:23" s="3" customFormat="1" x14ac:dyDescent="0.15">
      <c r="A243" s="31"/>
      <c r="B243" s="3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</row>
    <row r="244" spans="1:23" s="3" customFormat="1" x14ac:dyDescent="0.15">
      <c r="A244" s="31"/>
      <c r="B244" s="3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</row>
    <row r="245" spans="1:23" s="3" customFormat="1" x14ac:dyDescent="0.15">
      <c r="A245" s="31"/>
      <c r="B245" s="3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</row>
    <row r="246" spans="1:23" s="3" customFormat="1" x14ac:dyDescent="0.15">
      <c r="A246" s="31"/>
      <c r="B246" s="3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</row>
    <row r="247" spans="1:23" s="3" customFormat="1" x14ac:dyDescent="0.15">
      <c r="A247" s="31"/>
      <c r="B247" s="3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</row>
    <row r="248" spans="1:23" s="3" customFormat="1" x14ac:dyDescent="0.15">
      <c r="A248" s="31"/>
      <c r="B248" s="3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</row>
    <row r="249" spans="1:23" s="3" customFormat="1" x14ac:dyDescent="0.15">
      <c r="A249" s="31"/>
      <c r="B249" s="3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</row>
    <row r="250" spans="1:23" s="3" customFormat="1" x14ac:dyDescent="0.15">
      <c r="A250" s="31"/>
      <c r="B250" s="3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</row>
    <row r="251" spans="1:23" s="3" customFormat="1" x14ac:dyDescent="0.15">
      <c r="A251" s="31"/>
      <c r="B251" s="3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</row>
    <row r="252" spans="1:23" s="3" customFormat="1" x14ac:dyDescent="0.15">
      <c r="A252" s="31"/>
      <c r="B252" s="3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</row>
    <row r="253" spans="1:23" s="3" customFormat="1" x14ac:dyDescent="0.15">
      <c r="A253" s="31"/>
      <c r="B253" s="3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</row>
    <row r="254" spans="1:23" s="3" customFormat="1" x14ac:dyDescent="0.15">
      <c r="A254" s="31"/>
      <c r="B254" s="3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</row>
    <row r="255" spans="1:23" s="3" customFormat="1" x14ac:dyDescent="0.15">
      <c r="A255" s="31"/>
      <c r="B255" s="3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</row>
    <row r="256" spans="1:23" s="3" customFormat="1" x14ac:dyDescent="0.15">
      <c r="A256" s="31"/>
      <c r="B256" s="3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</row>
    <row r="257" spans="1:23" s="3" customFormat="1" x14ac:dyDescent="0.15">
      <c r="A257" s="31"/>
      <c r="B257" s="3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</row>
    <row r="258" spans="1:23" s="3" customFormat="1" x14ac:dyDescent="0.15">
      <c r="A258" s="31"/>
      <c r="B258" s="3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</row>
    <row r="259" spans="1:23" s="3" customFormat="1" x14ac:dyDescent="0.15">
      <c r="A259" s="31"/>
      <c r="B259" s="3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</row>
    <row r="260" spans="1:23" s="3" customFormat="1" x14ac:dyDescent="0.15">
      <c r="A260" s="31"/>
      <c r="B260" s="3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</row>
    <row r="261" spans="1:23" s="3" customFormat="1" x14ac:dyDescent="0.15">
      <c r="A261" s="31"/>
      <c r="B261" s="3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</row>
    <row r="262" spans="1:23" s="3" customFormat="1" x14ac:dyDescent="0.15">
      <c r="A262" s="31"/>
      <c r="B262" s="3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</row>
    <row r="263" spans="1:23" s="3" customFormat="1" x14ac:dyDescent="0.15">
      <c r="A263" s="31"/>
      <c r="B263" s="3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</row>
    <row r="264" spans="1:23" s="3" customFormat="1" x14ac:dyDescent="0.15">
      <c r="A264" s="31"/>
      <c r="B264" s="3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</row>
    <row r="265" spans="1:23" s="3" customFormat="1" x14ac:dyDescent="0.15">
      <c r="A265" s="31"/>
      <c r="B265" s="3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</row>
    <row r="266" spans="1:23" s="3" customFormat="1" x14ac:dyDescent="0.15">
      <c r="A266" s="31"/>
      <c r="B266" s="3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</row>
    <row r="267" spans="1:23" s="3" customFormat="1" x14ac:dyDescent="0.15">
      <c r="A267" s="31"/>
      <c r="B267" s="3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</row>
    <row r="268" spans="1:23" s="3" customFormat="1" x14ac:dyDescent="0.15">
      <c r="A268" s="31"/>
      <c r="B268" s="3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</row>
    <row r="269" spans="1:23" s="3" customFormat="1" x14ac:dyDescent="0.15">
      <c r="A269" s="31"/>
      <c r="B269" s="3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</row>
    <row r="270" spans="1:23" s="3" customFormat="1" x14ac:dyDescent="0.15">
      <c r="A270" s="31"/>
      <c r="B270" s="3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</row>
    <row r="271" spans="1:23" s="3" customFormat="1" x14ac:dyDescent="0.15">
      <c r="A271" s="31"/>
      <c r="B271" s="3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</row>
    <row r="272" spans="1:23" s="3" customFormat="1" x14ac:dyDescent="0.15">
      <c r="A272" s="31"/>
      <c r="B272" s="3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</row>
    <row r="273" spans="1:23" s="3" customFormat="1" x14ac:dyDescent="0.15">
      <c r="A273" s="31"/>
      <c r="B273" s="3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</row>
    <row r="274" spans="1:23" s="3" customFormat="1" x14ac:dyDescent="0.15">
      <c r="A274" s="31"/>
      <c r="B274" s="3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</row>
    <row r="275" spans="1:23" s="3" customFormat="1" x14ac:dyDescent="0.15">
      <c r="A275" s="31"/>
      <c r="B275" s="3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</row>
    <row r="276" spans="1:23" s="3" customFormat="1" x14ac:dyDescent="0.15">
      <c r="A276" s="31"/>
      <c r="B276" s="3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</row>
    <row r="277" spans="1:23" s="3" customFormat="1" x14ac:dyDescent="0.15">
      <c r="A277" s="32"/>
      <c r="B277" s="32"/>
      <c r="C277" s="11"/>
      <c r="D277" s="11"/>
      <c r="E277" s="19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</row>
    <row r="278" spans="1:23" s="3" customFormat="1" x14ac:dyDescent="0.15">
      <c r="A278" s="31"/>
      <c r="B278" s="3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</row>
    <row r="279" spans="1:23" s="3" customFormat="1" x14ac:dyDescent="0.15">
      <c r="A279" s="31"/>
      <c r="B279" s="3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</row>
    <row r="280" spans="1:23" s="3" customFormat="1" x14ac:dyDescent="0.15">
      <c r="A280" s="31"/>
      <c r="B280" s="3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</row>
    <row r="281" spans="1:23" s="3" customFormat="1" x14ac:dyDescent="0.15">
      <c r="A281" s="31"/>
      <c r="B281" s="3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</row>
    <row r="282" spans="1:23" s="3" customFormat="1" x14ac:dyDescent="0.15">
      <c r="A282" s="31"/>
      <c r="B282" s="3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</row>
    <row r="283" spans="1:23" s="3" customFormat="1" x14ac:dyDescent="0.15">
      <c r="A283" s="31"/>
      <c r="B283" s="3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</row>
    <row r="284" spans="1:23" s="3" customFormat="1" x14ac:dyDescent="0.15">
      <c r="A284" s="31"/>
      <c r="B284" s="3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</row>
    <row r="285" spans="1:23" s="3" customFormat="1" x14ac:dyDescent="0.15">
      <c r="A285" s="31"/>
      <c r="B285" s="3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</row>
    <row r="286" spans="1:23" s="3" customFormat="1" x14ac:dyDescent="0.15">
      <c r="A286" s="31"/>
      <c r="B286" s="3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</row>
    <row r="287" spans="1:23" s="3" customFormat="1" x14ac:dyDescent="0.15">
      <c r="A287" s="31"/>
      <c r="B287" s="3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</row>
    <row r="288" spans="1:23" s="3" customFormat="1" x14ac:dyDescent="0.15">
      <c r="A288" s="31"/>
      <c r="B288" s="3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</row>
    <row r="289" spans="1:23" s="3" customFormat="1" x14ac:dyDescent="0.15">
      <c r="A289" s="31"/>
      <c r="B289" s="3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</row>
    <row r="290" spans="1:23" s="3" customFormat="1" x14ac:dyDescent="0.15">
      <c r="A290" s="31"/>
      <c r="B290" s="3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</row>
    <row r="291" spans="1:23" s="3" customFormat="1" x14ac:dyDescent="0.15">
      <c r="A291" s="31"/>
      <c r="B291" s="3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</row>
    <row r="292" spans="1:23" s="3" customFormat="1" x14ac:dyDescent="0.15">
      <c r="A292" s="31"/>
      <c r="B292" s="3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</row>
    <row r="293" spans="1:23" s="3" customFormat="1" x14ac:dyDescent="0.15">
      <c r="A293" s="31"/>
      <c r="B293" s="3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</row>
    <row r="294" spans="1:23" s="3" customFormat="1" x14ac:dyDescent="0.15">
      <c r="A294" s="31"/>
      <c r="B294" s="3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</row>
    <row r="295" spans="1:23" s="3" customFormat="1" x14ac:dyDescent="0.15">
      <c r="A295" s="31"/>
      <c r="B295" s="3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</row>
    <row r="296" spans="1:23" s="3" customFormat="1" x14ac:dyDescent="0.15">
      <c r="A296" s="31"/>
      <c r="B296" s="3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</row>
    <row r="297" spans="1:23" s="3" customFormat="1" x14ac:dyDescent="0.15">
      <c r="A297" s="31"/>
      <c r="B297" s="3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</row>
    <row r="298" spans="1:23" s="3" customFormat="1" x14ac:dyDescent="0.15">
      <c r="A298" s="31"/>
      <c r="B298" s="3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</row>
  </sheetData>
  <phoneticPr fontId="7"/>
  <printOptions gridLinesSet="0"/>
  <pageMargins left="0.62992125984251968" right="0.35433070866141736" top="0.9055118110236221" bottom="0.59055118110236227" header="0.51181102362204722" footer="0.51181102362204722"/>
  <pageSetup paperSize="9" scale="66" pageOrder="overThenDown" orientation="portrait" verticalDpi="400" r:id="rId1"/>
  <headerFooter alignWithMargins="0"/>
  <rowBreaks count="1" manualBreakCount="1">
    <brk id="1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GridLines="0" tabSelected="1" zoomScale="90" zoomScaleNormal="90" zoomScaleSheetLayoutView="100" workbookViewId="0">
      <selection activeCell="W17" sqref="W17"/>
    </sheetView>
  </sheetViews>
  <sheetFormatPr defaultRowHeight="14.25" x14ac:dyDescent="0.15"/>
  <cols>
    <col min="1" max="10" width="8.7109375" style="42" customWidth="1"/>
    <col min="11" max="11" width="3.42578125" style="42" customWidth="1"/>
    <col min="12" max="22" width="8.7109375" style="42" customWidth="1"/>
    <col min="23" max="25" width="8.42578125" style="42" customWidth="1"/>
    <col min="26" max="26" width="7.28515625" style="42" customWidth="1"/>
    <col min="27" max="27" width="7.5703125" style="42" customWidth="1"/>
    <col min="28" max="16384" width="9.140625" style="42"/>
  </cols>
  <sheetData>
    <row r="1" spans="1:12" x14ac:dyDescent="0.15">
      <c r="A1" s="42" t="s">
        <v>263</v>
      </c>
    </row>
    <row r="2" spans="1:12" x14ac:dyDescent="0.15">
      <c r="A2" s="42" t="s">
        <v>264</v>
      </c>
      <c r="L2" s="42" t="s">
        <v>55</v>
      </c>
    </row>
    <row r="14" spans="1:12" x14ac:dyDescent="0.15">
      <c r="A14" s="42" t="s">
        <v>265</v>
      </c>
      <c r="L14" s="42" t="s">
        <v>266</v>
      </c>
    </row>
    <row r="26" spans="1:12" x14ac:dyDescent="0.15">
      <c r="A26" s="42" t="s">
        <v>267</v>
      </c>
      <c r="L26" s="42" t="s">
        <v>261</v>
      </c>
    </row>
    <row r="38" spans="1:12" x14ac:dyDescent="0.15">
      <c r="A38" s="42" t="s">
        <v>269</v>
      </c>
      <c r="L38" s="42" t="s">
        <v>268</v>
      </c>
    </row>
    <row r="50" spans="1:12" x14ac:dyDescent="0.15">
      <c r="A50" s="42" t="s">
        <v>270</v>
      </c>
      <c r="L50" s="42" t="s">
        <v>277</v>
      </c>
    </row>
    <row r="62" spans="1:12" x14ac:dyDescent="0.15">
      <c r="A62" s="42" t="s">
        <v>257</v>
      </c>
      <c r="L62" s="42" t="s">
        <v>278</v>
      </c>
    </row>
    <row r="74" spans="1:12" x14ac:dyDescent="0.15">
      <c r="A74" s="42" t="s">
        <v>285</v>
      </c>
      <c r="L74" s="42" t="s">
        <v>279</v>
      </c>
    </row>
    <row r="86" spans="12:12" x14ac:dyDescent="0.15">
      <c r="L86" s="42" t="s">
        <v>280</v>
      </c>
    </row>
    <row r="98" spans="12:12" x14ac:dyDescent="0.15">
      <c r="L98" s="42" t="s">
        <v>281</v>
      </c>
    </row>
  </sheetData>
  <phoneticPr fontId="7"/>
  <pageMargins left="0.31496062992125984" right="0.11811023622047245" top="0.35433070866141736" bottom="0.15748031496062992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総数</vt:lpstr>
      <vt:lpstr>男</vt:lpstr>
      <vt:lpstr>女</vt:lpstr>
      <vt:lpstr>推移表</vt:lpstr>
      <vt:lpstr>推移G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011165</dc:creator>
  <cp:lastModifiedBy>Shimozato</cp:lastModifiedBy>
  <cp:lastPrinted>2015-02-24T07:29:36Z</cp:lastPrinted>
  <dcterms:created xsi:type="dcterms:W3CDTF">2012-02-22T08:56:34Z</dcterms:created>
  <dcterms:modified xsi:type="dcterms:W3CDTF">2015-03-26T00:22:22Z</dcterms:modified>
</cp:coreProperties>
</file>