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" windowWidth="7200" windowHeight="7350"/>
  </bookViews>
  <sheets>
    <sheet name="南部地域B" sheetId="19" r:id="rId1"/>
  </sheets>
  <calcPr calcId="145621"/>
</workbook>
</file>

<file path=xl/calcChain.xml><?xml version="1.0" encoding="utf-8"?>
<calcChain xmlns="http://schemas.openxmlformats.org/spreadsheetml/2006/main">
  <c r="F24" i="19" l="1"/>
  <c r="E24" i="19"/>
  <c r="C24" i="19"/>
  <c r="B24" i="19"/>
  <c r="D1" i="19"/>
  <c r="A1" i="19" s="1"/>
  <c r="E27" i="19" l="1"/>
  <c r="Q1" i="19" s="1"/>
  <c r="B27" i="19"/>
  <c r="H1" i="19" s="1"/>
  <c r="E25" i="19"/>
  <c r="F25" i="19"/>
</calcChain>
</file>

<file path=xl/sharedStrings.xml><?xml version="1.0" encoding="utf-8"?>
<sst xmlns="http://schemas.openxmlformats.org/spreadsheetml/2006/main" count="51" uniqueCount="29">
  <si>
    <t>男</t>
    <rPh sb="0" eb="1">
      <t>オトコ</t>
    </rPh>
    <phoneticPr fontId="2"/>
  </si>
  <si>
    <t>女</t>
    <rPh sb="0" eb="1">
      <t>オンナ</t>
    </rPh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</si>
  <si>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</si>
  <si>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</si>
  <si>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</si>
  <si>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</si>
  <si>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</si>
  <si>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</si>
  <si>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</si>
  <si>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</si>
  <si>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</si>
  <si>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</si>
  <si>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</si>
  <si>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</si>
  <si>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</si>
  <si>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</si>
  <si>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</si>
  <si>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</si>
  <si>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</si>
  <si>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</si>
  <si>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90以上</t>
  </si>
  <si>
    <t>合計</t>
    <rPh sb="0" eb="2">
      <t>ゴウケイ</t>
    </rPh>
    <phoneticPr fontId="2"/>
  </si>
  <si>
    <t>不詳</t>
    <rPh sb="0" eb="2">
      <t>フショウ</t>
    </rPh>
    <phoneticPr fontId="2"/>
  </si>
  <si>
    <t>人口計</t>
    <rPh sb="0" eb="2">
      <t>ジンコウ</t>
    </rPh>
    <rPh sb="2" eb="3">
      <t>ケイ</t>
    </rPh>
    <phoneticPr fontId="2"/>
  </si>
  <si>
    <t>※不詳を案分</t>
    <rPh sb="1" eb="3">
      <t>フショウ</t>
    </rPh>
    <rPh sb="4" eb="6">
      <t>アンブン</t>
    </rPh>
    <phoneticPr fontId="2"/>
  </si>
  <si>
    <t>※不詳は無視</t>
    <rPh sb="1" eb="3">
      <t>フショウ</t>
    </rPh>
    <rPh sb="4" eb="6">
      <t>ムシ</t>
    </rPh>
    <phoneticPr fontId="2"/>
  </si>
  <si>
    <t>増減率</t>
    <rPh sb="0" eb="3">
      <t>ゾウゲンリツ</t>
    </rPh>
    <phoneticPr fontId="2"/>
  </si>
  <si>
    <t>2040年</t>
    <phoneticPr fontId="2"/>
  </si>
  <si>
    <t>2060年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</si>
</sst>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38" fontId="4" fillId="0" borderId="1" xfId="1" applyFont="1" applyBorder="1">
      <alignment vertical="center"/>
    </xf>
    <xf numFmtId="38" fontId="1" fillId="0" borderId="1" xfId="1" applyBorder="1">
      <alignment vertical="center"/>
    </xf>
    <xf numFmtId="176" fontId="4" fillId="0" borderId="1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38" fontId="1" fillId="0" borderId="0" xfId="1" applyBorder="1">
      <alignment vertical="center"/>
    </xf>
    <xf numFmtId="0" fontId="0" fillId="0" borderId="1" xfId="0" applyFill="1" applyBorder="1">
      <alignment vertical="center"/>
    </xf>
    <xf numFmtId="38" fontId="0" fillId="0" borderId="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南部地域B!$B$3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-9.85532163168835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8351889953554842E-2"/>
                  <c:y val="1.41353278603688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南部地域B!$A$4:$A$22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南部地域B!$B$4:$B$22</c:f>
              <c:numCache>
                <c:formatCode>#,##0_);[Red]\(#,##0\)</c:formatCode>
                <c:ptCount val="19"/>
                <c:pt idx="0">
                  <c:v>5801.4064248401864</c:v>
                </c:pt>
                <c:pt idx="1">
                  <c:v>5360.6433085834879</c:v>
                </c:pt>
                <c:pt idx="2">
                  <c:v>5165.905527848663</c:v>
                </c:pt>
                <c:pt idx="3">
                  <c:v>5253.5339034061835</c:v>
                </c:pt>
                <c:pt idx="4">
                  <c:v>5517.5912391706397</c:v>
                </c:pt>
                <c:pt idx="5">
                  <c:v>6040.1070143931784</c:v>
                </c:pt>
                <c:pt idx="6">
                  <c:v>5886.9031181818609</c:v>
                </c:pt>
                <c:pt idx="7">
                  <c:v>5999.3277605556186</c:v>
                </c:pt>
                <c:pt idx="8">
                  <c:v>5965.3587721742169</c:v>
                </c:pt>
                <c:pt idx="9">
                  <c:v>5181.7778572063517</c:v>
                </c:pt>
                <c:pt idx="10">
                  <c:v>3560.171777118132</c:v>
                </c:pt>
                <c:pt idx="11">
                  <c:v>6096.405710076906</c:v>
                </c:pt>
                <c:pt idx="12">
                  <c:v>7474.5773192761299</c:v>
                </c:pt>
                <c:pt idx="13">
                  <c:v>9023.6867180475601</c:v>
                </c:pt>
                <c:pt idx="14">
                  <c:v>7928.8983467765183</c:v>
                </c:pt>
                <c:pt idx="15">
                  <c:v>7726.4763716384887</c:v>
                </c:pt>
                <c:pt idx="16">
                  <c:v>6358.9075778122206</c:v>
                </c:pt>
                <c:pt idx="17">
                  <c:v>5274.419846317166</c:v>
                </c:pt>
                <c:pt idx="18">
                  <c:v>4226.4482779033187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6721280"/>
        <c:axId val="86722816"/>
      </c:barChart>
      <c:barChart>
        <c:barDir val="bar"/>
        <c:grouping val="clustered"/>
        <c:varyColors val="0"/>
        <c:ser>
          <c:idx val="1"/>
          <c:order val="1"/>
          <c:tx>
            <c:strRef>
              <c:f>南部地域B!$C$3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4.60430076636220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南部地域B!$A$4:$A$22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南部地域B!$C$4:$C$22</c:f>
              <c:numCache>
                <c:formatCode>#,##0_);[Red]\(#,##0\)</c:formatCode>
                <c:ptCount val="19"/>
                <c:pt idx="0">
                  <c:v>5503.6584999906909</c:v>
                </c:pt>
                <c:pt idx="1">
                  <c:v>5086.8135354235965</c:v>
                </c:pt>
                <c:pt idx="2">
                  <c:v>4902.6116961723455</c:v>
                </c:pt>
                <c:pt idx="3">
                  <c:v>4983.5047872926425</c:v>
                </c:pt>
                <c:pt idx="4">
                  <c:v>5192.4959152306546</c:v>
                </c:pt>
                <c:pt idx="5">
                  <c:v>5649.0442251616951</c:v>
                </c:pt>
                <c:pt idx="6">
                  <c:v>5691.3251442989686</c:v>
                </c:pt>
                <c:pt idx="7">
                  <c:v>5657.3299371036246</c:v>
                </c:pt>
                <c:pt idx="8">
                  <c:v>6008.8032309474856</c:v>
                </c:pt>
                <c:pt idx="9">
                  <c:v>4922.6027885471594</c:v>
                </c:pt>
                <c:pt idx="10">
                  <c:v>3900.8102900695185</c:v>
                </c:pt>
                <c:pt idx="11">
                  <c:v>6421.5191407782859</c:v>
                </c:pt>
                <c:pt idx="12">
                  <c:v>7898.3318209290601</c:v>
                </c:pt>
                <c:pt idx="13">
                  <c:v>9839.5985959109621</c:v>
                </c:pt>
                <c:pt idx="14">
                  <c:v>9553.1154010848022</c:v>
                </c:pt>
                <c:pt idx="15">
                  <c:v>9410.2259493035181</c:v>
                </c:pt>
                <c:pt idx="16">
                  <c:v>8757.7647950798564</c:v>
                </c:pt>
                <c:pt idx="17">
                  <c:v>8593.069654985462</c:v>
                </c:pt>
                <c:pt idx="18">
                  <c:v>10356.782602436133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6741376"/>
        <c:axId val="86742912"/>
      </c:barChart>
      <c:catAx>
        <c:axId val="867212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2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22816"/>
        <c:scaling>
          <c:orientation val="maxMin"/>
          <c:max val="20000"/>
          <c:min val="-2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21280"/>
        <c:crosses val="autoZero"/>
        <c:crossBetween val="between"/>
        <c:majorUnit val="5000"/>
        <c:dispUnits>
          <c:builtInUnit val="thousands"/>
        </c:dispUnits>
      </c:valAx>
      <c:catAx>
        <c:axId val="86741376"/>
        <c:scaling>
          <c:orientation val="minMax"/>
        </c:scaling>
        <c:delete val="1"/>
        <c:axPos val="l"/>
        <c:majorTickMark val="out"/>
        <c:minorTickMark val="none"/>
        <c:tickLblPos val="nextTo"/>
        <c:crossAx val="86742912"/>
        <c:crosses val="autoZero"/>
        <c:auto val="1"/>
        <c:lblAlgn val="ctr"/>
        <c:lblOffset val="100"/>
        <c:noMultiLvlLbl val="0"/>
      </c:catAx>
      <c:valAx>
        <c:axId val="86742912"/>
        <c:scaling>
          <c:orientation val="minMax"/>
          <c:max val="20000"/>
          <c:min val="-25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41376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南部地域B!$E$3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6.7579504416967612E-3"/>
                  <c:y val="0"/>
                </c:manualLayout>
              </c:layout>
              <c:numFmt formatCode="#,##0.0;[Red]\-#,##0.0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32459028633790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南部地域B!$D$4:$D$22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南部地域B!$E$4:$E$22</c:f>
              <c:numCache>
                <c:formatCode>#,##0_);[Red]\(#,##0\)</c:formatCode>
                <c:ptCount val="19"/>
                <c:pt idx="0">
                  <c:v>5578.6390787306682</c:v>
                </c:pt>
                <c:pt idx="1">
                  <c:v>5609.3300501324702</c:v>
                </c:pt>
                <c:pt idx="2">
                  <c:v>5636.257598551555</c:v>
                </c:pt>
                <c:pt idx="3">
                  <c:v>5779.6622531338226</c:v>
                </c:pt>
                <c:pt idx="4">
                  <c:v>5783.5550519161015</c:v>
                </c:pt>
                <c:pt idx="5">
                  <c:v>5333.3472937658617</c:v>
                </c:pt>
                <c:pt idx="6">
                  <c:v>5125.2070541910361</c:v>
                </c:pt>
                <c:pt idx="7">
                  <c:v>5197.176931880892</c:v>
                </c:pt>
                <c:pt idx="8">
                  <c:v>5440.0299634126841</c:v>
                </c:pt>
                <c:pt idx="9">
                  <c:v>5926.6620546396944</c:v>
                </c:pt>
                <c:pt idx="10">
                  <c:v>5729.9270232915351</c:v>
                </c:pt>
                <c:pt idx="11">
                  <c:v>5755.2070344820231</c:v>
                </c:pt>
                <c:pt idx="12">
                  <c:v>5584.1749014854076</c:v>
                </c:pt>
                <c:pt idx="13">
                  <c:v>4671.6079328207225</c:v>
                </c:pt>
                <c:pt idx="14">
                  <c:v>3030.3525668380398</c:v>
                </c:pt>
                <c:pt idx="15">
                  <c:v>4716.0971262106605</c:v>
                </c:pt>
                <c:pt idx="16">
                  <c:v>4883.4833180859905</c:v>
                </c:pt>
                <c:pt idx="17">
                  <c:v>4359.1001271364948</c:v>
                </c:pt>
                <c:pt idx="18">
                  <c:v>3363.1739630588704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6796928"/>
        <c:axId val="86823296"/>
      </c:barChart>
      <c:barChart>
        <c:barDir val="bar"/>
        <c:grouping val="clustered"/>
        <c:varyColors val="0"/>
        <c:ser>
          <c:idx val="1"/>
          <c:order val="1"/>
          <c:tx>
            <c:strRef>
              <c:f>南部地域B!$F$3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南部地域B!$D$4:$D$22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南部地域B!$F$4:$F$22</c:f>
              <c:numCache>
                <c:formatCode>#,##0_);[Red]\(#,##0\)</c:formatCode>
                <c:ptCount val="19"/>
                <c:pt idx="0">
                  <c:v>5292.3243323505067</c:v>
                </c:pt>
                <c:pt idx="1">
                  <c:v>5322.2920205520541</c:v>
                </c:pt>
                <c:pt idx="2">
                  <c:v>5348.3765468248002</c:v>
                </c:pt>
                <c:pt idx="3">
                  <c:v>5485.7187823076092</c:v>
                </c:pt>
                <c:pt idx="4">
                  <c:v>5493.3727481162123</c:v>
                </c:pt>
                <c:pt idx="5">
                  <c:v>5072.7355549057802</c:v>
                </c:pt>
                <c:pt idx="6">
                  <c:v>4883.1759460485964</c:v>
                </c:pt>
                <c:pt idx="7">
                  <c:v>4957.2929568454847</c:v>
                </c:pt>
                <c:pt idx="8">
                  <c:v>5156.1368193214194</c:v>
                </c:pt>
                <c:pt idx="9">
                  <c:v>5593.4808980750522</c:v>
                </c:pt>
                <c:pt idx="10">
                  <c:v>5610.0098001040606</c:v>
                </c:pt>
                <c:pt idx="11">
                  <c:v>5539.7448138669542</c:v>
                </c:pt>
                <c:pt idx="12">
                  <c:v>5827.2721299242012</c:v>
                </c:pt>
                <c:pt idx="13">
                  <c:v>4707.0640752092841</c:v>
                </c:pt>
                <c:pt idx="14">
                  <c:v>3645.1900157513724</c:v>
                </c:pt>
                <c:pt idx="15">
                  <c:v>5751.9894484225979</c:v>
                </c:pt>
                <c:pt idx="16">
                  <c:v>6520.2275335503546</c:v>
                </c:pt>
                <c:pt idx="17">
                  <c:v>6921.8042448466631</c:v>
                </c:pt>
                <c:pt idx="18">
                  <c:v>8624.2539023734516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6825216"/>
        <c:axId val="86831104"/>
      </c:barChart>
      <c:catAx>
        <c:axId val="867969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823296"/>
        <c:scaling>
          <c:orientation val="maxMin"/>
          <c:max val="20000"/>
          <c:min val="-2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96928"/>
        <c:crosses val="autoZero"/>
        <c:crossBetween val="between"/>
        <c:majorUnit val="5000"/>
        <c:minorUnit val="2000"/>
        <c:dispUnits>
          <c:builtInUnit val="thousands"/>
        </c:dispUnits>
      </c:valAx>
      <c:catAx>
        <c:axId val="86825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6831104"/>
        <c:crosses val="autoZero"/>
        <c:auto val="1"/>
        <c:lblAlgn val="ctr"/>
        <c:lblOffset val="100"/>
        <c:noMultiLvlLbl val="0"/>
      </c:catAx>
      <c:valAx>
        <c:axId val="86831104"/>
        <c:scaling>
          <c:orientation val="minMax"/>
          <c:max val="20000"/>
          <c:min val="-25000"/>
        </c:scaling>
        <c:delete val="0"/>
        <c:axPos val="t"/>
        <c:numFmt formatCode=";;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25216"/>
        <c:crosses val="max"/>
        <c:crossBetween val="between"/>
        <c:majorUnit val="5000"/>
        <c:minorUnit val="2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95249</xdr:colOff>
      <xdr:row>11</xdr:row>
      <xdr:rowOff>127000</xdr:rowOff>
    </xdr:from>
    <xdr:to>
      <xdr:col>17</xdr:col>
      <xdr:colOff>104774</xdr:colOff>
      <xdr:row>19</xdr:row>
      <xdr:rowOff>88900</xdr:rowOff>
    </xdr:to>
    <xdr:sp macro="" textlink="">
      <xdr:nvSpPr>
        <xdr:cNvPr id="6" name="Freeform 9"/>
        <xdr:cNvSpPr>
          <a:spLocks/>
        </xdr:cNvSpPr>
      </xdr:nvSpPr>
      <xdr:spPr bwMode="auto">
        <a:xfrm>
          <a:off x="7609416" y="1756833"/>
          <a:ext cx="2126191" cy="1147234"/>
        </a:xfrm>
        <a:custGeom>
          <a:avLst/>
          <a:gdLst>
            <a:gd name="T0" fmla="*/ 0 w 278"/>
            <a:gd name="T1" fmla="*/ 124 h 124"/>
            <a:gd name="T2" fmla="*/ 74 w 278"/>
            <a:gd name="T3" fmla="*/ 124 h 124"/>
            <a:gd name="T4" fmla="*/ 225 w 278"/>
            <a:gd name="T5" fmla="*/ 0 h 124"/>
            <a:gd name="T6" fmla="*/ 278 w 278"/>
            <a:gd name="T7" fmla="*/ 0 h 12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78" h="124">
              <a:moveTo>
                <a:pt x="0" y="124"/>
              </a:moveTo>
              <a:lnTo>
                <a:pt x="74" y="124"/>
              </a:lnTo>
              <a:lnTo>
                <a:pt x="225" y="0"/>
              </a:lnTo>
              <a:lnTo>
                <a:pt x="278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296333</xdr:colOff>
      <xdr:row>20</xdr:row>
      <xdr:rowOff>116418</xdr:rowOff>
    </xdr:from>
    <xdr:to>
      <xdr:col>17</xdr:col>
      <xdr:colOff>455084</xdr:colOff>
      <xdr:row>28</xdr:row>
      <xdr:rowOff>78318</xdr:rowOff>
    </xdr:to>
    <xdr:sp macro="" textlink="">
      <xdr:nvSpPr>
        <xdr:cNvPr id="7" name="Freeform 9"/>
        <xdr:cNvSpPr>
          <a:spLocks/>
        </xdr:cNvSpPr>
      </xdr:nvSpPr>
      <xdr:spPr bwMode="auto">
        <a:xfrm>
          <a:off x="7281333" y="3079751"/>
          <a:ext cx="2804584" cy="1147234"/>
        </a:xfrm>
        <a:custGeom>
          <a:avLst/>
          <a:gdLst>
            <a:gd name="T0" fmla="*/ 0 w 278"/>
            <a:gd name="T1" fmla="*/ 124 h 124"/>
            <a:gd name="T2" fmla="*/ 74 w 278"/>
            <a:gd name="T3" fmla="*/ 124 h 124"/>
            <a:gd name="T4" fmla="*/ 225 w 278"/>
            <a:gd name="T5" fmla="*/ 0 h 124"/>
            <a:gd name="T6" fmla="*/ 278 w 278"/>
            <a:gd name="T7" fmla="*/ 0 h 12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78" h="124">
              <a:moveTo>
                <a:pt x="0" y="124"/>
              </a:moveTo>
              <a:lnTo>
                <a:pt x="74" y="124"/>
              </a:lnTo>
              <a:lnTo>
                <a:pt x="225" y="0"/>
              </a:lnTo>
              <a:lnTo>
                <a:pt x="278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0.25211</cdr:x>
      <cdr:y>0</cdr:y>
    </cdr:from>
    <cdr:to>
      <cdr:x>0.73849</cdr:x>
      <cdr:y>0.0411</cdr:y>
    </cdr:to>
    <cdr:sp macro="" textlink="南部地域B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5593" y="0"/>
          <a:ext cx="2190750" cy="17462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A407D869-1820-4AF6-8BF1-F750628DE609}" type="TxLink">
            <a:rPr lang="en-US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2040年 242,172人</a:t>
          </a:fld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0.09352</cdr:x>
      <cdr:y>0.10162</cdr:y>
    </cdr:from>
    <cdr:to>
      <cdr:x>0.14121</cdr:x>
      <cdr:y>0.15118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31799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0.85033</cdr:x>
      <cdr:y>0.10162</cdr:y>
    </cdr:from>
    <cdr:to>
      <cdr:x>0.9032</cdr:x>
      <cdr:y>0.15118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31799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0.52115</cdr:x>
      <cdr:y>0.92635</cdr:y>
    </cdr:from>
    <cdr:to>
      <cdr:x>0.9946</cdr:x>
      <cdr:y>0.96296</cdr:y>
    </cdr:to>
    <cdr:sp macro="" textlink="">
      <cdr:nvSpPr>
        <cdr:cNvPr id="5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391" y="3936244"/>
          <a:ext cx="2132545" cy="15556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0.84539</cdr:x>
      <cdr:y>0.95766</cdr:y>
    </cdr:from>
    <cdr:to>
      <cdr:x>0.9429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4" y="4069292"/>
          <a:ext cx="439208" cy="1799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0.16157</cdr:x>
      <cdr:y>0</cdr:y>
    </cdr:from>
    <cdr:to>
      <cdr:x>0.8342</cdr:x>
      <cdr:y>0.05106</cdr:y>
    </cdr:to>
    <cdr:sp macro="" textlink="南部地域B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4" y="0"/>
          <a:ext cx="3026833" cy="2169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5E4BFD1-1471-4A7A-8061-22F7DCFE150E}" type="TxLink">
            <a:rPr lang="en-US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2060年 203,255人</a:t>
          </a:fld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cdr:txBody>
    </cdr:sp>
  </cdr:relSizeAnchor>
  <cdr:relSizeAnchor xmlns:cdr="http://schemas.openxmlformats.org/drawingml/2006/chartDrawing">
    <cdr:from>
      <cdr:x>0.09831</cdr:x>
      <cdr:y>0.09913</cdr:y>
    </cdr:from>
    <cdr:to>
      <cdr:x>0.14605</cdr:x>
      <cdr:y>0.14869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83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0.85583</cdr:x>
      <cdr:y>0.09913</cdr:y>
    </cdr:from>
    <cdr:to>
      <cdr:x>0.90875</cdr:x>
      <cdr:y>0.14869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275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0.84619</cdr:x>
      <cdr:y>0.96339</cdr:y>
    </cdr:from>
    <cdr:to>
      <cdr:x>0.93203</cdr:x>
      <cdr:y>0.99602</cdr:y>
    </cdr:to>
    <cdr:sp macro="" textlink="">
      <cdr:nvSpPr>
        <cdr:cNvPr id="6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3" y="4093633"/>
          <a:ext cx="386291" cy="1386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  <cdr:relSizeAnchor xmlns:cdr="http://schemas.openxmlformats.org/drawingml/2006/chartDrawing">
    <cdr:from>
      <cdr:x>0.52399</cdr:x>
      <cdr:y>0.92603</cdr:y>
    </cdr:from>
    <cdr:to>
      <cdr:x>0.99788</cdr:x>
      <cdr:y>0.96264</cdr:y>
    </cdr:to>
    <cdr:sp macro="" textlink="">
      <cdr:nvSpPr>
        <cdr:cNvPr id="7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7967" y="3934883"/>
          <a:ext cx="2132545" cy="15556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28"/>
  <sheetViews>
    <sheetView showGridLines="0" tabSelected="1" zoomScale="90" zoomScaleNormal="90" workbookViewId="0">
      <selection activeCell="G29" sqref="G29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南部地域</v>
      </c>
      <c r="D1" t="str">
        <f ca="1">MID(CELL("filename",$L$1),FIND("]",CELL("filename",$L$1))+1,31)</f>
        <v>南部地域B</v>
      </c>
      <c r="H1" t="str">
        <f>A2&amp;" "&amp;TEXT(B27,"#,###")&amp;"人"</f>
        <v>2040年 242,172人</v>
      </c>
      <c r="Q1" t="str">
        <f>D2&amp;" "&amp;TEXT(E27,"#,###")&amp;"人"</f>
        <v>2060年 203,255人</v>
      </c>
    </row>
    <row r="2" spans="1:17" x14ac:dyDescent="0.15">
      <c r="A2" s="4" t="s">
        <v>27</v>
      </c>
      <c r="D2" s="4" t="s">
        <v>28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5801.4064248401864</v>
      </c>
      <c r="C4" s="6">
        <v>5503.6584999906909</v>
      </c>
      <c r="D4" s="2" t="s">
        <v>2</v>
      </c>
      <c r="E4" s="6">
        <v>5578.6390787306682</v>
      </c>
      <c r="F4" s="6">
        <v>5292.3243323505067</v>
      </c>
      <c r="G4" s="1"/>
    </row>
    <row r="5" spans="1:17" x14ac:dyDescent="0.15">
      <c r="A5" s="2" t="s">
        <v>3</v>
      </c>
      <c r="B5" s="6">
        <v>5360.6433085834879</v>
      </c>
      <c r="C5" s="6">
        <v>5086.8135354235965</v>
      </c>
      <c r="D5" s="2" t="s">
        <v>3</v>
      </c>
      <c r="E5" s="6">
        <v>5609.3300501324702</v>
      </c>
      <c r="F5" s="6">
        <v>5322.2920205520541</v>
      </c>
      <c r="G5" s="1"/>
    </row>
    <row r="6" spans="1:17" x14ac:dyDescent="0.15">
      <c r="A6" s="2" t="s">
        <v>4</v>
      </c>
      <c r="B6" s="6">
        <v>5165.905527848663</v>
      </c>
      <c r="C6" s="6">
        <v>4902.6116961723455</v>
      </c>
      <c r="D6" s="2" t="s">
        <v>4</v>
      </c>
      <c r="E6" s="6">
        <v>5636.257598551555</v>
      </c>
      <c r="F6" s="6">
        <v>5348.3765468248002</v>
      </c>
      <c r="G6" s="1"/>
    </row>
    <row r="7" spans="1:17" x14ac:dyDescent="0.15">
      <c r="A7" s="2" t="s">
        <v>5</v>
      </c>
      <c r="B7" s="6">
        <v>5253.5339034061835</v>
      </c>
      <c r="C7" s="6">
        <v>4983.5047872926425</v>
      </c>
      <c r="D7" s="2" t="s">
        <v>5</v>
      </c>
      <c r="E7" s="6">
        <v>5779.6622531338226</v>
      </c>
      <c r="F7" s="6">
        <v>5485.7187823076092</v>
      </c>
      <c r="G7" s="1"/>
    </row>
    <row r="8" spans="1:17" x14ac:dyDescent="0.15">
      <c r="A8" s="2" t="s">
        <v>6</v>
      </c>
      <c r="B8" s="6">
        <v>5517.5912391706397</v>
      </c>
      <c r="C8" s="6">
        <v>5192.4959152306546</v>
      </c>
      <c r="D8" s="2" t="s">
        <v>6</v>
      </c>
      <c r="E8" s="6">
        <v>5783.5550519161015</v>
      </c>
      <c r="F8" s="6">
        <v>5493.3727481162123</v>
      </c>
      <c r="G8" s="1"/>
    </row>
    <row r="9" spans="1:17" x14ac:dyDescent="0.15">
      <c r="A9" s="2" t="s">
        <v>7</v>
      </c>
      <c r="B9" s="6">
        <v>6040.1070143931784</v>
      </c>
      <c r="C9" s="6">
        <v>5649.0442251616951</v>
      </c>
      <c r="D9" s="2" t="s">
        <v>7</v>
      </c>
      <c r="E9" s="6">
        <v>5333.3472937658617</v>
      </c>
      <c r="F9" s="6">
        <v>5072.7355549057802</v>
      </c>
      <c r="G9" s="1"/>
    </row>
    <row r="10" spans="1:17" x14ac:dyDescent="0.15">
      <c r="A10" s="2" t="s">
        <v>8</v>
      </c>
      <c r="B10" s="6">
        <v>5886.9031181818609</v>
      </c>
      <c r="C10" s="6">
        <v>5691.3251442989686</v>
      </c>
      <c r="D10" s="2" t="s">
        <v>8</v>
      </c>
      <c r="E10" s="6">
        <v>5125.2070541910361</v>
      </c>
      <c r="F10" s="6">
        <v>4883.1759460485964</v>
      </c>
      <c r="G10" s="1"/>
    </row>
    <row r="11" spans="1:17" x14ac:dyDescent="0.15">
      <c r="A11" s="2" t="s">
        <v>9</v>
      </c>
      <c r="B11" s="6">
        <v>5999.3277605556186</v>
      </c>
      <c r="C11" s="6">
        <v>5657.3299371036246</v>
      </c>
      <c r="D11" s="2" t="s">
        <v>9</v>
      </c>
      <c r="E11" s="6">
        <v>5197.176931880892</v>
      </c>
      <c r="F11" s="6">
        <v>4957.2929568454847</v>
      </c>
      <c r="G11" s="1"/>
    </row>
    <row r="12" spans="1:17" x14ac:dyDescent="0.15">
      <c r="A12" s="2" t="s">
        <v>10</v>
      </c>
      <c r="B12" s="6">
        <v>5965.3587721742169</v>
      </c>
      <c r="C12" s="6">
        <v>6008.8032309474856</v>
      </c>
      <c r="D12" s="2" t="s">
        <v>10</v>
      </c>
      <c r="E12" s="6">
        <v>5440.0299634126841</v>
      </c>
      <c r="F12" s="6">
        <v>5156.1368193214194</v>
      </c>
      <c r="G12" s="1"/>
    </row>
    <row r="13" spans="1:17" x14ac:dyDescent="0.15">
      <c r="A13" s="2" t="s">
        <v>11</v>
      </c>
      <c r="B13" s="6">
        <v>5181.7778572063517</v>
      </c>
      <c r="C13" s="6">
        <v>4922.6027885471594</v>
      </c>
      <c r="D13" s="2" t="s">
        <v>11</v>
      </c>
      <c r="E13" s="6">
        <v>5926.6620546396944</v>
      </c>
      <c r="F13" s="6">
        <v>5593.4808980750522</v>
      </c>
      <c r="G13" s="1"/>
    </row>
    <row r="14" spans="1:17" x14ac:dyDescent="0.15">
      <c r="A14" s="2" t="s">
        <v>12</v>
      </c>
      <c r="B14" s="6">
        <v>3560.171777118132</v>
      </c>
      <c r="C14" s="6">
        <v>3900.8102900695185</v>
      </c>
      <c r="D14" s="2" t="s">
        <v>12</v>
      </c>
      <c r="E14" s="6">
        <v>5729.9270232915351</v>
      </c>
      <c r="F14" s="6">
        <v>5610.0098001040606</v>
      </c>
      <c r="G14" s="1"/>
    </row>
    <row r="15" spans="1:17" x14ac:dyDescent="0.15">
      <c r="A15" s="2" t="s">
        <v>13</v>
      </c>
      <c r="B15" s="6">
        <v>6096.405710076906</v>
      </c>
      <c r="C15" s="6">
        <v>6421.5191407782859</v>
      </c>
      <c r="D15" s="2" t="s">
        <v>13</v>
      </c>
      <c r="E15" s="6">
        <v>5755.2070344820231</v>
      </c>
      <c r="F15" s="6">
        <v>5539.7448138669542</v>
      </c>
      <c r="G15" s="1"/>
    </row>
    <row r="16" spans="1:17" x14ac:dyDescent="0.15">
      <c r="A16" s="2" t="s">
        <v>14</v>
      </c>
      <c r="B16" s="6">
        <v>7474.5773192761299</v>
      </c>
      <c r="C16" s="6">
        <v>7898.3318209290601</v>
      </c>
      <c r="D16" s="2" t="s">
        <v>14</v>
      </c>
      <c r="E16" s="6">
        <v>5584.1749014854076</v>
      </c>
      <c r="F16" s="6">
        <v>5827.2721299242012</v>
      </c>
      <c r="G16" s="1"/>
    </row>
    <row r="17" spans="1:7" x14ac:dyDescent="0.15">
      <c r="A17" s="2" t="s">
        <v>15</v>
      </c>
      <c r="B17" s="6">
        <v>9023.6867180475601</v>
      </c>
      <c r="C17" s="6">
        <v>9839.5985959109621</v>
      </c>
      <c r="D17" s="2" t="s">
        <v>15</v>
      </c>
      <c r="E17" s="6">
        <v>4671.6079328207225</v>
      </c>
      <c r="F17" s="6">
        <v>4707.0640752092841</v>
      </c>
      <c r="G17" s="1"/>
    </row>
    <row r="18" spans="1:7" x14ac:dyDescent="0.15">
      <c r="A18" s="2" t="s">
        <v>16</v>
      </c>
      <c r="B18" s="6">
        <v>7928.8983467765183</v>
      </c>
      <c r="C18" s="6">
        <v>9553.1154010848022</v>
      </c>
      <c r="D18" s="2" t="s">
        <v>16</v>
      </c>
      <c r="E18" s="6">
        <v>3030.3525668380398</v>
      </c>
      <c r="F18" s="6">
        <v>3645.1900157513724</v>
      </c>
      <c r="G18" s="1"/>
    </row>
    <row r="19" spans="1:7" x14ac:dyDescent="0.15">
      <c r="A19" s="2" t="s">
        <v>17</v>
      </c>
      <c r="B19" s="6">
        <v>7726.4763716384887</v>
      </c>
      <c r="C19" s="6">
        <v>9410.2259493035181</v>
      </c>
      <c r="D19" s="2" t="s">
        <v>17</v>
      </c>
      <c r="E19" s="6">
        <v>4716.0971262106605</v>
      </c>
      <c r="F19" s="6">
        <v>5751.9894484225979</v>
      </c>
      <c r="G19" s="1"/>
    </row>
    <row r="20" spans="1:7" x14ac:dyDescent="0.15">
      <c r="A20" s="2" t="s">
        <v>18</v>
      </c>
      <c r="B20" s="6">
        <v>6358.9075778122206</v>
      </c>
      <c r="C20" s="6">
        <v>8757.7647950798564</v>
      </c>
      <c r="D20" s="2" t="s">
        <v>18</v>
      </c>
      <c r="E20" s="6">
        <v>4883.4833180859905</v>
      </c>
      <c r="F20" s="6">
        <v>6520.2275335503546</v>
      </c>
      <c r="G20" s="1"/>
    </row>
    <row r="21" spans="1:7" x14ac:dyDescent="0.15">
      <c r="A21" s="2" t="s">
        <v>19</v>
      </c>
      <c r="B21" s="6">
        <v>5274.419846317166</v>
      </c>
      <c r="C21" s="6">
        <v>8593.069654985462</v>
      </c>
      <c r="D21" s="2" t="s">
        <v>19</v>
      </c>
      <c r="E21" s="6">
        <v>4359.1001271364948</v>
      </c>
      <c r="F21" s="6">
        <v>6921.8042448466631</v>
      </c>
      <c r="G21" s="1"/>
    </row>
    <row r="22" spans="1:7" x14ac:dyDescent="0.15">
      <c r="A22" s="2" t="s">
        <v>20</v>
      </c>
      <c r="B22" s="6">
        <v>4226.4482779033187</v>
      </c>
      <c r="C22" s="6">
        <v>10356.782602436133</v>
      </c>
      <c r="D22" s="2" t="s">
        <v>20</v>
      </c>
      <c r="E22" s="6">
        <v>3363.1739630588704</v>
      </c>
      <c r="F22" s="6">
        <v>8624.2539023734516</v>
      </c>
      <c r="G22" s="1"/>
    </row>
    <row r="23" spans="1:7" x14ac:dyDescent="0.15">
      <c r="A23" s="10" t="s">
        <v>22</v>
      </c>
      <c r="B23" s="6"/>
      <c r="C23" s="6"/>
      <c r="D23" s="10"/>
      <c r="E23" s="6"/>
      <c r="F23" s="6"/>
    </row>
    <row r="24" spans="1:7" x14ac:dyDescent="0.15">
      <c r="A24" s="2" t="s">
        <v>21</v>
      </c>
      <c r="B24" s="5">
        <f>SUM(B4:B23)</f>
        <v>113842.54687132682</v>
      </c>
      <c r="C24" s="5">
        <f>SUM(C4:C23)</f>
        <v>128329.40801074647</v>
      </c>
      <c r="D24" s="2" t="s">
        <v>21</v>
      </c>
      <c r="E24" s="5">
        <f>SUM(E4:E23)</f>
        <v>97502.991323764552</v>
      </c>
      <c r="F24" s="5">
        <f>SUM(F4:F23)</f>
        <v>105752.46256939646</v>
      </c>
    </row>
    <row r="25" spans="1:7" x14ac:dyDescent="0.15">
      <c r="D25" s="2" t="s">
        <v>26</v>
      </c>
      <c r="E25" s="7">
        <f>(E24-B$24)/B$24*100</f>
        <v>-14.352767042387438</v>
      </c>
      <c r="F25" s="7">
        <f>(F24-C$24)/C$24*100</f>
        <v>-17.592963133952416</v>
      </c>
    </row>
    <row r="26" spans="1:7" x14ac:dyDescent="0.15">
      <c r="D26" s="8"/>
      <c r="E26" s="8"/>
      <c r="F26" s="8"/>
    </row>
    <row r="27" spans="1:7" x14ac:dyDescent="0.15">
      <c r="A27" t="s">
        <v>23</v>
      </c>
      <c r="B27" s="1">
        <f>B24+C24</f>
        <v>242171.95488207327</v>
      </c>
      <c r="D27" s="9"/>
      <c r="E27" s="1">
        <f>E24+F24</f>
        <v>203255.45389316103</v>
      </c>
      <c r="F27" s="9"/>
    </row>
    <row r="28" spans="1:7" x14ac:dyDescent="0.15">
      <c r="A28" s="11" t="s">
        <v>25</v>
      </c>
      <c r="D28" s="11" t="s">
        <v>24</v>
      </c>
      <c r="E28" s="9"/>
      <c r="F28" s="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南部地域B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cp:lastPrinted>2013-05-23T08:35:02Z</cp:lastPrinted>
  <dcterms:created xsi:type="dcterms:W3CDTF">2013-04-11T05:25:46Z</dcterms:created>
  <dcterms:modified xsi:type="dcterms:W3CDTF">2015-11-06T01:53:18Z</dcterms:modified>
</cp:coreProperties>
</file>