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315" windowWidth="10395" windowHeight="6570" activeTab="2"/>
  </bookViews>
  <sheets>
    <sheet name="内容" sheetId="3" r:id="rId1"/>
    <sheet name="表" sheetId="2" r:id="rId2"/>
    <sheet name="図表" sheetId="6" r:id="rId3"/>
  </sheets>
  <calcPr calcId="145621"/>
</workbook>
</file>

<file path=xl/calcChain.xml><?xml version="1.0" encoding="utf-8"?>
<calcChain xmlns="http://schemas.openxmlformats.org/spreadsheetml/2006/main">
  <c r="CM63" i="2" l="1"/>
  <c r="CN63" i="2"/>
  <c r="CO63" i="2"/>
  <c r="CP63" i="2"/>
  <c r="CE63" i="2"/>
  <c r="CF63" i="2"/>
  <c r="CG63" i="2"/>
  <c r="CH63" i="2"/>
  <c r="CI63" i="2"/>
  <c r="CJ63" i="2"/>
  <c r="CK63" i="2"/>
  <c r="CL63" i="2"/>
  <c r="CD63" i="2"/>
  <c r="BF55" i="2" l="1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B55" i="2"/>
  <c r="BC55" i="2"/>
  <c r="BD55" i="2"/>
  <c r="BE55" i="2"/>
  <c r="BA55" i="2"/>
  <c r="E65" i="2" l="1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D65" i="2"/>
  <c r="AR62" i="2" l="1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AQ61" i="2"/>
  <c r="AQ62" i="2"/>
  <c r="CS3" i="2" l="1"/>
  <c r="CT3" i="2" s="1"/>
  <c r="CU3" i="2" s="1"/>
  <c r="CV3" i="2" s="1"/>
  <c r="CW3" i="2" s="1"/>
  <c r="CX3" i="2" s="1"/>
  <c r="CY3" i="2" s="1"/>
  <c r="CZ3" i="2" s="1"/>
  <c r="DA3" i="2" s="1"/>
  <c r="DB3" i="2" s="1"/>
  <c r="DC3" i="2" s="1"/>
  <c r="DD3" i="2" s="1"/>
  <c r="DE3" i="2" s="1"/>
  <c r="DF3" i="2" s="1"/>
  <c r="DG3" i="2" s="1"/>
  <c r="DH3" i="2" s="1"/>
  <c r="DI3" i="2" s="1"/>
  <c r="DJ3" i="2" s="1"/>
  <c r="DK3" i="2" s="1"/>
  <c r="DL3" i="2" s="1"/>
  <c r="DM3" i="2" s="1"/>
  <c r="DN3" i="2" s="1"/>
  <c r="DO3" i="2" s="1"/>
  <c r="DP3" i="2" s="1"/>
  <c r="DQ3" i="2" s="1"/>
  <c r="DR3" i="2" s="1"/>
  <c r="DS3" i="2" s="1"/>
  <c r="CS54" i="2"/>
  <c r="DO54" i="2"/>
  <c r="DP54" i="2" s="1"/>
  <c r="DQ54" i="2" s="1"/>
  <c r="DR54" i="2" s="1"/>
  <c r="DJ54" i="2"/>
  <c r="DK54" i="2" s="1"/>
  <c r="DL54" i="2" s="1"/>
  <c r="DM54" i="2" s="1"/>
  <c r="DE54" i="2"/>
  <c r="DF54" i="2" s="1"/>
  <c r="DG54" i="2" s="1"/>
  <c r="DH54" i="2" s="1"/>
  <c r="CZ54" i="2"/>
  <c r="DA54" i="2" s="1"/>
  <c r="DB54" i="2" s="1"/>
  <c r="DC54" i="2" s="1"/>
  <c r="CU54" i="2"/>
  <c r="CV54" i="2" s="1"/>
  <c r="CW54" i="2" s="1"/>
  <c r="CX54" i="2" s="1"/>
</calcChain>
</file>

<file path=xl/sharedStrings.xml><?xml version="1.0" encoding="utf-8"?>
<sst xmlns="http://schemas.openxmlformats.org/spreadsheetml/2006/main" count="252" uniqueCount="216">
  <si>
    <t>大正９年</t>
  </si>
  <si>
    <t>大正10年</t>
  </si>
  <si>
    <t>大正11年</t>
  </si>
  <si>
    <t>大正12年</t>
  </si>
  <si>
    <t>大正13年</t>
  </si>
  <si>
    <t>大正14年</t>
  </si>
  <si>
    <t>大正15年</t>
  </si>
  <si>
    <t>昭和２年</t>
  </si>
  <si>
    <t>昭和３年</t>
  </si>
  <si>
    <t>昭和４年</t>
  </si>
  <si>
    <t>昭和５年</t>
  </si>
  <si>
    <t>昭和６年</t>
  </si>
  <si>
    <t>昭和７年</t>
  </si>
  <si>
    <t>昭和８年</t>
  </si>
  <si>
    <t>昭和９年</t>
  </si>
  <si>
    <t>昭和11年</t>
  </si>
  <si>
    <t>昭和12年</t>
  </si>
  <si>
    <t>昭和13年</t>
  </si>
  <si>
    <t>昭和14年</t>
  </si>
  <si>
    <t>昭和15年</t>
  </si>
  <si>
    <t>昭和16年</t>
  </si>
  <si>
    <t>昭和17年</t>
  </si>
  <si>
    <t>昭和19年</t>
  </si>
  <si>
    <t>昭和20年</t>
  </si>
  <si>
    <t>昭和21年</t>
  </si>
  <si>
    <t>昭和22年</t>
  </si>
  <si>
    <t>昭和23年</t>
  </si>
  <si>
    <t>昭和24年</t>
  </si>
  <si>
    <t>昭和25年</t>
  </si>
  <si>
    <t>昭和26年</t>
  </si>
  <si>
    <t>昭和27年</t>
  </si>
  <si>
    <t>昭和29年</t>
  </si>
  <si>
    <t>昭和30年</t>
  </si>
  <si>
    <t>昭和31年</t>
  </si>
  <si>
    <t>昭和32年</t>
  </si>
  <si>
    <t>昭和33年</t>
  </si>
  <si>
    <t>昭和34年</t>
  </si>
  <si>
    <t>昭和35年</t>
  </si>
  <si>
    <t>昭和36年</t>
  </si>
  <si>
    <t>昭和37年</t>
  </si>
  <si>
    <t>昭和38年</t>
  </si>
  <si>
    <t>昭和39年</t>
  </si>
  <si>
    <t>昭和40年</t>
  </si>
  <si>
    <t>昭和41年</t>
  </si>
  <si>
    <t>昭和42年</t>
  </si>
  <si>
    <t>昭和43年</t>
  </si>
  <si>
    <t>昭和45年</t>
  </si>
  <si>
    <t>昭和46年</t>
  </si>
  <si>
    <t>昭和47年</t>
  </si>
  <si>
    <t>昭和48年</t>
  </si>
  <si>
    <t>昭和49年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</si>
  <si>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</si>
  <si>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</si>
  <si>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</si>
  <si>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</si>
  <si>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</si>
  <si>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</si>
  <si>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</si>
  <si>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昭和61年</t>
  </si>
  <si>
    <t>昭和62年</t>
  </si>
  <si>
    <t>昭和63年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</si>
  <si>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</si>
  <si>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</si>
  <si>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</si>
  <si>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</si>
  <si>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</si>
  <si>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</si>
  <si>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</si>
  <si>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</si>
  <si>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</si>
  <si>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</si>
  <si>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</si>
  <si>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</si>
  <si>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</si>
  <si>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</si>
  <si>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</si>
  <si>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</si>
  <si>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</si>
  <si>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</si>
  <si>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</si>
  <si>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</si>
  <si>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</si>
  <si>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</si>
  <si>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</si>
  <si>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1)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</si>
  <si>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</si>
  <si>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</si>
  <si>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</si>
  <si>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</si>
  <si>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</si>
  <si>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</si>
  <si>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</si>
  <si>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</si>
  <si>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</si>
  <si>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</si>
  <si>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</si>
  <si>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</si>
  <si>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</si>
  <si>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</si>
  <si>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神奈川県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</si>
  <si>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</si>
  <si>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</si>
  <si>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</si>
  <si>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</si>
  <si>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</si>
  <si>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</si>
  <si>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</si>
  <si>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</si>
  <si>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</si>
  <si>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</si>
  <si>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</si>
  <si>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</si>
  <si>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</si>
  <si>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</si>
  <si>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</si>
  <si>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</si>
  <si>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和歌山県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</si>
  <si>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</si>
  <si>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</si>
  <si>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</si>
  <si>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</si>
  <si>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</si>
  <si>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</si>
  <si>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</si>
  <si>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</si>
  <si>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</si>
  <si>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</si>
  <si>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</si>
  <si>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</si>
  <si>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</si>
  <si>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</si>
  <si>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</si>
  <si>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</si>
  <si>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鹿児島県</t>
  </si>
  <si>
    <t>47</t>
  </si>
  <si>
    <t>　　 －</t>
  </si>
  <si>
    <t>注  1） 国勢調査による人口</t>
  </si>
  <si>
    <t>都道府県別人口 (各年10月1日現在)－ 総人口（大正9年～平成25年）</t>
    <phoneticPr fontId="2"/>
  </si>
  <si>
    <t>-</t>
  </si>
  <si>
    <t>○データ内容</t>
    <rPh sb="4" eb="6">
      <t>ナイヨウ</t>
    </rPh>
    <phoneticPr fontId="4"/>
  </si>
  <si>
    <t>１．本データは，総務省統計局による毎年の「人口推計」から，都道府県別の総人口を1920年から2013年まで収録したものである。</t>
    <rPh sb="2" eb="3">
      <t>ホン</t>
    </rPh>
    <rPh sb="8" eb="11">
      <t>ソウムショウ</t>
    </rPh>
    <rPh sb="11" eb="14">
      <t>トウケイキョク</t>
    </rPh>
    <rPh sb="17" eb="19">
      <t>マイトシ</t>
    </rPh>
    <rPh sb="21" eb="23">
      <t>ジンコウ</t>
    </rPh>
    <rPh sb="23" eb="25">
      <t>スイケイ</t>
    </rPh>
    <rPh sb="29" eb="33">
      <t>トドウフケン</t>
    </rPh>
    <rPh sb="33" eb="34">
      <t>ベツ</t>
    </rPh>
    <rPh sb="35" eb="38">
      <t>ソウジンコウ</t>
    </rPh>
    <rPh sb="43" eb="44">
      <t>ネン</t>
    </rPh>
    <rPh sb="50" eb="51">
      <t>ネン</t>
    </rPh>
    <rPh sb="53" eb="55">
      <t>シュウロク</t>
    </rPh>
    <phoneticPr fontId="4"/>
  </si>
  <si>
    <t>○留意点</t>
    <rPh sb="1" eb="4">
      <t>リュウイテン</t>
    </rPh>
    <phoneticPr fontId="4"/>
  </si>
  <si>
    <r>
      <t>２．1945年～</t>
    </r>
    <r>
      <rPr>
        <sz val="11"/>
        <color theme="1"/>
        <rFont val="ＭＳ Ｐゴシック"/>
        <family val="3"/>
        <charset val="128"/>
        <scheme val="minor"/>
      </rPr>
      <t>1971</t>
    </r>
    <r>
      <rPr>
        <sz val="11"/>
        <rFont val="ＭＳ Ｐゴシック"/>
        <family val="3"/>
        <charset val="128"/>
        <scheme val="minor"/>
      </rPr>
      <t>年の推計人口には沖縄県を含まない。</t>
    </r>
    <rPh sb="14" eb="16">
      <t>スイケイ</t>
    </rPh>
    <rPh sb="16" eb="18">
      <t>ジンコウ</t>
    </rPh>
    <phoneticPr fontId="2"/>
  </si>
  <si>
    <r>
      <t>１．2011年～2013年を除き，</t>
    </r>
    <r>
      <rPr>
        <sz val="11"/>
        <rFont val="ＭＳ Ｐゴシック"/>
        <family val="3"/>
        <charset val="128"/>
        <scheme val="minor"/>
      </rPr>
      <t>補間補正人口である。</t>
    </r>
    <rPh sb="6" eb="7">
      <t>ネン</t>
    </rPh>
    <rPh sb="12" eb="13">
      <t>ネン</t>
    </rPh>
    <rPh sb="14" eb="15">
      <t>ノゾ</t>
    </rPh>
    <phoneticPr fontId="2"/>
  </si>
  <si>
    <t>2)</t>
    <phoneticPr fontId="2"/>
  </si>
  <si>
    <t>3)</t>
    <phoneticPr fontId="2"/>
  </si>
  <si>
    <t>4)</t>
    <phoneticPr fontId="2"/>
  </si>
  <si>
    <t>5)</t>
    <phoneticPr fontId="2"/>
  </si>
  <si>
    <r>
      <t>　　2)　昭和19年人口調査（</t>
    </r>
    <r>
      <rPr>
        <sz val="11"/>
        <color theme="1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月</t>
    </r>
    <r>
      <rPr>
        <sz val="11"/>
        <color theme="1"/>
        <rFont val="ＭＳ Ｐゴシック"/>
        <family val="3"/>
        <charset val="128"/>
        <scheme val="minor"/>
      </rPr>
      <t>22</t>
    </r>
    <r>
      <rPr>
        <sz val="11"/>
        <rFont val="ＭＳ Ｐゴシック"/>
        <family val="3"/>
        <charset val="128"/>
        <scheme val="minor"/>
      </rPr>
      <t>日現在）による人口</t>
    </r>
    <phoneticPr fontId="2"/>
  </si>
  <si>
    <r>
      <t>　　3)　昭和20年人口調査（</t>
    </r>
    <r>
      <rPr>
        <sz val="11"/>
        <color theme="1"/>
        <rFont val="ＭＳ Ｐゴシック"/>
        <family val="3"/>
        <charset val="128"/>
        <scheme val="minor"/>
      </rPr>
      <t>11</t>
    </r>
    <r>
      <rPr>
        <sz val="11"/>
        <rFont val="ＭＳ Ｐゴシック"/>
        <family val="3"/>
        <charset val="128"/>
        <scheme val="minor"/>
      </rPr>
      <t>月</t>
    </r>
    <r>
      <rPr>
        <sz val="11"/>
        <color theme="1"/>
        <rFont val="ＭＳ Ｐゴシック"/>
        <family val="3"/>
        <charset val="128"/>
        <scheme val="minor"/>
      </rPr>
      <t>1</t>
    </r>
    <r>
      <rPr>
        <sz val="11"/>
        <rFont val="ＭＳ Ｐゴシック"/>
        <family val="3"/>
        <charset val="128"/>
        <scheme val="minor"/>
      </rPr>
      <t>日現在）による人口</t>
    </r>
    <phoneticPr fontId="2"/>
  </si>
  <si>
    <r>
      <t>　　4)　昭和21年人口調査（</t>
    </r>
    <r>
      <rPr>
        <sz val="11"/>
        <color theme="1"/>
        <rFont val="ＭＳ Ｐゴシック"/>
        <family val="3"/>
        <charset val="128"/>
        <scheme val="minor"/>
      </rPr>
      <t>4</t>
    </r>
    <r>
      <rPr>
        <sz val="11"/>
        <rFont val="ＭＳ Ｐゴシック"/>
        <family val="3"/>
        <charset val="128"/>
        <scheme val="minor"/>
      </rPr>
      <t>月</t>
    </r>
    <r>
      <rPr>
        <sz val="11"/>
        <color theme="1"/>
        <rFont val="ＭＳ Ｐゴシック"/>
        <family val="3"/>
        <charset val="128"/>
        <scheme val="minor"/>
      </rPr>
      <t>26</t>
    </r>
    <r>
      <rPr>
        <sz val="11"/>
        <rFont val="ＭＳ Ｐゴシック"/>
        <family val="3"/>
        <charset val="128"/>
        <scheme val="minor"/>
      </rPr>
      <t>日現在）による人口</t>
    </r>
    <phoneticPr fontId="2"/>
  </si>
  <si>
    <t>　　5)　昭和22年臨時国勢調査による人口</t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</si>
  <si>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</si>
  <si>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</si>
  <si>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</si>
  <si>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</si>
  <si>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出生－死亡</t>
    <rPh sb="0" eb="2">
      <t>シュッショウ</t>
    </rPh>
    <rPh sb="3" eb="5">
      <t>シボウ</t>
    </rPh>
    <phoneticPr fontId="2"/>
  </si>
  <si>
    <t>転入－転出</t>
    <rPh sb="0" eb="2">
      <t>テンニュウ</t>
    </rPh>
    <rPh sb="3" eb="5">
      <t>テンシュツ</t>
    </rPh>
    <phoneticPr fontId="2"/>
  </si>
  <si>
    <t>将来推計</t>
    <rPh sb="0" eb="2">
      <t>ショウライ</t>
    </rPh>
    <rPh sb="2" eb="4">
      <t>スイケイ</t>
    </rPh>
    <phoneticPr fontId="2"/>
  </si>
  <si>
    <t>ダミー</t>
    <phoneticPr fontId="2"/>
  </si>
  <si>
    <t>図表４　総人口に与えてきた自然増減と社会増減の影響（三重県）</t>
    <phoneticPr fontId="2"/>
  </si>
  <si>
    <r>
      <t>昭和1</t>
    </r>
    <r>
      <rPr>
        <sz val="10"/>
        <color theme="1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年</t>
    </r>
  </si>
  <si>
    <r>
      <t>昭和1</t>
    </r>
    <r>
      <rPr>
        <sz val="10"/>
        <color theme="1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年</t>
    </r>
  </si>
  <si>
    <r>
      <t>昭和2</t>
    </r>
    <r>
      <rPr>
        <sz val="10"/>
        <color theme="1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年</t>
    </r>
  </si>
  <si>
    <r>
      <t>昭和4</t>
    </r>
    <r>
      <rPr>
        <sz val="10"/>
        <color theme="1"/>
        <rFont val="ＭＳ Ｐゴシック"/>
        <family val="3"/>
        <charset val="128"/>
      </rPr>
      <t>4</t>
    </r>
    <r>
      <rPr>
        <sz val="10"/>
        <rFont val="ＭＳ Ｐゴシック"/>
        <family val="3"/>
        <charset val="128"/>
      </rPr>
      <t>年</t>
    </r>
  </si>
  <si>
    <r>
      <t>昭和5</t>
    </r>
    <r>
      <rPr>
        <sz val="10"/>
        <color theme="1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年</t>
    </r>
  </si>
  <si>
    <r>
      <t>昭和5</t>
    </r>
    <r>
      <rPr>
        <sz val="10"/>
        <color theme="1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年</t>
    </r>
  </si>
  <si>
    <r>
      <t>昭和5</t>
    </r>
    <r>
      <rPr>
        <sz val="10"/>
        <color theme="1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年</t>
    </r>
  </si>
  <si>
    <r>
      <t>昭和6</t>
    </r>
    <r>
      <rPr>
        <sz val="10"/>
        <color theme="1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年</t>
    </r>
  </si>
  <si>
    <r>
      <t>平成1</t>
    </r>
    <r>
      <rPr>
        <sz val="10"/>
        <color theme="1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年</t>
    </r>
  </si>
  <si>
    <r>
      <t>平成1</t>
    </r>
    <r>
      <rPr>
        <sz val="10"/>
        <color theme="1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年</t>
    </r>
  </si>
  <si>
    <r>
      <t>銃</t>
    </r>
    <r>
      <rPr>
        <sz val="10"/>
        <color theme="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後</t>
    </r>
    <r>
      <rPr>
        <sz val="10"/>
        <color theme="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人</t>
    </r>
    <r>
      <rPr>
        <sz val="10"/>
        <color theme="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口</t>
    </r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</si>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</sst>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11"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8" fillId="0" borderId="0" xfId="1" applyFont="1" applyFill="1" applyAlignment="1"/>
    <xf numFmtId="9" fontId="8" fillId="0" borderId="0" xfId="1" applyNumberFormat="1" applyFont="1" applyFill="1" applyAlignment="1">
      <alignment horizontal="left"/>
    </xf>
    <xf numFmtId="0" fontId="8" fillId="0" borderId="0" xfId="1" applyFont="1" applyFill="1"/>
    <xf numFmtId="49" fontId="8" fillId="0" borderId="0" xfId="1" applyNumberFormat="1" applyFont="1" applyFill="1"/>
    <xf numFmtId="0" fontId="8" fillId="0" borderId="0" xfId="1" applyFont="1" applyFill="1" applyBorder="1"/>
    <xf numFmtId="0" fontId="8" fillId="0" borderId="0" xfId="1" applyFont="1" applyFill="1" applyAlignment="1">
      <alignment horizontal="right"/>
    </xf>
    <xf numFmtId="49" fontId="8" fillId="0" borderId="0" xfId="1" applyNumberFormat="1" applyFont="1" applyFill="1" applyAlignment="1"/>
    <xf numFmtId="0" fontId="8" fillId="0" borderId="1" xfId="1" applyFont="1" applyFill="1" applyBorder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Continuous" vertical="center"/>
    </xf>
    <xf numFmtId="0" fontId="8" fillId="0" borderId="6" xfId="1" applyFont="1" applyBorder="1" applyAlignment="1">
      <alignment horizontal="centerContinuous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Alignment="1"/>
    <xf numFmtId="49" fontId="8" fillId="2" borderId="0" xfId="0" applyNumberFormat="1" applyFont="1" applyFill="1" applyBorder="1" applyAlignment="1"/>
    <xf numFmtId="0" fontId="8" fillId="2" borderId="0" xfId="0" applyFont="1" applyFill="1" applyBorder="1" applyAlignment="1"/>
    <xf numFmtId="0" fontId="9" fillId="0" borderId="10" xfId="0" applyFont="1" applyFill="1" applyBorder="1" applyAlignment="1"/>
    <xf numFmtId="0" fontId="9" fillId="0" borderId="0" xfId="0" applyFont="1" applyAlignment="1"/>
    <xf numFmtId="176" fontId="9" fillId="4" borderId="0" xfId="0" applyNumberFormat="1" applyFont="1" applyFill="1" applyBorder="1" applyAlignment="1"/>
    <xf numFmtId="0" fontId="9" fillId="4" borderId="0" xfId="3" applyNumberFormat="1" applyFont="1" applyFill="1">
      <alignment vertical="center"/>
    </xf>
    <xf numFmtId="1" fontId="9" fillId="4" borderId="0" xfId="0" applyNumberFormat="1" applyFont="1" applyFill="1">
      <alignment vertical="center"/>
    </xf>
    <xf numFmtId="177" fontId="9" fillId="0" borderId="0" xfId="4" applyNumberFormat="1" applyFont="1" applyFill="1" applyAlignment="1"/>
    <xf numFmtId="38" fontId="9" fillId="2" borderId="0" xfId="3" applyFont="1" applyFill="1" applyBorder="1" applyAlignment="1"/>
    <xf numFmtId="38" fontId="9" fillId="0" borderId="0" xfId="3" applyFont="1" applyFill="1" applyBorder="1" applyAlignment="1"/>
    <xf numFmtId="38" fontId="9" fillId="3" borderId="0" xfId="3" applyFont="1" applyFill="1" applyBorder="1" applyAlignment="1"/>
    <xf numFmtId="38" fontId="9" fillId="5" borderId="0" xfId="3" applyFont="1" applyFill="1" applyBorder="1" applyAlignment="1"/>
    <xf numFmtId="38" fontId="9" fillId="3" borderId="0" xfId="3" applyFont="1" applyFill="1" applyBorder="1" applyAlignment="1">
      <alignment horizontal="center"/>
    </xf>
    <xf numFmtId="38" fontId="9" fillId="0" borderId="0" xfId="3" applyFont="1" applyBorder="1" applyAlignment="1">
      <alignment horizontal="center"/>
    </xf>
    <xf numFmtId="38" fontId="9" fillId="0" borderId="0" xfId="3" applyFont="1" applyFill="1" applyAlignment="1"/>
    <xf numFmtId="38" fontId="8" fillId="0" borderId="0" xfId="3" applyFont="1" applyAlignment="1"/>
    <xf numFmtId="38" fontId="9" fillId="0" borderId="0" xfId="3" applyFont="1" applyAlignment="1"/>
    <xf numFmtId="38" fontId="10" fillId="0" borderId="0" xfId="3" applyFont="1" applyFill="1" applyAlignment="1"/>
    <xf numFmtId="38" fontId="8" fillId="0" borderId="0" xfId="3" applyFont="1" applyFill="1" applyBorder="1" applyAlignment="1"/>
    <xf numFmtId="38" fontId="9" fillId="4" borderId="0" xfId="3" applyFont="1" applyFill="1">
      <alignment vertical="center"/>
    </xf>
    <xf numFmtId="38" fontId="9" fillId="0" borderId="0" xfId="0" applyNumberFormat="1" applyFont="1" applyFill="1" applyAlignment="1"/>
  </cellXfs>
  <cellStyles count="5">
    <cellStyle name="パーセント" xfId="4" builtinId="5"/>
    <cellStyle name="桁区切り" xfId="3" builtinId="6"/>
    <cellStyle name="桁区切り 3" xfId="2"/>
    <cellStyle name="標準" xfId="0" builtinId="0" customBuiltin="1"/>
    <cellStyle name="標準_出生児数" xfId="1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表!$D$3:$CR$3</c:f>
              <c:numCache>
                <c:formatCode>General</c:formatCode>
                <c:ptCount val="93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  <c:pt idx="81">
                  <c:v>2002</c:v>
                </c:pt>
                <c:pt idx="82">
                  <c:v>2003</c:v>
                </c:pt>
                <c:pt idx="83">
                  <c:v>2004</c:v>
                </c:pt>
                <c:pt idx="84">
                  <c:v>2005</c:v>
                </c:pt>
                <c:pt idx="85">
                  <c:v>2006</c:v>
                </c:pt>
                <c:pt idx="86">
                  <c:v>2007</c:v>
                </c:pt>
                <c:pt idx="87">
                  <c:v>2008</c:v>
                </c:pt>
                <c:pt idx="88">
                  <c:v>2009</c:v>
                </c:pt>
                <c:pt idx="89">
                  <c:v>2010</c:v>
                </c:pt>
                <c:pt idx="90">
                  <c:v>2011</c:v>
                </c:pt>
                <c:pt idx="91">
                  <c:v>2012</c:v>
                </c:pt>
                <c:pt idx="92">
                  <c:v>2013</c:v>
                </c:pt>
              </c:numCache>
            </c:numRef>
          </c:cat>
          <c:val>
            <c:numRef>
              <c:f>表!$D$65:$CR$65</c:f>
              <c:numCache>
                <c:formatCode>0.0%</c:formatCode>
                <c:ptCount val="93"/>
                <c:pt idx="0">
                  <c:v>-3.4322481693117579E-3</c:v>
                </c:pt>
                <c:pt idx="1">
                  <c:v>1.9707207207206867E-3</c:v>
                </c:pt>
                <c:pt idx="2">
                  <c:v>1.9200149854828208E-2</c:v>
                </c:pt>
                <c:pt idx="3">
                  <c:v>6.9840102922256175E-3</c:v>
                </c:pt>
                <c:pt idx="4">
                  <c:v>1.0852345318488776E-2</c:v>
                </c:pt>
                <c:pt idx="5">
                  <c:v>6.2363906212197229E-3</c:v>
                </c:pt>
                <c:pt idx="6">
                  <c:v>4.4859142293198762E-3</c:v>
                </c:pt>
                <c:pt idx="7">
                  <c:v>4.6445158985350954E-3</c:v>
                </c:pt>
                <c:pt idx="8">
                  <c:v>8.1792318634423822E-3</c:v>
                </c:pt>
                <c:pt idx="9">
                  <c:v>2.0641093474426775E-2</c:v>
                </c:pt>
                <c:pt idx="10">
                  <c:v>3.1907531231452069E-3</c:v>
                </c:pt>
                <c:pt idx="11">
                  <c:v>2.9282576866764831E-3</c:v>
                </c:pt>
                <c:pt idx="12">
                  <c:v>3.0914555603263061E-3</c:v>
                </c:pt>
                <c:pt idx="13">
                  <c:v>2.5682732642753336E-3</c:v>
                </c:pt>
                <c:pt idx="14">
                  <c:v>2.9843736657844122E-3</c:v>
                </c:pt>
                <c:pt idx="15">
                  <c:v>-3.0606294084344343E-3</c:v>
                </c:pt>
                <c:pt idx="16">
                  <c:v>2.4765157984627528E-3</c:v>
                </c:pt>
                <c:pt idx="17">
                  <c:v>1.6185365022574061E-3</c:v>
                </c:pt>
                <c:pt idx="18">
                  <c:v>-3.4019391052897419E-4</c:v>
                </c:pt>
                <c:pt idx="19">
                  <c:v>1.9749872383869382E-2</c:v>
                </c:pt>
                <c:pt idx="20">
                  <c:v>-2.1369681982689959E-2</c:v>
                </c:pt>
                <c:pt idx="21">
                  <c:v>4.5183290707586643E-3</c:v>
                </c:pt>
                <c:pt idx="22">
                  <c:v>1.5106509377917243E-2</c:v>
                </c:pt>
                <c:pt idx="23">
                  <c:v>1.0785051417105507E-2</c:v>
                </c:pt>
                <c:pt idx="24">
                  <c:v>0.15325558312655096</c:v>
                </c:pt>
                <c:pt idx="25">
                  <c:v>-1.5983808200039307E-2</c:v>
                </c:pt>
                <c:pt idx="26">
                  <c:v>3.243002915451898E-2</c:v>
                </c:pt>
                <c:pt idx="27">
                  <c:v>1.9418366756230432E-2</c:v>
                </c:pt>
                <c:pt idx="28">
                  <c:v>9.2797783933518119E-3</c:v>
                </c:pt>
                <c:pt idx="29">
                  <c:v>2.6053245505694989E-3</c:v>
                </c:pt>
                <c:pt idx="30">
                  <c:v>5.4954944473606382E-4</c:v>
                </c:pt>
                <c:pt idx="31">
                  <c:v>4.7879616963064642E-3</c:v>
                </c:pt>
                <c:pt idx="32">
                  <c:v>4.7651463580666853E-3</c:v>
                </c:pt>
                <c:pt idx="33">
                  <c:v>3.3875338753388551E-3</c:v>
                </c:pt>
                <c:pt idx="34">
                  <c:v>3.0938555030384229E-3</c:v>
                </c:pt>
                <c:pt idx="35">
                  <c:v>2.8137120670557181E-4</c:v>
                </c:pt>
                <c:pt idx="36">
                  <c:v>-1.3458950201884479E-3</c:v>
                </c:pt>
                <c:pt idx="37">
                  <c:v>6.738544474393926E-4</c:v>
                </c:pt>
                <c:pt idx="38">
                  <c:v>-1.3468013468013185E-3</c:v>
                </c:pt>
                <c:pt idx="39">
                  <c:v>1.3850303438975864E-3</c:v>
                </c:pt>
                <c:pt idx="40">
                  <c:v>4.0038948078655601E-3</c:v>
                </c:pt>
                <c:pt idx="41">
                  <c:v>3.3534540576793948E-3</c:v>
                </c:pt>
                <c:pt idx="42">
                  <c:v>6.0160427807487427E-3</c:v>
                </c:pt>
                <c:pt idx="43">
                  <c:v>4.6511627906977715E-3</c:v>
                </c:pt>
                <c:pt idx="44">
                  <c:v>1.6316137566136923E-3</c:v>
                </c:pt>
                <c:pt idx="45">
                  <c:v>-3.0835931056938382E-4</c:v>
                </c:pt>
                <c:pt idx="46">
                  <c:v>1.9815059445178473E-3</c:v>
                </c:pt>
                <c:pt idx="47">
                  <c:v>3.2959789057349642E-3</c:v>
                </c:pt>
                <c:pt idx="48">
                  <c:v>6.5703022339027584E-3</c:v>
                </c:pt>
                <c:pt idx="49">
                  <c:v>7.2343342036553793E-3</c:v>
                </c:pt>
                <c:pt idx="50">
                  <c:v>9.6670107829586183E-3</c:v>
                </c:pt>
                <c:pt idx="51">
                  <c:v>1.0911424903722766E-2</c:v>
                </c:pt>
                <c:pt idx="52">
                  <c:v>1.07936507936508E-2</c:v>
                </c:pt>
                <c:pt idx="53">
                  <c:v>1.1306532663316604E-2</c:v>
                </c:pt>
                <c:pt idx="54">
                  <c:v>9.9391304347826726E-3</c:v>
                </c:pt>
                <c:pt idx="55">
                  <c:v>7.3788347123804332E-3</c:v>
                </c:pt>
                <c:pt idx="56">
                  <c:v>6.7155067155066916E-3</c:v>
                </c:pt>
                <c:pt idx="57">
                  <c:v>7.2771376591873604E-3</c:v>
                </c:pt>
                <c:pt idx="58">
                  <c:v>6.6225165562914245E-3</c:v>
                </c:pt>
                <c:pt idx="59">
                  <c:v>8.9330143540669038E-3</c:v>
                </c:pt>
                <c:pt idx="60">
                  <c:v>8.9297993521983976E-3</c:v>
                </c:pt>
                <c:pt idx="61">
                  <c:v>8.2256169212691077E-3</c:v>
                </c:pt>
                <c:pt idx="62">
                  <c:v>6.9930069930070893E-3</c:v>
                </c:pt>
                <c:pt idx="63">
                  <c:v>5.2083333333332593E-3</c:v>
                </c:pt>
                <c:pt idx="64">
                  <c:v>5.936096718480055E-3</c:v>
                </c:pt>
                <c:pt idx="65">
                  <c:v>4.9727838947961622E-3</c:v>
                </c:pt>
                <c:pt idx="66">
                  <c:v>5.1252847380409694E-3</c:v>
                </c:pt>
                <c:pt idx="67">
                  <c:v>3.9660056657224718E-3</c:v>
                </c:pt>
                <c:pt idx="68">
                  <c:v>5.6433408577878375E-3</c:v>
                </c:pt>
                <c:pt idx="69">
                  <c:v>5.9001122334456646E-3</c:v>
                </c:pt>
                <c:pt idx="70">
                  <c:v>5.8498845755179385E-3</c:v>
                </c:pt>
                <c:pt idx="71">
                  <c:v>6.1009428729894566E-3</c:v>
                </c:pt>
                <c:pt idx="72">
                  <c:v>4.9614112458655768E-3</c:v>
                </c:pt>
                <c:pt idx="73">
                  <c:v>5.4854635216676773E-3</c:v>
                </c:pt>
                <c:pt idx="74">
                  <c:v>4.5597381342061816E-3</c:v>
                </c:pt>
                <c:pt idx="75">
                  <c:v>2.5209655048068491E-3</c:v>
                </c:pt>
                <c:pt idx="76">
                  <c:v>2.7085590465871778E-3</c:v>
                </c:pt>
                <c:pt idx="77">
                  <c:v>2.160994057266441E-3</c:v>
                </c:pt>
                <c:pt idx="78">
                  <c:v>5.3908355795151408E-4</c:v>
                </c:pt>
                <c:pt idx="79">
                  <c:v>7.2144396551721002E-4</c:v>
                </c:pt>
                <c:pt idx="80">
                  <c:v>2.5095041885192515E-3</c:v>
                </c:pt>
                <c:pt idx="81">
                  <c:v>5.3705692803429628E-4</c:v>
                </c:pt>
                <c:pt idx="82">
                  <c:v>5.3676865271068408E-4</c:v>
                </c:pt>
                <c:pt idx="83">
                  <c:v>1.6094420600858417E-3</c:v>
                </c:pt>
                <c:pt idx="84">
                  <c:v>-1.9817889662543386E-5</c:v>
                </c:pt>
                <c:pt idx="85">
                  <c:v>2.6979645552696052E-3</c:v>
                </c:pt>
                <c:pt idx="86">
                  <c:v>5.3418803418803229E-4</c:v>
                </c:pt>
                <c:pt idx="87">
                  <c:v>-1.0678056593700358E-3</c:v>
                </c:pt>
                <c:pt idx="88">
                  <c:v>-3.7413148049171285E-3</c:v>
                </c:pt>
                <c:pt idx="89">
                  <c:v>-4.9763948497854038E-3</c:v>
                </c:pt>
                <c:pt idx="90">
                  <c:v>-4.1645010254894865E-3</c:v>
                </c:pt>
                <c:pt idx="91">
                  <c:v>-3.7899296155928797E-3</c:v>
                </c:pt>
                <c:pt idx="92">
                  <c:v>-3.8043478260869623E-3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01504"/>
        <c:axId val="194903040"/>
      </c:lineChart>
      <c:catAx>
        <c:axId val="19490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903040"/>
        <c:crosses val="autoZero"/>
        <c:auto val="1"/>
        <c:lblAlgn val="ctr"/>
        <c:lblOffset val="100"/>
        <c:noMultiLvlLbl val="0"/>
      </c:catAx>
      <c:valAx>
        <c:axId val="1949030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9490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総人口に与えてきた自然増減と社会増減の影響（三重県）</a:t>
            </a:r>
          </a:p>
        </c:rich>
      </c:tx>
      <c:layout>
        <c:manualLayout>
          <c:xMode val="edge"/>
          <c:yMode val="edge"/>
          <c:x val="0.173495088828477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349807243740401E-2"/>
          <c:y val="0.11669739453300045"/>
          <c:w val="0.85866039932192284"/>
          <c:h val="0.80179181870558858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2720629567172569E-2"/>
                  <c:y val="4.8780487804878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>
                        <a:solidFill>
                          <a:schemeClr val="accent6"/>
                        </a:solidFill>
                      </a:rPr>
                      <a:t>1960</a:t>
                    </a:r>
                    <a:r>
                      <a:rPr lang="ja-JP" altLang="en-US" sz="800">
                        <a:solidFill>
                          <a:schemeClr val="accent6"/>
                        </a:solidFill>
                      </a:rPr>
                      <a:t>（始点）</a:t>
                    </a:r>
                    <a:endParaRPr lang="en-US" altLang="en-US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2720629567172569E-2"/>
                  <c:y val="-4.8780487804878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>
                        <a:solidFill>
                          <a:schemeClr val="accent6"/>
                        </a:solidFill>
                      </a:rPr>
                      <a:t>1971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6981450252951015E-2"/>
                  <c:y val="-5.284552845528455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chemeClr val="accent6"/>
                        </a:solidFill>
                      </a:rPr>
                      <a:t>1972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layout>
                <c:manualLayout>
                  <c:x val="-2.4732996065205171E-2"/>
                  <c:y val="-4.065040650406496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chemeClr val="accent6"/>
                        </a:solidFill>
                      </a:rPr>
                      <a:t>1998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>
                <c:manualLayout>
                  <c:x val="-4.2720629567172569E-2"/>
                  <c:y val="-4.8780487804878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chemeClr val="accent6"/>
                        </a:solidFill>
                      </a:rPr>
                      <a:t>1999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layout>
                <c:manualLayout>
                  <c:x val="-4.4969083754918494E-3"/>
                  <c:y val="-1.626016260162601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chemeClr val="accent6"/>
                        </a:solidFill>
                      </a:rPr>
                      <a:t>2004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layout>
                <c:manualLayout>
                  <c:x val="-6.520517144463181E-2"/>
                  <c:y val="4.47154471544715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>
                        <a:solidFill>
                          <a:schemeClr val="accent6"/>
                        </a:solidFill>
                      </a:rPr>
                      <a:t>2014</a:t>
                    </a:r>
                    <a:r>
                      <a:rPr lang="ja-JP" altLang="en-US" sz="800">
                        <a:solidFill>
                          <a:schemeClr val="accent6"/>
                        </a:solidFill>
                      </a:rPr>
                      <a:t>（終点）</a:t>
                    </a:r>
                    <a:endParaRPr lang="en-US" altLang="en-US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accent6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表!$AQ$61:$CS$61</c:f>
              <c:numCache>
                <c:formatCode>#,##0_);[Red]\(#,##0\)</c:formatCode>
                <c:ptCount val="55"/>
                <c:pt idx="0">
                  <c:v>-7672</c:v>
                </c:pt>
                <c:pt idx="1">
                  <c:v>-5318</c:v>
                </c:pt>
                <c:pt idx="2">
                  <c:v>-4829</c:v>
                </c:pt>
                <c:pt idx="3">
                  <c:v>-4947</c:v>
                </c:pt>
                <c:pt idx="4">
                  <c:v>-7258</c:v>
                </c:pt>
                <c:pt idx="5">
                  <c:v>-10491</c:v>
                </c:pt>
                <c:pt idx="6">
                  <c:v>-10320</c:v>
                </c:pt>
                <c:pt idx="7">
                  <c:v>-11650</c:v>
                </c:pt>
                <c:pt idx="8">
                  <c:v>-10429</c:v>
                </c:pt>
                <c:pt idx="9">
                  <c:v>-4437</c:v>
                </c:pt>
                <c:pt idx="10">
                  <c:v>-2377</c:v>
                </c:pt>
                <c:pt idx="11">
                  <c:v>-2092</c:v>
                </c:pt>
                <c:pt idx="12">
                  <c:v>656</c:v>
                </c:pt>
                <c:pt idx="13">
                  <c:v>807</c:v>
                </c:pt>
                <c:pt idx="14">
                  <c:v>1865</c:v>
                </c:pt>
                <c:pt idx="15">
                  <c:v>507</c:v>
                </c:pt>
                <c:pt idx="16">
                  <c:v>-990</c:v>
                </c:pt>
                <c:pt idx="17">
                  <c:v>-30</c:v>
                </c:pt>
                <c:pt idx="18">
                  <c:v>-233</c:v>
                </c:pt>
                <c:pt idx="19">
                  <c:v>476</c:v>
                </c:pt>
                <c:pt idx="20">
                  <c:v>5503</c:v>
                </c:pt>
                <c:pt idx="21">
                  <c:v>5967</c:v>
                </c:pt>
                <c:pt idx="22">
                  <c:v>3754</c:v>
                </c:pt>
                <c:pt idx="23">
                  <c:v>1057</c:v>
                </c:pt>
                <c:pt idx="24">
                  <c:v>-112</c:v>
                </c:pt>
                <c:pt idx="25">
                  <c:v>2276</c:v>
                </c:pt>
                <c:pt idx="26">
                  <c:v>2420</c:v>
                </c:pt>
                <c:pt idx="27">
                  <c:v>2801</c:v>
                </c:pt>
                <c:pt idx="28">
                  <c:v>3272</c:v>
                </c:pt>
                <c:pt idx="29">
                  <c:v>6752</c:v>
                </c:pt>
                <c:pt idx="30">
                  <c:v>6231</c:v>
                </c:pt>
                <c:pt idx="31">
                  <c:v>5288</c:v>
                </c:pt>
                <c:pt idx="32">
                  <c:v>3954</c:v>
                </c:pt>
                <c:pt idx="33">
                  <c:v>4093</c:v>
                </c:pt>
                <c:pt idx="34">
                  <c:v>5328</c:v>
                </c:pt>
                <c:pt idx="35">
                  <c:v>4628</c:v>
                </c:pt>
                <c:pt idx="36">
                  <c:v>2146</c:v>
                </c:pt>
                <c:pt idx="37">
                  <c:v>419</c:v>
                </c:pt>
                <c:pt idx="38">
                  <c:v>631</c:v>
                </c:pt>
                <c:pt idx="39">
                  <c:v>-824</c:v>
                </c:pt>
                <c:pt idx="40">
                  <c:v>-578</c:v>
                </c:pt>
                <c:pt idx="41">
                  <c:v>-2014</c:v>
                </c:pt>
                <c:pt idx="42">
                  <c:v>-2849</c:v>
                </c:pt>
                <c:pt idx="43">
                  <c:v>-1564</c:v>
                </c:pt>
                <c:pt idx="44">
                  <c:v>434</c:v>
                </c:pt>
                <c:pt idx="45">
                  <c:v>-586</c:v>
                </c:pt>
                <c:pt idx="46">
                  <c:v>610</c:v>
                </c:pt>
                <c:pt idx="47">
                  <c:v>762</c:v>
                </c:pt>
                <c:pt idx="48">
                  <c:v>-203</c:v>
                </c:pt>
                <c:pt idx="49">
                  <c:v>-3424</c:v>
                </c:pt>
                <c:pt idx="50">
                  <c:v>-1592</c:v>
                </c:pt>
                <c:pt idx="51">
                  <c:v>-968</c:v>
                </c:pt>
                <c:pt idx="52">
                  <c:v>-2109</c:v>
                </c:pt>
                <c:pt idx="53">
                  <c:v>-3226</c:v>
                </c:pt>
                <c:pt idx="54">
                  <c:v>-2839</c:v>
                </c:pt>
              </c:numCache>
            </c:numRef>
          </c:xVal>
          <c:yVal>
            <c:numRef>
              <c:f>表!$AQ$62:$CS$62</c:f>
              <c:numCache>
                <c:formatCode>#,##0_);[Red]\(#,##0\)</c:formatCode>
                <c:ptCount val="55"/>
                <c:pt idx="0">
                  <c:v>11132</c:v>
                </c:pt>
                <c:pt idx="1">
                  <c:v>11597</c:v>
                </c:pt>
                <c:pt idx="2">
                  <c:v>12018</c:v>
                </c:pt>
                <c:pt idx="3">
                  <c:v>13000</c:v>
                </c:pt>
                <c:pt idx="4">
                  <c:v>13633</c:v>
                </c:pt>
                <c:pt idx="5">
                  <c:v>14506</c:v>
                </c:pt>
                <c:pt idx="6">
                  <c:v>5550</c:v>
                </c:pt>
                <c:pt idx="7">
                  <c:v>15308</c:v>
                </c:pt>
                <c:pt idx="8">
                  <c:v>14200</c:v>
                </c:pt>
                <c:pt idx="9">
                  <c:v>13797</c:v>
                </c:pt>
                <c:pt idx="10">
                  <c:v>13475</c:v>
                </c:pt>
                <c:pt idx="11">
                  <c:v>15392</c:v>
                </c:pt>
                <c:pt idx="12">
                  <c:v>15957</c:v>
                </c:pt>
                <c:pt idx="13">
                  <c:v>16413</c:v>
                </c:pt>
                <c:pt idx="14">
                  <c:v>14888</c:v>
                </c:pt>
                <c:pt idx="15">
                  <c:v>13622</c:v>
                </c:pt>
                <c:pt idx="16">
                  <c:v>12528</c:v>
                </c:pt>
                <c:pt idx="17">
                  <c:v>12055</c:v>
                </c:pt>
                <c:pt idx="18">
                  <c:v>11180</c:v>
                </c:pt>
                <c:pt idx="19">
                  <c:v>10314</c:v>
                </c:pt>
                <c:pt idx="20">
                  <c:v>9292</c:v>
                </c:pt>
                <c:pt idx="21">
                  <c:v>8301</c:v>
                </c:pt>
                <c:pt idx="22">
                  <c:v>8517</c:v>
                </c:pt>
                <c:pt idx="23">
                  <c:v>8658</c:v>
                </c:pt>
                <c:pt idx="24">
                  <c:v>8028</c:v>
                </c:pt>
                <c:pt idx="25">
                  <c:v>7021</c:v>
                </c:pt>
                <c:pt idx="26">
                  <c:v>7217</c:v>
                </c:pt>
                <c:pt idx="27">
                  <c:v>6626</c:v>
                </c:pt>
                <c:pt idx="28">
                  <c:v>5583</c:v>
                </c:pt>
                <c:pt idx="29">
                  <c:v>5153</c:v>
                </c:pt>
                <c:pt idx="30">
                  <c:v>4287</c:v>
                </c:pt>
                <c:pt idx="31">
                  <c:v>3996</c:v>
                </c:pt>
                <c:pt idx="32">
                  <c:v>3798</c:v>
                </c:pt>
                <c:pt idx="33">
                  <c:v>3157</c:v>
                </c:pt>
                <c:pt idx="34">
                  <c:v>3743</c:v>
                </c:pt>
                <c:pt idx="35">
                  <c:v>2428</c:v>
                </c:pt>
                <c:pt idx="36">
                  <c:v>3121</c:v>
                </c:pt>
                <c:pt idx="37">
                  <c:v>3134</c:v>
                </c:pt>
                <c:pt idx="38">
                  <c:v>2760</c:v>
                </c:pt>
                <c:pt idx="39">
                  <c:v>2143</c:v>
                </c:pt>
                <c:pt idx="40">
                  <c:v>2434</c:v>
                </c:pt>
                <c:pt idx="41">
                  <c:v>2042</c:v>
                </c:pt>
                <c:pt idx="42">
                  <c:v>1883</c:v>
                </c:pt>
                <c:pt idx="43">
                  <c:v>625</c:v>
                </c:pt>
                <c:pt idx="44">
                  <c:v>257</c:v>
                </c:pt>
                <c:pt idx="45">
                  <c:v>-1809</c:v>
                </c:pt>
                <c:pt idx="46">
                  <c:v>-1340</c:v>
                </c:pt>
                <c:pt idx="47">
                  <c:v>-1425</c:v>
                </c:pt>
                <c:pt idx="48">
                  <c:v>-2271</c:v>
                </c:pt>
                <c:pt idx="49">
                  <c:v>-1976</c:v>
                </c:pt>
                <c:pt idx="50">
                  <c:v>-3429</c:v>
                </c:pt>
                <c:pt idx="51">
                  <c:v>-4191</c:v>
                </c:pt>
                <c:pt idx="52">
                  <c:v>-4481</c:v>
                </c:pt>
                <c:pt idx="53">
                  <c:v>-5176</c:v>
                </c:pt>
                <c:pt idx="54">
                  <c:v>-5798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93376"/>
        <c:axId val="196736512"/>
      </c:scatterChart>
      <c:valAx>
        <c:axId val="196693376"/>
        <c:scaling>
          <c:orientation val="minMax"/>
        </c:scaling>
        <c:delete val="0"/>
        <c:axPos val="b"/>
        <c:majorGridlines>
          <c:spPr>
            <a:ln w="9525"/>
          </c:spPr>
        </c:majorGridlines>
        <c:minorGridlines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ja-JP" altLang="en-US" sz="900" b="0"/>
                  <a:t>社会増減数（人）</a:t>
                </a:r>
              </a:p>
            </c:rich>
          </c:tx>
          <c:layout>
            <c:manualLayout>
              <c:xMode val="edge"/>
              <c:yMode val="edge"/>
              <c:x val="0.13166722848998541"/>
              <c:y val="0.58816197108309443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low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96736512"/>
        <c:crosses val="autoZero"/>
        <c:crossBetween val="midCat"/>
        <c:majorUnit val="5000"/>
        <c:minorUnit val="5000"/>
      </c:valAx>
      <c:valAx>
        <c:axId val="196736512"/>
        <c:scaling>
          <c:orientation val="minMax"/>
          <c:max val="20000"/>
          <c:min val="-100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800" b="0"/>
                </a:pPr>
                <a:r>
                  <a:rPr lang="ja-JP" altLang="en-US" sz="800" b="0"/>
                  <a:t>自然増減数（人）</a:t>
                </a:r>
              </a:p>
            </c:rich>
          </c:tx>
          <c:layout>
            <c:manualLayout>
              <c:xMode val="edge"/>
              <c:yMode val="edge"/>
              <c:x val="0.62918544498267615"/>
              <c:y val="0.70163228346456696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low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9669337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42861</xdr:colOff>
      <xdr:row>28</xdr:row>
      <xdr:rowOff>28575</xdr:rowOff>
    </xdr:from>
    <xdr:to>
      <xdr:col>106</xdr:col>
      <xdr:colOff>628650</xdr:colOff>
      <xdr:row>50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0</xdr:rowOff>
    </xdr:from>
    <xdr:to>
      <xdr:col>9</xdr:col>
      <xdr:colOff>228600</xdr:colOff>
      <xdr:row>27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0.116</cdr:x>
      <cdr:y>0.25258</cdr:y>
    </cdr:from>
    <cdr:to>
      <cdr:x>0.95336</cdr:x>
      <cdr:y>0.91463</cdr:y>
    </cdr:to>
    <cdr:sp macro="" textlink="">
      <cdr:nvSpPr>
        <cdr:cNvPr id="2" name="直角三角形 1"/>
        <cdr:cNvSpPr/>
      </cdr:nvSpPr>
      <cdr:spPr>
        <a:xfrm xmlns:a="http://schemas.openxmlformats.org/drawingml/2006/main">
          <a:off x="592218" y="962330"/>
          <a:ext cx="4275058" cy="2522410"/>
        </a:xfrm>
        <a:prstGeom xmlns:a="http://schemas.openxmlformats.org/drawingml/2006/main" prst="rtTriangle">
          <a:avLst/>
        </a:prstGeom>
        <a:solidFill xmlns:a="http://schemas.openxmlformats.org/drawingml/2006/main">
          <a:schemeClr val="bg1">
            <a:lumMod val="85000"/>
            <a:alpha val="41000"/>
          </a:schemeClr>
        </a:solidFill>
        <a:ln xmlns:a="http://schemas.openxmlformats.org/drawingml/2006/main" w="12700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1"/>
  <sheetViews>
    <sheetView workbookViewId="0"/>
  </sheetViews>
  <sheetFormatPr defaultRowHeight="13.5"/>
  <cols>
    <col min="1" max="16384" width="9.140625" style="1"/>
  </cols>
  <sheetData>
    <row r="1" spans="1:2">
      <c r="A1" s="1" t="s">
        <v>139</v>
      </c>
    </row>
    <row r="2" spans="1:2">
      <c r="A2" s="1" t="s">
        <v>140</v>
      </c>
    </row>
    <row r="4" spans="1:2">
      <c r="A4" s="1" t="s">
        <v>141</v>
      </c>
    </row>
    <row r="5" spans="1:2">
      <c r="A5" s="2" t="s">
        <v>143</v>
      </c>
      <c r="B5" s="3"/>
    </row>
    <row r="6" spans="1:2">
      <c r="A6" s="4" t="s">
        <v>142</v>
      </c>
      <c r="B6" s="5"/>
    </row>
    <row r="7" spans="1:2">
      <c r="A7" s="3" t="s">
        <v>136</v>
      </c>
      <c r="B7" s="2"/>
    </row>
    <row r="8" spans="1:2">
      <c r="A8" s="4" t="s">
        <v>148</v>
      </c>
      <c r="B8" s="5"/>
    </row>
    <row r="9" spans="1:2">
      <c r="A9" s="4" t="s">
        <v>149</v>
      </c>
      <c r="B9" s="3"/>
    </row>
    <row r="10" spans="1:2">
      <c r="A10" s="4" t="s">
        <v>150</v>
      </c>
      <c r="B10" s="5"/>
    </row>
    <row r="11" spans="1:2">
      <c r="A11" s="5" t="s">
        <v>151</v>
      </c>
      <c r="B11" s="5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S65"/>
  <sheetViews>
    <sheetView zoomScale="90" zoomScaleNormal="90" workbookViewId="0">
      <pane xSplit="2" ySplit="4" topLeftCell="AQ41" activePane="bottomRight" state="frozen"/>
      <selection pane="topRight" activeCell="D1" sqref="D1"/>
      <selection pane="bottomLeft" activeCell="A5" sqref="A5"/>
      <selection pane="bottomRight" activeCell="CI66" sqref="CI66"/>
    </sheetView>
  </sheetViews>
  <sheetFormatPr defaultRowHeight="12"/>
  <cols>
    <col min="1" max="1" width="2.85546875" style="44" customWidth="1"/>
    <col min="2" max="3" width="8.85546875" style="44" customWidth="1"/>
    <col min="4" max="66" width="10.28515625" style="44" customWidth="1"/>
    <col min="67" max="80" width="9.140625" style="44" customWidth="1"/>
    <col min="81" max="83" width="9.42578125" style="44" customWidth="1"/>
    <col min="84" max="86" width="9.42578125" style="48" customWidth="1"/>
    <col min="87" max="96" width="9.42578125" style="44" customWidth="1"/>
    <col min="97" max="97" width="10" style="44" customWidth="1"/>
    <col min="98" max="98" width="10.140625" style="44" bestFit="1" customWidth="1"/>
    <col min="99" max="99" width="9.140625" style="44" customWidth="1"/>
    <col min="100" max="123" width="10.140625" style="44" bestFit="1" customWidth="1"/>
    <col min="124" max="16384" width="9.140625" style="44"/>
  </cols>
  <sheetData>
    <row r="1" spans="1:123" s="8" customFormat="1">
      <c r="A1" s="6" t="s">
        <v>137</v>
      </c>
      <c r="B1" s="7"/>
      <c r="J1" s="9"/>
      <c r="Q1" s="10"/>
      <c r="R1" s="10"/>
      <c r="S1" s="10"/>
      <c r="W1" s="11"/>
      <c r="X1" s="9"/>
      <c r="AF1" s="12"/>
      <c r="AG1" s="10"/>
      <c r="AH1" s="10"/>
      <c r="AI1" s="10"/>
      <c r="AK1" s="11"/>
      <c r="AL1" s="9"/>
      <c r="AV1" s="12"/>
      <c r="AW1" s="10"/>
      <c r="AX1" s="10"/>
      <c r="AY1" s="11"/>
      <c r="AZ1" s="9"/>
      <c r="BL1" s="11"/>
      <c r="BM1" s="9"/>
      <c r="BN1" s="10"/>
      <c r="BO1" s="10"/>
      <c r="BY1" s="11"/>
      <c r="BZ1" s="9"/>
      <c r="CB1" s="12"/>
      <c r="CC1" s="10"/>
      <c r="CD1" s="10"/>
    </row>
    <row r="2" spans="1:123" s="8" customFormat="1">
      <c r="A2" s="13"/>
      <c r="B2" s="13"/>
      <c r="C2" s="14" t="s">
        <v>0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6" t="s">
        <v>6</v>
      </c>
      <c r="J2" s="15" t="s">
        <v>7</v>
      </c>
      <c r="K2" s="17" t="s">
        <v>8</v>
      </c>
      <c r="L2" s="15" t="s">
        <v>9</v>
      </c>
      <c r="M2" s="15" t="s">
        <v>10</v>
      </c>
      <c r="N2" s="15" t="s">
        <v>11</v>
      </c>
      <c r="O2" s="15" t="s">
        <v>12</v>
      </c>
      <c r="P2" s="14" t="s">
        <v>13</v>
      </c>
      <c r="Q2" s="14" t="s">
        <v>14</v>
      </c>
      <c r="R2" s="14" t="s">
        <v>161</v>
      </c>
      <c r="S2" s="14" t="s">
        <v>15</v>
      </c>
      <c r="T2" s="14" t="s">
        <v>16</v>
      </c>
      <c r="U2" s="14" t="s">
        <v>17</v>
      </c>
      <c r="V2" s="15" t="s">
        <v>18</v>
      </c>
      <c r="W2" s="17" t="s">
        <v>19</v>
      </c>
      <c r="X2" s="14" t="s">
        <v>20</v>
      </c>
      <c r="Y2" s="14" t="s">
        <v>21</v>
      </c>
      <c r="Z2" s="15" t="s">
        <v>162</v>
      </c>
      <c r="AA2" s="17" t="s">
        <v>22</v>
      </c>
      <c r="AB2" s="17" t="s">
        <v>23</v>
      </c>
      <c r="AC2" s="17" t="s">
        <v>24</v>
      </c>
      <c r="AD2" s="17" t="s">
        <v>25</v>
      </c>
      <c r="AE2" s="17" t="s">
        <v>26</v>
      </c>
      <c r="AF2" s="17" t="s">
        <v>27</v>
      </c>
      <c r="AG2" s="15" t="s">
        <v>28</v>
      </c>
      <c r="AH2" s="17" t="s">
        <v>29</v>
      </c>
      <c r="AI2" s="16" t="s">
        <v>30</v>
      </c>
      <c r="AJ2" s="15" t="s">
        <v>163</v>
      </c>
      <c r="AK2" s="16" t="s">
        <v>31</v>
      </c>
      <c r="AL2" s="14" t="s">
        <v>32</v>
      </c>
      <c r="AM2" s="14" t="s">
        <v>33</v>
      </c>
      <c r="AN2" s="14" t="s">
        <v>34</v>
      </c>
      <c r="AO2" s="15" t="s">
        <v>35</v>
      </c>
      <c r="AP2" s="15" t="s">
        <v>36</v>
      </c>
      <c r="AQ2" s="17" t="s">
        <v>37</v>
      </c>
      <c r="AR2" s="15" t="s">
        <v>38</v>
      </c>
      <c r="AS2" s="17" t="s">
        <v>39</v>
      </c>
      <c r="AT2" s="17" t="s">
        <v>40</v>
      </c>
      <c r="AU2" s="17" t="s">
        <v>41</v>
      </c>
      <c r="AV2" s="15" t="s">
        <v>42</v>
      </c>
      <c r="AW2" s="17" t="s">
        <v>43</v>
      </c>
      <c r="AX2" s="15" t="s">
        <v>44</v>
      </c>
      <c r="AY2" s="16" t="s">
        <v>45</v>
      </c>
      <c r="AZ2" s="14" t="s">
        <v>164</v>
      </c>
      <c r="BA2" s="14" t="s">
        <v>46</v>
      </c>
      <c r="BB2" s="14" t="s">
        <v>47</v>
      </c>
      <c r="BC2" s="15" t="s">
        <v>48</v>
      </c>
      <c r="BD2" s="14" t="s">
        <v>49</v>
      </c>
      <c r="BE2" s="14" t="s">
        <v>50</v>
      </c>
      <c r="BF2" s="15" t="s">
        <v>165</v>
      </c>
      <c r="BG2" s="17" t="s">
        <v>166</v>
      </c>
      <c r="BH2" s="17" t="s">
        <v>167</v>
      </c>
      <c r="BI2" s="17" t="s">
        <v>51</v>
      </c>
      <c r="BJ2" s="15" t="s">
        <v>52</v>
      </c>
      <c r="BK2" s="15" t="s">
        <v>53</v>
      </c>
      <c r="BL2" s="17" t="s">
        <v>54</v>
      </c>
      <c r="BM2" s="17" t="s">
        <v>55</v>
      </c>
      <c r="BN2" s="17" t="s">
        <v>56</v>
      </c>
      <c r="BO2" s="16" t="s">
        <v>57</v>
      </c>
      <c r="BP2" s="14" t="s">
        <v>168</v>
      </c>
      <c r="BQ2" s="15" t="s">
        <v>58</v>
      </c>
      <c r="BR2" s="14" t="s">
        <v>59</v>
      </c>
      <c r="BS2" s="14" t="s">
        <v>60</v>
      </c>
      <c r="BT2" s="14" t="s">
        <v>61</v>
      </c>
      <c r="BU2" s="14" t="s">
        <v>62</v>
      </c>
      <c r="BV2" s="15" t="s">
        <v>63</v>
      </c>
      <c r="BW2" s="17" t="s">
        <v>64</v>
      </c>
      <c r="BX2" s="15" t="s">
        <v>65</v>
      </c>
      <c r="BY2" s="17" t="s">
        <v>66</v>
      </c>
      <c r="BZ2" s="14" t="s">
        <v>67</v>
      </c>
      <c r="CA2" s="14" t="s">
        <v>68</v>
      </c>
      <c r="CB2" s="14" t="s">
        <v>69</v>
      </c>
      <c r="CC2" s="14" t="s">
        <v>169</v>
      </c>
      <c r="CD2" s="14" t="s">
        <v>170</v>
      </c>
      <c r="CE2" s="14" t="s">
        <v>70</v>
      </c>
      <c r="CF2" s="14" t="s">
        <v>71</v>
      </c>
      <c r="CG2" s="14" t="s">
        <v>72</v>
      </c>
      <c r="CH2" s="14" t="s">
        <v>73</v>
      </c>
      <c r="CI2" s="14" t="s">
        <v>74</v>
      </c>
      <c r="CJ2" s="14" t="s">
        <v>75</v>
      </c>
      <c r="CK2" s="14" t="s">
        <v>76</v>
      </c>
      <c r="CL2" s="14" t="s">
        <v>77</v>
      </c>
      <c r="CM2" s="14" t="s">
        <v>78</v>
      </c>
      <c r="CN2" s="15" t="s">
        <v>79</v>
      </c>
      <c r="CO2" s="16" t="s">
        <v>80</v>
      </c>
      <c r="CP2" s="15" t="s">
        <v>81</v>
      </c>
      <c r="CQ2" s="16" t="s">
        <v>82</v>
      </c>
      <c r="CR2" s="15" t="s">
        <v>83</v>
      </c>
    </row>
    <row r="3" spans="1:123" s="8" customFormat="1">
      <c r="A3" s="18"/>
      <c r="B3" s="18"/>
      <c r="C3" s="19">
        <v>1920</v>
      </c>
      <c r="D3" s="20">
        <v>1921</v>
      </c>
      <c r="E3" s="20">
        <v>1922</v>
      </c>
      <c r="F3" s="20">
        <v>1923</v>
      </c>
      <c r="G3" s="20">
        <v>1924</v>
      </c>
      <c r="H3" s="20">
        <v>1925</v>
      </c>
      <c r="I3" s="21">
        <v>1926</v>
      </c>
      <c r="J3" s="20">
        <v>1927</v>
      </c>
      <c r="K3" s="21">
        <v>1928</v>
      </c>
      <c r="L3" s="20">
        <v>1929</v>
      </c>
      <c r="M3" s="20">
        <v>1930</v>
      </c>
      <c r="N3" s="20">
        <v>1931</v>
      </c>
      <c r="O3" s="20">
        <v>1932</v>
      </c>
      <c r="P3" s="19">
        <v>1933</v>
      </c>
      <c r="Q3" s="19">
        <v>1934</v>
      </c>
      <c r="R3" s="19">
        <v>1935</v>
      </c>
      <c r="S3" s="19">
        <v>1936</v>
      </c>
      <c r="T3" s="19">
        <v>1937</v>
      </c>
      <c r="U3" s="19">
        <v>1938</v>
      </c>
      <c r="V3" s="20">
        <v>1939</v>
      </c>
      <c r="W3" s="21">
        <v>1940</v>
      </c>
      <c r="X3" s="22">
        <v>1941</v>
      </c>
      <c r="Y3" s="22">
        <v>1942</v>
      </c>
      <c r="Z3" s="23">
        <v>1943</v>
      </c>
      <c r="AA3" s="21">
        <v>1944</v>
      </c>
      <c r="AB3" s="21">
        <v>1945</v>
      </c>
      <c r="AC3" s="21">
        <v>1946</v>
      </c>
      <c r="AD3" s="21">
        <v>1947</v>
      </c>
      <c r="AE3" s="21">
        <v>1948</v>
      </c>
      <c r="AF3" s="21">
        <v>1949</v>
      </c>
      <c r="AG3" s="20">
        <v>1950</v>
      </c>
      <c r="AH3" s="21">
        <v>1951</v>
      </c>
      <c r="AI3" s="24">
        <v>1952</v>
      </c>
      <c r="AJ3" s="20">
        <v>1953</v>
      </c>
      <c r="AK3" s="21">
        <v>1954</v>
      </c>
      <c r="AL3" s="19">
        <v>1955</v>
      </c>
      <c r="AM3" s="19">
        <v>1956</v>
      </c>
      <c r="AN3" s="19">
        <v>1957</v>
      </c>
      <c r="AO3" s="20">
        <v>1958</v>
      </c>
      <c r="AP3" s="20">
        <v>1959</v>
      </c>
      <c r="AQ3" s="21">
        <v>1960</v>
      </c>
      <c r="AR3" s="20">
        <v>1961</v>
      </c>
      <c r="AS3" s="21">
        <v>1962</v>
      </c>
      <c r="AT3" s="21">
        <v>1963</v>
      </c>
      <c r="AU3" s="21">
        <v>1964</v>
      </c>
      <c r="AV3" s="20">
        <v>1965</v>
      </c>
      <c r="AW3" s="21">
        <v>1966</v>
      </c>
      <c r="AX3" s="20">
        <v>1967</v>
      </c>
      <c r="AY3" s="21">
        <v>1968</v>
      </c>
      <c r="AZ3" s="19">
        <v>1969</v>
      </c>
      <c r="BA3" s="19">
        <v>1970</v>
      </c>
      <c r="BB3" s="19">
        <v>1971</v>
      </c>
      <c r="BC3" s="20">
        <v>1972</v>
      </c>
      <c r="BD3" s="19">
        <v>1973</v>
      </c>
      <c r="BE3" s="19">
        <v>1974</v>
      </c>
      <c r="BF3" s="20">
        <v>1975</v>
      </c>
      <c r="BG3" s="21">
        <v>1976</v>
      </c>
      <c r="BH3" s="21">
        <v>1977</v>
      </c>
      <c r="BI3" s="21">
        <v>1978</v>
      </c>
      <c r="BJ3" s="20">
        <v>1979</v>
      </c>
      <c r="BK3" s="20">
        <v>1980</v>
      </c>
      <c r="BL3" s="21">
        <v>1981</v>
      </c>
      <c r="BM3" s="21">
        <v>1982</v>
      </c>
      <c r="BN3" s="21">
        <v>1983</v>
      </c>
      <c r="BO3" s="24">
        <v>1984</v>
      </c>
      <c r="BP3" s="19">
        <v>1985</v>
      </c>
      <c r="BQ3" s="20">
        <v>1986</v>
      </c>
      <c r="BR3" s="19">
        <v>1987</v>
      </c>
      <c r="BS3" s="19">
        <v>1988</v>
      </c>
      <c r="BT3" s="19">
        <v>1989</v>
      </c>
      <c r="BU3" s="19">
        <v>1990</v>
      </c>
      <c r="BV3" s="20">
        <v>1991</v>
      </c>
      <c r="BW3" s="21">
        <v>1992</v>
      </c>
      <c r="BX3" s="20">
        <v>1993</v>
      </c>
      <c r="BY3" s="21">
        <v>1994</v>
      </c>
      <c r="BZ3" s="19">
        <v>1995</v>
      </c>
      <c r="CA3" s="19">
        <v>1996</v>
      </c>
      <c r="CB3" s="19">
        <v>1997</v>
      </c>
      <c r="CC3" s="19">
        <v>1998</v>
      </c>
      <c r="CD3" s="19">
        <v>1999</v>
      </c>
      <c r="CE3" s="19">
        <v>2000</v>
      </c>
      <c r="CF3" s="20">
        <v>2001</v>
      </c>
      <c r="CG3" s="20">
        <v>2002</v>
      </c>
      <c r="CH3" s="20">
        <v>2003</v>
      </c>
      <c r="CI3" s="20">
        <v>2004</v>
      </c>
      <c r="CJ3" s="20">
        <v>2005</v>
      </c>
      <c r="CK3" s="21">
        <v>2006</v>
      </c>
      <c r="CL3" s="20">
        <v>2007</v>
      </c>
      <c r="CM3" s="20">
        <v>2008</v>
      </c>
      <c r="CN3" s="20">
        <v>2009</v>
      </c>
      <c r="CO3" s="24">
        <v>2010</v>
      </c>
      <c r="CP3" s="20">
        <v>2011</v>
      </c>
      <c r="CQ3" s="24">
        <v>2012</v>
      </c>
      <c r="CR3" s="20">
        <v>2013</v>
      </c>
      <c r="CS3" s="25">
        <f>CR3+1</f>
        <v>2014</v>
      </c>
      <c r="CT3" s="25">
        <f t="shared" ref="CT3:DS3" si="0">CS3+1</f>
        <v>2015</v>
      </c>
      <c r="CU3" s="25">
        <f t="shared" si="0"/>
        <v>2016</v>
      </c>
      <c r="CV3" s="25">
        <f t="shared" si="0"/>
        <v>2017</v>
      </c>
      <c r="CW3" s="25">
        <f t="shared" si="0"/>
        <v>2018</v>
      </c>
      <c r="CX3" s="25">
        <f t="shared" si="0"/>
        <v>2019</v>
      </c>
      <c r="CY3" s="25">
        <f t="shared" si="0"/>
        <v>2020</v>
      </c>
      <c r="CZ3" s="25">
        <f t="shared" si="0"/>
        <v>2021</v>
      </c>
      <c r="DA3" s="25">
        <f t="shared" si="0"/>
        <v>2022</v>
      </c>
      <c r="DB3" s="25">
        <f t="shared" si="0"/>
        <v>2023</v>
      </c>
      <c r="DC3" s="25">
        <f t="shared" si="0"/>
        <v>2024</v>
      </c>
      <c r="DD3" s="25">
        <f t="shared" si="0"/>
        <v>2025</v>
      </c>
      <c r="DE3" s="25">
        <f t="shared" si="0"/>
        <v>2026</v>
      </c>
      <c r="DF3" s="25">
        <f t="shared" si="0"/>
        <v>2027</v>
      </c>
      <c r="DG3" s="25">
        <f t="shared" si="0"/>
        <v>2028</v>
      </c>
      <c r="DH3" s="25">
        <f t="shared" si="0"/>
        <v>2029</v>
      </c>
      <c r="DI3" s="25">
        <f t="shared" si="0"/>
        <v>2030</v>
      </c>
      <c r="DJ3" s="25">
        <f t="shared" si="0"/>
        <v>2031</v>
      </c>
      <c r="DK3" s="25">
        <f t="shared" si="0"/>
        <v>2032</v>
      </c>
      <c r="DL3" s="25">
        <f t="shared" si="0"/>
        <v>2033</v>
      </c>
      <c r="DM3" s="25">
        <f t="shared" si="0"/>
        <v>2034</v>
      </c>
      <c r="DN3" s="25">
        <f t="shared" si="0"/>
        <v>2035</v>
      </c>
      <c r="DO3" s="25">
        <f t="shared" si="0"/>
        <v>2036</v>
      </c>
      <c r="DP3" s="25">
        <f t="shared" si="0"/>
        <v>2037</v>
      </c>
      <c r="DQ3" s="25">
        <f t="shared" si="0"/>
        <v>2038</v>
      </c>
      <c r="DR3" s="25">
        <f t="shared" si="0"/>
        <v>2039</v>
      </c>
      <c r="DS3" s="25">
        <f t="shared" si="0"/>
        <v>2040</v>
      </c>
    </row>
    <row r="4" spans="1:123" s="8" customFormat="1">
      <c r="A4" s="26"/>
      <c r="B4" s="26"/>
      <c r="C4" s="27" t="s">
        <v>84</v>
      </c>
      <c r="D4" s="28"/>
      <c r="E4" s="28"/>
      <c r="F4" s="28"/>
      <c r="G4" s="28"/>
      <c r="H4" s="27" t="s">
        <v>84</v>
      </c>
      <c r="I4" s="29"/>
      <c r="J4" s="28"/>
      <c r="K4" s="29"/>
      <c r="L4" s="28"/>
      <c r="M4" s="27" t="s">
        <v>84</v>
      </c>
      <c r="N4" s="28"/>
      <c r="O4" s="28"/>
      <c r="P4" s="30"/>
      <c r="Q4" s="19"/>
      <c r="R4" s="31" t="s">
        <v>84</v>
      </c>
      <c r="S4" s="19"/>
      <c r="T4" s="19"/>
      <c r="U4" s="19"/>
      <c r="V4" s="20"/>
      <c r="W4" s="21"/>
      <c r="X4" s="32" t="s">
        <v>171</v>
      </c>
      <c r="Y4" s="32"/>
      <c r="Z4" s="33"/>
      <c r="AA4" s="31" t="s">
        <v>144</v>
      </c>
      <c r="AB4" s="31" t="s">
        <v>145</v>
      </c>
      <c r="AC4" s="31" t="s">
        <v>146</v>
      </c>
      <c r="AD4" s="31" t="s">
        <v>147</v>
      </c>
      <c r="AE4" s="34"/>
      <c r="AF4" s="34"/>
      <c r="AG4" s="27" t="s">
        <v>84</v>
      </c>
      <c r="AH4" s="34"/>
      <c r="AI4" s="35"/>
      <c r="AJ4" s="27"/>
      <c r="AK4" s="29"/>
      <c r="AL4" s="27" t="s">
        <v>84</v>
      </c>
      <c r="AM4" s="34"/>
      <c r="AN4" s="34"/>
      <c r="AO4" s="34"/>
      <c r="AP4" s="34"/>
      <c r="AQ4" s="36" t="s">
        <v>84</v>
      </c>
      <c r="AR4" s="34"/>
      <c r="AS4" s="37"/>
      <c r="AT4" s="34"/>
      <c r="AU4" s="34"/>
      <c r="AV4" s="27" t="s">
        <v>84</v>
      </c>
      <c r="AW4" s="34"/>
      <c r="AX4" s="27"/>
      <c r="AY4" s="29"/>
      <c r="AZ4" s="34"/>
      <c r="BA4" s="27" t="s">
        <v>84</v>
      </c>
      <c r="BB4" s="34"/>
      <c r="BC4" s="34"/>
      <c r="BD4" s="34"/>
      <c r="BE4" s="35"/>
      <c r="BF4" s="27" t="s">
        <v>84</v>
      </c>
      <c r="BG4" s="36"/>
      <c r="BH4" s="36"/>
      <c r="BI4" s="36"/>
      <c r="BJ4" s="34"/>
      <c r="BK4" s="27" t="s">
        <v>84</v>
      </c>
      <c r="BL4" s="29"/>
      <c r="BM4" s="38"/>
      <c r="BN4" s="38"/>
      <c r="BO4" s="39"/>
      <c r="BP4" s="27" t="s">
        <v>84</v>
      </c>
      <c r="BQ4" s="34"/>
      <c r="BR4" s="35"/>
      <c r="BS4" s="38"/>
      <c r="BT4" s="38"/>
      <c r="BU4" s="27" t="s">
        <v>84</v>
      </c>
      <c r="BV4" s="38"/>
      <c r="BW4" s="40"/>
      <c r="BX4" s="27"/>
      <c r="BY4" s="29"/>
      <c r="BZ4" s="27" t="s">
        <v>84</v>
      </c>
      <c r="CA4" s="40"/>
      <c r="CB4" s="40"/>
      <c r="CC4" s="38"/>
      <c r="CD4" s="38"/>
      <c r="CE4" s="27" t="s">
        <v>84</v>
      </c>
      <c r="CF4" s="28"/>
      <c r="CG4" s="28"/>
      <c r="CH4" s="28"/>
      <c r="CI4" s="28"/>
      <c r="CJ4" s="27" t="s">
        <v>84</v>
      </c>
      <c r="CK4" s="29"/>
      <c r="CL4" s="28"/>
      <c r="CM4" s="28"/>
      <c r="CN4" s="34"/>
      <c r="CO4" s="41" t="s">
        <v>84</v>
      </c>
      <c r="CP4" s="28"/>
      <c r="CQ4" s="28"/>
      <c r="CR4" s="28"/>
    </row>
    <row r="5" spans="1:123">
      <c r="A5" s="42" t="s">
        <v>85</v>
      </c>
      <c r="B5" s="43" t="s">
        <v>172</v>
      </c>
      <c r="C5" s="53">
        <v>2359183</v>
      </c>
      <c r="D5" s="54">
        <v>2385900</v>
      </c>
      <c r="E5" s="54">
        <v>2416900</v>
      </c>
      <c r="F5" s="54">
        <v>2448900</v>
      </c>
      <c r="G5" s="54">
        <v>2468200</v>
      </c>
      <c r="H5" s="53">
        <v>2498679</v>
      </c>
      <c r="I5" s="54">
        <v>2556000</v>
      </c>
      <c r="J5" s="54">
        <v>2612100</v>
      </c>
      <c r="K5" s="54">
        <v>2667000</v>
      </c>
      <c r="L5" s="54">
        <v>2729500</v>
      </c>
      <c r="M5" s="53">
        <v>2812335</v>
      </c>
      <c r="N5" s="54">
        <v>2869200</v>
      </c>
      <c r="O5" s="54">
        <v>2916000</v>
      </c>
      <c r="P5" s="54">
        <v>2965500</v>
      </c>
      <c r="Q5" s="54">
        <v>3014900</v>
      </c>
      <c r="R5" s="53">
        <v>3068282</v>
      </c>
      <c r="S5" s="54">
        <v>3114200</v>
      </c>
      <c r="T5" s="54">
        <v>3144300</v>
      </c>
      <c r="U5" s="54">
        <v>3176200</v>
      </c>
      <c r="V5" s="54">
        <v>3205300</v>
      </c>
      <c r="W5" s="53">
        <v>3272012</v>
      </c>
      <c r="X5" s="54">
        <v>3225600</v>
      </c>
      <c r="Y5" s="54">
        <v>3258100</v>
      </c>
      <c r="Z5" s="54">
        <v>3257000</v>
      </c>
      <c r="AA5" s="54">
        <v>3256000</v>
      </c>
      <c r="AB5" s="55">
        <v>3518389</v>
      </c>
      <c r="AC5" s="54">
        <v>3488000</v>
      </c>
      <c r="AD5" s="53">
        <v>3852821</v>
      </c>
      <c r="AE5" s="54">
        <v>4029700</v>
      </c>
      <c r="AF5" s="54">
        <v>4177700</v>
      </c>
      <c r="AG5" s="53">
        <v>4295567</v>
      </c>
      <c r="AH5" s="54">
        <v>4395000</v>
      </c>
      <c r="AI5" s="54">
        <v>4506000</v>
      </c>
      <c r="AJ5" s="54">
        <v>4608000</v>
      </c>
      <c r="AK5" s="54">
        <v>4690000</v>
      </c>
      <c r="AL5" s="53">
        <v>4773087</v>
      </c>
      <c r="AM5" s="54">
        <v>4832000</v>
      </c>
      <c r="AN5" s="54">
        <v>4879000</v>
      </c>
      <c r="AO5" s="54">
        <v>4949000</v>
      </c>
      <c r="AP5" s="54">
        <v>5002000</v>
      </c>
      <c r="AQ5" s="53">
        <v>5039206</v>
      </c>
      <c r="AR5" s="54">
        <v>5073000</v>
      </c>
      <c r="AS5" s="54">
        <v>5099000</v>
      </c>
      <c r="AT5" s="54">
        <v>5120000</v>
      </c>
      <c r="AU5" s="54">
        <v>5143000</v>
      </c>
      <c r="AV5" s="53">
        <v>5171800</v>
      </c>
      <c r="AW5" s="54">
        <v>5187000</v>
      </c>
      <c r="AX5" s="54">
        <v>5205000</v>
      </c>
      <c r="AY5" s="54">
        <v>5213000</v>
      </c>
      <c r="AZ5" s="54">
        <v>5210000</v>
      </c>
      <c r="BA5" s="53">
        <v>5184287</v>
      </c>
      <c r="BB5" s="54">
        <v>5186000</v>
      </c>
      <c r="BC5" s="54">
        <v>5205000</v>
      </c>
      <c r="BD5" s="54">
        <v>5234000</v>
      </c>
      <c r="BE5" s="54">
        <v>5283000</v>
      </c>
      <c r="BF5" s="53">
        <v>5338206</v>
      </c>
      <c r="BG5" s="54">
        <v>5395000</v>
      </c>
      <c r="BH5" s="54">
        <v>5443000</v>
      </c>
      <c r="BI5" s="54">
        <v>5490000</v>
      </c>
      <c r="BJ5" s="54">
        <v>5535000</v>
      </c>
      <c r="BK5" s="53">
        <v>5575989</v>
      </c>
      <c r="BL5" s="54">
        <v>5605000</v>
      </c>
      <c r="BM5" s="54">
        <v>5630000</v>
      </c>
      <c r="BN5" s="54">
        <v>5656000</v>
      </c>
      <c r="BO5" s="54">
        <v>5672000</v>
      </c>
      <c r="BP5" s="53">
        <v>5679439</v>
      </c>
      <c r="BQ5" s="54">
        <v>5673000</v>
      </c>
      <c r="BR5" s="54">
        <v>5660000</v>
      </c>
      <c r="BS5" s="54">
        <v>5656000</v>
      </c>
      <c r="BT5" s="54">
        <v>5649000</v>
      </c>
      <c r="BU5" s="53">
        <v>5643647</v>
      </c>
      <c r="BV5" s="54">
        <v>5650000</v>
      </c>
      <c r="BW5" s="54">
        <v>5661000</v>
      </c>
      <c r="BX5" s="54">
        <v>5669000</v>
      </c>
      <c r="BY5" s="54">
        <v>5681000</v>
      </c>
      <c r="BZ5" s="53">
        <v>5692321</v>
      </c>
      <c r="CA5" s="54">
        <v>5697000</v>
      </c>
      <c r="CB5" s="54">
        <v>5699000</v>
      </c>
      <c r="CC5" s="54">
        <v>5695000</v>
      </c>
      <c r="CD5" s="54">
        <v>5689000</v>
      </c>
      <c r="CE5" s="53">
        <v>5683062</v>
      </c>
      <c r="CF5" s="54">
        <v>5680000</v>
      </c>
      <c r="CG5" s="54">
        <v>5672000</v>
      </c>
      <c r="CH5" s="54">
        <v>5663000</v>
      </c>
      <c r="CI5" s="54">
        <v>5650000</v>
      </c>
      <c r="CJ5" s="53">
        <v>5627737</v>
      </c>
      <c r="CK5" s="54">
        <v>5605000</v>
      </c>
      <c r="CL5" s="54">
        <v>5579000</v>
      </c>
      <c r="CM5" s="54">
        <v>5548000</v>
      </c>
      <c r="CN5" s="54">
        <v>5524000</v>
      </c>
      <c r="CO5" s="53">
        <v>5506419</v>
      </c>
      <c r="CP5" s="54">
        <v>5486000</v>
      </c>
      <c r="CQ5" s="54">
        <v>5460000</v>
      </c>
      <c r="CR5" s="54">
        <v>5431000</v>
      </c>
    </row>
    <row r="6" spans="1:123">
      <c r="A6" s="42" t="s">
        <v>86</v>
      </c>
      <c r="B6" s="43" t="s">
        <v>173</v>
      </c>
      <c r="C6" s="53">
        <v>756454</v>
      </c>
      <c r="D6" s="54">
        <v>767400</v>
      </c>
      <c r="E6" s="54">
        <v>775100</v>
      </c>
      <c r="F6" s="54">
        <v>784300</v>
      </c>
      <c r="G6" s="54">
        <v>792100</v>
      </c>
      <c r="H6" s="53">
        <v>812977</v>
      </c>
      <c r="I6" s="54">
        <v>825200</v>
      </c>
      <c r="J6" s="54">
        <v>836500</v>
      </c>
      <c r="K6" s="54">
        <v>847500</v>
      </c>
      <c r="L6" s="54">
        <v>860900</v>
      </c>
      <c r="M6" s="53">
        <v>879914</v>
      </c>
      <c r="N6" s="54">
        <v>897800</v>
      </c>
      <c r="O6" s="54">
        <v>912200</v>
      </c>
      <c r="P6" s="54">
        <v>931400</v>
      </c>
      <c r="Q6" s="54">
        <v>948900</v>
      </c>
      <c r="R6" s="53">
        <v>967129</v>
      </c>
      <c r="S6" s="54">
        <v>972100</v>
      </c>
      <c r="T6" s="54">
        <v>979100</v>
      </c>
      <c r="U6" s="54">
        <v>994600</v>
      </c>
      <c r="V6" s="54">
        <v>984100</v>
      </c>
      <c r="W6" s="53">
        <v>1000372</v>
      </c>
      <c r="X6" s="54">
        <v>983800</v>
      </c>
      <c r="Y6" s="54">
        <v>997600</v>
      </c>
      <c r="Z6" s="54">
        <v>1008600</v>
      </c>
      <c r="AA6" s="54">
        <v>1009000</v>
      </c>
      <c r="AB6" s="55">
        <v>1083250</v>
      </c>
      <c r="AC6" s="54">
        <v>1089000</v>
      </c>
      <c r="AD6" s="53">
        <v>1180245</v>
      </c>
      <c r="AE6" s="54">
        <v>1220000</v>
      </c>
      <c r="AF6" s="54">
        <v>1253400</v>
      </c>
      <c r="AG6" s="53">
        <v>1282867</v>
      </c>
      <c r="AH6" s="54">
        <v>1303000</v>
      </c>
      <c r="AI6" s="54">
        <v>1324000</v>
      </c>
      <c r="AJ6" s="54">
        <v>1343000</v>
      </c>
      <c r="AK6" s="54">
        <v>1363000</v>
      </c>
      <c r="AL6" s="53">
        <v>1382523</v>
      </c>
      <c r="AM6" s="54">
        <v>1396000</v>
      </c>
      <c r="AN6" s="54">
        <v>1406000</v>
      </c>
      <c r="AO6" s="54">
        <v>1416000</v>
      </c>
      <c r="AP6" s="54">
        <v>1424000</v>
      </c>
      <c r="AQ6" s="53">
        <v>1426606</v>
      </c>
      <c r="AR6" s="54">
        <v>1427000</v>
      </c>
      <c r="AS6" s="54">
        <v>1421000</v>
      </c>
      <c r="AT6" s="54">
        <v>1419000</v>
      </c>
      <c r="AU6" s="54">
        <v>1419000</v>
      </c>
      <c r="AV6" s="53">
        <v>1416591</v>
      </c>
      <c r="AW6" s="54">
        <v>1418000</v>
      </c>
      <c r="AX6" s="54">
        <v>1423000</v>
      </c>
      <c r="AY6" s="54">
        <v>1426000</v>
      </c>
      <c r="AZ6" s="54">
        <v>1429000</v>
      </c>
      <c r="BA6" s="53">
        <v>1427520</v>
      </c>
      <c r="BB6" s="54">
        <v>1429000</v>
      </c>
      <c r="BC6" s="54">
        <v>1436000</v>
      </c>
      <c r="BD6" s="54">
        <v>1444000</v>
      </c>
      <c r="BE6" s="54">
        <v>1454000</v>
      </c>
      <c r="BF6" s="53">
        <v>1468646</v>
      </c>
      <c r="BG6" s="54">
        <v>1484000</v>
      </c>
      <c r="BH6" s="54">
        <v>1496000</v>
      </c>
      <c r="BI6" s="54">
        <v>1507000</v>
      </c>
      <c r="BJ6" s="54">
        <v>1516000</v>
      </c>
      <c r="BK6" s="53">
        <v>1523907</v>
      </c>
      <c r="BL6" s="54">
        <v>1526000</v>
      </c>
      <c r="BM6" s="54">
        <v>1527000</v>
      </c>
      <c r="BN6" s="54">
        <v>1528000</v>
      </c>
      <c r="BO6" s="54">
        <v>1527000</v>
      </c>
      <c r="BP6" s="53">
        <v>1524448</v>
      </c>
      <c r="BQ6" s="54">
        <v>1517000</v>
      </c>
      <c r="BR6" s="54">
        <v>1511000</v>
      </c>
      <c r="BS6" s="54">
        <v>1502000</v>
      </c>
      <c r="BT6" s="54">
        <v>1492000</v>
      </c>
      <c r="BU6" s="53">
        <v>1482873</v>
      </c>
      <c r="BV6" s="54">
        <v>1479000</v>
      </c>
      <c r="BW6" s="54">
        <v>1476000</v>
      </c>
      <c r="BX6" s="54">
        <v>1476000</v>
      </c>
      <c r="BY6" s="54">
        <v>1480000</v>
      </c>
      <c r="BZ6" s="53">
        <v>1481663</v>
      </c>
      <c r="CA6" s="54">
        <v>1483000</v>
      </c>
      <c r="CB6" s="54">
        <v>1481000</v>
      </c>
      <c r="CC6" s="54">
        <v>1479000</v>
      </c>
      <c r="CD6" s="54">
        <v>1477000</v>
      </c>
      <c r="CE6" s="53">
        <v>1475728</v>
      </c>
      <c r="CF6" s="54">
        <v>1473000</v>
      </c>
      <c r="CG6" s="54">
        <v>1467000</v>
      </c>
      <c r="CH6" s="54">
        <v>1459000</v>
      </c>
      <c r="CI6" s="54">
        <v>1448000</v>
      </c>
      <c r="CJ6" s="53">
        <v>1436657</v>
      </c>
      <c r="CK6" s="54">
        <v>1424000</v>
      </c>
      <c r="CL6" s="54">
        <v>1409000</v>
      </c>
      <c r="CM6" s="54">
        <v>1395000</v>
      </c>
      <c r="CN6" s="54">
        <v>1383000</v>
      </c>
      <c r="CO6" s="53">
        <v>1373339</v>
      </c>
      <c r="CP6" s="54">
        <v>1363000</v>
      </c>
      <c r="CQ6" s="54">
        <v>1350000</v>
      </c>
      <c r="CR6" s="54">
        <v>1335000</v>
      </c>
    </row>
    <row r="7" spans="1:123">
      <c r="A7" s="42" t="s">
        <v>87</v>
      </c>
      <c r="B7" s="43" t="s">
        <v>174</v>
      </c>
      <c r="C7" s="53">
        <v>845540</v>
      </c>
      <c r="D7" s="54">
        <v>855300</v>
      </c>
      <c r="E7" s="54">
        <v>865100</v>
      </c>
      <c r="F7" s="54">
        <v>880800</v>
      </c>
      <c r="G7" s="54">
        <v>888300</v>
      </c>
      <c r="H7" s="53">
        <v>900984</v>
      </c>
      <c r="I7" s="54">
        <v>914800</v>
      </c>
      <c r="J7" s="54">
        <v>928600</v>
      </c>
      <c r="K7" s="54">
        <v>941700</v>
      </c>
      <c r="L7" s="54">
        <v>956800</v>
      </c>
      <c r="M7" s="53">
        <v>975771</v>
      </c>
      <c r="N7" s="54">
        <v>989300</v>
      </c>
      <c r="O7" s="54">
        <v>1001600</v>
      </c>
      <c r="P7" s="54">
        <v>1013500</v>
      </c>
      <c r="Q7" s="54">
        <v>1027200</v>
      </c>
      <c r="R7" s="53">
        <v>1046111</v>
      </c>
      <c r="S7" s="54">
        <v>1059900</v>
      </c>
      <c r="T7" s="54">
        <v>1066100</v>
      </c>
      <c r="U7" s="54">
        <v>1071000</v>
      </c>
      <c r="V7" s="54">
        <v>1071300</v>
      </c>
      <c r="W7" s="53">
        <v>1095671</v>
      </c>
      <c r="X7" s="54">
        <v>1074900</v>
      </c>
      <c r="Y7" s="54">
        <v>1087000</v>
      </c>
      <c r="Z7" s="54">
        <v>1100100</v>
      </c>
      <c r="AA7" s="54">
        <v>1104000</v>
      </c>
      <c r="AB7" s="55">
        <v>1227789</v>
      </c>
      <c r="AC7" s="54">
        <v>1217000</v>
      </c>
      <c r="AD7" s="53">
        <v>1262743</v>
      </c>
      <c r="AE7" s="54">
        <v>1304000</v>
      </c>
      <c r="AF7" s="54">
        <v>1326500</v>
      </c>
      <c r="AG7" s="53">
        <v>1346728</v>
      </c>
      <c r="AH7" s="54">
        <v>1365000</v>
      </c>
      <c r="AI7" s="54">
        <v>1383000</v>
      </c>
      <c r="AJ7" s="54">
        <v>1399000</v>
      </c>
      <c r="AK7" s="54">
        <v>1411000</v>
      </c>
      <c r="AL7" s="53">
        <v>1427097</v>
      </c>
      <c r="AM7" s="54">
        <v>1437000</v>
      </c>
      <c r="AN7" s="54">
        <v>1440000</v>
      </c>
      <c r="AO7" s="54">
        <v>1446000</v>
      </c>
      <c r="AP7" s="54">
        <v>1450000</v>
      </c>
      <c r="AQ7" s="53">
        <v>1448517</v>
      </c>
      <c r="AR7" s="54">
        <v>1444000</v>
      </c>
      <c r="AS7" s="54">
        <v>1438000</v>
      </c>
      <c r="AT7" s="54">
        <v>1431000</v>
      </c>
      <c r="AU7" s="54">
        <v>1420000</v>
      </c>
      <c r="AV7" s="53">
        <v>1411118</v>
      </c>
      <c r="AW7" s="54">
        <v>1403000</v>
      </c>
      <c r="AX7" s="54">
        <v>1396000</v>
      </c>
      <c r="AY7" s="54">
        <v>1390000</v>
      </c>
      <c r="AZ7" s="54">
        <v>1382000</v>
      </c>
      <c r="BA7" s="53">
        <v>1371383</v>
      </c>
      <c r="BB7" s="54">
        <v>1366000</v>
      </c>
      <c r="BC7" s="54">
        <v>1366000</v>
      </c>
      <c r="BD7" s="54">
        <v>1369000</v>
      </c>
      <c r="BE7" s="54">
        <v>1375000</v>
      </c>
      <c r="BF7" s="53">
        <v>1385563</v>
      </c>
      <c r="BG7" s="54">
        <v>1395000</v>
      </c>
      <c r="BH7" s="54">
        <v>1401000</v>
      </c>
      <c r="BI7" s="54">
        <v>1409000</v>
      </c>
      <c r="BJ7" s="54">
        <v>1416000</v>
      </c>
      <c r="BK7" s="53">
        <v>1421927</v>
      </c>
      <c r="BL7" s="54">
        <v>1426000</v>
      </c>
      <c r="BM7" s="54">
        <v>1429000</v>
      </c>
      <c r="BN7" s="54">
        <v>1432000</v>
      </c>
      <c r="BO7" s="54">
        <v>1433000</v>
      </c>
      <c r="BP7" s="53">
        <v>1433611</v>
      </c>
      <c r="BQ7" s="54">
        <v>1431000</v>
      </c>
      <c r="BR7" s="54">
        <v>1427000</v>
      </c>
      <c r="BS7" s="54">
        <v>1424000</v>
      </c>
      <c r="BT7" s="54">
        <v>1419000</v>
      </c>
      <c r="BU7" s="53">
        <v>1416928</v>
      </c>
      <c r="BV7" s="54">
        <v>1416000</v>
      </c>
      <c r="BW7" s="54">
        <v>1416000</v>
      </c>
      <c r="BX7" s="54">
        <v>1417000</v>
      </c>
      <c r="BY7" s="54">
        <v>1418000</v>
      </c>
      <c r="BZ7" s="53">
        <v>1419505</v>
      </c>
      <c r="CA7" s="54">
        <v>1420000</v>
      </c>
      <c r="CB7" s="54">
        <v>1419000</v>
      </c>
      <c r="CC7" s="54">
        <v>1419000</v>
      </c>
      <c r="CD7" s="54">
        <v>1417000</v>
      </c>
      <c r="CE7" s="53">
        <v>1416180</v>
      </c>
      <c r="CF7" s="54">
        <v>1413000</v>
      </c>
      <c r="CG7" s="54">
        <v>1407000</v>
      </c>
      <c r="CH7" s="54">
        <v>1401000</v>
      </c>
      <c r="CI7" s="54">
        <v>1395000</v>
      </c>
      <c r="CJ7" s="53">
        <v>1385041</v>
      </c>
      <c r="CK7" s="54">
        <v>1375000</v>
      </c>
      <c r="CL7" s="54">
        <v>1364000</v>
      </c>
      <c r="CM7" s="54">
        <v>1352000</v>
      </c>
      <c r="CN7" s="54">
        <v>1340000</v>
      </c>
      <c r="CO7" s="53">
        <v>1330147</v>
      </c>
      <c r="CP7" s="54">
        <v>1314000</v>
      </c>
      <c r="CQ7" s="54">
        <v>1303000</v>
      </c>
      <c r="CR7" s="54">
        <v>1295000</v>
      </c>
    </row>
    <row r="8" spans="1:123">
      <c r="A8" s="42" t="s">
        <v>88</v>
      </c>
      <c r="B8" s="43" t="s">
        <v>175</v>
      </c>
      <c r="C8" s="53">
        <v>961768</v>
      </c>
      <c r="D8" s="54">
        <v>978000</v>
      </c>
      <c r="E8" s="54">
        <v>992100</v>
      </c>
      <c r="F8" s="54">
        <v>1022500</v>
      </c>
      <c r="G8" s="54">
        <v>1035599.9999999999</v>
      </c>
      <c r="H8" s="53">
        <v>1044036</v>
      </c>
      <c r="I8" s="54">
        <v>1064000</v>
      </c>
      <c r="J8" s="54">
        <v>1081500</v>
      </c>
      <c r="K8" s="54">
        <v>1099200</v>
      </c>
      <c r="L8" s="54">
        <v>1117600</v>
      </c>
      <c r="M8" s="53">
        <v>1142784</v>
      </c>
      <c r="N8" s="54">
        <v>1169800</v>
      </c>
      <c r="O8" s="54">
        <v>1195400</v>
      </c>
      <c r="P8" s="54">
        <v>1222100</v>
      </c>
      <c r="Q8" s="54">
        <v>1232600</v>
      </c>
      <c r="R8" s="53">
        <v>1234801</v>
      </c>
      <c r="S8" s="54">
        <v>1260500</v>
      </c>
      <c r="T8" s="54">
        <v>1261000</v>
      </c>
      <c r="U8" s="54">
        <v>1236900</v>
      </c>
      <c r="V8" s="54">
        <v>1235900</v>
      </c>
      <c r="W8" s="53">
        <v>1270988</v>
      </c>
      <c r="X8" s="54">
        <v>1240000</v>
      </c>
      <c r="Y8" s="54">
        <v>1250800</v>
      </c>
      <c r="Z8" s="54">
        <v>1266600</v>
      </c>
      <c r="AA8" s="54">
        <v>1276000</v>
      </c>
      <c r="AB8" s="55">
        <v>1462254</v>
      </c>
      <c r="AC8" s="54">
        <v>1462000</v>
      </c>
      <c r="AD8" s="53">
        <v>1566831</v>
      </c>
      <c r="AE8" s="54">
        <v>1606600</v>
      </c>
      <c r="AF8" s="54">
        <v>1635000</v>
      </c>
      <c r="AG8" s="53">
        <v>1663442</v>
      </c>
      <c r="AH8" s="54">
        <v>1667000</v>
      </c>
      <c r="AI8" s="54">
        <v>1681000</v>
      </c>
      <c r="AJ8" s="54">
        <v>1693000</v>
      </c>
      <c r="AK8" s="54">
        <v>1707000</v>
      </c>
      <c r="AL8" s="53">
        <v>1727065</v>
      </c>
      <c r="AM8" s="54">
        <v>1740000</v>
      </c>
      <c r="AN8" s="54">
        <v>1739000</v>
      </c>
      <c r="AO8" s="54">
        <v>1743000</v>
      </c>
      <c r="AP8" s="54">
        <v>1747000</v>
      </c>
      <c r="AQ8" s="53">
        <v>1743195</v>
      </c>
      <c r="AR8" s="54">
        <v>1740000</v>
      </c>
      <c r="AS8" s="54">
        <v>1735000</v>
      </c>
      <c r="AT8" s="54">
        <v>1738000</v>
      </c>
      <c r="AU8" s="54">
        <v>1745000</v>
      </c>
      <c r="AV8" s="53">
        <v>1753126</v>
      </c>
      <c r="AW8" s="54">
        <v>1760000</v>
      </c>
      <c r="AX8" s="54">
        <v>1774000</v>
      </c>
      <c r="AY8" s="54">
        <v>1789000</v>
      </c>
      <c r="AZ8" s="54">
        <v>1803000</v>
      </c>
      <c r="BA8" s="53">
        <v>1819223</v>
      </c>
      <c r="BB8" s="54">
        <v>1839000</v>
      </c>
      <c r="BC8" s="54">
        <v>1861000</v>
      </c>
      <c r="BD8" s="54">
        <v>1891000</v>
      </c>
      <c r="BE8" s="54">
        <v>1924000</v>
      </c>
      <c r="BF8" s="53">
        <v>1955267</v>
      </c>
      <c r="BG8" s="54">
        <v>1984000</v>
      </c>
      <c r="BH8" s="54">
        <v>2008000</v>
      </c>
      <c r="BI8" s="54">
        <v>2032000</v>
      </c>
      <c r="BJ8" s="54">
        <v>2059000</v>
      </c>
      <c r="BK8" s="53">
        <v>2082320</v>
      </c>
      <c r="BL8" s="54">
        <v>2104000</v>
      </c>
      <c r="BM8" s="54">
        <v>2125000</v>
      </c>
      <c r="BN8" s="54">
        <v>2144000</v>
      </c>
      <c r="BO8" s="54">
        <v>2161000</v>
      </c>
      <c r="BP8" s="53">
        <v>2176295</v>
      </c>
      <c r="BQ8" s="54">
        <v>2190000</v>
      </c>
      <c r="BR8" s="54">
        <v>2206000</v>
      </c>
      <c r="BS8" s="54">
        <v>2221000</v>
      </c>
      <c r="BT8" s="54">
        <v>2236000</v>
      </c>
      <c r="BU8" s="53">
        <v>2248558</v>
      </c>
      <c r="BV8" s="54">
        <v>2267000</v>
      </c>
      <c r="BW8" s="54">
        <v>2283000</v>
      </c>
      <c r="BX8" s="54">
        <v>2299000</v>
      </c>
      <c r="BY8" s="54">
        <v>2313000</v>
      </c>
      <c r="BZ8" s="53">
        <v>2328739</v>
      </c>
      <c r="CA8" s="54">
        <v>2338000</v>
      </c>
      <c r="CB8" s="54">
        <v>2348000</v>
      </c>
      <c r="CC8" s="54">
        <v>2355000</v>
      </c>
      <c r="CD8" s="54">
        <v>2360000</v>
      </c>
      <c r="CE8" s="53">
        <v>2365320</v>
      </c>
      <c r="CF8" s="54">
        <v>2369000</v>
      </c>
      <c r="CG8" s="54">
        <v>2369000</v>
      </c>
      <c r="CH8" s="54">
        <v>2369000</v>
      </c>
      <c r="CI8" s="54">
        <v>2366000</v>
      </c>
      <c r="CJ8" s="53">
        <v>2360218</v>
      </c>
      <c r="CK8" s="54">
        <v>2358000</v>
      </c>
      <c r="CL8" s="54">
        <v>2354000</v>
      </c>
      <c r="CM8" s="54">
        <v>2349000</v>
      </c>
      <c r="CN8" s="54">
        <v>2348000</v>
      </c>
      <c r="CO8" s="53">
        <v>2348165</v>
      </c>
      <c r="CP8" s="54">
        <v>2327000</v>
      </c>
      <c r="CQ8" s="54">
        <v>2325000</v>
      </c>
      <c r="CR8" s="54">
        <v>2328000</v>
      </c>
    </row>
    <row r="9" spans="1:123">
      <c r="A9" s="42" t="s">
        <v>89</v>
      </c>
      <c r="B9" s="43" t="s">
        <v>176</v>
      </c>
      <c r="C9" s="53">
        <v>898537</v>
      </c>
      <c r="D9" s="54">
        <v>904500</v>
      </c>
      <c r="E9" s="54">
        <v>931900</v>
      </c>
      <c r="F9" s="54">
        <v>940100</v>
      </c>
      <c r="G9" s="54">
        <v>926700</v>
      </c>
      <c r="H9" s="53">
        <v>936408</v>
      </c>
      <c r="I9" s="54">
        <v>937500</v>
      </c>
      <c r="J9" s="54">
        <v>947100</v>
      </c>
      <c r="K9" s="54">
        <v>957100</v>
      </c>
      <c r="L9" s="54">
        <v>966300</v>
      </c>
      <c r="M9" s="53">
        <v>987706</v>
      </c>
      <c r="N9" s="54">
        <v>1004600</v>
      </c>
      <c r="O9" s="54">
        <v>1015400</v>
      </c>
      <c r="P9" s="54">
        <v>1025500</v>
      </c>
      <c r="Q9" s="54">
        <v>1030099.9999999999</v>
      </c>
      <c r="R9" s="53">
        <v>1037744</v>
      </c>
      <c r="S9" s="54">
        <v>1043400.0000000001</v>
      </c>
      <c r="T9" s="54">
        <v>1045500</v>
      </c>
      <c r="U9" s="54">
        <v>1047099.9999999999</v>
      </c>
      <c r="V9" s="54">
        <v>1045599.9999999999</v>
      </c>
      <c r="W9" s="53">
        <v>1052147</v>
      </c>
      <c r="X9" s="54">
        <v>1026400.0000000001</v>
      </c>
      <c r="Y9" s="54">
        <v>1037400.0000000001</v>
      </c>
      <c r="Z9" s="54">
        <v>1047300</v>
      </c>
      <c r="AA9" s="54">
        <v>1049000</v>
      </c>
      <c r="AB9" s="55">
        <v>1211871</v>
      </c>
      <c r="AC9" s="54">
        <v>1196000</v>
      </c>
      <c r="AD9" s="53">
        <v>1257398</v>
      </c>
      <c r="AE9" s="54">
        <v>1271300</v>
      </c>
      <c r="AF9" s="54">
        <v>1291200</v>
      </c>
      <c r="AG9" s="53">
        <v>1309031</v>
      </c>
      <c r="AH9" s="54">
        <v>1315000</v>
      </c>
      <c r="AI9" s="54">
        <v>1322000</v>
      </c>
      <c r="AJ9" s="54">
        <v>1330000</v>
      </c>
      <c r="AK9" s="54">
        <v>1337000</v>
      </c>
      <c r="AL9" s="53">
        <v>1348871</v>
      </c>
      <c r="AM9" s="54">
        <v>1350000</v>
      </c>
      <c r="AN9" s="54">
        <v>1347000</v>
      </c>
      <c r="AO9" s="54">
        <v>1343000</v>
      </c>
      <c r="AP9" s="54">
        <v>1342000</v>
      </c>
      <c r="AQ9" s="53">
        <v>1335580</v>
      </c>
      <c r="AR9" s="54">
        <v>1327000</v>
      </c>
      <c r="AS9" s="54">
        <v>1313000</v>
      </c>
      <c r="AT9" s="54">
        <v>1302000</v>
      </c>
      <c r="AU9" s="54">
        <v>1292000</v>
      </c>
      <c r="AV9" s="53">
        <v>1279835</v>
      </c>
      <c r="AW9" s="54">
        <v>1270000</v>
      </c>
      <c r="AX9" s="54">
        <v>1264000</v>
      </c>
      <c r="AY9" s="54">
        <v>1256000</v>
      </c>
      <c r="AZ9" s="54">
        <v>1249000</v>
      </c>
      <c r="BA9" s="53">
        <v>1241376</v>
      </c>
      <c r="BB9" s="54">
        <v>1234000</v>
      </c>
      <c r="BC9" s="54">
        <v>1230000</v>
      </c>
      <c r="BD9" s="54">
        <v>1227000</v>
      </c>
      <c r="BE9" s="54">
        <v>1228000</v>
      </c>
      <c r="BF9" s="53">
        <v>1232481</v>
      </c>
      <c r="BG9" s="54">
        <v>1239000</v>
      </c>
      <c r="BH9" s="54">
        <v>1245000</v>
      </c>
      <c r="BI9" s="54">
        <v>1250000</v>
      </c>
      <c r="BJ9" s="54">
        <v>1254000</v>
      </c>
      <c r="BK9" s="53">
        <v>1256745</v>
      </c>
      <c r="BL9" s="54">
        <v>1259000</v>
      </c>
      <c r="BM9" s="54">
        <v>1258000</v>
      </c>
      <c r="BN9" s="54">
        <v>1256000</v>
      </c>
      <c r="BO9" s="54">
        <v>1255000</v>
      </c>
      <c r="BP9" s="53">
        <v>1254032</v>
      </c>
      <c r="BQ9" s="54">
        <v>1249000</v>
      </c>
      <c r="BR9" s="54">
        <v>1244000</v>
      </c>
      <c r="BS9" s="54">
        <v>1238000</v>
      </c>
      <c r="BT9" s="54">
        <v>1232000</v>
      </c>
      <c r="BU9" s="53">
        <v>1227478</v>
      </c>
      <c r="BV9" s="54">
        <v>1223000</v>
      </c>
      <c r="BW9" s="54">
        <v>1220000</v>
      </c>
      <c r="BX9" s="54">
        <v>1217000</v>
      </c>
      <c r="BY9" s="54">
        <v>1216000</v>
      </c>
      <c r="BZ9" s="53">
        <v>1213667</v>
      </c>
      <c r="CA9" s="54">
        <v>1210000</v>
      </c>
      <c r="CB9" s="54">
        <v>1205000</v>
      </c>
      <c r="CC9" s="54">
        <v>1200000</v>
      </c>
      <c r="CD9" s="54">
        <v>1195000</v>
      </c>
      <c r="CE9" s="53">
        <v>1189279</v>
      </c>
      <c r="CF9" s="54">
        <v>1183000</v>
      </c>
      <c r="CG9" s="54">
        <v>1175000</v>
      </c>
      <c r="CH9" s="54">
        <v>1165000</v>
      </c>
      <c r="CI9" s="54">
        <v>1156000</v>
      </c>
      <c r="CJ9" s="53">
        <v>1145501</v>
      </c>
      <c r="CK9" s="54">
        <v>1134000</v>
      </c>
      <c r="CL9" s="54">
        <v>1121000</v>
      </c>
      <c r="CM9" s="54">
        <v>1109000</v>
      </c>
      <c r="CN9" s="54">
        <v>1097000</v>
      </c>
      <c r="CO9" s="53">
        <v>1085997</v>
      </c>
      <c r="CP9" s="54">
        <v>1075000</v>
      </c>
      <c r="CQ9" s="54">
        <v>1063000</v>
      </c>
      <c r="CR9" s="54">
        <v>1050000</v>
      </c>
    </row>
    <row r="10" spans="1:123">
      <c r="A10" s="42" t="s">
        <v>90</v>
      </c>
      <c r="B10" s="43" t="s">
        <v>177</v>
      </c>
      <c r="C10" s="53">
        <v>968925</v>
      </c>
      <c r="D10" s="54">
        <v>979600</v>
      </c>
      <c r="E10" s="54">
        <v>986600</v>
      </c>
      <c r="F10" s="54">
        <v>1002300</v>
      </c>
      <c r="G10" s="54">
        <v>1010700</v>
      </c>
      <c r="H10" s="53">
        <v>1027297</v>
      </c>
      <c r="I10" s="54">
        <v>1040900.0000000001</v>
      </c>
      <c r="J10" s="54">
        <v>1052400</v>
      </c>
      <c r="K10" s="54">
        <v>1064000</v>
      </c>
      <c r="L10" s="54">
        <v>1070100</v>
      </c>
      <c r="M10" s="53">
        <v>1080034</v>
      </c>
      <c r="N10" s="54">
        <v>1086000</v>
      </c>
      <c r="O10" s="54">
        <v>1098400</v>
      </c>
      <c r="P10" s="54">
        <v>1108100</v>
      </c>
      <c r="Q10" s="54">
        <v>1115000</v>
      </c>
      <c r="R10" s="53">
        <v>1116822</v>
      </c>
      <c r="S10" s="54">
        <v>1112600</v>
      </c>
      <c r="T10" s="54">
        <v>1098300</v>
      </c>
      <c r="U10" s="54">
        <v>1102800</v>
      </c>
      <c r="V10" s="54">
        <v>1097500</v>
      </c>
      <c r="W10" s="53">
        <v>1119267</v>
      </c>
      <c r="X10" s="54">
        <v>1085800</v>
      </c>
      <c r="Y10" s="54">
        <v>1054200</v>
      </c>
      <c r="Z10" s="54">
        <v>1057100</v>
      </c>
      <c r="AA10" s="54">
        <v>1084000</v>
      </c>
      <c r="AB10" s="55">
        <v>1326350</v>
      </c>
      <c r="AC10" s="54">
        <v>1295000</v>
      </c>
      <c r="AD10" s="53">
        <v>1335653</v>
      </c>
      <c r="AE10" s="54">
        <v>1350800</v>
      </c>
      <c r="AF10" s="54">
        <v>1353600</v>
      </c>
      <c r="AG10" s="53">
        <v>1357347</v>
      </c>
      <c r="AH10" s="54">
        <v>1351000</v>
      </c>
      <c r="AI10" s="54">
        <v>1348000</v>
      </c>
      <c r="AJ10" s="54">
        <v>1350000</v>
      </c>
      <c r="AK10" s="54">
        <v>1350000</v>
      </c>
      <c r="AL10" s="53">
        <v>1353649</v>
      </c>
      <c r="AM10" s="54">
        <v>1350000</v>
      </c>
      <c r="AN10" s="54">
        <v>1344000</v>
      </c>
      <c r="AO10" s="54">
        <v>1337000</v>
      </c>
      <c r="AP10" s="54">
        <v>1329000</v>
      </c>
      <c r="AQ10" s="53">
        <v>1320664</v>
      </c>
      <c r="AR10" s="54">
        <v>1310000</v>
      </c>
      <c r="AS10" s="54">
        <v>1296000</v>
      </c>
      <c r="AT10" s="54">
        <v>1285000</v>
      </c>
      <c r="AU10" s="54">
        <v>1275000</v>
      </c>
      <c r="AV10" s="53">
        <v>1263103</v>
      </c>
      <c r="AW10" s="54">
        <v>1252000</v>
      </c>
      <c r="AX10" s="54">
        <v>1247000</v>
      </c>
      <c r="AY10" s="54">
        <v>1240000</v>
      </c>
      <c r="AZ10" s="54">
        <v>1233000</v>
      </c>
      <c r="BA10" s="53">
        <v>1225618</v>
      </c>
      <c r="BB10" s="54">
        <v>1219000</v>
      </c>
      <c r="BC10" s="54">
        <v>1215000</v>
      </c>
      <c r="BD10" s="54">
        <v>1214000</v>
      </c>
      <c r="BE10" s="54">
        <v>1216000</v>
      </c>
      <c r="BF10" s="53">
        <v>1220302</v>
      </c>
      <c r="BG10" s="54">
        <v>1227000</v>
      </c>
      <c r="BH10" s="54">
        <v>1234000</v>
      </c>
      <c r="BI10" s="54">
        <v>1241000</v>
      </c>
      <c r="BJ10" s="54">
        <v>1247000</v>
      </c>
      <c r="BK10" s="53">
        <v>1251917</v>
      </c>
      <c r="BL10" s="54">
        <v>1255000</v>
      </c>
      <c r="BM10" s="54">
        <v>1257000</v>
      </c>
      <c r="BN10" s="54">
        <v>1258000</v>
      </c>
      <c r="BO10" s="54">
        <v>1260000</v>
      </c>
      <c r="BP10" s="53">
        <v>1261662</v>
      </c>
      <c r="BQ10" s="54">
        <v>1262000</v>
      </c>
      <c r="BR10" s="54">
        <v>1262000</v>
      </c>
      <c r="BS10" s="54">
        <v>1262000</v>
      </c>
      <c r="BT10" s="54">
        <v>1260000</v>
      </c>
      <c r="BU10" s="53">
        <v>1258390</v>
      </c>
      <c r="BV10" s="54">
        <v>1257000</v>
      </c>
      <c r="BW10" s="54">
        <v>1257000</v>
      </c>
      <c r="BX10" s="54">
        <v>1256000</v>
      </c>
      <c r="BY10" s="54">
        <v>1256000</v>
      </c>
      <c r="BZ10" s="53">
        <v>1256958</v>
      </c>
      <c r="CA10" s="54">
        <v>1255000</v>
      </c>
      <c r="CB10" s="54">
        <v>1253000</v>
      </c>
      <c r="CC10" s="54">
        <v>1251000</v>
      </c>
      <c r="CD10" s="54">
        <v>1247000</v>
      </c>
      <c r="CE10" s="53">
        <v>1244147</v>
      </c>
      <c r="CF10" s="54">
        <v>1241000</v>
      </c>
      <c r="CG10" s="54">
        <v>1236000</v>
      </c>
      <c r="CH10" s="54">
        <v>1230000</v>
      </c>
      <c r="CI10" s="54">
        <v>1224000</v>
      </c>
      <c r="CJ10" s="53">
        <v>1216181</v>
      </c>
      <c r="CK10" s="54">
        <v>1207000</v>
      </c>
      <c r="CL10" s="54">
        <v>1198000</v>
      </c>
      <c r="CM10" s="54">
        <v>1188000</v>
      </c>
      <c r="CN10" s="54">
        <v>1178000</v>
      </c>
      <c r="CO10" s="53">
        <v>1168924</v>
      </c>
      <c r="CP10" s="54">
        <v>1161000</v>
      </c>
      <c r="CQ10" s="54">
        <v>1152000</v>
      </c>
      <c r="CR10" s="54">
        <v>1141000</v>
      </c>
    </row>
    <row r="11" spans="1:123">
      <c r="A11" s="42" t="s">
        <v>91</v>
      </c>
      <c r="B11" s="43" t="s">
        <v>178</v>
      </c>
      <c r="C11" s="53">
        <v>1362750</v>
      </c>
      <c r="D11" s="54">
        <v>1381500</v>
      </c>
      <c r="E11" s="54">
        <v>1385900</v>
      </c>
      <c r="F11" s="54">
        <v>1416000</v>
      </c>
      <c r="G11" s="54">
        <v>1426000</v>
      </c>
      <c r="H11" s="53">
        <v>1437596</v>
      </c>
      <c r="I11" s="54">
        <v>1464700</v>
      </c>
      <c r="J11" s="54">
        <v>1476600</v>
      </c>
      <c r="K11" s="54">
        <v>1489400</v>
      </c>
      <c r="L11" s="54">
        <v>1497000</v>
      </c>
      <c r="M11" s="53">
        <v>1508150</v>
      </c>
      <c r="N11" s="54">
        <v>1523400</v>
      </c>
      <c r="O11" s="54">
        <v>1540300</v>
      </c>
      <c r="P11" s="54">
        <v>1555400</v>
      </c>
      <c r="Q11" s="54">
        <v>1567700</v>
      </c>
      <c r="R11" s="53">
        <v>1581563</v>
      </c>
      <c r="S11" s="54">
        <v>1591700</v>
      </c>
      <c r="T11" s="54">
        <v>1601800</v>
      </c>
      <c r="U11" s="54">
        <v>1611600</v>
      </c>
      <c r="V11" s="54">
        <v>1605700</v>
      </c>
      <c r="W11" s="53">
        <v>1625418</v>
      </c>
      <c r="X11" s="54">
        <v>1584100</v>
      </c>
      <c r="Y11" s="54">
        <v>1582300</v>
      </c>
      <c r="Z11" s="54">
        <v>1590400</v>
      </c>
      <c r="AA11" s="54">
        <v>1599000</v>
      </c>
      <c r="AB11" s="55">
        <v>1957356</v>
      </c>
      <c r="AC11" s="54">
        <v>1919000</v>
      </c>
      <c r="AD11" s="53">
        <v>1992460</v>
      </c>
      <c r="AE11" s="54">
        <v>2012600</v>
      </c>
      <c r="AF11" s="54">
        <v>2039700</v>
      </c>
      <c r="AG11" s="53">
        <v>2062394</v>
      </c>
      <c r="AH11" s="54">
        <v>2067000</v>
      </c>
      <c r="AI11" s="54">
        <v>2073000</v>
      </c>
      <c r="AJ11" s="54">
        <v>2078000</v>
      </c>
      <c r="AK11" s="54">
        <v>2085000</v>
      </c>
      <c r="AL11" s="53">
        <v>2095237</v>
      </c>
      <c r="AM11" s="54">
        <v>2093000</v>
      </c>
      <c r="AN11" s="54">
        <v>2082000</v>
      </c>
      <c r="AO11" s="54">
        <v>2078000</v>
      </c>
      <c r="AP11" s="54">
        <v>2069000</v>
      </c>
      <c r="AQ11" s="53">
        <v>2051137</v>
      </c>
      <c r="AR11" s="54">
        <v>2037000</v>
      </c>
      <c r="AS11" s="54">
        <v>2021000</v>
      </c>
      <c r="AT11" s="54">
        <v>2007000</v>
      </c>
      <c r="AU11" s="54">
        <v>1995000</v>
      </c>
      <c r="AV11" s="53">
        <v>1983754</v>
      </c>
      <c r="AW11" s="54">
        <v>1969000</v>
      </c>
      <c r="AX11" s="54">
        <v>1963000</v>
      </c>
      <c r="AY11" s="54">
        <v>1955000</v>
      </c>
      <c r="AZ11" s="54">
        <v>1951000</v>
      </c>
      <c r="BA11" s="53">
        <v>1946077</v>
      </c>
      <c r="BB11" s="54">
        <v>1942000</v>
      </c>
      <c r="BC11" s="54">
        <v>1943000</v>
      </c>
      <c r="BD11" s="54">
        <v>1949000</v>
      </c>
      <c r="BE11" s="54">
        <v>1960000</v>
      </c>
      <c r="BF11" s="53">
        <v>1970616</v>
      </c>
      <c r="BG11" s="54">
        <v>1984000</v>
      </c>
      <c r="BH11" s="54">
        <v>1998000</v>
      </c>
      <c r="BI11" s="54">
        <v>2012000</v>
      </c>
      <c r="BJ11" s="54">
        <v>2023000</v>
      </c>
      <c r="BK11" s="53">
        <v>2035272</v>
      </c>
      <c r="BL11" s="54">
        <v>2043000</v>
      </c>
      <c r="BM11" s="54">
        <v>2052000</v>
      </c>
      <c r="BN11" s="54">
        <v>2061000</v>
      </c>
      <c r="BO11" s="54">
        <v>2071000</v>
      </c>
      <c r="BP11" s="53">
        <v>2080304</v>
      </c>
      <c r="BQ11" s="54">
        <v>2085000</v>
      </c>
      <c r="BR11" s="54">
        <v>2091000</v>
      </c>
      <c r="BS11" s="54">
        <v>2095000</v>
      </c>
      <c r="BT11" s="54">
        <v>2100000</v>
      </c>
      <c r="BU11" s="53">
        <v>2104058</v>
      </c>
      <c r="BV11" s="54">
        <v>2109000</v>
      </c>
      <c r="BW11" s="54">
        <v>2116000</v>
      </c>
      <c r="BX11" s="54">
        <v>2123000</v>
      </c>
      <c r="BY11" s="54">
        <v>2129000</v>
      </c>
      <c r="BZ11" s="53">
        <v>2133592</v>
      </c>
      <c r="CA11" s="54">
        <v>2134000</v>
      </c>
      <c r="CB11" s="54">
        <v>2134000</v>
      </c>
      <c r="CC11" s="54">
        <v>2132000</v>
      </c>
      <c r="CD11" s="54">
        <v>2129000</v>
      </c>
      <c r="CE11" s="53">
        <v>2126935</v>
      </c>
      <c r="CF11" s="54">
        <v>2124000</v>
      </c>
      <c r="CG11" s="54">
        <v>2118000</v>
      </c>
      <c r="CH11" s="54">
        <v>2110000</v>
      </c>
      <c r="CI11" s="54">
        <v>2102000</v>
      </c>
      <c r="CJ11" s="53">
        <v>2091319</v>
      </c>
      <c r="CK11" s="54">
        <v>2080000</v>
      </c>
      <c r="CL11" s="54">
        <v>2067000</v>
      </c>
      <c r="CM11" s="54">
        <v>2054000</v>
      </c>
      <c r="CN11" s="54">
        <v>2041000</v>
      </c>
      <c r="CO11" s="53">
        <v>2029064</v>
      </c>
      <c r="CP11" s="54">
        <v>1990000</v>
      </c>
      <c r="CQ11" s="54">
        <v>1962000</v>
      </c>
      <c r="CR11" s="54">
        <v>1946000</v>
      </c>
    </row>
    <row r="12" spans="1:123">
      <c r="A12" s="42" t="s">
        <v>92</v>
      </c>
      <c r="B12" s="43" t="s">
        <v>179</v>
      </c>
      <c r="C12" s="53">
        <v>1350400</v>
      </c>
      <c r="D12" s="54">
        <v>1355700</v>
      </c>
      <c r="E12" s="54">
        <v>1366600</v>
      </c>
      <c r="F12" s="54">
        <v>1389200</v>
      </c>
      <c r="G12" s="54">
        <v>1398600</v>
      </c>
      <c r="H12" s="53">
        <v>1409092</v>
      </c>
      <c r="I12" s="54">
        <v>1425400</v>
      </c>
      <c r="J12" s="54">
        <v>1439700</v>
      </c>
      <c r="K12" s="54">
        <v>1453900</v>
      </c>
      <c r="L12" s="54">
        <v>1467000</v>
      </c>
      <c r="M12" s="53">
        <v>1487097</v>
      </c>
      <c r="N12" s="54">
        <v>1494400</v>
      </c>
      <c r="O12" s="54">
        <v>1504000</v>
      </c>
      <c r="P12" s="54">
        <v>1518500</v>
      </c>
      <c r="Q12" s="54">
        <v>1533100</v>
      </c>
      <c r="R12" s="53">
        <v>1548991</v>
      </c>
      <c r="S12" s="54">
        <v>1551700</v>
      </c>
      <c r="T12" s="54">
        <v>1562200</v>
      </c>
      <c r="U12" s="54">
        <v>1564800</v>
      </c>
      <c r="V12" s="54">
        <v>1567400</v>
      </c>
      <c r="W12" s="53">
        <v>1619926</v>
      </c>
      <c r="X12" s="54">
        <v>1591100</v>
      </c>
      <c r="Y12" s="54">
        <v>1601500</v>
      </c>
      <c r="Z12" s="54">
        <v>1634400</v>
      </c>
      <c r="AA12" s="54">
        <v>1657000</v>
      </c>
      <c r="AB12" s="55">
        <v>1944344</v>
      </c>
      <c r="AC12" s="54">
        <v>1941000</v>
      </c>
      <c r="AD12" s="53">
        <v>2013581</v>
      </c>
      <c r="AE12" s="54">
        <v>2029400</v>
      </c>
      <c r="AF12" s="54">
        <v>2035900</v>
      </c>
      <c r="AG12" s="53">
        <v>2039418</v>
      </c>
      <c r="AH12" s="54">
        <v>2037000</v>
      </c>
      <c r="AI12" s="54">
        <v>2042000</v>
      </c>
      <c r="AJ12" s="54">
        <v>2050000</v>
      </c>
      <c r="AK12" s="54">
        <v>2058000</v>
      </c>
      <c r="AL12" s="53">
        <v>2064037</v>
      </c>
      <c r="AM12" s="54">
        <v>2065000</v>
      </c>
      <c r="AN12" s="54">
        <v>2062000</v>
      </c>
      <c r="AO12" s="54">
        <v>2057000</v>
      </c>
      <c r="AP12" s="54">
        <v>2051000</v>
      </c>
      <c r="AQ12" s="53">
        <v>2047024</v>
      </c>
      <c r="AR12" s="54">
        <v>2053000</v>
      </c>
      <c r="AS12" s="54">
        <v>2056000</v>
      </c>
      <c r="AT12" s="54">
        <v>2053000</v>
      </c>
      <c r="AU12" s="54">
        <v>2055000</v>
      </c>
      <c r="AV12" s="53">
        <v>2056154</v>
      </c>
      <c r="AW12" s="54">
        <v>2052000</v>
      </c>
      <c r="AX12" s="54">
        <v>2064000</v>
      </c>
      <c r="AY12" s="54">
        <v>2079000</v>
      </c>
      <c r="AZ12" s="54">
        <v>2109000</v>
      </c>
      <c r="BA12" s="53">
        <v>2143551</v>
      </c>
      <c r="BB12" s="54">
        <v>2180000</v>
      </c>
      <c r="BC12" s="54">
        <v>2210000</v>
      </c>
      <c r="BD12" s="54">
        <v>2251000</v>
      </c>
      <c r="BE12" s="54">
        <v>2298000</v>
      </c>
      <c r="BF12" s="53">
        <v>2342198</v>
      </c>
      <c r="BG12" s="54">
        <v>2380000</v>
      </c>
      <c r="BH12" s="54">
        <v>2417000</v>
      </c>
      <c r="BI12" s="54">
        <v>2463000</v>
      </c>
      <c r="BJ12" s="54">
        <v>2510000</v>
      </c>
      <c r="BK12" s="53">
        <v>2558007</v>
      </c>
      <c r="BL12" s="54">
        <v>2595000</v>
      </c>
      <c r="BM12" s="54">
        <v>2636000</v>
      </c>
      <c r="BN12" s="54">
        <v>2670000</v>
      </c>
      <c r="BO12" s="54">
        <v>2698000</v>
      </c>
      <c r="BP12" s="53">
        <v>2725005</v>
      </c>
      <c r="BQ12" s="54">
        <v>2746000</v>
      </c>
      <c r="BR12" s="54">
        <v>2769000</v>
      </c>
      <c r="BS12" s="54">
        <v>2795000</v>
      </c>
      <c r="BT12" s="54">
        <v>2822000</v>
      </c>
      <c r="BU12" s="53">
        <v>2845382</v>
      </c>
      <c r="BV12" s="54">
        <v>2871000</v>
      </c>
      <c r="BW12" s="54">
        <v>2898000</v>
      </c>
      <c r="BX12" s="54">
        <v>2920000</v>
      </c>
      <c r="BY12" s="54">
        <v>2940000</v>
      </c>
      <c r="BZ12" s="53">
        <v>2955530</v>
      </c>
      <c r="CA12" s="54">
        <v>2966000</v>
      </c>
      <c r="CB12" s="54">
        <v>2973000</v>
      </c>
      <c r="CC12" s="54">
        <v>2980000</v>
      </c>
      <c r="CD12" s="54">
        <v>2981000</v>
      </c>
      <c r="CE12" s="53">
        <v>2985676</v>
      </c>
      <c r="CF12" s="54">
        <v>2990000</v>
      </c>
      <c r="CG12" s="54">
        <v>2987000</v>
      </c>
      <c r="CH12" s="54">
        <v>2985000</v>
      </c>
      <c r="CI12" s="54">
        <v>2982000</v>
      </c>
      <c r="CJ12" s="53">
        <v>2975167</v>
      </c>
      <c r="CK12" s="54">
        <v>2974000</v>
      </c>
      <c r="CL12" s="54">
        <v>2973000</v>
      </c>
      <c r="CM12" s="54">
        <v>2971000</v>
      </c>
      <c r="CN12" s="54">
        <v>2970000</v>
      </c>
      <c r="CO12" s="53">
        <v>2969770</v>
      </c>
      <c r="CP12" s="54">
        <v>2958000</v>
      </c>
      <c r="CQ12" s="54">
        <v>2943000</v>
      </c>
      <c r="CR12" s="54">
        <v>2931000</v>
      </c>
    </row>
    <row r="13" spans="1:123">
      <c r="A13" s="42" t="s">
        <v>93</v>
      </c>
      <c r="B13" s="43" t="s">
        <v>180</v>
      </c>
      <c r="C13" s="53">
        <v>1046479</v>
      </c>
      <c r="D13" s="54">
        <v>1054200</v>
      </c>
      <c r="E13" s="54">
        <v>1064500</v>
      </c>
      <c r="F13" s="54">
        <v>1084000</v>
      </c>
      <c r="G13" s="54">
        <v>1091500</v>
      </c>
      <c r="H13" s="53">
        <v>1090428</v>
      </c>
      <c r="I13" s="54">
        <v>1099200</v>
      </c>
      <c r="J13" s="54">
        <v>1107100</v>
      </c>
      <c r="K13" s="54">
        <v>1115400</v>
      </c>
      <c r="L13" s="54">
        <v>1125000</v>
      </c>
      <c r="M13" s="53">
        <v>1141737</v>
      </c>
      <c r="N13" s="54">
        <v>1150800</v>
      </c>
      <c r="O13" s="54">
        <v>1160600</v>
      </c>
      <c r="P13" s="54">
        <v>1171500</v>
      </c>
      <c r="Q13" s="54">
        <v>1183800</v>
      </c>
      <c r="R13" s="53">
        <v>1195057</v>
      </c>
      <c r="S13" s="54">
        <v>1197000</v>
      </c>
      <c r="T13" s="54">
        <v>1197800</v>
      </c>
      <c r="U13" s="54">
        <v>1187200</v>
      </c>
      <c r="V13" s="54">
        <v>1178900</v>
      </c>
      <c r="W13" s="53">
        <v>1206597</v>
      </c>
      <c r="X13" s="54">
        <v>1180800</v>
      </c>
      <c r="Y13" s="54">
        <v>1186900</v>
      </c>
      <c r="Z13" s="54">
        <v>1198400</v>
      </c>
      <c r="AA13" s="54">
        <v>1204000</v>
      </c>
      <c r="AB13" s="55">
        <v>1546355</v>
      </c>
      <c r="AC13" s="54">
        <v>1504000</v>
      </c>
      <c r="AD13" s="53">
        <v>1531516</v>
      </c>
      <c r="AE13" s="54">
        <v>1539600</v>
      </c>
      <c r="AF13" s="54">
        <v>1546900</v>
      </c>
      <c r="AG13" s="53">
        <v>1550462</v>
      </c>
      <c r="AH13" s="54">
        <v>1548000</v>
      </c>
      <c r="AI13" s="54">
        <v>1546000</v>
      </c>
      <c r="AJ13" s="54">
        <v>1545000</v>
      </c>
      <c r="AK13" s="54">
        <v>1545000</v>
      </c>
      <c r="AL13" s="53">
        <v>1547580</v>
      </c>
      <c r="AM13" s="54">
        <v>1543000</v>
      </c>
      <c r="AN13" s="54">
        <v>1535000</v>
      </c>
      <c r="AO13" s="54">
        <v>1530000</v>
      </c>
      <c r="AP13" s="54">
        <v>1517000</v>
      </c>
      <c r="AQ13" s="53">
        <v>1513624</v>
      </c>
      <c r="AR13" s="54">
        <v>1513000</v>
      </c>
      <c r="AS13" s="54">
        <v>1513000</v>
      </c>
      <c r="AT13" s="54">
        <v>1516000</v>
      </c>
      <c r="AU13" s="54">
        <v>1519000</v>
      </c>
      <c r="AV13" s="53">
        <v>1521656</v>
      </c>
      <c r="AW13" s="54">
        <v>1523000</v>
      </c>
      <c r="AX13" s="54">
        <v>1531000</v>
      </c>
      <c r="AY13" s="54">
        <v>1543000</v>
      </c>
      <c r="AZ13" s="54">
        <v>1559000</v>
      </c>
      <c r="BA13" s="53">
        <v>1580021</v>
      </c>
      <c r="BB13" s="54">
        <v>1605000</v>
      </c>
      <c r="BC13" s="54">
        <v>1627000</v>
      </c>
      <c r="BD13" s="54">
        <v>1653000</v>
      </c>
      <c r="BE13" s="54">
        <v>1678000</v>
      </c>
      <c r="BF13" s="53">
        <v>1698003</v>
      </c>
      <c r="BG13" s="54">
        <v>1717000</v>
      </c>
      <c r="BH13" s="54">
        <v>1736000</v>
      </c>
      <c r="BI13" s="54">
        <v>1753000</v>
      </c>
      <c r="BJ13" s="54">
        <v>1775000</v>
      </c>
      <c r="BK13" s="53">
        <v>1792201</v>
      </c>
      <c r="BL13" s="54">
        <v>1807000</v>
      </c>
      <c r="BM13" s="54">
        <v>1822000</v>
      </c>
      <c r="BN13" s="54">
        <v>1835000</v>
      </c>
      <c r="BO13" s="54">
        <v>1850000</v>
      </c>
      <c r="BP13" s="53">
        <v>1866066</v>
      </c>
      <c r="BQ13" s="54">
        <v>1880000</v>
      </c>
      <c r="BR13" s="54">
        <v>1895000</v>
      </c>
      <c r="BS13" s="54">
        <v>1908000</v>
      </c>
      <c r="BT13" s="54">
        <v>1921000</v>
      </c>
      <c r="BU13" s="53">
        <v>1935168</v>
      </c>
      <c r="BV13" s="54">
        <v>1948000</v>
      </c>
      <c r="BW13" s="54">
        <v>1959000</v>
      </c>
      <c r="BX13" s="54">
        <v>1969000</v>
      </c>
      <c r="BY13" s="54">
        <v>1977000</v>
      </c>
      <c r="BZ13" s="53">
        <v>1984390</v>
      </c>
      <c r="CA13" s="54">
        <v>1991000</v>
      </c>
      <c r="CB13" s="54">
        <v>1996000</v>
      </c>
      <c r="CC13" s="54">
        <v>2001000</v>
      </c>
      <c r="CD13" s="54">
        <v>2003000</v>
      </c>
      <c r="CE13" s="53">
        <v>2004817</v>
      </c>
      <c r="CF13" s="54">
        <v>2011000</v>
      </c>
      <c r="CG13" s="54">
        <v>2012000</v>
      </c>
      <c r="CH13" s="54">
        <v>2014000</v>
      </c>
      <c r="CI13" s="54">
        <v>2016000</v>
      </c>
      <c r="CJ13" s="53">
        <v>2016631</v>
      </c>
      <c r="CK13" s="54">
        <v>2016000</v>
      </c>
      <c r="CL13" s="54">
        <v>2016000</v>
      </c>
      <c r="CM13" s="54">
        <v>2015000</v>
      </c>
      <c r="CN13" s="54">
        <v>2011000</v>
      </c>
      <c r="CO13" s="53">
        <v>2007683</v>
      </c>
      <c r="CP13" s="54">
        <v>2000000</v>
      </c>
      <c r="CQ13" s="54">
        <v>1992000</v>
      </c>
      <c r="CR13" s="54">
        <v>1986000</v>
      </c>
    </row>
    <row r="14" spans="1:123">
      <c r="A14" s="42" t="s">
        <v>94</v>
      </c>
      <c r="B14" s="43" t="s">
        <v>181</v>
      </c>
      <c r="C14" s="53">
        <v>1052610</v>
      </c>
      <c r="D14" s="54">
        <v>1062300</v>
      </c>
      <c r="E14" s="54">
        <v>1070800</v>
      </c>
      <c r="F14" s="54">
        <v>1093700</v>
      </c>
      <c r="G14" s="54">
        <v>1107300</v>
      </c>
      <c r="H14" s="53">
        <v>1118858</v>
      </c>
      <c r="I14" s="54">
        <v>1122600</v>
      </c>
      <c r="J14" s="54">
        <v>1152400</v>
      </c>
      <c r="K14" s="54">
        <v>1185100</v>
      </c>
      <c r="L14" s="54">
        <v>1189700</v>
      </c>
      <c r="M14" s="53">
        <v>1186080</v>
      </c>
      <c r="N14" s="54">
        <v>1192900</v>
      </c>
      <c r="O14" s="54">
        <v>1200800</v>
      </c>
      <c r="P14" s="54">
        <v>1216900</v>
      </c>
      <c r="Q14" s="54">
        <v>1230100</v>
      </c>
      <c r="R14" s="53">
        <v>1242453</v>
      </c>
      <c r="S14" s="54">
        <v>1254600</v>
      </c>
      <c r="T14" s="54">
        <v>1261600</v>
      </c>
      <c r="U14" s="54">
        <v>1266200</v>
      </c>
      <c r="V14" s="54">
        <v>1270600</v>
      </c>
      <c r="W14" s="53">
        <v>1298853</v>
      </c>
      <c r="X14" s="54">
        <v>1276900</v>
      </c>
      <c r="Y14" s="54">
        <v>1283900</v>
      </c>
      <c r="Z14" s="54">
        <v>1304200</v>
      </c>
      <c r="AA14" s="54">
        <v>1320000</v>
      </c>
      <c r="AB14" s="55">
        <v>1546081</v>
      </c>
      <c r="AC14" s="54">
        <v>1525000</v>
      </c>
      <c r="AD14" s="53">
        <v>1575582</v>
      </c>
      <c r="AE14" s="54">
        <v>1584100</v>
      </c>
      <c r="AF14" s="54">
        <v>1593600</v>
      </c>
      <c r="AG14" s="53">
        <v>1601380</v>
      </c>
      <c r="AH14" s="54">
        <v>1602000</v>
      </c>
      <c r="AI14" s="54">
        <v>1604000</v>
      </c>
      <c r="AJ14" s="54">
        <v>1609000</v>
      </c>
      <c r="AK14" s="54">
        <v>1610000</v>
      </c>
      <c r="AL14" s="53">
        <v>1613549</v>
      </c>
      <c r="AM14" s="54">
        <v>1612000</v>
      </c>
      <c r="AN14" s="54">
        <v>1601000</v>
      </c>
      <c r="AO14" s="54">
        <v>1592000</v>
      </c>
      <c r="AP14" s="54">
        <v>1588000</v>
      </c>
      <c r="AQ14" s="53">
        <v>1578476</v>
      </c>
      <c r="AR14" s="54">
        <v>1581000</v>
      </c>
      <c r="AS14" s="54">
        <v>1584000</v>
      </c>
      <c r="AT14" s="54">
        <v>1589000</v>
      </c>
      <c r="AU14" s="54">
        <v>1597000</v>
      </c>
      <c r="AV14" s="53">
        <v>1605584</v>
      </c>
      <c r="AW14" s="54">
        <v>1605000</v>
      </c>
      <c r="AX14" s="54">
        <v>1617000</v>
      </c>
      <c r="AY14" s="54">
        <v>1629000</v>
      </c>
      <c r="AZ14" s="54">
        <v>1643000</v>
      </c>
      <c r="BA14" s="53">
        <v>1658909</v>
      </c>
      <c r="BB14" s="54">
        <v>1676000</v>
      </c>
      <c r="BC14" s="54">
        <v>1695000</v>
      </c>
      <c r="BD14" s="54">
        <v>1718000</v>
      </c>
      <c r="BE14" s="54">
        <v>1740000</v>
      </c>
      <c r="BF14" s="53">
        <v>1756480</v>
      </c>
      <c r="BG14" s="54">
        <v>1778000</v>
      </c>
      <c r="BH14" s="54">
        <v>1799000</v>
      </c>
      <c r="BI14" s="54">
        <v>1817000</v>
      </c>
      <c r="BJ14" s="54">
        <v>1833000</v>
      </c>
      <c r="BK14" s="53">
        <v>1848562</v>
      </c>
      <c r="BL14" s="54">
        <v>1864000</v>
      </c>
      <c r="BM14" s="54">
        <v>1879000</v>
      </c>
      <c r="BN14" s="54">
        <v>1893000</v>
      </c>
      <c r="BO14" s="54">
        <v>1908000</v>
      </c>
      <c r="BP14" s="53">
        <v>1921259</v>
      </c>
      <c r="BQ14" s="54">
        <v>1931000</v>
      </c>
      <c r="BR14" s="54">
        <v>1941000</v>
      </c>
      <c r="BS14" s="54">
        <v>1949000</v>
      </c>
      <c r="BT14" s="54">
        <v>1959000</v>
      </c>
      <c r="BU14" s="53">
        <v>1966265</v>
      </c>
      <c r="BV14" s="54">
        <v>1974000</v>
      </c>
      <c r="BW14" s="54">
        <v>1984000</v>
      </c>
      <c r="BX14" s="54">
        <v>1990000</v>
      </c>
      <c r="BY14" s="54">
        <v>1996000</v>
      </c>
      <c r="BZ14" s="53">
        <v>2003540</v>
      </c>
      <c r="CA14" s="54">
        <v>2009000</v>
      </c>
      <c r="CB14" s="54">
        <v>2013000</v>
      </c>
      <c r="CC14" s="54">
        <v>2017000</v>
      </c>
      <c r="CD14" s="54">
        <v>2020000</v>
      </c>
      <c r="CE14" s="53">
        <v>2024852</v>
      </c>
      <c r="CF14" s="54">
        <v>2029000</v>
      </c>
      <c r="CG14" s="54">
        <v>2030000</v>
      </c>
      <c r="CH14" s="54">
        <v>2030000</v>
      </c>
      <c r="CI14" s="54">
        <v>2027000</v>
      </c>
      <c r="CJ14" s="53">
        <v>2024135</v>
      </c>
      <c r="CK14" s="54">
        <v>2022000</v>
      </c>
      <c r="CL14" s="54">
        <v>2020000</v>
      </c>
      <c r="CM14" s="54">
        <v>2017000</v>
      </c>
      <c r="CN14" s="54">
        <v>2014000</v>
      </c>
      <c r="CO14" s="53">
        <v>2008068</v>
      </c>
      <c r="CP14" s="54">
        <v>2001000</v>
      </c>
      <c r="CQ14" s="54">
        <v>1992000</v>
      </c>
      <c r="CR14" s="54">
        <v>1984000</v>
      </c>
    </row>
    <row r="15" spans="1:123">
      <c r="A15" s="42" t="s">
        <v>95</v>
      </c>
      <c r="B15" s="43" t="s">
        <v>182</v>
      </c>
      <c r="C15" s="53">
        <v>1319533</v>
      </c>
      <c r="D15" s="54">
        <v>1330300</v>
      </c>
      <c r="E15" s="54">
        <v>1341100</v>
      </c>
      <c r="F15" s="54">
        <v>1367700</v>
      </c>
      <c r="G15" s="54">
        <v>1380000</v>
      </c>
      <c r="H15" s="53">
        <v>1394461</v>
      </c>
      <c r="I15" s="54">
        <v>1412100</v>
      </c>
      <c r="J15" s="54">
        <v>1424900</v>
      </c>
      <c r="K15" s="54">
        <v>1437600</v>
      </c>
      <c r="L15" s="54">
        <v>1446800</v>
      </c>
      <c r="M15" s="53">
        <v>1459172</v>
      </c>
      <c r="N15" s="54">
        <v>1472800</v>
      </c>
      <c r="O15" s="54">
        <v>1484700</v>
      </c>
      <c r="P15" s="54">
        <v>1498600</v>
      </c>
      <c r="Q15" s="54">
        <v>1512200</v>
      </c>
      <c r="R15" s="53">
        <v>1528854</v>
      </c>
      <c r="S15" s="54">
        <v>1534100</v>
      </c>
      <c r="T15" s="54">
        <v>1540900</v>
      </c>
      <c r="U15" s="54">
        <v>1545900</v>
      </c>
      <c r="V15" s="54">
        <v>1552600</v>
      </c>
      <c r="W15" s="53">
        <v>1607927</v>
      </c>
      <c r="X15" s="54">
        <v>1580700</v>
      </c>
      <c r="Y15" s="54">
        <v>1603800</v>
      </c>
      <c r="Z15" s="54">
        <v>1635100</v>
      </c>
      <c r="AA15" s="54">
        <v>1648000</v>
      </c>
      <c r="AB15" s="55">
        <v>2047261</v>
      </c>
      <c r="AC15" s="54">
        <v>2029000</v>
      </c>
      <c r="AD15" s="53">
        <v>2098125</v>
      </c>
      <c r="AE15" s="54">
        <v>2112500</v>
      </c>
      <c r="AF15" s="54">
        <v>2128800</v>
      </c>
      <c r="AG15" s="53">
        <v>2146445</v>
      </c>
      <c r="AH15" s="54">
        <v>2167000</v>
      </c>
      <c r="AI15" s="54">
        <v>2190000</v>
      </c>
      <c r="AJ15" s="54">
        <v>2213000</v>
      </c>
      <c r="AK15" s="54">
        <v>2237000</v>
      </c>
      <c r="AL15" s="53">
        <v>2262623</v>
      </c>
      <c r="AM15" s="54">
        <v>2286000</v>
      </c>
      <c r="AN15" s="54">
        <v>2310000</v>
      </c>
      <c r="AO15" s="54">
        <v>2339000</v>
      </c>
      <c r="AP15" s="54">
        <v>2378000</v>
      </c>
      <c r="AQ15" s="53">
        <v>2430871</v>
      </c>
      <c r="AR15" s="54">
        <v>2497000</v>
      </c>
      <c r="AS15" s="54">
        <v>2588000</v>
      </c>
      <c r="AT15" s="54">
        <v>2718000</v>
      </c>
      <c r="AU15" s="54">
        <v>2864000</v>
      </c>
      <c r="AV15" s="53">
        <v>3014983</v>
      </c>
      <c r="AW15" s="54">
        <v>3161000</v>
      </c>
      <c r="AX15" s="54">
        <v>3328000</v>
      </c>
      <c r="AY15" s="54">
        <v>3492000</v>
      </c>
      <c r="AZ15" s="54">
        <v>3670000</v>
      </c>
      <c r="BA15" s="53">
        <v>3866472</v>
      </c>
      <c r="BB15" s="54">
        <v>4062000</v>
      </c>
      <c r="BC15" s="54">
        <v>4266000</v>
      </c>
      <c r="BD15" s="54">
        <v>4475000</v>
      </c>
      <c r="BE15" s="54">
        <v>4658000</v>
      </c>
      <c r="BF15" s="53">
        <v>4821340</v>
      </c>
      <c r="BG15" s="54">
        <v>4964000</v>
      </c>
      <c r="BH15" s="54">
        <v>5091000</v>
      </c>
      <c r="BI15" s="54">
        <v>5208000</v>
      </c>
      <c r="BJ15" s="54">
        <v>5318000</v>
      </c>
      <c r="BK15" s="53">
        <v>5420480</v>
      </c>
      <c r="BL15" s="54">
        <v>5520000</v>
      </c>
      <c r="BM15" s="54">
        <v>5615000</v>
      </c>
      <c r="BN15" s="54">
        <v>5700000</v>
      </c>
      <c r="BO15" s="54">
        <v>5784000</v>
      </c>
      <c r="BP15" s="53">
        <v>5863678</v>
      </c>
      <c r="BQ15" s="54">
        <v>5954000</v>
      </c>
      <c r="BR15" s="54">
        <v>6071000</v>
      </c>
      <c r="BS15" s="54">
        <v>6195000</v>
      </c>
      <c r="BT15" s="54">
        <v>6308000</v>
      </c>
      <c r="BU15" s="53">
        <v>6405319</v>
      </c>
      <c r="BV15" s="54">
        <v>6486000</v>
      </c>
      <c r="BW15" s="54">
        <v>6567000</v>
      </c>
      <c r="BX15" s="54">
        <v>6640000</v>
      </c>
      <c r="BY15" s="54">
        <v>6703000</v>
      </c>
      <c r="BZ15" s="53">
        <v>6759311</v>
      </c>
      <c r="CA15" s="54">
        <v>6804000</v>
      </c>
      <c r="CB15" s="54">
        <v>6841000</v>
      </c>
      <c r="CC15" s="54">
        <v>6877000</v>
      </c>
      <c r="CD15" s="54">
        <v>6906000</v>
      </c>
      <c r="CE15" s="53">
        <v>6938006</v>
      </c>
      <c r="CF15" s="54">
        <v>6977000</v>
      </c>
      <c r="CG15" s="54">
        <v>7000000</v>
      </c>
      <c r="CH15" s="54">
        <v>7028000</v>
      </c>
      <c r="CI15" s="54">
        <v>7046000</v>
      </c>
      <c r="CJ15" s="53">
        <v>7054243</v>
      </c>
      <c r="CK15" s="54">
        <v>7079000</v>
      </c>
      <c r="CL15" s="54">
        <v>7106000</v>
      </c>
      <c r="CM15" s="54">
        <v>7136000</v>
      </c>
      <c r="CN15" s="54">
        <v>7161000</v>
      </c>
      <c r="CO15" s="53">
        <v>7194556</v>
      </c>
      <c r="CP15" s="54">
        <v>7207000</v>
      </c>
      <c r="CQ15" s="54">
        <v>7212000</v>
      </c>
      <c r="CR15" s="54">
        <v>7222000</v>
      </c>
    </row>
    <row r="16" spans="1:123">
      <c r="A16" s="42" t="s">
        <v>96</v>
      </c>
      <c r="B16" s="43" t="s">
        <v>183</v>
      </c>
      <c r="C16" s="53">
        <v>1336155</v>
      </c>
      <c r="D16" s="54">
        <v>1335500</v>
      </c>
      <c r="E16" s="54">
        <v>1354300</v>
      </c>
      <c r="F16" s="54">
        <v>1382100</v>
      </c>
      <c r="G16" s="54">
        <v>1395700</v>
      </c>
      <c r="H16" s="53">
        <v>1399257</v>
      </c>
      <c r="I16" s="54">
        <v>1417200</v>
      </c>
      <c r="J16" s="54">
        <v>1426600</v>
      </c>
      <c r="K16" s="54">
        <v>1436300</v>
      </c>
      <c r="L16" s="54">
        <v>1447000</v>
      </c>
      <c r="M16" s="53">
        <v>1470121</v>
      </c>
      <c r="N16" s="54">
        <v>1487600</v>
      </c>
      <c r="O16" s="54">
        <v>1502000</v>
      </c>
      <c r="P16" s="54">
        <v>1517800</v>
      </c>
      <c r="Q16" s="54">
        <v>1531700</v>
      </c>
      <c r="R16" s="53">
        <v>1546394</v>
      </c>
      <c r="S16" s="54">
        <v>1549700</v>
      </c>
      <c r="T16" s="54">
        <v>1554400</v>
      </c>
      <c r="U16" s="54">
        <v>1558100</v>
      </c>
      <c r="V16" s="54">
        <v>1557300</v>
      </c>
      <c r="W16" s="53">
        <v>1588218</v>
      </c>
      <c r="X16" s="54">
        <v>1556800</v>
      </c>
      <c r="Y16" s="54">
        <v>1569800</v>
      </c>
      <c r="Z16" s="54">
        <v>1620900</v>
      </c>
      <c r="AA16" s="54">
        <v>1659000</v>
      </c>
      <c r="AB16" s="55">
        <v>1966862</v>
      </c>
      <c r="AC16" s="54">
        <v>2009000</v>
      </c>
      <c r="AD16" s="53">
        <v>2113071</v>
      </c>
      <c r="AE16" s="54">
        <v>2123000</v>
      </c>
      <c r="AF16" s="54">
        <v>2121500</v>
      </c>
      <c r="AG16" s="53">
        <v>2139037</v>
      </c>
      <c r="AH16" s="54">
        <v>2147000</v>
      </c>
      <c r="AI16" s="54">
        <v>2161000</v>
      </c>
      <c r="AJ16" s="54">
        <v>2175000</v>
      </c>
      <c r="AK16" s="54">
        <v>2185000</v>
      </c>
      <c r="AL16" s="53">
        <v>2205060</v>
      </c>
      <c r="AM16" s="54">
        <v>2218000</v>
      </c>
      <c r="AN16" s="54">
        <v>2233000</v>
      </c>
      <c r="AO16" s="54">
        <v>2256000</v>
      </c>
      <c r="AP16" s="54">
        <v>2278000</v>
      </c>
      <c r="AQ16" s="53">
        <v>2306010</v>
      </c>
      <c r="AR16" s="54">
        <v>2356000</v>
      </c>
      <c r="AS16" s="54">
        <v>2428000</v>
      </c>
      <c r="AT16" s="54">
        <v>2505000</v>
      </c>
      <c r="AU16" s="54">
        <v>2609000</v>
      </c>
      <c r="AV16" s="53">
        <v>2701770</v>
      </c>
      <c r="AW16" s="54">
        <v>2783000</v>
      </c>
      <c r="AX16" s="54">
        <v>2903000</v>
      </c>
      <c r="AY16" s="54">
        <v>3032000</v>
      </c>
      <c r="AZ16" s="54">
        <v>3195000</v>
      </c>
      <c r="BA16" s="53">
        <v>3366624</v>
      </c>
      <c r="BB16" s="54">
        <v>3524000</v>
      </c>
      <c r="BC16" s="54">
        <v>3677000</v>
      </c>
      <c r="BD16" s="54">
        <v>3844000</v>
      </c>
      <c r="BE16" s="54">
        <v>4007000</v>
      </c>
      <c r="BF16" s="53">
        <v>4149147</v>
      </c>
      <c r="BG16" s="54">
        <v>4267000</v>
      </c>
      <c r="BH16" s="54">
        <v>4382000</v>
      </c>
      <c r="BI16" s="54">
        <v>4508000</v>
      </c>
      <c r="BJ16" s="54">
        <v>4626000</v>
      </c>
      <c r="BK16" s="53">
        <v>4735424</v>
      </c>
      <c r="BL16" s="54">
        <v>4834000</v>
      </c>
      <c r="BM16" s="54">
        <v>4923000</v>
      </c>
      <c r="BN16" s="54">
        <v>5005000</v>
      </c>
      <c r="BO16" s="54">
        <v>5079000</v>
      </c>
      <c r="BP16" s="53">
        <v>5148163</v>
      </c>
      <c r="BQ16" s="54">
        <v>5219000</v>
      </c>
      <c r="BR16" s="54">
        <v>5307000</v>
      </c>
      <c r="BS16" s="54">
        <v>5403000</v>
      </c>
      <c r="BT16" s="54">
        <v>5487000</v>
      </c>
      <c r="BU16" s="53">
        <v>5555429</v>
      </c>
      <c r="BV16" s="54">
        <v>5617000</v>
      </c>
      <c r="BW16" s="54">
        <v>5679000</v>
      </c>
      <c r="BX16" s="54">
        <v>5731000</v>
      </c>
      <c r="BY16" s="54">
        <v>5767000</v>
      </c>
      <c r="BZ16" s="53">
        <v>5797782</v>
      </c>
      <c r="CA16" s="54">
        <v>5817000</v>
      </c>
      <c r="CB16" s="54">
        <v>5839000</v>
      </c>
      <c r="CC16" s="54">
        <v>5867000</v>
      </c>
      <c r="CD16" s="54">
        <v>5893000</v>
      </c>
      <c r="CE16" s="53">
        <v>5926285</v>
      </c>
      <c r="CF16" s="54">
        <v>5970000</v>
      </c>
      <c r="CG16" s="54">
        <v>5998000</v>
      </c>
      <c r="CH16" s="54">
        <v>6030000</v>
      </c>
      <c r="CI16" s="54">
        <v>6047000</v>
      </c>
      <c r="CJ16" s="53">
        <v>6056462</v>
      </c>
      <c r="CK16" s="54">
        <v>6084000</v>
      </c>
      <c r="CL16" s="54">
        <v>6119000</v>
      </c>
      <c r="CM16" s="54">
        <v>6153000</v>
      </c>
      <c r="CN16" s="54">
        <v>6180000</v>
      </c>
      <c r="CO16" s="53">
        <v>6216289</v>
      </c>
      <c r="CP16" s="54">
        <v>6214000</v>
      </c>
      <c r="CQ16" s="54">
        <v>6195000</v>
      </c>
      <c r="CR16" s="54">
        <v>6192000</v>
      </c>
    </row>
    <row r="17" spans="1:123">
      <c r="A17" s="42" t="s">
        <v>97</v>
      </c>
      <c r="B17" s="43" t="s">
        <v>184</v>
      </c>
      <c r="C17" s="53">
        <v>3699428</v>
      </c>
      <c r="D17" s="54">
        <v>3830700</v>
      </c>
      <c r="E17" s="54">
        <v>3984200</v>
      </c>
      <c r="F17" s="54">
        <v>3859400</v>
      </c>
      <c r="G17" s="54">
        <v>4185500</v>
      </c>
      <c r="H17" s="53">
        <v>4485144</v>
      </c>
      <c r="I17" s="54">
        <v>4694400</v>
      </c>
      <c r="J17" s="54">
        <v>4897400</v>
      </c>
      <c r="K17" s="54">
        <v>5101400</v>
      </c>
      <c r="L17" s="54">
        <v>5300000</v>
      </c>
      <c r="M17" s="53">
        <v>5408678</v>
      </c>
      <c r="N17" s="54">
        <v>5521100</v>
      </c>
      <c r="O17" s="54">
        <v>5755600</v>
      </c>
      <c r="P17" s="54">
        <v>5975100</v>
      </c>
      <c r="Q17" s="54">
        <v>6176900</v>
      </c>
      <c r="R17" s="53">
        <v>6369919</v>
      </c>
      <c r="S17" s="54">
        <v>6586500</v>
      </c>
      <c r="T17" s="54">
        <v>6725700</v>
      </c>
      <c r="U17" s="54">
        <v>6875600</v>
      </c>
      <c r="V17" s="54">
        <v>7081600</v>
      </c>
      <c r="W17" s="53">
        <v>7346983</v>
      </c>
      <c r="X17" s="54">
        <v>7284300</v>
      </c>
      <c r="Y17" s="54">
        <v>7357800</v>
      </c>
      <c r="Z17" s="54">
        <v>7332600</v>
      </c>
      <c r="AA17" s="54">
        <v>7271000</v>
      </c>
      <c r="AB17" s="55">
        <v>3488284</v>
      </c>
      <c r="AC17" s="54">
        <v>4183000</v>
      </c>
      <c r="AD17" s="53">
        <v>5003105</v>
      </c>
      <c r="AE17" s="54">
        <v>5474800</v>
      </c>
      <c r="AF17" s="54">
        <v>5896300</v>
      </c>
      <c r="AG17" s="53">
        <v>6277500</v>
      </c>
      <c r="AH17" s="54">
        <v>6712000</v>
      </c>
      <c r="AI17" s="54">
        <v>7109000</v>
      </c>
      <c r="AJ17" s="54">
        <v>7469000</v>
      </c>
      <c r="AK17" s="54">
        <v>7774000</v>
      </c>
      <c r="AL17" s="53">
        <v>8037084</v>
      </c>
      <c r="AM17" s="54">
        <v>8349000</v>
      </c>
      <c r="AN17" s="54">
        <v>8681000</v>
      </c>
      <c r="AO17" s="54">
        <v>9011000</v>
      </c>
      <c r="AP17" s="54">
        <v>9349000</v>
      </c>
      <c r="AQ17" s="53">
        <v>9683802</v>
      </c>
      <c r="AR17" s="54">
        <v>9967000</v>
      </c>
      <c r="AS17" s="54">
        <v>10224000</v>
      </c>
      <c r="AT17" s="54">
        <v>10470000</v>
      </c>
      <c r="AU17" s="54">
        <v>10668000</v>
      </c>
      <c r="AV17" s="53">
        <v>10869244</v>
      </c>
      <c r="AW17" s="54">
        <v>11018000</v>
      </c>
      <c r="AX17" s="54">
        <v>11162000</v>
      </c>
      <c r="AY17" s="54">
        <v>11286000</v>
      </c>
      <c r="AZ17" s="54">
        <v>11367000</v>
      </c>
      <c r="BA17" s="53">
        <v>11408071</v>
      </c>
      <c r="BB17" s="54">
        <v>11520000</v>
      </c>
      <c r="BC17" s="54">
        <v>11611000</v>
      </c>
      <c r="BD17" s="54">
        <v>11639000</v>
      </c>
      <c r="BE17" s="54">
        <v>11647000</v>
      </c>
      <c r="BF17" s="53">
        <v>11673554</v>
      </c>
      <c r="BG17" s="54">
        <v>11674000</v>
      </c>
      <c r="BH17" s="54">
        <v>11669000</v>
      </c>
      <c r="BI17" s="54">
        <v>11659000</v>
      </c>
      <c r="BJ17" s="54">
        <v>11637000</v>
      </c>
      <c r="BK17" s="53">
        <v>11618281</v>
      </c>
      <c r="BL17" s="54">
        <v>11626000</v>
      </c>
      <c r="BM17" s="54">
        <v>11650000</v>
      </c>
      <c r="BN17" s="54">
        <v>11700000</v>
      </c>
      <c r="BO17" s="54">
        <v>11759000</v>
      </c>
      <c r="BP17" s="53">
        <v>11829363</v>
      </c>
      <c r="BQ17" s="54">
        <v>11888000</v>
      </c>
      <c r="BR17" s="54">
        <v>11887000</v>
      </c>
      <c r="BS17" s="54">
        <v>11873000</v>
      </c>
      <c r="BT17" s="54">
        <v>11863000</v>
      </c>
      <c r="BU17" s="53">
        <v>11855563</v>
      </c>
      <c r="BV17" s="54">
        <v>11894000</v>
      </c>
      <c r="BW17" s="54">
        <v>11887000</v>
      </c>
      <c r="BX17" s="54">
        <v>11849000</v>
      </c>
      <c r="BY17" s="54">
        <v>11796000</v>
      </c>
      <c r="BZ17" s="53">
        <v>11773605</v>
      </c>
      <c r="CA17" s="54">
        <v>11808000</v>
      </c>
      <c r="CB17" s="54">
        <v>11881000</v>
      </c>
      <c r="CC17" s="54">
        <v>11939000</v>
      </c>
      <c r="CD17" s="54">
        <v>11983000</v>
      </c>
      <c r="CE17" s="53">
        <v>12064101</v>
      </c>
      <c r="CF17" s="54">
        <v>12165000</v>
      </c>
      <c r="CG17" s="54">
        <v>12271000</v>
      </c>
      <c r="CH17" s="54">
        <v>12388000</v>
      </c>
      <c r="CI17" s="54">
        <v>12482000</v>
      </c>
      <c r="CJ17" s="53">
        <v>12576601</v>
      </c>
      <c r="CK17" s="54">
        <v>12704000</v>
      </c>
      <c r="CL17" s="54">
        <v>12848000</v>
      </c>
      <c r="CM17" s="54">
        <v>12973000</v>
      </c>
      <c r="CN17" s="54">
        <v>13048000</v>
      </c>
      <c r="CO17" s="53">
        <v>13159388</v>
      </c>
      <c r="CP17" s="54">
        <v>13196000</v>
      </c>
      <c r="CQ17" s="54">
        <v>13230000</v>
      </c>
      <c r="CR17" s="54">
        <v>13300000</v>
      </c>
    </row>
    <row r="18" spans="1:123">
      <c r="A18" s="42" t="s">
        <v>98</v>
      </c>
      <c r="B18" s="43" t="s">
        <v>99</v>
      </c>
      <c r="C18" s="53">
        <v>1323390</v>
      </c>
      <c r="D18" s="54">
        <v>1359000</v>
      </c>
      <c r="E18" s="54">
        <v>1380800</v>
      </c>
      <c r="F18" s="54">
        <v>1353900</v>
      </c>
      <c r="G18" s="54">
        <v>1373600</v>
      </c>
      <c r="H18" s="53">
        <v>1416792</v>
      </c>
      <c r="I18" s="54">
        <v>1453900</v>
      </c>
      <c r="J18" s="54">
        <v>1495900</v>
      </c>
      <c r="K18" s="54">
        <v>1538200</v>
      </c>
      <c r="L18" s="54">
        <v>1580800</v>
      </c>
      <c r="M18" s="53">
        <v>1619606</v>
      </c>
      <c r="N18" s="54">
        <v>1651800</v>
      </c>
      <c r="O18" s="54">
        <v>1684700</v>
      </c>
      <c r="P18" s="54">
        <v>1723300</v>
      </c>
      <c r="Q18" s="54">
        <v>1773800</v>
      </c>
      <c r="R18" s="53">
        <v>1840005</v>
      </c>
      <c r="S18" s="54">
        <v>1923500</v>
      </c>
      <c r="T18" s="54">
        <v>1967700</v>
      </c>
      <c r="U18" s="54">
        <v>2009100</v>
      </c>
      <c r="V18" s="54">
        <v>2074100</v>
      </c>
      <c r="W18" s="53">
        <v>2183019</v>
      </c>
      <c r="X18" s="54">
        <v>2191200</v>
      </c>
      <c r="Y18" s="54">
        <v>2288000</v>
      </c>
      <c r="Z18" s="54">
        <v>2437600</v>
      </c>
      <c r="AA18" s="54">
        <v>2474000</v>
      </c>
      <c r="AB18" s="55">
        <v>1865667</v>
      </c>
      <c r="AC18" s="54">
        <v>2020000</v>
      </c>
      <c r="AD18" s="53">
        <v>2218120</v>
      </c>
      <c r="AE18" s="54">
        <v>2307700</v>
      </c>
      <c r="AF18" s="54">
        <v>2396900</v>
      </c>
      <c r="AG18" s="53">
        <v>2487665</v>
      </c>
      <c r="AH18" s="54">
        <v>2590000</v>
      </c>
      <c r="AI18" s="54">
        <v>2681000</v>
      </c>
      <c r="AJ18" s="54">
        <v>2770000</v>
      </c>
      <c r="AK18" s="54">
        <v>2848000</v>
      </c>
      <c r="AL18" s="53">
        <v>2919497</v>
      </c>
      <c r="AM18" s="54">
        <v>2998000</v>
      </c>
      <c r="AN18" s="54">
        <v>3091000</v>
      </c>
      <c r="AO18" s="54">
        <v>3191000</v>
      </c>
      <c r="AP18" s="54">
        <v>3305000</v>
      </c>
      <c r="AQ18" s="53">
        <v>3443176</v>
      </c>
      <c r="AR18" s="54">
        <v>3606000</v>
      </c>
      <c r="AS18" s="54">
        <v>3801000</v>
      </c>
      <c r="AT18" s="54">
        <v>3990000</v>
      </c>
      <c r="AU18" s="54">
        <v>4203000</v>
      </c>
      <c r="AV18" s="53">
        <v>4430743</v>
      </c>
      <c r="AW18" s="54">
        <v>4595000</v>
      </c>
      <c r="AX18" s="54">
        <v>4800000</v>
      </c>
      <c r="AY18" s="54">
        <v>5024000</v>
      </c>
      <c r="AZ18" s="54">
        <v>5240000</v>
      </c>
      <c r="BA18" s="53">
        <v>5472247</v>
      </c>
      <c r="BB18" s="54">
        <v>5712000</v>
      </c>
      <c r="BC18" s="54">
        <v>5926000</v>
      </c>
      <c r="BD18" s="54">
        <v>6107000</v>
      </c>
      <c r="BE18" s="54">
        <v>6264000</v>
      </c>
      <c r="BF18" s="53">
        <v>6397748</v>
      </c>
      <c r="BG18" s="54">
        <v>6510000</v>
      </c>
      <c r="BH18" s="54">
        <v>6616000</v>
      </c>
      <c r="BI18" s="54">
        <v>6728000</v>
      </c>
      <c r="BJ18" s="54">
        <v>6832000</v>
      </c>
      <c r="BK18" s="53">
        <v>6924348</v>
      </c>
      <c r="BL18" s="54">
        <v>7022000</v>
      </c>
      <c r="BM18" s="54">
        <v>7127000</v>
      </c>
      <c r="BN18" s="54">
        <v>7227000</v>
      </c>
      <c r="BO18" s="54">
        <v>7328000</v>
      </c>
      <c r="BP18" s="53">
        <v>7431974</v>
      </c>
      <c r="BQ18" s="54">
        <v>7553000</v>
      </c>
      <c r="BR18" s="54">
        <v>7684000</v>
      </c>
      <c r="BS18" s="54">
        <v>7794000</v>
      </c>
      <c r="BT18" s="54">
        <v>7891000</v>
      </c>
      <c r="BU18" s="53">
        <v>7980391</v>
      </c>
      <c r="BV18" s="54">
        <v>8050000</v>
      </c>
      <c r="BW18" s="54">
        <v>8116000</v>
      </c>
      <c r="BX18" s="54">
        <v>8166000</v>
      </c>
      <c r="BY18" s="54">
        <v>8207000</v>
      </c>
      <c r="BZ18" s="53">
        <v>8245900</v>
      </c>
      <c r="CA18" s="54">
        <v>8279000</v>
      </c>
      <c r="CB18" s="54">
        <v>8319000</v>
      </c>
      <c r="CC18" s="54">
        <v>8383000</v>
      </c>
      <c r="CD18" s="54">
        <v>8432000</v>
      </c>
      <c r="CE18" s="53">
        <v>8489974</v>
      </c>
      <c r="CF18" s="54">
        <v>8575000</v>
      </c>
      <c r="CG18" s="54">
        <v>8636000</v>
      </c>
      <c r="CH18" s="54">
        <v>8702000</v>
      </c>
      <c r="CI18" s="54">
        <v>8753000</v>
      </c>
      <c r="CJ18" s="53">
        <v>8791597</v>
      </c>
      <c r="CK18" s="54">
        <v>8846000</v>
      </c>
      <c r="CL18" s="54">
        <v>8912000</v>
      </c>
      <c r="CM18" s="54">
        <v>8965000</v>
      </c>
      <c r="CN18" s="54">
        <v>9006000</v>
      </c>
      <c r="CO18" s="53">
        <v>9048331</v>
      </c>
      <c r="CP18" s="54">
        <v>9058000</v>
      </c>
      <c r="CQ18" s="54">
        <v>9067000</v>
      </c>
      <c r="CR18" s="54">
        <v>9079000</v>
      </c>
    </row>
    <row r="19" spans="1:123">
      <c r="A19" s="42" t="s">
        <v>100</v>
      </c>
      <c r="B19" s="43" t="s">
        <v>185</v>
      </c>
      <c r="C19" s="53">
        <v>1776474</v>
      </c>
      <c r="D19" s="54">
        <v>1790700</v>
      </c>
      <c r="E19" s="54">
        <v>1799300</v>
      </c>
      <c r="F19" s="54">
        <v>1825700</v>
      </c>
      <c r="G19" s="54">
        <v>1839700</v>
      </c>
      <c r="H19" s="53">
        <v>1849807</v>
      </c>
      <c r="I19" s="54">
        <v>1863600</v>
      </c>
      <c r="J19" s="54">
        <v>1880700</v>
      </c>
      <c r="K19" s="54">
        <v>1898000</v>
      </c>
      <c r="L19" s="54">
        <v>1911800</v>
      </c>
      <c r="M19" s="53">
        <v>1933326</v>
      </c>
      <c r="N19" s="54">
        <v>1958100</v>
      </c>
      <c r="O19" s="54">
        <v>1972900</v>
      </c>
      <c r="P19" s="54">
        <v>1989000</v>
      </c>
      <c r="Q19" s="54">
        <v>1991300</v>
      </c>
      <c r="R19" s="53">
        <v>1995777</v>
      </c>
      <c r="S19" s="54">
        <v>2045400</v>
      </c>
      <c r="T19" s="54">
        <v>2066900</v>
      </c>
      <c r="U19" s="54">
        <v>2077199.9999999998</v>
      </c>
      <c r="V19" s="54">
        <v>2049400</v>
      </c>
      <c r="W19" s="53">
        <v>2064227</v>
      </c>
      <c r="X19" s="54">
        <v>2003300</v>
      </c>
      <c r="Y19" s="54">
        <v>2009000</v>
      </c>
      <c r="Z19" s="54">
        <v>2001000</v>
      </c>
      <c r="AA19" s="54">
        <v>1995000</v>
      </c>
      <c r="AB19" s="55">
        <v>2389653</v>
      </c>
      <c r="AC19" s="54">
        <v>2327000</v>
      </c>
      <c r="AD19" s="53">
        <v>2418271</v>
      </c>
      <c r="AE19" s="54">
        <v>2425200</v>
      </c>
      <c r="AF19" s="54">
        <v>2441800</v>
      </c>
      <c r="AG19" s="53">
        <v>2460997</v>
      </c>
      <c r="AH19" s="54">
        <v>2459000</v>
      </c>
      <c r="AI19" s="54">
        <v>2456000</v>
      </c>
      <c r="AJ19" s="54">
        <v>2458000</v>
      </c>
      <c r="AK19" s="54">
        <v>2464000</v>
      </c>
      <c r="AL19" s="53">
        <v>2473492</v>
      </c>
      <c r="AM19" s="54">
        <v>2471000</v>
      </c>
      <c r="AN19" s="54">
        <v>2462000</v>
      </c>
      <c r="AO19" s="54">
        <v>2460000</v>
      </c>
      <c r="AP19" s="54">
        <v>2452000</v>
      </c>
      <c r="AQ19" s="53">
        <v>2442037</v>
      </c>
      <c r="AR19" s="54">
        <v>2434000</v>
      </c>
      <c r="AS19" s="54">
        <v>2421000</v>
      </c>
      <c r="AT19" s="54">
        <v>2412000</v>
      </c>
      <c r="AU19" s="54">
        <v>2404000</v>
      </c>
      <c r="AV19" s="53">
        <v>2398931</v>
      </c>
      <c r="AW19" s="54">
        <v>2387000</v>
      </c>
      <c r="AX19" s="54">
        <v>2383000</v>
      </c>
      <c r="AY19" s="54">
        <v>2376000</v>
      </c>
      <c r="AZ19" s="54">
        <v>2368000</v>
      </c>
      <c r="BA19" s="53">
        <v>2360982</v>
      </c>
      <c r="BB19" s="54">
        <v>2357000</v>
      </c>
      <c r="BC19" s="54">
        <v>2358000</v>
      </c>
      <c r="BD19" s="54">
        <v>2365000</v>
      </c>
      <c r="BE19" s="54">
        <v>2377000</v>
      </c>
      <c r="BF19" s="53">
        <v>2391938</v>
      </c>
      <c r="BG19" s="54">
        <v>2406000</v>
      </c>
      <c r="BH19" s="54">
        <v>2417000</v>
      </c>
      <c r="BI19" s="54">
        <v>2428000</v>
      </c>
      <c r="BJ19" s="54">
        <v>2439000</v>
      </c>
      <c r="BK19" s="53">
        <v>2451357</v>
      </c>
      <c r="BL19" s="54">
        <v>2459000</v>
      </c>
      <c r="BM19" s="54">
        <v>2465000</v>
      </c>
      <c r="BN19" s="54">
        <v>2469000</v>
      </c>
      <c r="BO19" s="54">
        <v>2474000</v>
      </c>
      <c r="BP19" s="53">
        <v>2478470</v>
      </c>
      <c r="BQ19" s="54">
        <v>2478000</v>
      </c>
      <c r="BR19" s="54">
        <v>2477000</v>
      </c>
      <c r="BS19" s="54">
        <v>2476000</v>
      </c>
      <c r="BT19" s="54">
        <v>2476000</v>
      </c>
      <c r="BU19" s="53">
        <v>2474583</v>
      </c>
      <c r="BV19" s="54">
        <v>2475000</v>
      </c>
      <c r="BW19" s="54">
        <v>2476000</v>
      </c>
      <c r="BX19" s="54">
        <v>2479000</v>
      </c>
      <c r="BY19" s="54">
        <v>2484000</v>
      </c>
      <c r="BZ19" s="53">
        <v>2488364</v>
      </c>
      <c r="CA19" s="54">
        <v>2490000</v>
      </c>
      <c r="CB19" s="54">
        <v>2490000</v>
      </c>
      <c r="CC19" s="54">
        <v>2488000</v>
      </c>
      <c r="CD19" s="54">
        <v>2482000</v>
      </c>
      <c r="CE19" s="53">
        <v>2475733</v>
      </c>
      <c r="CF19" s="54">
        <v>2471000</v>
      </c>
      <c r="CG19" s="54">
        <v>2462000</v>
      </c>
      <c r="CH19" s="54">
        <v>2455000</v>
      </c>
      <c r="CI19" s="54">
        <v>2445000</v>
      </c>
      <c r="CJ19" s="53">
        <v>2431459</v>
      </c>
      <c r="CK19" s="54">
        <v>2420000</v>
      </c>
      <c r="CL19" s="54">
        <v>2408000</v>
      </c>
      <c r="CM19" s="54">
        <v>2396000</v>
      </c>
      <c r="CN19" s="54">
        <v>2385000</v>
      </c>
      <c r="CO19" s="53">
        <v>2374450</v>
      </c>
      <c r="CP19" s="54">
        <v>2362000</v>
      </c>
      <c r="CQ19" s="54">
        <v>2347000</v>
      </c>
      <c r="CR19" s="54">
        <v>2330000</v>
      </c>
    </row>
    <row r="20" spans="1:123">
      <c r="A20" s="42" t="s">
        <v>101</v>
      </c>
      <c r="B20" s="43" t="s">
        <v>186</v>
      </c>
      <c r="C20" s="53">
        <v>724276</v>
      </c>
      <c r="D20" s="54">
        <v>724700</v>
      </c>
      <c r="E20" s="54">
        <v>723200</v>
      </c>
      <c r="F20" s="54">
        <v>733100</v>
      </c>
      <c r="G20" s="54">
        <v>741600</v>
      </c>
      <c r="H20" s="53">
        <v>749243</v>
      </c>
      <c r="I20" s="54">
        <v>758200</v>
      </c>
      <c r="J20" s="54">
        <v>762600</v>
      </c>
      <c r="K20" s="54">
        <v>767800</v>
      </c>
      <c r="L20" s="54">
        <v>772000</v>
      </c>
      <c r="M20" s="53">
        <v>778953</v>
      </c>
      <c r="N20" s="54">
        <v>786000</v>
      </c>
      <c r="O20" s="54">
        <v>785900</v>
      </c>
      <c r="P20" s="54">
        <v>789700</v>
      </c>
      <c r="Q20" s="54">
        <v>793100</v>
      </c>
      <c r="R20" s="53">
        <v>798890</v>
      </c>
      <c r="S20" s="54">
        <v>808800</v>
      </c>
      <c r="T20" s="54">
        <v>813600</v>
      </c>
      <c r="U20" s="54">
        <v>818600</v>
      </c>
      <c r="V20" s="54">
        <v>816700</v>
      </c>
      <c r="W20" s="53">
        <v>822530</v>
      </c>
      <c r="X20" s="54">
        <v>805400</v>
      </c>
      <c r="Y20" s="54">
        <v>811100</v>
      </c>
      <c r="Z20" s="54">
        <v>816500</v>
      </c>
      <c r="AA20" s="54">
        <v>820000</v>
      </c>
      <c r="AB20" s="55">
        <v>953834</v>
      </c>
      <c r="AC20" s="54">
        <v>933000</v>
      </c>
      <c r="AD20" s="53">
        <v>979229</v>
      </c>
      <c r="AE20" s="54">
        <v>990100</v>
      </c>
      <c r="AF20" s="54">
        <v>999800</v>
      </c>
      <c r="AG20" s="53">
        <v>1008790</v>
      </c>
      <c r="AH20" s="54">
        <v>1012000</v>
      </c>
      <c r="AI20" s="54">
        <v>1014000</v>
      </c>
      <c r="AJ20" s="54">
        <v>1017000</v>
      </c>
      <c r="AK20" s="54">
        <v>1019000</v>
      </c>
      <c r="AL20" s="53">
        <v>1021121</v>
      </c>
      <c r="AM20" s="54">
        <v>1024000</v>
      </c>
      <c r="AN20" s="54">
        <v>1026000</v>
      </c>
      <c r="AO20" s="54">
        <v>1029000</v>
      </c>
      <c r="AP20" s="54">
        <v>1031000</v>
      </c>
      <c r="AQ20" s="53">
        <v>1032614</v>
      </c>
      <c r="AR20" s="54">
        <v>1032000</v>
      </c>
      <c r="AS20" s="54">
        <v>1029000</v>
      </c>
      <c r="AT20" s="54">
        <v>1028000</v>
      </c>
      <c r="AU20" s="54">
        <v>1027000</v>
      </c>
      <c r="AV20" s="53">
        <v>1025465</v>
      </c>
      <c r="AW20" s="54">
        <v>1022000</v>
      </c>
      <c r="AX20" s="54">
        <v>1022000</v>
      </c>
      <c r="AY20" s="54">
        <v>1022000</v>
      </c>
      <c r="AZ20" s="54">
        <v>1025000</v>
      </c>
      <c r="BA20" s="53">
        <v>1029695</v>
      </c>
      <c r="BB20" s="54">
        <v>1036000</v>
      </c>
      <c r="BC20" s="54">
        <v>1044000</v>
      </c>
      <c r="BD20" s="54">
        <v>1053000</v>
      </c>
      <c r="BE20" s="54">
        <v>1063000</v>
      </c>
      <c r="BF20" s="53">
        <v>1070791</v>
      </c>
      <c r="BG20" s="54">
        <v>1079000</v>
      </c>
      <c r="BH20" s="54">
        <v>1085000</v>
      </c>
      <c r="BI20" s="54">
        <v>1092000</v>
      </c>
      <c r="BJ20" s="54">
        <v>1098000</v>
      </c>
      <c r="BK20" s="53">
        <v>1103459</v>
      </c>
      <c r="BL20" s="54">
        <v>1106000</v>
      </c>
      <c r="BM20" s="54">
        <v>1110000</v>
      </c>
      <c r="BN20" s="54">
        <v>1113000</v>
      </c>
      <c r="BO20" s="54">
        <v>1116000</v>
      </c>
      <c r="BP20" s="53">
        <v>1118369</v>
      </c>
      <c r="BQ20" s="54">
        <v>1119000</v>
      </c>
      <c r="BR20" s="54">
        <v>1120000</v>
      </c>
      <c r="BS20" s="54">
        <v>1120000</v>
      </c>
      <c r="BT20" s="54">
        <v>1121000</v>
      </c>
      <c r="BU20" s="53">
        <v>1120161</v>
      </c>
      <c r="BV20" s="54">
        <v>1121000</v>
      </c>
      <c r="BW20" s="54">
        <v>1120000</v>
      </c>
      <c r="BX20" s="54">
        <v>1121000</v>
      </c>
      <c r="BY20" s="54">
        <v>1121000</v>
      </c>
      <c r="BZ20" s="53">
        <v>1123125</v>
      </c>
      <c r="CA20" s="54">
        <v>1125000</v>
      </c>
      <c r="CB20" s="54">
        <v>1124000</v>
      </c>
      <c r="CC20" s="54">
        <v>1124000</v>
      </c>
      <c r="CD20" s="54">
        <v>1122000</v>
      </c>
      <c r="CE20" s="53">
        <v>1120851</v>
      </c>
      <c r="CF20" s="54">
        <v>1120000</v>
      </c>
      <c r="CG20" s="54">
        <v>1118000</v>
      </c>
      <c r="CH20" s="54">
        <v>1116000</v>
      </c>
      <c r="CI20" s="54">
        <v>1115000</v>
      </c>
      <c r="CJ20" s="53">
        <v>1111729</v>
      </c>
      <c r="CK20" s="54">
        <v>1110000</v>
      </c>
      <c r="CL20" s="54">
        <v>1107000</v>
      </c>
      <c r="CM20" s="54">
        <v>1103000</v>
      </c>
      <c r="CN20" s="54">
        <v>1098000</v>
      </c>
      <c r="CO20" s="53">
        <v>1093247</v>
      </c>
      <c r="CP20" s="54">
        <v>1088000</v>
      </c>
      <c r="CQ20" s="54">
        <v>1082000</v>
      </c>
      <c r="CR20" s="54">
        <v>1076000</v>
      </c>
    </row>
    <row r="21" spans="1:123">
      <c r="A21" s="42" t="s">
        <v>102</v>
      </c>
      <c r="B21" s="43" t="s">
        <v>187</v>
      </c>
      <c r="C21" s="53">
        <v>747360</v>
      </c>
      <c r="D21" s="54">
        <v>748000</v>
      </c>
      <c r="E21" s="54">
        <v>748800</v>
      </c>
      <c r="F21" s="54">
        <v>749600</v>
      </c>
      <c r="G21" s="54">
        <v>750100</v>
      </c>
      <c r="H21" s="53">
        <v>750854</v>
      </c>
      <c r="I21" s="54">
        <v>752100</v>
      </c>
      <c r="J21" s="54">
        <v>753100</v>
      </c>
      <c r="K21" s="54">
        <v>754200</v>
      </c>
      <c r="L21" s="54">
        <v>755300</v>
      </c>
      <c r="M21" s="53">
        <v>756835</v>
      </c>
      <c r="N21" s="54">
        <v>754500</v>
      </c>
      <c r="O21" s="54">
        <v>749600</v>
      </c>
      <c r="P21" s="54">
        <v>759200</v>
      </c>
      <c r="Q21" s="54">
        <v>764300</v>
      </c>
      <c r="R21" s="53">
        <v>768416</v>
      </c>
      <c r="S21" s="54">
        <v>777700</v>
      </c>
      <c r="T21" s="54">
        <v>777100</v>
      </c>
      <c r="U21" s="54">
        <v>764400</v>
      </c>
      <c r="V21" s="54">
        <v>749900</v>
      </c>
      <c r="W21" s="53">
        <v>757598</v>
      </c>
      <c r="X21" s="54">
        <v>736600</v>
      </c>
      <c r="Y21" s="54">
        <v>737300</v>
      </c>
      <c r="Z21" s="54">
        <v>741000</v>
      </c>
      <c r="AA21" s="54">
        <v>744000</v>
      </c>
      <c r="AB21" s="55">
        <v>887510</v>
      </c>
      <c r="AC21" s="54">
        <v>877000</v>
      </c>
      <c r="AD21" s="53">
        <v>927743</v>
      </c>
      <c r="AE21" s="54">
        <v>945100</v>
      </c>
      <c r="AF21" s="54">
        <v>952600</v>
      </c>
      <c r="AG21" s="53">
        <v>957279</v>
      </c>
      <c r="AH21" s="54">
        <v>960000</v>
      </c>
      <c r="AI21" s="54">
        <v>959000</v>
      </c>
      <c r="AJ21" s="54">
        <v>958000</v>
      </c>
      <c r="AK21" s="54">
        <v>962000</v>
      </c>
      <c r="AL21" s="53">
        <v>966187</v>
      </c>
      <c r="AM21" s="54">
        <v>969000</v>
      </c>
      <c r="AN21" s="54">
        <v>969000</v>
      </c>
      <c r="AO21" s="54">
        <v>970000</v>
      </c>
      <c r="AP21" s="54">
        <v>971000</v>
      </c>
      <c r="AQ21" s="53">
        <v>973418</v>
      </c>
      <c r="AR21" s="54">
        <v>975000</v>
      </c>
      <c r="AS21" s="54">
        <v>974000</v>
      </c>
      <c r="AT21" s="54">
        <v>975000</v>
      </c>
      <c r="AU21" s="54">
        <v>978000</v>
      </c>
      <c r="AV21" s="53">
        <v>980499</v>
      </c>
      <c r="AW21" s="54">
        <v>980000</v>
      </c>
      <c r="AX21" s="54">
        <v>985000</v>
      </c>
      <c r="AY21" s="54">
        <v>989000</v>
      </c>
      <c r="AZ21" s="54">
        <v>995000</v>
      </c>
      <c r="BA21" s="53">
        <v>1002420</v>
      </c>
      <c r="BB21" s="54">
        <v>1012000</v>
      </c>
      <c r="BC21" s="54">
        <v>1024000</v>
      </c>
      <c r="BD21" s="54">
        <v>1040000</v>
      </c>
      <c r="BE21" s="54">
        <v>1056000</v>
      </c>
      <c r="BF21" s="53">
        <v>1069872</v>
      </c>
      <c r="BG21" s="54">
        <v>1082000</v>
      </c>
      <c r="BH21" s="54">
        <v>1091000</v>
      </c>
      <c r="BI21" s="54">
        <v>1100000</v>
      </c>
      <c r="BJ21" s="54">
        <v>1110000</v>
      </c>
      <c r="BK21" s="53">
        <v>1119304</v>
      </c>
      <c r="BL21" s="54">
        <v>1127000</v>
      </c>
      <c r="BM21" s="54">
        <v>1134000</v>
      </c>
      <c r="BN21" s="54">
        <v>1141000</v>
      </c>
      <c r="BO21" s="54">
        <v>1147000</v>
      </c>
      <c r="BP21" s="53">
        <v>1152325</v>
      </c>
      <c r="BQ21" s="54">
        <v>1155000</v>
      </c>
      <c r="BR21" s="54">
        <v>1158000</v>
      </c>
      <c r="BS21" s="54">
        <v>1160000</v>
      </c>
      <c r="BT21" s="54">
        <v>1163000</v>
      </c>
      <c r="BU21" s="53">
        <v>1164628</v>
      </c>
      <c r="BV21" s="54">
        <v>1167000</v>
      </c>
      <c r="BW21" s="54">
        <v>1171000</v>
      </c>
      <c r="BX21" s="54">
        <v>1173000</v>
      </c>
      <c r="BY21" s="54">
        <v>1176000</v>
      </c>
      <c r="BZ21" s="53">
        <v>1180068</v>
      </c>
      <c r="CA21" s="54">
        <v>1181000</v>
      </c>
      <c r="CB21" s="54">
        <v>1181000</v>
      </c>
      <c r="CC21" s="54">
        <v>1181000</v>
      </c>
      <c r="CD21" s="54">
        <v>1180000</v>
      </c>
      <c r="CE21" s="53">
        <v>1180977</v>
      </c>
      <c r="CF21" s="54">
        <v>1182000</v>
      </c>
      <c r="CG21" s="54">
        <v>1180000</v>
      </c>
      <c r="CH21" s="54">
        <v>1179000</v>
      </c>
      <c r="CI21" s="54">
        <v>1178000</v>
      </c>
      <c r="CJ21" s="53">
        <v>1174026</v>
      </c>
      <c r="CK21" s="54">
        <v>1173000</v>
      </c>
      <c r="CL21" s="54">
        <v>1173000</v>
      </c>
      <c r="CM21" s="54">
        <v>1172000</v>
      </c>
      <c r="CN21" s="54">
        <v>1171000</v>
      </c>
      <c r="CO21" s="53">
        <v>1169788</v>
      </c>
      <c r="CP21" s="54">
        <v>1166000</v>
      </c>
      <c r="CQ21" s="54">
        <v>1163000</v>
      </c>
      <c r="CR21" s="54">
        <v>1159000</v>
      </c>
    </row>
    <row r="22" spans="1:123">
      <c r="A22" s="42" t="s">
        <v>103</v>
      </c>
      <c r="B22" s="43" t="s">
        <v>188</v>
      </c>
      <c r="C22" s="53">
        <v>599155</v>
      </c>
      <c r="D22" s="54">
        <v>602000</v>
      </c>
      <c r="E22" s="54">
        <v>597800</v>
      </c>
      <c r="F22" s="54">
        <v>600300</v>
      </c>
      <c r="G22" s="54">
        <v>603600</v>
      </c>
      <c r="H22" s="53">
        <v>597899</v>
      </c>
      <c r="I22" s="54">
        <v>597000</v>
      </c>
      <c r="J22" s="54">
        <v>600400</v>
      </c>
      <c r="K22" s="54">
        <v>603900</v>
      </c>
      <c r="L22" s="54">
        <v>607800</v>
      </c>
      <c r="M22" s="53">
        <v>618144</v>
      </c>
      <c r="N22" s="54">
        <v>624700</v>
      </c>
      <c r="O22" s="54">
        <v>629300</v>
      </c>
      <c r="P22" s="54">
        <v>635500</v>
      </c>
      <c r="Q22" s="54">
        <v>640500</v>
      </c>
      <c r="R22" s="53">
        <v>646659</v>
      </c>
      <c r="S22" s="54">
        <v>640900</v>
      </c>
      <c r="T22" s="54">
        <v>640600</v>
      </c>
      <c r="U22" s="54">
        <v>640900</v>
      </c>
      <c r="V22" s="54">
        <v>638700</v>
      </c>
      <c r="W22" s="53">
        <v>643815</v>
      </c>
      <c r="X22" s="54">
        <v>623800</v>
      </c>
      <c r="Y22" s="54">
        <v>622800</v>
      </c>
      <c r="Z22" s="54">
        <v>623300</v>
      </c>
      <c r="AA22" s="54">
        <v>622000</v>
      </c>
      <c r="AB22" s="55">
        <v>724856</v>
      </c>
      <c r="AC22" s="54">
        <v>696000</v>
      </c>
      <c r="AD22" s="53">
        <v>724951</v>
      </c>
      <c r="AE22" s="54">
        <v>728100</v>
      </c>
      <c r="AF22" s="54">
        <v>741500</v>
      </c>
      <c r="AG22" s="53">
        <v>752374</v>
      </c>
      <c r="AH22" s="54">
        <v>752000</v>
      </c>
      <c r="AI22" s="54">
        <v>750000</v>
      </c>
      <c r="AJ22" s="54">
        <v>747000</v>
      </c>
      <c r="AK22" s="54">
        <v>749000</v>
      </c>
      <c r="AL22" s="53">
        <v>754055</v>
      </c>
      <c r="AM22" s="54">
        <v>756000</v>
      </c>
      <c r="AN22" s="54">
        <v>754000</v>
      </c>
      <c r="AO22" s="54">
        <v>754000</v>
      </c>
      <c r="AP22" s="54">
        <v>753000</v>
      </c>
      <c r="AQ22" s="53">
        <v>752696</v>
      </c>
      <c r="AR22" s="54">
        <v>753000</v>
      </c>
      <c r="AS22" s="54">
        <v>752000</v>
      </c>
      <c r="AT22" s="54">
        <v>752000</v>
      </c>
      <c r="AU22" s="54">
        <v>752000</v>
      </c>
      <c r="AV22" s="53">
        <v>750557</v>
      </c>
      <c r="AW22" s="54">
        <v>746000</v>
      </c>
      <c r="AX22" s="54">
        <v>745000</v>
      </c>
      <c r="AY22" s="54">
        <v>744000</v>
      </c>
      <c r="AZ22" s="54">
        <v>743000</v>
      </c>
      <c r="BA22" s="53">
        <v>744230</v>
      </c>
      <c r="BB22" s="54">
        <v>748000</v>
      </c>
      <c r="BC22" s="54">
        <v>753000</v>
      </c>
      <c r="BD22" s="54">
        <v>761000</v>
      </c>
      <c r="BE22" s="54">
        <v>768000</v>
      </c>
      <c r="BF22" s="53">
        <v>773599</v>
      </c>
      <c r="BG22" s="54">
        <v>779000</v>
      </c>
      <c r="BH22" s="54">
        <v>783000</v>
      </c>
      <c r="BI22" s="54">
        <v>787000</v>
      </c>
      <c r="BJ22" s="54">
        <v>791000</v>
      </c>
      <c r="BK22" s="53">
        <v>794354</v>
      </c>
      <c r="BL22" s="54">
        <v>798000</v>
      </c>
      <c r="BM22" s="54">
        <v>803000</v>
      </c>
      <c r="BN22" s="54">
        <v>809000</v>
      </c>
      <c r="BO22" s="54">
        <v>813000</v>
      </c>
      <c r="BP22" s="53">
        <v>817633</v>
      </c>
      <c r="BQ22" s="54">
        <v>819000</v>
      </c>
      <c r="BR22" s="54">
        <v>822000</v>
      </c>
      <c r="BS22" s="54">
        <v>822000</v>
      </c>
      <c r="BT22" s="54">
        <v>823000</v>
      </c>
      <c r="BU22" s="53">
        <v>823585</v>
      </c>
      <c r="BV22" s="54">
        <v>823000</v>
      </c>
      <c r="BW22" s="54">
        <v>823000</v>
      </c>
      <c r="BX22" s="54">
        <v>824000</v>
      </c>
      <c r="BY22" s="54">
        <v>825000</v>
      </c>
      <c r="BZ22" s="53">
        <v>826996</v>
      </c>
      <c r="CA22" s="54">
        <v>828000</v>
      </c>
      <c r="CB22" s="54">
        <v>828000</v>
      </c>
      <c r="CC22" s="54">
        <v>828000</v>
      </c>
      <c r="CD22" s="54">
        <v>828000</v>
      </c>
      <c r="CE22" s="53">
        <v>828944</v>
      </c>
      <c r="CF22" s="54">
        <v>830000</v>
      </c>
      <c r="CG22" s="54">
        <v>828000</v>
      </c>
      <c r="CH22" s="54">
        <v>827000</v>
      </c>
      <c r="CI22" s="54">
        <v>824000</v>
      </c>
      <c r="CJ22" s="53">
        <v>821592</v>
      </c>
      <c r="CK22" s="54">
        <v>820000</v>
      </c>
      <c r="CL22" s="54">
        <v>817000</v>
      </c>
      <c r="CM22" s="54">
        <v>814000</v>
      </c>
      <c r="CN22" s="54">
        <v>810000</v>
      </c>
      <c r="CO22" s="53">
        <v>806314</v>
      </c>
      <c r="CP22" s="54">
        <v>803000</v>
      </c>
      <c r="CQ22" s="54">
        <v>799000</v>
      </c>
      <c r="CR22" s="54">
        <v>795000</v>
      </c>
    </row>
    <row r="23" spans="1:123">
      <c r="A23" s="42" t="s">
        <v>104</v>
      </c>
      <c r="B23" s="43" t="s">
        <v>189</v>
      </c>
      <c r="C23" s="53">
        <v>583453</v>
      </c>
      <c r="D23" s="54">
        <v>585800</v>
      </c>
      <c r="E23" s="54">
        <v>589000</v>
      </c>
      <c r="F23" s="54">
        <v>592500</v>
      </c>
      <c r="G23" s="54">
        <v>595000</v>
      </c>
      <c r="H23" s="53">
        <v>600675</v>
      </c>
      <c r="I23" s="54">
        <v>603700</v>
      </c>
      <c r="J23" s="54">
        <v>609100</v>
      </c>
      <c r="K23" s="54">
        <v>614100</v>
      </c>
      <c r="L23" s="54">
        <v>617200</v>
      </c>
      <c r="M23" s="53">
        <v>631042</v>
      </c>
      <c r="N23" s="54">
        <v>634500</v>
      </c>
      <c r="O23" s="54">
        <v>637600</v>
      </c>
      <c r="P23" s="54">
        <v>640900</v>
      </c>
      <c r="Q23" s="54">
        <v>643100</v>
      </c>
      <c r="R23" s="53">
        <v>646727</v>
      </c>
      <c r="S23" s="54">
        <v>645900</v>
      </c>
      <c r="T23" s="54">
        <v>648100</v>
      </c>
      <c r="U23" s="54">
        <v>649600</v>
      </c>
      <c r="V23" s="54">
        <v>650200</v>
      </c>
      <c r="W23" s="53">
        <v>662915</v>
      </c>
      <c r="X23" s="54">
        <v>623800</v>
      </c>
      <c r="Y23" s="54">
        <v>622200</v>
      </c>
      <c r="Z23" s="54">
        <v>626000</v>
      </c>
      <c r="AA23" s="54">
        <v>635000</v>
      </c>
      <c r="AB23" s="55">
        <v>839057</v>
      </c>
      <c r="AC23" s="54">
        <v>797000</v>
      </c>
      <c r="AD23" s="53">
        <v>807251</v>
      </c>
      <c r="AE23" s="54">
        <v>808400</v>
      </c>
      <c r="AF23" s="54">
        <v>810700</v>
      </c>
      <c r="AG23" s="53">
        <v>811369</v>
      </c>
      <c r="AH23" s="54">
        <v>808000</v>
      </c>
      <c r="AI23" s="54">
        <v>807000</v>
      </c>
      <c r="AJ23" s="54">
        <v>805000</v>
      </c>
      <c r="AK23" s="54">
        <v>806000</v>
      </c>
      <c r="AL23" s="53">
        <v>807044</v>
      </c>
      <c r="AM23" s="54">
        <v>804000</v>
      </c>
      <c r="AN23" s="54">
        <v>798000</v>
      </c>
      <c r="AO23" s="54">
        <v>793000</v>
      </c>
      <c r="AP23" s="54">
        <v>787000</v>
      </c>
      <c r="AQ23" s="53">
        <v>782062</v>
      </c>
      <c r="AR23" s="54">
        <v>777000</v>
      </c>
      <c r="AS23" s="54">
        <v>770000</v>
      </c>
      <c r="AT23" s="54">
        <v>767000</v>
      </c>
      <c r="AU23" s="54">
        <v>765000</v>
      </c>
      <c r="AV23" s="53">
        <v>763194</v>
      </c>
      <c r="AW23" s="54">
        <v>761000</v>
      </c>
      <c r="AX23" s="54">
        <v>762000</v>
      </c>
      <c r="AY23" s="54">
        <v>761000</v>
      </c>
      <c r="AZ23" s="54">
        <v>762000</v>
      </c>
      <c r="BA23" s="53">
        <v>762029</v>
      </c>
      <c r="BB23" s="54">
        <v>765000</v>
      </c>
      <c r="BC23" s="54">
        <v>769000</v>
      </c>
      <c r="BD23" s="54">
        <v>773000</v>
      </c>
      <c r="BE23" s="54">
        <v>778000</v>
      </c>
      <c r="BF23" s="53">
        <v>783050</v>
      </c>
      <c r="BG23" s="54">
        <v>787000</v>
      </c>
      <c r="BH23" s="54">
        <v>792000</v>
      </c>
      <c r="BI23" s="54">
        <v>796000</v>
      </c>
      <c r="BJ23" s="54">
        <v>800000</v>
      </c>
      <c r="BK23" s="53">
        <v>804256</v>
      </c>
      <c r="BL23" s="54">
        <v>809000</v>
      </c>
      <c r="BM23" s="54">
        <v>813000</v>
      </c>
      <c r="BN23" s="54">
        <v>820000</v>
      </c>
      <c r="BO23" s="54">
        <v>826000</v>
      </c>
      <c r="BP23" s="53">
        <v>832832</v>
      </c>
      <c r="BQ23" s="54">
        <v>837000</v>
      </c>
      <c r="BR23" s="54">
        <v>841000</v>
      </c>
      <c r="BS23" s="54">
        <v>845000</v>
      </c>
      <c r="BT23" s="54">
        <v>849000</v>
      </c>
      <c r="BU23" s="53">
        <v>852966</v>
      </c>
      <c r="BV23" s="54">
        <v>860000</v>
      </c>
      <c r="BW23" s="54">
        <v>865000</v>
      </c>
      <c r="BX23" s="54">
        <v>871000</v>
      </c>
      <c r="BY23" s="54">
        <v>877000</v>
      </c>
      <c r="BZ23" s="53">
        <v>881996</v>
      </c>
      <c r="CA23" s="54">
        <v>885000</v>
      </c>
      <c r="CB23" s="54">
        <v>886000</v>
      </c>
      <c r="CC23" s="54">
        <v>888000</v>
      </c>
      <c r="CD23" s="54">
        <v>887000</v>
      </c>
      <c r="CE23" s="53">
        <v>888172</v>
      </c>
      <c r="CF23" s="54">
        <v>890000</v>
      </c>
      <c r="CG23" s="54">
        <v>889000</v>
      </c>
      <c r="CH23" s="54">
        <v>888000</v>
      </c>
      <c r="CI23" s="54">
        <v>886000</v>
      </c>
      <c r="CJ23" s="53">
        <v>884515</v>
      </c>
      <c r="CK23" s="54">
        <v>880000</v>
      </c>
      <c r="CL23" s="54">
        <v>877000</v>
      </c>
      <c r="CM23" s="54">
        <v>871000</v>
      </c>
      <c r="CN23" s="54">
        <v>867000</v>
      </c>
      <c r="CO23" s="53">
        <v>863075</v>
      </c>
      <c r="CP23" s="54">
        <v>857000</v>
      </c>
      <c r="CQ23" s="54">
        <v>852000</v>
      </c>
      <c r="CR23" s="54">
        <v>847000</v>
      </c>
    </row>
    <row r="24" spans="1:123">
      <c r="A24" s="42" t="s">
        <v>105</v>
      </c>
      <c r="B24" s="43" t="s">
        <v>190</v>
      </c>
      <c r="C24" s="53">
        <v>1562722</v>
      </c>
      <c r="D24" s="54">
        <v>1578700</v>
      </c>
      <c r="E24" s="54">
        <v>1585800</v>
      </c>
      <c r="F24" s="54">
        <v>1602500</v>
      </c>
      <c r="G24" s="54">
        <v>1615400</v>
      </c>
      <c r="H24" s="53">
        <v>1629217</v>
      </c>
      <c r="I24" s="54">
        <v>1649400</v>
      </c>
      <c r="J24" s="54">
        <v>1665900</v>
      </c>
      <c r="K24" s="54">
        <v>1683500</v>
      </c>
      <c r="L24" s="54">
        <v>1701900</v>
      </c>
      <c r="M24" s="53">
        <v>1717118</v>
      </c>
      <c r="N24" s="54">
        <v>1755700</v>
      </c>
      <c r="O24" s="54">
        <v>1759900</v>
      </c>
      <c r="P24" s="54">
        <v>1756100</v>
      </c>
      <c r="Q24" s="54">
        <v>1737800</v>
      </c>
      <c r="R24" s="53">
        <v>1714000</v>
      </c>
      <c r="S24" s="54">
        <v>1697100</v>
      </c>
      <c r="T24" s="54">
        <v>1696800</v>
      </c>
      <c r="U24" s="54">
        <v>1697500</v>
      </c>
      <c r="V24" s="54">
        <v>1691600</v>
      </c>
      <c r="W24" s="53">
        <v>1710519</v>
      </c>
      <c r="X24" s="54">
        <v>1651700</v>
      </c>
      <c r="Y24" s="54">
        <v>1646900</v>
      </c>
      <c r="Z24" s="54">
        <v>1649800</v>
      </c>
      <c r="AA24" s="54">
        <v>1651000</v>
      </c>
      <c r="AB24" s="55">
        <v>2121050</v>
      </c>
      <c r="AC24" s="54">
        <v>2029000</v>
      </c>
      <c r="AD24" s="53">
        <v>2055610</v>
      </c>
      <c r="AE24" s="54">
        <v>2053900</v>
      </c>
      <c r="AF24" s="54">
        <v>2057699.9999999998</v>
      </c>
      <c r="AG24" s="53">
        <v>2060831</v>
      </c>
      <c r="AH24" s="54">
        <v>2053000</v>
      </c>
      <c r="AI24" s="54">
        <v>2038000</v>
      </c>
      <c r="AJ24" s="54">
        <v>2028000</v>
      </c>
      <c r="AK24" s="54">
        <v>2023000</v>
      </c>
      <c r="AL24" s="53">
        <v>2021292</v>
      </c>
      <c r="AM24" s="54">
        <v>2015000</v>
      </c>
      <c r="AN24" s="54">
        <v>2003000</v>
      </c>
      <c r="AO24" s="54">
        <v>1997000</v>
      </c>
      <c r="AP24" s="54">
        <v>1989000</v>
      </c>
      <c r="AQ24" s="53">
        <v>1981433</v>
      </c>
      <c r="AR24" s="54">
        <v>1975000</v>
      </c>
      <c r="AS24" s="54">
        <v>1969000</v>
      </c>
      <c r="AT24" s="54">
        <v>1965000</v>
      </c>
      <c r="AU24" s="54">
        <v>1961000</v>
      </c>
      <c r="AV24" s="53">
        <v>1958007</v>
      </c>
      <c r="AW24" s="54">
        <v>1950000</v>
      </c>
      <c r="AX24" s="54">
        <v>1949000</v>
      </c>
      <c r="AY24" s="54">
        <v>1950000</v>
      </c>
      <c r="AZ24" s="54">
        <v>1953000</v>
      </c>
      <c r="BA24" s="53">
        <v>1956917</v>
      </c>
      <c r="BB24" s="54">
        <v>1966000</v>
      </c>
      <c r="BC24" s="54">
        <v>1977000</v>
      </c>
      <c r="BD24" s="54">
        <v>1991000</v>
      </c>
      <c r="BE24" s="54">
        <v>2006000</v>
      </c>
      <c r="BF24" s="53">
        <v>2017564</v>
      </c>
      <c r="BG24" s="54">
        <v>2033000</v>
      </c>
      <c r="BH24" s="54">
        <v>2048000</v>
      </c>
      <c r="BI24" s="54">
        <v>2062000</v>
      </c>
      <c r="BJ24" s="54">
        <v>2074000</v>
      </c>
      <c r="BK24" s="53">
        <v>2083934</v>
      </c>
      <c r="BL24" s="54">
        <v>2093000</v>
      </c>
      <c r="BM24" s="54">
        <v>2102000</v>
      </c>
      <c r="BN24" s="54">
        <v>2112000</v>
      </c>
      <c r="BO24" s="54">
        <v>2125000</v>
      </c>
      <c r="BP24" s="53">
        <v>2136927</v>
      </c>
      <c r="BQ24" s="54">
        <v>2143000</v>
      </c>
      <c r="BR24" s="54">
        <v>2148000</v>
      </c>
      <c r="BS24" s="54">
        <v>2149000</v>
      </c>
      <c r="BT24" s="54">
        <v>2153000</v>
      </c>
      <c r="BU24" s="53">
        <v>2156627</v>
      </c>
      <c r="BV24" s="54">
        <v>2162000</v>
      </c>
      <c r="BW24" s="54">
        <v>2169000</v>
      </c>
      <c r="BX24" s="54">
        <v>2175000</v>
      </c>
      <c r="BY24" s="54">
        <v>2184000</v>
      </c>
      <c r="BZ24" s="53">
        <v>2193984</v>
      </c>
      <c r="CA24" s="54">
        <v>2203000</v>
      </c>
      <c r="CB24" s="54">
        <v>2207000</v>
      </c>
      <c r="CC24" s="54">
        <v>2210000</v>
      </c>
      <c r="CD24" s="54">
        <v>2210000</v>
      </c>
      <c r="CE24" s="53">
        <v>2215168</v>
      </c>
      <c r="CF24" s="54">
        <v>2222000</v>
      </c>
      <c r="CG24" s="54">
        <v>2215000</v>
      </c>
      <c r="CH24" s="54">
        <v>2210000</v>
      </c>
      <c r="CI24" s="54">
        <v>2206000</v>
      </c>
      <c r="CJ24" s="53">
        <v>2196114</v>
      </c>
      <c r="CK24" s="54">
        <v>2189000</v>
      </c>
      <c r="CL24" s="54">
        <v>2182000</v>
      </c>
      <c r="CM24" s="54">
        <v>2173000</v>
      </c>
      <c r="CN24" s="54">
        <v>2162000</v>
      </c>
      <c r="CO24" s="53">
        <v>2152449</v>
      </c>
      <c r="CP24" s="54">
        <v>2142000</v>
      </c>
      <c r="CQ24" s="54">
        <v>2132000</v>
      </c>
      <c r="CR24" s="54">
        <v>2122000</v>
      </c>
    </row>
    <row r="25" spans="1:123">
      <c r="A25" s="42" t="s">
        <v>106</v>
      </c>
      <c r="B25" s="43" t="s">
        <v>191</v>
      </c>
      <c r="C25" s="53">
        <v>1070407</v>
      </c>
      <c r="D25" s="54">
        <v>1083800</v>
      </c>
      <c r="E25" s="54">
        <v>1094900</v>
      </c>
      <c r="F25" s="54">
        <v>1113300</v>
      </c>
      <c r="G25" s="54">
        <v>1121500</v>
      </c>
      <c r="H25" s="53">
        <v>1132557</v>
      </c>
      <c r="I25" s="54">
        <v>1146500</v>
      </c>
      <c r="J25" s="54">
        <v>1153800</v>
      </c>
      <c r="K25" s="54">
        <v>1160900</v>
      </c>
      <c r="L25" s="54">
        <v>1167400</v>
      </c>
      <c r="M25" s="53">
        <v>1178405</v>
      </c>
      <c r="N25" s="54">
        <v>1189100</v>
      </c>
      <c r="O25" s="54">
        <v>1195200</v>
      </c>
      <c r="P25" s="54">
        <v>1207900</v>
      </c>
      <c r="Q25" s="54">
        <v>1218800</v>
      </c>
      <c r="R25" s="53">
        <v>1225799</v>
      </c>
      <c r="S25" s="54">
        <v>1228000</v>
      </c>
      <c r="T25" s="54">
        <v>1233000</v>
      </c>
      <c r="U25" s="54">
        <v>1236500</v>
      </c>
      <c r="V25" s="54">
        <v>1237900</v>
      </c>
      <c r="W25" s="53">
        <v>1264945</v>
      </c>
      <c r="X25" s="54">
        <v>1235900</v>
      </c>
      <c r="Y25" s="54">
        <v>1239700</v>
      </c>
      <c r="Z25" s="54">
        <v>1254000</v>
      </c>
      <c r="AA25" s="54">
        <v>1266000</v>
      </c>
      <c r="AB25" s="55">
        <v>1518649</v>
      </c>
      <c r="AC25" s="54">
        <v>1444000</v>
      </c>
      <c r="AD25" s="53">
        <v>1497618</v>
      </c>
      <c r="AE25" s="54">
        <v>1500400</v>
      </c>
      <c r="AF25" s="54">
        <v>1524700</v>
      </c>
      <c r="AG25" s="53">
        <v>1544538</v>
      </c>
      <c r="AH25" s="54">
        <v>1553000</v>
      </c>
      <c r="AI25" s="54">
        <v>1569000</v>
      </c>
      <c r="AJ25" s="54">
        <v>1579000</v>
      </c>
      <c r="AK25" s="54">
        <v>1580000</v>
      </c>
      <c r="AL25" s="53">
        <v>1583605</v>
      </c>
      <c r="AM25" s="54">
        <v>1591000</v>
      </c>
      <c r="AN25" s="54">
        <v>1598000</v>
      </c>
      <c r="AO25" s="54">
        <v>1608000</v>
      </c>
      <c r="AP25" s="54">
        <v>1623000</v>
      </c>
      <c r="AQ25" s="53">
        <v>1638399</v>
      </c>
      <c r="AR25" s="54">
        <v>1645000</v>
      </c>
      <c r="AS25" s="54">
        <v>1656000</v>
      </c>
      <c r="AT25" s="54">
        <v>1673000</v>
      </c>
      <c r="AU25" s="54">
        <v>1685000</v>
      </c>
      <c r="AV25" s="53">
        <v>1700365</v>
      </c>
      <c r="AW25" s="54">
        <v>1701000</v>
      </c>
      <c r="AX25" s="54">
        <v>1713000</v>
      </c>
      <c r="AY25" s="54">
        <v>1723000</v>
      </c>
      <c r="AZ25" s="54">
        <v>1739000</v>
      </c>
      <c r="BA25" s="53">
        <v>1758954</v>
      </c>
      <c r="BB25" s="54">
        <v>1780000</v>
      </c>
      <c r="BC25" s="54">
        <v>1803000</v>
      </c>
      <c r="BD25" s="54">
        <v>1826000</v>
      </c>
      <c r="BE25" s="54">
        <v>1848000</v>
      </c>
      <c r="BF25" s="53">
        <v>1867978</v>
      </c>
      <c r="BG25" s="54">
        <v>1889000</v>
      </c>
      <c r="BH25" s="54">
        <v>1909000</v>
      </c>
      <c r="BI25" s="54">
        <v>1927000</v>
      </c>
      <c r="BJ25" s="54">
        <v>1943000</v>
      </c>
      <c r="BK25" s="53">
        <v>1960107</v>
      </c>
      <c r="BL25" s="54">
        <v>1975000</v>
      </c>
      <c r="BM25" s="54">
        <v>1990000</v>
      </c>
      <c r="BN25" s="54">
        <v>2004000</v>
      </c>
      <c r="BO25" s="54">
        <v>2017000</v>
      </c>
      <c r="BP25" s="53">
        <v>2028536</v>
      </c>
      <c r="BQ25" s="54">
        <v>2036000</v>
      </c>
      <c r="BR25" s="54">
        <v>2044000</v>
      </c>
      <c r="BS25" s="54">
        <v>2051000</v>
      </c>
      <c r="BT25" s="54">
        <v>2058000</v>
      </c>
      <c r="BU25" s="53">
        <v>2066569</v>
      </c>
      <c r="BV25" s="54">
        <v>2073000</v>
      </c>
      <c r="BW25" s="54">
        <v>2082000</v>
      </c>
      <c r="BX25" s="54">
        <v>2089000</v>
      </c>
      <c r="BY25" s="54">
        <v>2095000</v>
      </c>
      <c r="BZ25" s="53">
        <v>2100315</v>
      </c>
      <c r="CA25" s="54">
        <v>2104000</v>
      </c>
      <c r="CB25" s="54">
        <v>2106000</v>
      </c>
      <c r="CC25" s="54">
        <v>2108000</v>
      </c>
      <c r="CD25" s="54">
        <v>2107000</v>
      </c>
      <c r="CE25" s="53">
        <v>2107700</v>
      </c>
      <c r="CF25" s="54">
        <v>2111000</v>
      </c>
      <c r="CG25" s="54">
        <v>2110000</v>
      </c>
      <c r="CH25" s="54">
        <v>2110000</v>
      </c>
      <c r="CI25" s="54">
        <v>2108000</v>
      </c>
      <c r="CJ25" s="53">
        <v>2107226</v>
      </c>
      <c r="CK25" s="54">
        <v>2105000</v>
      </c>
      <c r="CL25" s="54">
        <v>2104000</v>
      </c>
      <c r="CM25" s="54">
        <v>2100000</v>
      </c>
      <c r="CN25" s="54">
        <v>2091000</v>
      </c>
      <c r="CO25" s="53">
        <v>2080773</v>
      </c>
      <c r="CP25" s="54">
        <v>2071000</v>
      </c>
      <c r="CQ25" s="54">
        <v>2061000</v>
      </c>
      <c r="CR25" s="54">
        <v>2051000</v>
      </c>
    </row>
    <row r="26" spans="1:123">
      <c r="A26" s="42" t="s">
        <v>107</v>
      </c>
      <c r="B26" s="43" t="s">
        <v>192</v>
      </c>
      <c r="C26" s="53">
        <v>1550387</v>
      </c>
      <c r="D26" s="54">
        <v>1573900</v>
      </c>
      <c r="E26" s="54">
        <v>1596400</v>
      </c>
      <c r="F26" s="54">
        <v>1626700</v>
      </c>
      <c r="G26" s="54">
        <v>1643700</v>
      </c>
      <c r="H26" s="53">
        <v>1671217</v>
      </c>
      <c r="I26" s="54">
        <v>1702000</v>
      </c>
      <c r="J26" s="54">
        <v>1723100</v>
      </c>
      <c r="K26" s="54">
        <v>1745000</v>
      </c>
      <c r="L26" s="54">
        <v>1767500</v>
      </c>
      <c r="M26" s="53">
        <v>1797805</v>
      </c>
      <c r="N26" s="54">
        <v>1830000</v>
      </c>
      <c r="O26" s="54">
        <v>1857700</v>
      </c>
      <c r="P26" s="54">
        <v>1884000</v>
      </c>
      <c r="Q26" s="54">
        <v>1911800</v>
      </c>
      <c r="R26" s="53">
        <v>1939860</v>
      </c>
      <c r="S26" s="54">
        <v>1984100</v>
      </c>
      <c r="T26" s="54">
        <v>1993900</v>
      </c>
      <c r="U26" s="54">
        <v>1976500</v>
      </c>
      <c r="V26" s="54">
        <v>1970800</v>
      </c>
      <c r="W26" s="53">
        <v>2017442</v>
      </c>
      <c r="X26" s="54">
        <v>1976200</v>
      </c>
      <c r="Y26" s="54">
        <v>2001400</v>
      </c>
      <c r="Z26" s="54">
        <v>2021000</v>
      </c>
      <c r="AA26" s="54">
        <v>2028000</v>
      </c>
      <c r="AB26" s="55">
        <v>2220358</v>
      </c>
      <c r="AC26" s="54">
        <v>2260000</v>
      </c>
      <c r="AD26" s="53">
        <v>2353005</v>
      </c>
      <c r="AE26" s="54">
        <v>2391800</v>
      </c>
      <c r="AF26" s="54">
        <v>2440100</v>
      </c>
      <c r="AG26" s="53">
        <v>2471472</v>
      </c>
      <c r="AH26" s="54">
        <v>2506000</v>
      </c>
      <c r="AI26" s="54">
        <v>2541000</v>
      </c>
      <c r="AJ26" s="54">
        <v>2575000</v>
      </c>
      <c r="AK26" s="54">
        <v>2618000</v>
      </c>
      <c r="AL26" s="53">
        <v>2650435</v>
      </c>
      <c r="AM26" s="54">
        <v>2671000</v>
      </c>
      <c r="AN26" s="54">
        <v>2689000</v>
      </c>
      <c r="AO26" s="54">
        <v>2709000</v>
      </c>
      <c r="AP26" s="54">
        <v>2732000</v>
      </c>
      <c r="AQ26" s="53">
        <v>2756271</v>
      </c>
      <c r="AR26" s="54">
        <v>2781000</v>
      </c>
      <c r="AS26" s="54">
        <v>2810000</v>
      </c>
      <c r="AT26" s="54">
        <v>2842000</v>
      </c>
      <c r="AU26" s="54">
        <v>2876000</v>
      </c>
      <c r="AV26" s="53">
        <v>2912521</v>
      </c>
      <c r="AW26" s="54">
        <v>2933000</v>
      </c>
      <c r="AX26" s="54">
        <v>2973000</v>
      </c>
      <c r="AY26" s="54">
        <v>3011000</v>
      </c>
      <c r="AZ26" s="54">
        <v>3049000</v>
      </c>
      <c r="BA26" s="53">
        <v>3089895</v>
      </c>
      <c r="BB26" s="54">
        <v>3137000</v>
      </c>
      <c r="BC26" s="54">
        <v>3180000</v>
      </c>
      <c r="BD26" s="54">
        <v>3230000</v>
      </c>
      <c r="BE26" s="54">
        <v>3273000</v>
      </c>
      <c r="BF26" s="53">
        <v>3308799</v>
      </c>
      <c r="BG26" s="54">
        <v>3341000</v>
      </c>
      <c r="BH26" s="54">
        <v>3368000</v>
      </c>
      <c r="BI26" s="54">
        <v>3396000</v>
      </c>
      <c r="BJ26" s="54">
        <v>3423000</v>
      </c>
      <c r="BK26" s="53">
        <v>3446804</v>
      </c>
      <c r="BL26" s="54">
        <v>3472000</v>
      </c>
      <c r="BM26" s="54">
        <v>3498000</v>
      </c>
      <c r="BN26" s="54">
        <v>3522000</v>
      </c>
      <c r="BO26" s="54">
        <v>3547000</v>
      </c>
      <c r="BP26" s="53">
        <v>3574692</v>
      </c>
      <c r="BQ26" s="54">
        <v>3597000</v>
      </c>
      <c r="BR26" s="54">
        <v>3619000</v>
      </c>
      <c r="BS26" s="54">
        <v>3639000</v>
      </c>
      <c r="BT26" s="54">
        <v>3657000</v>
      </c>
      <c r="BU26" s="53">
        <v>3670840</v>
      </c>
      <c r="BV26" s="54">
        <v>3687000</v>
      </c>
      <c r="BW26" s="54">
        <v>3704000</v>
      </c>
      <c r="BX26" s="54">
        <v>3716000</v>
      </c>
      <c r="BY26" s="54">
        <v>3729000</v>
      </c>
      <c r="BZ26" s="53">
        <v>3737689</v>
      </c>
      <c r="CA26" s="54">
        <v>3745000</v>
      </c>
      <c r="CB26" s="54">
        <v>3752000</v>
      </c>
      <c r="CC26" s="54">
        <v>3758000</v>
      </c>
      <c r="CD26" s="54">
        <v>3761000</v>
      </c>
      <c r="CE26" s="53">
        <v>3767393</v>
      </c>
      <c r="CF26" s="54">
        <v>3780000</v>
      </c>
      <c r="CG26" s="54">
        <v>3784000</v>
      </c>
      <c r="CH26" s="54">
        <v>3790000</v>
      </c>
      <c r="CI26" s="54">
        <v>3791000</v>
      </c>
      <c r="CJ26" s="53">
        <v>3792377</v>
      </c>
      <c r="CK26" s="54">
        <v>3795000</v>
      </c>
      <c r="CL26" s="54">
        <v>3796000</v>
      </c>
      <c r="CM26" s="54">
        <v>3793000</v>
      </c>
      <c r="CN26" s="54">
        <v>3783000</v>
      </c>
      <c r="CO26" s="53">
        <v>3765007</v>
      </c>
      <c r="CP26" s="54">
        <v>3749000</v>
      </c>
      <c r="CQ26" s="54">
        <v>3735000</v>
      </c>
      <c r="CR26" s="54">
        <v>3723000</v>
      </c>
    </row>
    <row r="27" spans="1:123">
      <c r="A27" s="42" t="s">
        <v>108</v>
      </c>
      <c r="B27" s="43" t="s">
        <v>193</v>
      </c>
      <c r="C27" s="53">
        <v>2089762</v>
      </c>
      <c r="D27" s="54">
        <v>2127800</v>
      </c>
      <c r="E27" s="54">
        <v>2169600</v>
      </c>
      <c r="F27" s="54">
        <v>2239200</v>
      </c>
      <c r="G27" s="54">
        <v>2273800</v>
      </c>
      <c r="H27" s="53">
        <v>2319494</v>
      </c>
      <c r="I27" s="54">
        <v>2369500</v>
      </c>
      <c r="J27" s="54">
        <v>2414600</v>
      </c>
      <c r="K27" s="54">
        <v>2459700</v>
      </c>
      <c r="L27" s="54">
        <v>2506600</v>
      </c>
      <c r="M27" s="53">
        <v>2567413</v>
      </c>
      <c r="N27" s="54">
        <v>2635000</v>
      </c>
      <c r="O27" s="54">
        <v>2699400</v>
      </c>
      <c r="P27" s="54">
        <v>2748500</v>
      </c>
      <c r="Q27" s="54">
        <v>2803600</v>
      </c>
      <c r="R27" s="53">
        <v>2862701</v>
      </c>
      <c r="S27" s="54">
        <v>2939000</v>
      </c>
      <c r="T27" s="54">
        <v>2981200</v>
      </c>
      <c r="U27" s="54">
        <v>3013800</v>
      </c>
      <c r="V27" s="54">
        <v>3055900</v>
      </c>
      <c r="W27" s="53">
        <v>3165891</v>
      </c>
      <c r="X27" s="54">
        <v>3124000</v>
      </c>
      <c r="Y27" s="54">
        <v>3199700</v>
      </c>
      <c r="Z27" s="54">
        <v>3269700</v>
      </c>
      <c r="AA27" s="54">
        <v>3280000</v>
      </c>
      <c r="AB27" s="55">
        <v>2857851</v>
      </c>
      <c r="AC27" s="54">
        <v>2919000</v>
      </c>
      <c r="AD27" s="53">
        <v>3124641</v>
      </c>
      <c r="AE27" s="54">
        <v>3236800</v>
      </c>
      <c r="AF27" s="54">
        <v>3321100</v>
      </c>
      <c r="AG27" s="53">
        <v>3390585</v>
      </c>
      <c r="AH27" s="54">
        <v>3496000</v>
      </c>
      <c r="AI27" s="54">
        <v>3571000</v>
      </c>
      <c r="AJ27" s="54">
        <v>3643000</v>
      </c>
      <c r="AK27" s="54">
        <v>3708000</v>
      </c>
      <c r="AL27" s="53">
        <v>3769209</v>
      </c>
      <c r="AM27" s="54">
        <v>3855000</v>
      </c>
      <c r="AN27" s="54">
        <v>3945000</v>
      </c>
      <c r="AO27" s="54">
        <v>4014000</v>
      </c>
      <c r="AP27" s="54">
        <v>4100000</v>
      </c>
      <c r="AQ27" s="53">
        <v>4206313</v>
      </c>
      <c r="AR27" s="54">
        <v>4319000</v>
      </c>
      <c r="AS27" s="54">
        <v>4431000</v>
      </c>
      <c r="AT27" s="54">
        <v>4551000</v>
      </c>
      <c r="AU27" s="54">
        <v>4680000</v>
      </c>
      <c r="AV27" s="53">
        <v>4798653</v>
      </c>
      <c r="AW27" s="54">
        <v>4886000</v>
      </c>
      <c r="AX27" s="54">
        <v>4999000</v>
      </c>
      <c r="AY27" s="54">
        <v>5124000</v>
      </c>
      <c r="AZ27" s="54">
        <v>5258000</v>
      </c>
      <c r="BA27" s="53">
        <v>5386163</v>
      </c>
      <c r="BB27" s="54">
        <v>5527000</v>
      </c>
      <c r="BC27" s="54">
        <v>5645000</v>
      </c>
      <c r="BD27" s="54">
        <v>5757000</v>
      </c>
      <c r="BE27" s="54">
        <v>5851000</v>
      </c>
      <c r="BF27" s="53">
        <v>5923569</v>
      </c>
      <c r="BG27" s="54">
        <v>5988000</v>
      </c>
      <c r="BH27" s="54">
        <v>6052000</v>
      </c>
      <c r="BI27" s="54">
        <v>6115000</v>
      </c>
      <c r="BJ27" s="54">
        <v>6171000</v>
      </c>
      <c r="BK27" s="53">
        <v>6221638</v>
      </c>
      <c r="BL27" s="54">
        <v>6266000</v>
      </c>
      <c r="BM27" s="54">
        <v>6309000</v>
      </c>
      <c r="BN27" s="54">
        <v>6353000</v>
      </c>
      <c r="BO27" s="54">
        <v>6401000</v>
      </c>
      <c r="BP27" s="53">
        <v>6455172</v>
      </c>
      <c r="BQ27" s="54">
        <v>6512000</v>
      </c>
      <c r="BR27" s="54">
        <v>6566000</v>
      </c>
      <c r="BS27" s="54">
        <v>6606000</v>
      </c>
      <c r="BT27" s="54">
        <v>6649000</v>
      </c>
      <c r="BU27" s="53">
        <v>6690603</v>
      </c>
      <c r="BV27" s="54">
        <v>6729000</v>
      </c>
      <c r="BW27" s="54">
        <v>6776000</v>
      </c>
      <c r="BX27" s="54">
        <v>6810000</v>
      </c>
      <c r="BY27" s="54">
        <v>6839000</v>
      </c>
      <c r="BZ27" s="53">
        <v>6868336</v>
      </c>
      <c r="CA27" s="54">
        <v>6897000</v>
      </c>
      <c r="CB27" s="54">
        <v>6931000</v>
      </c>
      <c r="CC27" s="54">
        <v>6973000</v>
      </c>
      <c r="CD27" s="54">
        <v>7006000</v>
      </c>
      <c r="CE27" s="53">
        <v>7043300</v>
      </c>
      <c r="CF27" s="54">
        <v>7091000</v>
      </c>
      <c r="CG27" s="54">
        <v>7131000</v>
      </c>
      <c r="CH27" s="54">
        <v>7170000</v>
      </c>
      <c r="CI27" s="54">
        <v>7209000</v>
      </c>
      <c r="CJ27" s="53">
        <v>7254704</v>
      </c>
      <c r="CK27" s="54">
        <v>7307000</v>
      </c>
      <c r="CL27" s="54">
        <v>7357000</v>
      </c>
      <c r="CM27" s="54">
        <v>7399000</v>
      </c>
      <c r="CN27" s="54">
        <v>7411000</v>
      </c>
      <c r="CO27" s="53">
        <v>7410719</v>
      </c>
      <c r="CP27" s="54">
        <v>7416000</v>
      </c>
      <c r="CQ27" s="54">
        <v>7427000</v>
      </c>
      <c r="CR27" s="54">
        <v>7443000</v>
      </c>
    </row>
    <row r="28" spans="1:123">
      <c r="A28" s="45" t="s">
        <v>109</v>
      </c>
      <c r="B28" s="46" t="s">
        <v>194</v>
      </c>
      <c r="C28" s="53">
        <v>1069270</v>
      </c>
      <c r="D28" s="53">
        <v>1065600</v>
      </c>
      <c r="E28" s="53">
        <v>1067700</v>
      </c>
      <c r="F28" s="53">
        <v>1088200</v>
      </c>
      <c r="G28" s="53">
        <v>1095800</v>
      </c>
      <c r="H28" s="53">
        <v>1107692</v>
      </c>
      <c r="I28" s="53">
        <v>1114600</v>
      </c>
      <c r="J28" s="53">
        <v>1119600</v>
      </c>
      <c r="K28" s="53">
        <v>1124800</v>
      </c>
      <c r="L28" s="53">
        <v>1134000</v>
      </c>
      <c r="M28" s="53">
        <v>1157407</v>
      </c>
      <c r="N28" s="53">
        <v>1161100</v>
      </c>
      <c r="O28" s="53">
        <v>1164500</v>
      </c>
      <c r="P28" s="53">
        <v>1168100</v>
      </c>
      <c r="Q28" s="53">
        <v>1171100</v>
      </c>
      <c r="R28" s="53">
        <v>1174595</v>
      </c>
      <c r="S28" s="53">
        <v>1171000</v>
      </c>
      <c r="T28" s="53">
        <v>1173900</v>
      </c>
      <c r="U28" s="53">
        <v>1175800</v>
      </c>
      <c r="V28" s="53">
        <v>1175400</v>
      </c>
      <c r="W28" s="53">
        <v>1198614</v>
      </c>
      <c r="X28" s="53">
        <v>1173000</v>
      </c>
      <c r="Y28" s="53">
        <v>1178300</v>
      </c>
      <c r="Z28" s="53">
        <v>1196100</v>
      </c>
      <c r="AA28" s="53">
        <v>1209000</v>
      </c>
      <c r="AB28" s="53">
        <v>1394286</v>
      </c>
      <c r="AC28" s="53">
        <v>1372000</v>
      </c>
      <c r="AD28" s="53">
        <v>1416494</v>
      </c>
      <c r="AE28" s="53">
        <v>1444000</v>
      </c>
      <c r="AF28" s="53">
        <v>1457400</v>
      </c>
      <c r="AG28" s="53">
        <v>1461197</v>
      </c>
      <c r="AH28" s="53">
        <v>1462000</v>
      </c>
      <c r="AI28" s="53">
        <v>1469000</v>
      </c>
      <c r="AJ28" s="53">
        <v>1476000</v>
      </c>
      <c r="AK28" s="53">
        <v>1481000</v>
      </c>
      <c r="AL28" s="53">
        <v>1485582</v>
      </c>
      <c r="AM28" s="53">
        <v>1486000</v>
      </c>
      <c r="AN28" s="53">
        <v>1484000</v>
      </c>
      <c r="AO28" s="53">
        <v>1485000</v>
      </c>
      <c r="AP28" s="53">
        <v>1483000</v>
      </c>
      <c r="AQ28" s="53">
        <v>1485054</v>
      </c>
      <c r="AR28" s="53">
        <v>1491000</v>
      </c>
      <c r="AS28" s="53">
        <v>1496000</v>
      </c>
      <c r="AT28" s="53">
        <v>1505000</v>
      </c>
      <c r="AU28" s="53">
        <v>1512000</v>
      </c>
      <c r="AV28" s="53">
        <v>1514467</v>
      </c>
      <c r="AW28" s="53">
        <v>1514000</v>
      </c>
      <c r="AX28" s="53">
        <v>1517000</v>
      </c>
      <c r="AY28" s="53">
        <v>1522000</v>
      </c>
      <c r="AZ28" s="53">
        <v>1532000</v>
      </c>
      <c r="BA28" s="53">
        <v>1543083</v>
      </c>
      <c r="BB28" s="53">
        <v>1558000</v>
      </c>
      <c r="BC28" s="53">
        <v>1575000</v>
      </c>
      <c r="BD28" s="53">
        <v>1592000</v>
      </c>
      <c r="BE28" s="53">
        <v>1610000</v>
      </c>
      <c r="BF28" s="53">
        <v>1626002</v>
      </c>
      <c r="BG28" s="53">
        <v>1638000</v>
      </c>
      <c r="BH28" s="53">
        <v>1649000</v>
      </c>
      <c r="BI28" s="53">
        <v>1661000</v>
      </c>
      <c r="BJ28" s="53">
        <v>1672000</v>
      </c>
      <c r="BK28" s="53">
        <v>1686936</v>
      </c>
      <c r="BL28" s="53">
        <v>1702000</v>
      </c>
      <c r="BM28" s="53">
        <v>1716000</v>
      </c>
      <c r="BN28" s="53">
        <v>1728000</v>
      </c>
      <c r="BO28" s="53">
        <v>1737000</v>
      </c>
      <c r="BP28" s="53">
        <v>1747311</v>
      </c>
      <c r="BQ28" s="53">
        <v>1756000</v>
      </c>
      <c r="BR28" s="53">
        <v>1765000</v>
      </c>
      <c r="BS28" s="53">
        <v>1772000</v>
      </c>
      <c r="BT28" s="53">
        <v>1782000</v>
      </c>
      <c r="BU28" s="53">
        <v>1792514</v>
      </c>
      <c r="BV28" s="53">
        <v>1803000</v>
      </c>
      <c r="BW28" s="53">
        <v>1814000</v>
      </c>
      <c r="BX28" s="53">
        <v>1823000</v>
      </c>
      <c r="BY28" s="53">
        <v>1833000</v>
      </c>
      <c r="BZ28" s="53">
        <v>1841358</v>
      </c>
      <c r="CA28" s="53">
        <v>1846000</v>
      </c>
      <c r="CB28" s="53">
        <v>1851000</v>
      </c>
      <c r="CC28" s="53">
        <v>1855000</v>
      </c>
      <c r="CD28" s="53">
        <v>1856000</v>
      </c>
      <c r="CE28" s="53">
        <v>1857339</v>
      </c>
      <c r="CF28" s="53">
        <v>1862000</v>
      </c>
      <c r="CG28" s="53">
        <v>1863000</v>
      </c>
      <c r="CH28" s="53">
        <v>1864000</v>
      </c>
      <c r="CI28" s="53">
        <v>1867000</v>
      </c>
      <c r="CJ28" s="53">
        <v>1866963</v>
      </c>
      <c r="CK28" s="53">
        <v>1872000</v>
      </c>
      <c r="CL28" s="56">
        <v>1873000</v>
      </c>
      <c r="CM28" s="53">
        <v>1871000</v>
      </c>
      <c r="CN28" s="53">
        <v>1864000</v>
      </c>
      <c r="CO28" s="53">
        <v>1854724</v>
      </c>
      <c r="CP28" s="53">
        <v>1847000</v>
      </c>
      <c r="CQ28" s="53">
        <v>1840000</v>
      </c>
      <c r="CR28" s="53">
        <v>1833000</v>
      </c>
      <c r="CS28" s="59">
        <v>1827136.5</v>
      </c>
      <c r="CT28" s="59">
        <v>1821273</v>
      </c>
      <c r="CU28" s="59">
        <v>1811665</v>
      </c>
      <c r="CV28" s="59">
        <v>1802057</v>
      </c>
      <c r="CW28" s="59">
        <v>1792449</v>
      </c>
      <c r="CX28" s="59">
        <v>1782841</v>
      </c>
      <c r="CY28" s="59">
        <v>1773233</v>
      </c>
      <c r="CZ28" s="59">
        <v>1761491</v>
      </c>
      <c r="DA28" s="59">
        <v>1749749</v>
      </c>
      <c r="DB28" s="59">
        <v>1738007</v>
      </c>
      <c r="DC28" s="59">
        <v>1726265</v>
      </c>
      <c r="DD28" s="59">
        <v>1714523</v>
      </c>
      <c r="DE28" s="59">
        <v>1701513.2</v>
      </c>
      <c r="DF28" s="59">
        <v>1688503.4</v>
      </c>
      <c r="DG28" s="59">
        <v>1675493.5999999999</v>
      </c>
      <c r="DH28" s="59">
        <v>1662483.7999999998</v>
      </c>
      <c r="DI28" s="59">
        <v>1649474</v>
      </c>
      <c r="DJ28" s="59">
        <v>1635602.8</v>
      </c>
      <c r="DK28" s="59">
        <v>1621731.6</v>
      </c>
      <c r="DL28" s="59">
        <v>1607860.4000000001</v>
      </c>
      <c r="DM28" s="59">
        <v>1593989.2000000002</v>
      </c>
      <c r="DN28" s="59">
        <v>1580118</v>
      </c>
      <c r="DO28" s="59">
        <v>1565625.6</v>
      </c>
      <c r="DP28" s="59">
        <v>1551133.2000000002</v>
      </c>
      <c r="DQ28" s="59">
        <v>1536640.8000000003</v>
      </c>
      <c r="DR28" s="59">
        <v>1522148.4000000004</v>
      </c>
      <c r="DS28" s="59">
        <v>1507656</v>
      </c>
    </row>
    <row r="29" spans="1:123">
      <c r="A29" s="42" t="s">
        <v>110</v>
      </c>
      <c r="B29" s="43" t="s">
        <v>195</v>
      </c>
      <c r="C29" s="53">
        <v>651050</v>
      </c>
      <c r="D29" s="54">
        <v>653200</v>
      </c>
      <c r="E29" s="54">
        <v>655700</v>
      </c>
      <c r="F29" s="54">
        <v>658400</v>
      </c>
      <c r="G29" s="54">
        <v>660000</v>
      </c>
      <c r="H29" s="53">
        <v>662412</v>
      </c>
      <c r="I29" s="54">
        <v>668300</v>
      </c>
      <c r="J29" s="54">
        <v>673500</v>
      </c>
      <c r="K29" s="54">
        <v>678700</v>
      </c>
      <c r="L29" s="54">
        <v>684200</v>
      </c>
      <c r="M29" s="53">
        <v>691631</v>
      </c>
      <c r="N29" s="54">
        <v>697400</v>
      </c>
      <c r="O29" s="54">
        <v>703100</v>
      </c>
      <c r="P29" s="54">
        <v>708500</v>
      </c>
      <c r="Q29" s="54">
        <v>709800</v>
      </c>
      <c r="R29" s="53">
        <v>711436</v>
      </c>
      <c r="S29" s="54">
        <v>702800</v>
      </c>
      <c r="T29" s="54">
        <v>701400</v>
      </c>
      <c r="U29" s="54">
        <v>700600</v>
      </c>
      <c r="V29" s="54">
        <v>697200</v>
      </c>
      <c r="W29" s="53">
        <v>703530</v>
      </c>
      <c r="X29" s="54">
        <v>686900</v>
      </c>
      <c r="Y29" s="54">
        <v>688600</v>
      </c>
      <c r="Z29" s="54">
        <v>690700</v>
      </c>
      <c r="AA29" s="54">
        <v>692000</v>
      </c>
      <c r="AB29" s="55">
        <v>860911</v>
      </c>
      <c r="AC29" s="54">
        <v>831000</v>
      </c>
      <c r="AD29" s="53">
        <v>858367</v>
      </c>
      <c r="AE29" s="54">
        <v>858500</v>
      </c>
      <c r="AF29" s="54">
        <v>857800</v>
      </c>
      <c r="AG29" s="53">
        <v>861180</v>
      </c>
      <c r="AH29" s="54">
        <v>856000</v>
      </c>
      <c r="AI29" s="54">
        <v>854000</v>
      </c>
      <c r="AJ29" s="54">
        <v>853000</v>
      </c>
      <c r="AK29" s="54">
        <v>853000</v>
      </c>
      <c r="AL29" s="53">
        <v>853734</v>
      </c>
      <c r="AM29" s="54">
        <v>850000</v>
      </c>
      <c r="AN29" s="54">
        <v>846000</v>
      </c>
      <c r="AO29" s="54">
        <v>840000</v>
      </c>
      <c r="AP29" s="54">
        <v>840000</v>
      </c>
      <c r="AQ29" s="53">
        <v>842695</v>
      </c>
      <c r="AR29" s="54">
        <v>844000</v>
      </c>
      <c r="AS29" s="54">
        <v>847000</v>
      </c>
      <c r="AT29" s="54">
        <v>846000</v>
      </c>
      <c r="AU29" s="54">
        <v>849000</v>
      </c>
      <c r="AV29" s="53">
        <v>853385</v>
      </c>
      <c r="AW29" s="54">
        <v>853000</v>
      </c>
      <c r="AX29" s="54">
        <v>858000</v>
      </c>
      <c r="AY29" s="54">
        <v>865000</v>
      </c>
      <c r="AZ29" s="54">
        <v>875000</v>
      </c>
      <c r="BA29" s="53">
        <v>889768</v>
      </c>
      <c r="BB29" s="54">
        <v>909000</v>
      </c>
      <c r="BC29" s="54">
        <v>925000</v>
      </c>
      <c r="BD29" s="54">
        <v>944000</v>
      </c>
      <c r="BE29" s="54">
        <v>966000</v>
      </c>
      <c r="BF29" s="53">
        <v>985621</v>
      </c>
      <c r="BG29" s="54">
        <v>1006000</v>
      </c>
      <c r="BH29" s="54">
        <v>1026000</v>
      </c>
      <c r="BI29" s="54">
        <v>1043000</v>
      </c>
      <c r="BJ29" s="54">
        <v>1061000</v>
      </c>
      <c r="BK29" s="53">
        <v>1079898</v>
      </c>
      <c r="BL29" s="54">
        <v>1097000</v>
      </c>
      <c r="BM29" s="54">
        <v>1112000</v>
      </c>
      <c r="BN29" s="54">
        <v>1127000</v>
      </c>
      <c r="BO29" s="54">
        <v>1141000</v>
      </c>
      <c r="BP29" s="53">
        <v>1155844</v>
      </c>
      <c r="BQ29" s="54">
        <v>1166000</v>
      </c>
      <c r="BR29" s="54">
        <v>1178000</v>
      </c>
      <c r="BS29" s="54">
        <v>1191000</v>
      </c>
      <c r="BT29" s="54">
        <v>1206000</v>
      </c>
      <c r="BU29" s="53">
        <v>1222411</v>
      </c>
      <c r="BV29" s="54">
        <v>1235000</v>
      </c>
      <c r="BW29" s="54">
        <v>1248000</v>
      </c>
      <c r="BX29" s="54">
        <v>1261000</v>
      </c>
      <c r="BY29" s="54">
        <v>1273000</v>
      </c>
      <c r="BZ29" s="53">
        <v>1287005</v>
      </c>
      <c r="CA29" s="54">
        <v>1298000</v>
      </c>
      <c r="CB29" s="54">
        <v>1310000</v>
      </c>
      <c r="CC29" s="54">
        <v>1323000</v>
      </c>
      <c r="CD29" s="54">
        <v>1332000</v>
      </c>
      <c r="CE29" s="53">
        <v>1342832</v>
      </c>
      <c r="CF29" s="54">
        <v>1354000</v>
      </c>
      <c r="CG29" s="54">
        <v>1361000</v>
      </c>
      <c r="CH29" s="54">
        <v>1368000</v>
      </c>
      <c r="CI29" s="54">
        <v>1375000</v>
      </c>
      <c r="CJ29" s="53">
        <v>1380361</v>
      </c>
      <c r="CK29" s="54">
        <v>1390000</v>
      </c>
      <c r="CL29" s="54">
        <v>1398000</v>
      </c>
      <c r="CM29" s="54">
        <v>1405000</v>
      </c>
      <c r="CN29" s="54">
        <v>1409000</v>
      </c>
      <c r="CO29" s="53">
        <v>1410777</v>
      </c>
      <c r="CP29" s="54">
        <v>1414000</v>
      </c>
      <c r="CQ29" s="54">
        <v>1415000</v>
      </c>
      <c r="CR29" s="54">
        <v>1416000</v>
      </c>
    </row>
    <row r="30" spans="1:123">
      <c r="A30" s="42" t="s">
        <v>111</v>
      </c>
      <c r="B30" s="43" t="s">
        <v>196</v>
      </c>
      <c r="C30" s="53">
        <v>1287147</v>
      </c>
      <c r="D30" s="54">
        <v>1306200</v>
      </c>
      <c r="E30" s="54">
        <v>1330300</v>
      </c>
      <c r="F30" s="54">
        <v>1361400</v>
      </c>
      <c r="G30" s="54">
        <v>1388000</v>
      </c>
      <c r="H30" s="53">
        <v>1406382</v>
      </c>
      <c r="I30" s="54">
        <v>1435900</v>
      </c>
      <c r="J30" s="54">
        <v>1462000</v>
      </c>
      <c r="K30" s="54">
        <v>1488200</v>
      </c>
      <c r="L30" s="54">
        <v>1515400</v>
      </c>
      <c r="M30" s="53">
        <v>1552832</v>
      </c>
      <c r="N30" s="54">
        <v>1593900</v>
      </c>
      <c r="O30" s="54">
        <v>1626400</v>
      </c>
      <c r="P30" s="54">
        <v>1650900</v>
      </c>
      <c r="Q30" s="54">
        <v>1672600</v>
      </c>
      <c r="R30" s="53">
        <v>1702508</v>
      </c>
      <c r="S30" s="54">
        <v>1697100</v>
      </c>
      <c r="T30" s="54">
        <v>1702900</v>
      </c>
      <c r="U30" s="54">
        <v>1707500</v>
      </c>
      <c r="V30" s="54">
        <v>1705400</v>
      </c>
      <c r="W30" s="53">
        <v>1729356</v>
      </c>
      <c r="X30" s="54">
        <v>1696100</v>
      </c>
      <c r="Y30" s="54">
        <v>1684700</v>
      </c>
      <c r="Z30" s="54">
        <v>1652100</v>
      </c>
      <c r="AA30" s="54">
        <v>1636000</v>
      </c>
      <c r="AB30" s="55">
        <v>1603796</v>
      </c>
      <c r="AC30" s="54">
        <v>1622000</v>
      </c>
      <c r="AD30" s="53">
        <v>1737780</v>
      </c>
      <c r="AE30" s="54">
        <v>1777600</v>
      </c>
      <c r="AF30" s="54">
        <v>1813700</v>
      </c>
      <c r="AG30" s="53">
        <v>1832934</v>
      </c>
      <c r="AH30" s="54">
        <v>1860000</v>
      </c>
      <c r="AI30" s="54">
        <v>1883000</v>
      </c>
      <c r="AJ30" s="54">
        <v>1898000</v>
      </c>
      <c r="AK30" s="54">
        <v>1913000</v>
      </c>
      <c r="AL30" s="53">
        <v>1935161</v>
      </c>
      <c r="AM30" s="54">
        <v>1950000</v>
      </c>
      <c r="AN30" s="54">
        <v>1964000</v>
      </c>
      <c r="AO30" s="54">
        <v>1977000</v>
      </c>
      <c r="AP30" s="54">
        <v>1988000</v>
      </c>
      <c r="AQ30" s="53">
        <v>1993403</v>
      </c>
      <c r="AR30" s="54">
        <v>2009000</v>
      </c>
      <c r="AS30" s="54">
        <v>2029000</v>
      </c>
      <c r="AT30" s="54">
        <v>2052000</v>
      </c>
      <c r="AU30" s="54">
        <v>2076000</v>
      </c>
      <c r="AV30" s="53">
        <v>2102808</v>
      </c>
      <c r="AW30" s="54">
        <v>2122000</v>
      </c>
      <c r="AX30" s="54">
        <v>2154000</v>
      </c>
      <c r="AY30" s="54">
        <v>2187000</v>
      </c>
      <c r="AZ30" s="54">
        <v>2218000</v>
      </c>
      <c r="BA30" s="53">
        <v>2250087</v>
      </c>
      <c r="BB30" s="54">
        <v>2281000</v>
      </c>
      <c r="BC30" s="54">
        <v>2323000</v>
      </c>
      <c r="BD30" s="54">
        <v>2364000</v>
      </c>
      <c r="BE30" s="54">
        <v>2396000</v>
      </c>
      <c r="BF30" s="53">
        <v>2424856</v>
      </c>
      <c r="BG30" s="54">
        <v>2452000</v>
      </c>
      <c r="BH30" s="54">
        <v>2474000</v>
      </c>
      <c r="BI30" s="54">
        <v>2494000</v>
      </c>
      <c r="BJ30" s="54">
        <v>2512000</v>
      </c>
      <c r="BK30" s="53">
        <v>2527330</v>
      </c>
      <c r="BL30" s="54">
        <v>2539000</v>
      </c>
      <c r="BM30" s="54">
        <v>2553000</v>
      </c>
      <c r="BN30" s="54">
        <v>2569000</v>
      </c>
      <c r="BO30" s="54">
        <v>2578000</v>
      </c>
      <c r="BP30" s="53">
        <v>2586574</v>
      </c>
      <c r="BQ30" s="54">
        <v>2595000</v>
      </c>
      <c r="BR30" s="54">
        <v>2601000</v>
      </c>
      <c r="BS30" s="54">
        <v>2604000</v>
      </c>
      <c r="BT30" s="54">
        <v>2604000</v>
      </c>
      <c r="BU30" s="53">
        <v>2602460</v>
      </c>
      <c r="BV30" s="54">
        <v>2608000</v>
      </c>
      <c r="BW30" s="54">
        <v>2615000</v>
      </c>
      <c r="BX30" s="54">
        <v>2618000</v>
      </c>
      <c r="BY30" s="54">
        <v>2622000</v>
      </c>
      <c r="BZ30" s="53">
        <v>2629592</v>
      </c>
      <c r="CA30" s="54">
        <v>2634000</v>
      </c>
      <c r="CB30" s="54">
        <v>2638000</v>
      </c>
      <c r="CC30" s="54">
        <v>2643000</v>
      </c>
      <c r="CD30" s="54">
        <v>2645000</v>
      </c>
      <c r="CE30" s="53">
        <v>2644391</v>
      </c>
      <c r="CF30" s="54">
        <v>2649000</v>
      </c>
      <c r="CG30" s="54">
        <v>2648000</v>
      </c>
      <c r="CH30" s="54">
        <v>2650000</v>
      </c>
      <c r="CI30" s="54">
        <v>2650000</v>
      </c>
      <c r="CJ30" s="53">
        <v>2647660</v>
      </c>
      <c r="CK30" s="54">
        <v>2646000</v>
      </c>
      <c r="CL30" s="54">
        <v>2643000</v>
      </c>
      <c r="CM30" s="54">
        <v>2640000</v>
      </c>
      <c r="CN30" s="54">
        <v>2637000</v>
      </c>
      <c r="CO30" s="53">
        <v>2636092</v>
      </c>
      <c r="CP30" s="54">
        <v>2632000</v>
      </c>
      <c r="CQ30" s="54">
        <v>2625000</v>
      </c>
      <c r="CR30" s="54">
        <v>2617000</v>
      </c>
    </row>
    <row r="31" spans="1:123">
      <c r="A31" s="42" t="s">
        <v>112</v>
      </c>
      <c r="B31" s="43" t="s">
        <v>197</v>
      </c>
      <c r="C31" s="53">
        <v>2587847</v>
      </c>
      <c r="D31" s="54">
        <v>2686600</v>
      </c>
      <c r="E31" s="54">
        <v>2779300</v>
      </c>
      <c r="F31" s="54">
        <v>2926900</v>
      </c>
      <c r="G31" s="54">
        <v>2998300</v>
      </c>
      <c r="H31" s="53">
        <v>3059502</v>
      </c>
      <c r="I31" s="54">
        <v>3160300</v>
      </c>
      <c r="J31" s="54">
        <v>3260000</v>
      </c>
      <c r="K31" s="54">
        <v>3361000</v>
      </c>
      <c r="L31" s="54">
        <v>3456200</v>
      </c>
      <c r="M31" s="53">
        <v>3540017</v>
      </c>
      <c r="N31" s="54">
        <v>3654500</v>
      </c>
      <c r="O31" s="54">
        <v>3791800</v>
      </c>
      <c r="P31" s="54">
        <v>3938100</v>
      </c>
      <c r="Q31" s="54">
        <v>4112700</v>
      </c>
      <c r="R31" s="53">
        <v>4297174</v>
      </c>
      <c r="S31" s="54">
        <v>4462700</v>
      </c>
      <c r="T31" s="54">
        <v>4523600</v>
      </c>
      <c r="U31" s="54">
        <v>4582500</v>
      </c>
      <c r="V31" s="54">
        <v>4685900</v>
      </c>
      <c r="W31" s="53">
        <v>4790024</v>
      </c>
      <c r="X31" s="54">
        <v>4661600</v>
      </c>
      <c r="Y31" s="54">
        <v>4659200</v>
      </c>
      <c r="Z31" s="54">
        <v>4507600</v>
      </c>
      <c r="AA31" s="54">
        <v>4413000</v>
      </c>
      <c r="AB31" s="55">
        <v>2800958</v>
      </c>
      <c r="AC31" s="54">
        <v>2976000</v>
      </c>
      <c r="AD31" s="53">
        <v>3335963</v>
      </c>
      <c r="AE31" s="54">
        <v>3517900</v>
      </c>
      <c r="AF31" s="54">
        <v>3712500</v>
      </c>
      <c r="AG31" s="53">
        <v>3857047</v>
      </c>
      <c r="AH31" s="54">
        <v>4072000</v>
      </c>
      <c r="AI31" s="54">
        <v>4238000</v>
      </c>
      <c r="AJ31" s="54">
        <v>4395000</v>
      </c>
      <c r="AK31" s="54">
        <v>4511000</v>
      </c>
      <c r="AL31" s="53">
        <v>4618308</v>
      </c>
      <c r="AM31" s="54">
        <v>4761000</v>
      </c>
      <c r="AN31" s="54">
        <v>4941000</v>
      </c>
      <c r="AO31" s="54">
        <v>5112000</v>
      </c>
      <c r="AP31" s="54">
        <v>5294000</v>
      </c>
      <c r="AQ31" s="53">
        <v>5504746</v>
      </c>
      <c r="AR31" s="54">
        <v>5735000</v>
      </c>
      <c r="AS31" s="54">
        <v>5982000</v>
      </c>
      <c r="AT31" s="54">
        <v>6206000</v>
      </c>
      <c r="AU31" s="54">
        <v>6440000</v>
      </c>
      <c r="AV31" s="53">
        <v>6657189</v>
      </c>
      <c r="AW31" s="54">
        <v>6815000</v>
      </c>
      <c r="AX31" s="54">
        <v>7009000</v>
      </c>
      <c r="AY31" s="54">
        <v>7213000</v>
      </c>
      <c r="AZ31" s="54">
        <v>7424000</v>
      </c>
      <c r="BA31" s="53">
        <v>7620480</v>
      </c>
      <c r="BB31" s="54">
        <v>7805000</v>
      </c>
      <c r="BC31" s="54">
        <v>7962000</v>
      </c>
      <c r="BD31" s="54">
        <v>8083000</v>
      </c>
      <c r="BE31" s="54">
        <v>8190000</v>
      </c>
      <c r="BF31" s="53">
        <v>8278925</v>
      </c>
      <c r="BG31" s="54">
        <v>8330000</v>
      </c>
      <c r="BH31" s="54">
        <v>8373000</v>
      </c>
      <c r="BI31" s="54">
        <v>8412000</v>
      </c>
      <c r="BJ31" s="54">
        <v>8445000</v>
      </c>
      <c r="BK31" s="53">
        <v>8473446</v>
      </c>
      <c r="BL31" s="54">
        <v>8509000</v>
      </c>
      <c r="BM31" s="54">
        <v>8543000</v>
      </c>
      <c r="BN31" s="54">
        <v>8588000</v>
      </c>
      <c r="BO31" s="54">
        <v>8632000</v>
      </c>
      <c r="BP31" s="53">
        <v>8668095</v>
      </c>
      <c r="BQ31" s="54">
        <v>8705000</v>
      </c>
      <c r="BR31" s="54">
        <v>8737000</v>
      </c>
      <c r="BS31" s="54">
        <v>8748000</v>
      </c>
      <c r="BT31" s="54">
        <v>8744000</v>
      </c>
      <c r="BU31" s="53">
        <v>8734516</v>
      </c>
      <c r="BV31" s="54">
        <v>8750000</v>
      </c>
      <c r="BW31" s="54">
        <v>8761000</v>
      </c>
      <c r="BX31" s="54">
        <v>8762000</v>
      </c>
      <c r="BY31" s="54">
        <v>8759000</v>
      </c>
      <c r="BZ31" s="53">
        <v>8797268</v>
      </c>
      <c r="CA31" s="54">
        <v>8807000</v>
      </c>
      <c r="CB31" s="54">
        <v>8808000</v>
      </c>
      <c r="CC31" s="54">
        <v>8813000</v>
      </c>
      <c r="CD31" s="54">
        <v>8813000</v>
      </c>
      <c r="CE31" s="53">
        <v>8805081</v>
      </c>
      <c r="CF31" s="54">
        <v>8821000</v>
      </c>
      <c r="CG31" s="54">
        <v>8821000</v>
      </c>
      <c r="CH31" s="54">
        <v>8824000</v>
      </c>
      <c r="CI31" s="54">
        <v>8825000</v>
      </c>
      <c r="CJ31" s="53">
        <v>8817166</v>
      </c>
      <c r="CK31" s="54">
        <v>8828000</v>
      </c>
      <c r="CL31" s="54">
        <v>8839000</v>
      </c>
      <c r="CM31" s="54">
        <v>8847000</v>
      </c>
      <c r="CN31" s="54">
        <v>8855000</v>
      </c>
      <c r="CO31" s="53">
        <v>8865245</v>
      </c>
      <c r="CP31" s="54">
        <v>8861000</v>
      </c>
      <c r="CQ31" s="54">
        <v>8856000</v>
      </c>
      <c r="CR31" s="54">
        <v>8849000</v>
      </c>
    </row>
    <row r="32" spans="1:123">
      <c r="A32" s="42" t="s">
        <v>113</v>
      </c>
      <c r="B32" s="43" t="s">
        <v>198</v>
      </c>
      <c r="C32" s="53">
        <v>2301799</v>
      </c>
      <c r="D32" s="54">
        <v>2331600</v>
      </c>
      <c r="E32" s="54">
        <v>2363700</v>
      </c>
      <c r="F32" s="54">
        <v>2409100</v>
      </c>
      <c r="G32" s="54">
        <v>2424800</v>
      </c>
      <c r="H32" s="53">
        <v>2454679</v>
      </c>
      <c r="I32" s="54">
        <v>2494600</v>
      </c>
      <c r="J32" s="54">
        <v>2531100</v>
      </c>
      <c r="K32" s="54">
        <v>2567800</v>
      </c>
      <c r="L32" s="54">
        <v>2601900</v>
      </c>
      <c r="M32" s="53">
        <v>2646301</v>
      </c>
      <c r="N32" s="54">
        <v>2697100</v>
      </c>
      <c r="O32" s="54">
        <v>2745400</v>
      </c>
      <c r="P32" s="54">
        <v>2797900</v>
      </c>
      <c r="Q32" s="54">
        <v>2858100</v>
      </c>
      <c r="R32" s="53">
        <v>2923249</v>
      </c>
      <c r="S32" s="54">
        <v>3002100</v>
      </c>
      <c r="T32" s="54">
        <v>3046300</v>
      </c>
      <c r="U32" s="54">
        <v>3079700</v>
      </c>
      <c r="V32" s="54">
        <v>3116700</v>
      </c>
      <c r="W32" s="53">
        <v>3212045</v>
      </c>
      <c r="X32" s="54">
        <v>3186800</v>
      </c>
      <c r="Y32" s="54">
        <v>3267600</v>
      </c>
      <c r="Z32" s="54">
        <v>3270700</v>
      </c>
      <c r="AA32" s="54">
        <v>3224000</v>
      </c>
      <c r="AB32" s="55">
        <v>2821892</v>
      </c>
      <c r="AC32" s="54">
        <v>2826000</v>
      </c>
      <c r="AD32" s="53">
        <v>3059083</v>
      </c>
      <c r="AE32" s="54">
        <v>3123200</v>
      </c>
      <c r="AF32" s="54">
        <v>3221700</v>
      </c>
      <c r="AG32" s="53">
        <v>3309935</v>
      </c>
      <c r="AH32" s="54">
        <v>3409000</v>
      </c>
      <c r="AI32" s="54">
        <v>3473000</v>
      </c>
      <c r="AJ32" s="54">
        <v>3532000</v>
      </c>
      <c r="AK32" s="54">
        <v>3579000</v>
      </c>
      <c r="AL32" s="53">
        <v>3620947</v>
      </c>
      <c r="AM32" s="54">
        <v>3673000</v>
      </c>
      <c r="AN32" s="54">
        <v>3730000</v>
      </c>
      <c r="AO32" s="54">
        <v>3784000</v>
      </c>
      <c r="AP32" s="54">
        <v>3840000</v>
      </c>
      <c r="AQ32" s="53">
        <v>3906487</v>
      </c>
      <c r="AR32" s="54">
        <v>3986000</v>
      </c>
      <c r="AS32" s="54">
        <v>4075000</v>
      </c>
      <c r="AT32" s="54">
        <v>4156000</v>
      </c>
      <c r="AU32" s="54">
        <v>4238000</v>
      </c>
      <c r="AV32" s="53">
        <v>4309944</v>
      </c>
      <c r="AW32" s="54">
        <v>4360000</v>
      </c>
      <c r="AX32" s="54">
        <v>4425000</v>
      </c>
      <c r="AY32" s="54">
        <v>4496000</v>
      </c>
      <c r="AZ32" s="54">
        <v>4584000</v>
      </c>
      <c r="BA32" s="53">
        <v>4667928</v>
      </c>
      <c r="BB32" s="54">
        <v>4740000</v>
      </c>
      <c r="BC32" s="54">
        <v>4813000</v>
      </c>
      <c r="BD32" s="54">
        <v>4880000</v>
      </c>
      <c r="BE32" s="54">
        <v>4941000</v>
      </c>
      <c r="BF32" s="53">
        <v>4992140</v>
      </c>
      <c r="BG32" s="54">
        <v>5029000</v>
      </c>
      <c r="BH32" s="54">
        <v>5063000</v>
      </c>
      <c r="BI32" s="54">
        <v>5093000</v>
      </c>
      <c r="BJ32" s="54">
        <v>5119000</v>
      </c>
      <c r="BK32" s="53">
        <v>5144892</v>
      </c>
      <c r="BL32" s="54">
        <v>5171000</v>
      </c>
      <c r="BM32" s="54">
        <v>5198000</v>
      </c>
      <c r="BN32" s="54">
        <v>5227000</v>
      </c>
      <c r="BO32" s="54">
        <v>5252000</v>
      </c>
      <c r="BP32" s="53">
        <v>5278050</v>
      </c>
      <c r="BQ32" s="54">
        <v>5300000</v>
      </c>
      <c r="BR32" s="54">
        <v>5319000</v>
      </c>
      <c r="BS32" s="54">
        <v>5344000</v>
      </c>
      <c r="BT32" s="54">
        <v>5372000</v>
      </c>
      <c r="BU32" s="53">
        <v>5405040</v>
      </c>
      <c r="BV32" s="54">
        <v>5426000</v>
      </c>
      <c r="BW32" s="54">
        <v>5443000</v>
      </c>
      <c r="BX32" s="54">
        <v>5457000</v>
      </c>
      <c r="BY32" s="54">
        <v>5469000</v>
      </c>
      <c r="BZ32" s="53">
        <v>5401877</v>
      </c>
      <c r="CA32" s="54">
        <v>5421000</v>
      </c>
      <c r="CB32" s="54">
        <v>5455000</v>
      </c>
      <c r="CC32" s="54">
        <v>5494000</v>
      </c>
      <c r="CD32" s="54">
        <v>5528000</v>
      </c>
      <c r="CE32" s="53">
        <v>5550574</v>
      </c>
      <c r="CF32" s="54">
        <v>5572000</v>
      </c>
      <c r="CG32" s="54">
        <v>5580000</v>
      </c>
      <c r="CH32" s="54">
        <v>5589000</v>
      </c>
      <c r="CI32" s="54">
        <v>5592000</v>
      </c>
      <c r="CJ32" s="53">
        <v>5590601</v>
      </c>
      <c r="CK32" s="54">
        <v>5592000</v>
      </c>
      <c r="CL32" s="54">
        <v>5593000</v>
      </c>
      <c r="CM32" s="54">
        <v>5592000</v>
      </c>
      <c r="CN32" s="54">
        <v>5591000</v>
      </c>
      <c r="CO32" s="53">
        <v>5588133</v>
      </c>
      <c r="CP32" s="54">
        <v>5582000</v>
      </c>
      <c r="CQ32" s="54">
        <v>5571000</v>
      </c>
      <c r="CR32" s="54">
        <v>5558000</v>
      </c>
    </row>
    <row r="33" spans="1:96">
      <c r="A33" s="42" t="s">
        <v>114</v>
      </c>
      <c r="B33" s="43" t="s">
        <v>199</v>
      </c>
      <c r="C33" s="53">
        <v>564607</v>
      </c>
      <c r="D33" s="54">
        <v>568300</v>
      </c>
      <c r="E33" s="54">
        <v>572300</v>
      </c>
      <c r="F33" s="54">
        <v>577000</v>
      </c>
      <c r="G33" s="54">
        <v>579600</v>
      </c>
      <c r="H33" s="53">
        <v>583828</v>
      </c>
      <c r="I33" s="54">
        <v>580700</v>
      </c>
      <c r="J33" s="54">
        <v>585600</v>
      </c>
      <c r="K33" s="54">
        <v>590400</v>
      </c>
      <c r="L33" s="54">
        <v>593700</v>
      </c>
      <c r="M33" s="53">
        <v>596225</v>
      </c>
      <c r="N33" s="54">
        <v>600700</v>
      </c>
      <c r="O33" s="54">
        <v>604300</v>
      </c>
      <c r="P33" s="54">
        <v>608900</v>
      </c>
      <c r="Q33" s="54">
        <v>615700</v>
      </c>
      <c r="R33" s="53">
        <v>620471</v>
      </c>
      <c r="S33" s="54">
        <v>617100</v>
      </c>
      <c r="T33" s="54">
        <v>612800</v>
      </c>
      <c r="U33" s="54">
        <v>602600</v>
      </c>
      <c r="V33" s="54">
        <v>592700</v>
      </c>
      <c r="W33" s="53">
        <v>620197</v>
      </c>
      <c r="X33" s="54">
        <v>601300</v>
      </c>
      <c r="Y33" s="54">
        <v>604200</v>
      </c>
      <c r="Z33" s="54">
        <v>611800</v>
      </c>
      <c r="AA33" s="54">
        <v>607000</v>
      </c>
      <c r="AB33" s="55">
        <v>779685</v>
      </c>
      <c r="AC33" s="54">
        <v>744000</v>
      </c>
      <c r="AD33" s="53">
        <v>779935</v>
      </c>
      <c r="AE33" s="54">
        <v>771800</v>
      </c>
      <c r="AF33" s="54">
        <v>768800</v>
      </c>
      <c r="AG33" s="53">
        <v>763883</v>
      </c>
      <c r="AH33" s="54">
        <v>766000</v>
      </c>
      <c r="AI33" s="54">
        <v>769000</v>
      </c>
      <c r="AJ33" s="54">
        <v>771000</v>
      </c>
      <c r="AK33" s="54">
        <v>775000</v>
      </c>
      <c r="AL33" s="53">
        <v>776861</v>
      </c>
      <c r="AM33" s="54">
        <v>777000</v>
      </c>
      <c r="AN33" s="54">
        <v>777000</v>
      </c>
      <c r="AO33" s="54">
        <v>778000</v>
      </c>
      <c r="AP33" s="54">
        <v>780000</v>
      </c>
      <c r="AQ33" s="53">
        <v>781058</v>
      </c>
      <c r="AR33" s="54">
        <v>784000</v>
      </c>
      <c r="AS33" s="54">
        <v>789000</v>
      </c>
      <c r="AT33" s="54">
        <v>800000</v>
      </c>
      <c r="AU33" s="54">
        <v>811000</v>
      </c>
      <c r="AV33" s="53">
        <v>825965</v>
      </c>
      <c r="AW33" s="54">
        <v>838000</v>
      </c>
      <c r="AX33" s="54">
        <v>856000</v>
      </c>
      <c r="AY33" s="54">
        <v>877000</v>
      </c>
      <c r="AZ33" s="54">
        <v>902000</v>
      </c>
      <c r="BA33" s="53">
        <v>930160</v>
      </c>
      <c r="BB33" s="54">
        <v>959000</v>
      </c>
      <c r="BC33" s="54">
        <v>993000</v>
      </c>
      <c r="BD33" s="54">
        <v>1029000</v>
      </c>
      <c r="BE33" s="54">
        <v>1056000</v>
      </c>
      <c r="BF33" s="53">
        <v>1077491</v>
      </c>
      <c r="BG33" s="54">
        <v>1098000</v>
      </c>
      <c r="BH33" s="54">
        <v>1124000</v>
      </c>
      <c r="BI33" s="54">
        <v>1152000</v>
      </c>
      <c r="BJ33" s="54">
        <v>1181000</v>
      </c>
      <c r="BK33" s="53">
        <v>1209365</v>
      </c>
      <c r="BL33" s="54">
        <v>1233000</v>
      </c>
      <c r="BM33" s="54">
        <v>1254000</v>
      </c>
      <c r="BN33" s="54">
        <v>1273000</v>
      </c>
      <c r="BO33" s="54">
        <v>1290000</v>
      </c>
      <c r="BP33" s="53">
        <v>1304866</v>
      </c>
      <c r="BQ33" s="54">
        <v>1318000</v>
      </c>
      <c r="BR33" s="54">
        <v>1333000</v>
      </c>
      <c r="BS33" s="54">
        <v>1347000</v>
      </c>
      <c r="BT33" s="54">
        <v>1363000</v>
      </c>
      <c r="BU33" s="53">
        <v>1375481</v>
      </c>
      <c r="BV33" s="54">
        <v>1388000</v>
      </c>
      <c r="BW33" s="54">
        <v>1400000</v>
      </c>
      <c r="BX33" s="54">
        <v>1412000</v>
      </c>
      <c r="BY33" s="54">
        <v>1420000</v>
      </c>
      <c r="BZ33" s="53">
        <v>1430862</v>
      </c>
      <c r="CA33" s="54">
        <v>1437000</v>
      </c>
      <c r="CB33" s="54">
        <v>1442000</v>
      </c>
      <c r="CC33" s="54">
        <v>1443000</v>
      </c>
      <c r="CD33" s="54">
        <v>1444000</v>
      </c>
      <c r="CE33" s="53">
        <v>1442795</v>
      </c>
      <c r="CF33" s="54">
        <v>1442000</v>
      </c>
      <c r="CG33" s="54">
        <v>1437000</v>
      </c>
      <c r="CH33" s="54">
        <v>1434000</v>
      </c>
      <c r="CI33" s="54">
        <v>1428000</v>
      </c>
      <c r="CJ33" s="53">
        <v>1421310</v>
      </c>
      <c r="CK33" s="54">
        <v>1417000</v>
      </c>
      <c r="CL33" s="54">
        <v>1413000</v>
      </c>
      <c r="CM33" s="54">
        <v>1407000</v>
      </c>
      <c r="CN33" s="54">
        <v>1404000</v>
      </c>
      <c r="CO33" s="53">
        <v>1400728</v>
      </c>
      <c r="CP33" s="54">
        <v>1396000</v>
      </c>
      <c r="CQ33" s="54">
        <v>1390000</v>
      </c>
      <c r="CR33" s="54">
        <v>1383000</v>
      </c>
    </row>
    <row r="34" spans="1:96">
      <c r="A34" s="42" t="s">
        <v>115</v>
      </c>
      <c r="B34" s="43" t="s">
        <v>116</v>
      </c>
      <c r="C34" s="53">
        <v>750411</v>
      </c>
      <c r="D34" s="54">
        <v>757500</v>
      </c>
      <c r="E34" s="54">
        <v>764300</v>
      </c>
      <c r="F34" s="54">
        <v>776000</v>
      </c>
      <c r="G34" s="54">
        <v>780400</v>
      </c>
      <c r="H34" s="53">
        <v>787511</v>
      </c>
      <c r="I34" s="54">
        <v>796900</v>
      </c>
      <c r="J34" s="54">
        <v>803500</v>
      </c>
      <c r="K34" s="54">
        <v>810200</v>
      </c>
      <c r="L34" s="54">
        <v>818000</v>
      </c>
      <c r="M34" s="53">
        <v>830748</v>
      </c>
      <c r="N34" s="54">
        <v>840800</v>
      </c>
      <c r="O34" s="54">
        <v>851400</v>
      </c>
      <c r="P34" s="54">
        <v>854300</v>
      </c>
      <c r="Q34" s="54">
        <v>860700</v>
      </c>
      <c r="R34" s="53">
        <v>864087</v>
      </c>
      <c r="S34" s="54">
        <v>866400</v>
      </c>
      <c r="T34" s="54">
        <v>866100</v>
      </c>
      <c r="U34" s="54">
        <v>854300</v>
      </c>
      <c r="V34" s="54">
        <v>843400</v>
      </c>
      <c r="W34" s="53">
        <v>864451</v>
      </c>
      <c r="X34" s="54">
        <v>838400</v>
      </c>
      <c r="Y34" s="54">
        <v>833700</v>
      </c>
      <c r="Z34" s="54">
        <v>838700</v>
      </c>
      <c r="AA34" s="54">
        <v>847000</v>
      </c>
      <c r="AB34" s="55">
        <v>936006</v>
      </c>
      <c r="AC34" s="54">
        <v>933000</v>
      </c>
      <c r="AD34" s="53">
        <v>959999</v>
      </c>
      <c r="AE34" s="54">
        <v>964600</v>
      </c>
      <c r="AF34" s="54">
        <v>979100</v>
      </c>
      <c r="AG34" s="53">
        <v>982113</v>
      </c>
      <c r="AH34" s="54">
        <v>983000</v>
      </c>
      <c r="AI34" s="54">
        <v>988000</v>
      </c>
      <c r="AJ34" s="54">
        <v>990000</v>
      </c>
      <c r="AK34" s="54">
        <v>998000</v>
      </c>
      <c r="AL34" s="53">
        <v>1006819</v>
      </c>
      <c r="AM34" s="54">
        <v>1007000</v>
      </c>
      <c r="AN34" s="54">
        <v>1003000</v>
      </c>
      <c r="AO34" s="54">
        <v>1002000</v>
      </c>
      <c r="AP34" s="54">
        <v>1002000</v>
      </c>
      <c r="AQ34" s="53">
        <v>1002191</v>
      </c>
      <c r="AR34" s="54">
        <v>1004000</v>
      </c>
      <c r="AS34" s="54">
        <v>1006000</v>
      </c>
      <c r="AT34" s="54">
        <v>1011000</v>
      </c>
      <c r="AU34" s="54">
        <v>1019000</v>
      </c>
      <c r="AV34" s="53">
        <v>1026975</v>
      </c>
      <c r="AW34" s="54">
        <v>1028000</v>
      </c>
      <c r="AX34" s="54">
        <v>1033000</v>
      </c>
      <c r="AY34" s="54">
        <v>1037000</v>
      </c>
      <c r="AZ34" s="54">
        <v>1040000</v>
      </c>
      <c r="BA34" s="53">
        <v>1042736</v>
      </c>
      <c r="BB34" s="54">
        <v>1047000</v>
      </c>
      <c r="BC34" s="54">
        <v>1054000</v>
      </c>
      <c r="BD34" s="54">
        <v>1060000</v>
      </c>
      <c r="BE34" s="54">
        <v>1066000</v>
      </c>
      <c r="BF34" s="53">
        <v>1072118</v>
      </c>
      <c r="BG34" s="54">
        <v>1077000</v>
      </c>
      <c r="BH34" s="54">
        <v>1080000</v>
      </c>
      <c r="BI34" s="54">
        <v>1084000</v>
      </c>
      <c r="BJ34" s="54">
        <v>1086000</v>
      </c>
      <c r="BK34" s="53">
        <v>1087012</v>
      </c>
      <c r="BL34" s="54">
        <v>1088000</v>
      </c>
      <c r="BM34" s="54">
        <v>1090000</v>
      </c>
      <c r="BN34" s="54">
        <v>1090000</v>
      </c>
      <c r="BO34" s="54">
        <v>1088000</v>
      </c>
      <c r="BP34" s="53">
        <v>1087206</v>
      </c>
      <c r="BQ34" s="54">
        <v>1083000</v>
      </c>
      <c r="BR34" s="54">
        <v>1079000</v>
      </c>
      <c r="BS34" s="54">
        <v>1076000</v>
      </c>
      <c r="BT34" s="54">
        <v>1074000</v>
      </c>
      <c r="BU34" s="53">
        <v>1074325</v>
      </c>
      <c r="BV34" s="54">
        <v>1076000</v>
      </c>
      <c r="BW34" s="54">
        <v>1076000</v>
      </c>
      <c r="BX34" s="54">
        <v>1077000</v>
      </c>
      <c r="BY34" s="54">
        <v>1080000</v>
      </c>
      <c r="BZ34" s="53">
        <v>1080435</v>
      </c>
      <c r="CA34" s="54">
        <v>1079000</v>
      </c>
      <c r="CB34" s="54">
        <v>1078000</v>
      </c>
      <c r="CC34" s="54">
        <v>1076000</v>
      </c>
      <c r="CD34" s="54">
        <v>1074000</v>
      </c>
      <c r="CE34" s="53">
        <v>1069912</v>
      </c>
      <c r="CF34" s="54">
        <v>1065000</v>
      </c>
      <c r="CG34" s="54">
        <v>1059000</v>
      </c>
      <c r="CH34" s="54">
        <v>1052000</v>
      </c>
      <c r="CI34" s="54">
        <v>1045000</v>
      </c>
      <c r="CJ34" s="53">
        <v>1035969</v>
      </c>
      <c r="CK34" s="54">
        <v>1029000</v>
      </c>
      <c r="CL34" s="54">
        <v>1021000</v>
      </c>
      <c r="CM34" s="54">
        <v>1014000</v>
      </c>
      <c r="CN34" s="54">
        <v>1008000</v>
      </c>
      <c r="CO34" s="53">
        <v>1002198</v>
      </c>
      <c r="CP34" s="54">
        <v>995000</v>
      </c>
      <c r="CQ34" s="54">
        <v>988000</v>
      </c>
      <c r="CR34" s="54">
        <v>979000</v>
      </c>
    </row>
    <row r="35" spans="1:96">
      <c r="A35" s="42" t="s">
        <v>117</v>
      </c>
      <c r="B35" s="43" t="s">
        <v>200</v>
      </c>
      <c r="C35" s="53">
        <v>454675</v>
      </c>
      <c r="D35" s="54">
        <v>459400</v>
      </c>
      <c r="E35" s="54">
        <v>462800</v>
      </c>
      <c r="F35" s="54">
        <v>466600</v>
      </c>
      <c r="G35" s="54">
        <v>468500</v>
      </c>
      <c r="H35" s="53">
        <v>472230</v>
      </c>
      <c r="I35" s="54">
        <v>478600</v>
      </c>
      <c r="J35" s="54">
        <v>481900</v>
      </c>
      <c r="K35" s="54">
        <v>485100</v>
      </c>
      <c r="L35" s="54">
        <v>486700</v>
      </c>
      <c r="M35" s="53">
        <v>489266</v>
      </c>
      <c r="N35" s="54">
        <v>500000</v>
      </c>
      <c r="O35" s="54">
        <v>500800</v>
      </c>
      <c r="P35" s="54">
        <v>499800</v>
      </c>
      <c r="Q35" s="54">
        <v>493700</v>
      </c>
      <c r="R35" s="53">
        <v>490461</v>
      </c>
      <c r="S35" s="54">
        <v>484000</v>
      </c>
      <c r="T35" s="54">
        <v>483200</v>
      </c>
      <c r="U35" s="54">
        <v>483400</v>
      </c>
      <c r="V35" s="54">
        <v>480600</v>
      </c>
      <c r="W35" s="53">
        <v>484306</v>
      </c>
      <c r="X35" s="54">
        <v>471700</v>
      </c>
      <c r="Y35" s="54">
        <v>472800</v>
      </c>
      <c r="Z35" s="54">
        <v>474400</v>
      </c>
      <c r="AA35" s="54">
        <v>476000</v>
      </c>
      <c r="AB35" s="55">
        <v>563220</v>
      </c>
      <c r="AC35" s="54">
        <v>557000</v>
      </c>
      <c r="AD35" s="53">
        <v>587606</v>
      </c>
      <c r="AE35" s="54">
        <v>591000</v>
      </c>
      <c r="AF35" s="54">
        <v>594600</v>
      </c>
      <c r="AG35" s="53">
        <v>600177</v>
      </c>
      <c r="AH35" s="54">
        <v>601000</v>
      </c>
      <c r="AI35" s="54">
        <v>602000</v>
      </c>
      <c r="AJ35" s="54">
        <v>607000</v>
      </c>
      <c r="AK35" s="54">
        <v>611000</v>
      </c>
      <c r="AL35" s="53">
        <v>614259</v>
      </c>
      <c r="AM35" s="54">
        <v>613000</v>
      </c>
      <c r="AN35" s="54">
        <v>609000</v>
      </c>
      <c r="AO35" s="54">
        <v>607000</v>
      </c>
      <c r="AP35" s="54">
        <v>604000</v>
      </c>
      <c r="AQ35" s="53">
        <v>599135</v>
      </c>
      <c r="AR35" s="54">
        <v>595000</v>
      </c>
      <c r="AS35" s="54">
        <v>591000</v>
      </c>
      <c r="AT35" s="54">
        <v>588000</v>
      </c>
      <c r="AU35" s="54">
        <v>584000</v>
      </c>
      <c r="AV35" s="53">
        <v>579853</v>
      </c>
      <c r="AW35" s="54">
        <v>575000</v>
      </c>
      <c r="AX35" s="54">
        <v>573000</v>
      </c>
      <c r="AY35" s="54">
        <v>571000</v>
      </c>
      <c r="AZ35" s="54">
        <v>570000</v>
      </c>
      <c r="BA35" s="53">
        <v>568777</v>
      </c>
      <c r="BB35" s="54">
        <v>568000</v>
      </c>
      <c r="BC35" s="54">
        <v>570000</v>
      </c>
      <c r="BD35" s="54">
        <v>573000</v>
      </c>
      <c r="BE35" s="54">
        <v>578000</v>
      </c>
      <c r="BF35" s="53">
        <v>581311</v>
      </c>
      <c r="BG35" s="54">
        <v>586000</v>
      </c>
      <c r="BH35" s="54">
        <v>591000</v>
      </c>
      <c r="BI35" s="54">
        <v>595000</v>
      </c>
      <c r="BJ35" s="54">
        <v>600000</v>
      </c>
      <c r="BK35" s="53">
        <v>604221</v>
      </c>
      <c r="BL35" s="54">
        <v>607000</v>
      </c>
      <c r="BM35" s="54">
        <v>610000</v>
      </c>
      <c r="BN35" s="54">
        <v>612000</v>
      </c>
      <c r="BO35" s="54">
        <v>614000</v>
      </c>
      <c r="BP35" s="53">
        <v>616024</v>
      </c>
      <c r="BQ35" s="54">
        <v>616000</v>
      </c>
      <c r="BR35" s="54">
        <v>616000</v>
      </c>
      <c r="BS35" s="54">
        <v>617000</v>
      </c>
      <c r="BT35" s="54">
        <v>616000</v>
      </c>
      <c r="BU35" s="53">
        <v>615722</v>
      </c>
      <c r="BV35" s="54">
        <v>615000</v>
      </c>
      <c r="BW35" s="54">
        <v>615000</v>
      </c>
      <c r="BX35" s="54">
        <v>614000</v>
      </c>
      <c r="BY35" s="54">
        <v>614000</v>
      </c>
      <c r="BZ35" s="53">
        <v>614929</v>
      </c>
      <c r="CA35" s="54">
        <v>615000</v>
      </c>
      <c r="CB35" s="54">
        <v>614000</v>
      </c>
      <c r="CC35" s="54">
        <v>615000</v>
      </c>
      <c r="CD35" s="54">
        <v>614000</v>
      </c>
      <c r="CE35" s="53">
        <v>613289</v>
      </c>
      <c r="CF35" s="54">
        <v>613000</v>
      </c>
      <c r="CG35" s="54">
        <v>612000</v>
      </c>
      <c r="CH35" s="54">
        <v>611000</v>
      </c>
      <c r="CI35" s="54">
        <v>610000</v>
      </c>
      <c r="CJ35" s="53">
        <v>607012</v>
      </c>
      <c r="CK35" s="54">
        <v>604000</v>
      </c>
      <c r="CL35" s="54">
        <v>601000</v>
      </c>
      <c r="CM35" s="54">
        <v>596000</v>
      </c>
      <c r="CN35" s="54">
        <v>592000</v>
      </c>
      <c r="CO35" s="53">
        <v>588667</v>
      </c>
      <c r="CP35" s="54">
        <v>585000</v>
      </c>
      <c r="CQ35" s="54">
        <v>582000</v>
      </c>
      <c r="CR35" s="54">
        <v>578000</v>
      </c>
    </row>
    <row r="36" spans="1:96">
      <c r="A36" s="42" t="s">
        <v>118</v>
      </c>
      <c r="B36" s="43" t="s">
        <v>201</v>
      </c>
      <c r="C36" s="53">
        <v>714712</v>
      </c>
      <c r="D36" s="54">
        <v>717400</v>
      </c>
      <c r="E36" s="54">
        <v>719000</v>
      </c>
      <c r="F36" s="54">
        <v>720600</v>
      </c>
      <c r="G36" s="54">
        <v>719700</v>
      </c>
      <c r="H36" s="53">
        <v>722402</v>
      </c>
      <c r="I36" s="54">
        <v>725900</v>
      </c>
      <c r="J36" s="54">
        <v>727400</v>
      </c>
      <c r="K36" s="54">
        <v>729300</v>
      </c>
      <c r="L36" s="54">
        <v>733900</v>
      </c>
      <c r="M36" s="53">
        <v>739507</v>
      </c>
      <c r="N36" s="54">
        <v>741300</v>
      </c>
      <c r="O36" s="54">
        <v>742700</v>
      </c>
      <c r="P36" s="54">
        <v>744300</v>
      </c>
      <c r="Q36" s="54">
        <v>745700</v>
      </c>
      <c r="R36" s="53">
        <v>747119</v>
      </c>
      <c r="S36" s="54">
        <v>749300</v>
      </c>
      <c r="T36" s="54">
        <v>751200</v>
      </c>
      <c r="U36" s="54">
        <v>745500</v>
      </c>
      <c r="V36" s="54">
        <v>729800</v>
      </c>
      <c r="W36" s="53">
        <v>740817</v>
      </c>
      <c r="X36" s="54">
        <v>717800</v>
      </c>
      <c r="Y36" s="54">
        <v>720200</v>
      </c>
      <c r="Z36" s="54">
        <v>721000</v>
      </c>
      <c r="AA36" s="54">
        <v>730000</v>
      </c>
      <c r="AB36" s="55">
        <v>860275</v>
      </c>
      <c r="AC36" s="54">
        <v>849000</v>
      </c>
      <c r="AD36" s="53">
        <v>894322</v>
      </c>
      <c r="AE36" s="54">
        <v>901200</v>
      </c>
      <c r="AF36" s="54">
        <v>907700</v>
      </c>
      <c r="AG36" s="53">
        <v>912551</v>
      </c>
      <c r="AH36" s="54">
        <v>912000</v>
      </c>
      <c r="AI36" s="54">
        <v>914000</v>
      </c>
      <c r="AJ36" s="54">
        <v>918000</v>
      </c>
      <c r="AK36" s="54">
        <v>925000</v>
      </c>
      <c r="AL36" s="53">
        <v>929066</v>
      </c>
      <c r="AM36" s="54">
        <v>924000</v>
      </c>
      <c r="AN36" s="54">
        <v>915000</v>
      </c>
      <c r="AO36" s="54">
        <v>909000</v>
      </c>
      <c r="AP36" s="54">
        <v>899000</v>
      </c>
      <c r="AQ36" s="53">
        <v>888886</v>
      </c>
      <c r="AR36" s="54">
        <v>879000</v>
      </c>
      <c r="AS36" s="54">
        <v>866000</v>
      </c>
      <c r="AT36" s="54">
        <v>852000</v>
      </c>
      <c r="AU36" s="54">
        <v>837000</v>
      </c>
      <c r="AV36" s="53">
        <v>821620</v>
      </c>
      <c r="AW36" s="54">
        <v>810000</v>
      </c>
      <c r="AX36" s="54">
        <v>801000</v>
      </c>
      <c r="AY36" s="54">
        <v>791000</v>
      </c>
      <c r="AZ36" s="54">
        <v>782000</v>
      </c>
      <c r="BA36" s="53">
        <v>773575</v>
      </c>
      <c r="BB36" s="54">
        <v>767000</v>
      </c>
      <c r="BC36" s="54">
        <v>764000</v>
      </c>
      <c r="BD36" s="54">
        <v>766000</v>
      </c>
      <c r="BE36" s="54">
        <v>767000</v>
      </c>
      <c r="BF36" s="53">
        <v>768886</v>
      </c>
      <c r="BG36" s="54">
        <v>771000</v>
      </c>
      <c r="BH36" s="54">
        <v>775000</v>
      </c>
      <c r="BI36" s="54">
        <v>779000</v>
      </c>
      <c r="BJ36" s="54">
        <v>782000</v>
      </c>
      <c r="BK36" s="53">
        <v>784795</v>
      </c>
      <c r="BL36" s="54">
        <v>787000</v>
      </c>
      <c r="BM36" s="54">
        <v>790000</v>
      </c>
      <c r="BN36" s="54">
        <v>790000</v>
      </c>
      <c r="BO36" s="54">
        <v>793000</v>
      </c>
      <c r="BP36" s="53">
        <v>794629</v>
      </c>
      <c r="BQ36" s="54">
        <v>793000</v>
      </c>
      <c r="BR36" s="54">
        <v>792000</v>
      </c>
      <c r="BS36" s="54">
        <v>789000</v>
      </c>
      <c r="BT36" s="54">
        <v>785000</v>
      </c>
      <c r="BU36" s="53">
        <v>781021</v>
      </c>
      <c r="BV36" s="54">
        <v>778000</v>
      </c>
      <c r="BW36" s="54">
        <v>775000</v>
      </c>
      <c r="BX36" s="54">
        <v>773000</v>
      </c>
      <c r="BY36" s="54">
        <v>772000</v>
      </c>
      <c r="BZ36" s="53">
        <v>771441</v>
      </c>
      <c r="CA36" s="54">
        <v>770000</v>
      </c>
      <c r="CB36" s="54">
        <v>768000</v>
      </c>
      <c r="CC36" s="54">
        <v>765000</v>
      </c>
      <c r="CD36" s="54">
        <v>763000</v>
      </c>
      <c r="CE36" s="53">
        <v>761503</v>
      </c>
      <c r="CF36" s="54">
        <v>760000</v>
      </c>
      <c r="CG36" s="54">
        <v>756000</v>
      </c>
      <c r="CH36" s="54">
        <v>752000</v>
      </c>
      <c r="CI36" s="54">
        <v>747000</v>
      </c>
      <c r="CJ36" s="53">
        <v>742223</v>
      </c>
      <c r="CK36" s="54">
        <v>737000</v>
      </c>
      <c r="CL36" s="54">
        <v>733000</v>
      </c>
      <c r="CM36" s="54">
        <v>727000</v>
      </c>
      <c r="CN36" s="54">
        <v>721000</v>
      </c>
      <c r="CO36" s="53">
        <v>717397</v>
      </c>
      <c r="CP36" s="54">
        <v>712000</v>
      </c>
      <c r="CQ36" s="54">
        <v>707000</v>
      </c>
      <c r="CR36" s="54">
        <v>702000</v>
      </c>
    </row>
    <row r="37" spans="1:96">
      <c r="A37" s="42" t="s">
        <v>119</v>
      </c>
      <c r="B37" s="43" t="s">
        <v>202</v>
      </c>
      <c r="C37" s="53">
        <v>1217698</v>
      </c>
      <c r="D37" s="54">
        <v>1224700</v>
      </c>
      <c r="E37" s="54">
        <v>1227600</v>
      </c>
      <c r="F37" s="54">
        <v>1235100</v>
      </c>
      <c r="G37" s="54">
        <v>1236300</v>
      </c>
      <c r="H37" s="53">
        <v>1238447</v>
      </c>
      <c r="I37" s="54">
        <v>1250600</v>
      </c>
      <c r="J37" s="54">
        <v>1258700</v>
      </c>
      <c r="K37" s="54">
        <v>1266600</v>
      </c>
      <c r="L37" s="54">
        <v>1274200</v>
      </c>
      <c r="M37" s="53">
        <v>1283962</v>
      </c>
      <c r="N37" s="54">
        <v>1298200</v>
      </c>
      <c r="O37" s="54">
        <v>1309100</v>
      </c>
      <c r="P37" s="54">
        <v>1318700</v>
      </c>
      <c r="Q37" s="54">
        <v>1323000</v>
      </c>
      <c r="R37" s="53">
        <v>1332647</v>
      </c>
      <c r="S37" s="54">
        <v>1319400</v>
      </c>
      <c r="T37" s="54">
        <v>1319200</v>
      </c>
      <c r="U37" s="54">
        <v>1320000</v>
      </c>
      <c r="V37" s="54">
        <v>1315100</v>
      </c>
      <c r="W37" s="53">
        <v>1329012</v>
      </c>
      <c r="X37" s="54">
        <v>1302300</v>
      </c>
      <c r="Y37" s="54">
        <v>1308700</v>
      </c>
      <c r="Z37" s="54">
        <v>1323500</v>
      </c>
      <c r="AA37" s="54">
        <v>1333000</v>
      </c>
      <c r="AB37" s="55">
        <v>1564626</v>
      </c>
      <c r="AC37" s="54">
        <v>1539000</v>
      </c>
      <c r="AD37" s="53">
        <v>1617983</v>
      </c>
      <c r="AE37" s="54">
        <v>1637600</v>
      </c>
      <c r="AF37" s="54">
        <v>1650400</v>
      </c>
      <c r="AG37" s="53">
        <v>1661099</v>
      </c>
      <c r="AH37" s="54">
        <v>1674000</v>
      </c>
      <c r="AI37" s="54">
        <v>1677000</v>
      </c>
      <c r="AJ37" s="54">
        <v>1684000</v>
      </c>
      <c r="AK37" s="54">
        <v>1687000</v>
      </c>
      <c r="AL37" s="53">
        <v>1689800</v>
      </c>
      <c r="AM37" s="54">
        <v>1692000</v>
      </c>
      <c r="AN37" s="54">
        <v>1687000</v>
      </c>
      <c r="AO37" s="54">
        <v>1681000</v>
      </c>
      <c r="AP37" s="54">
        <v>1676000</v>
      </c>
      <c r="AQ37" s="53">
        <v>1670454</v>
      </c>
      <c r="AR37" s="54">
        <v>1663000</v>
      </c>
      <c r="AS37" s="54">
        <v>1653000</v>
      </c>
      <c r="AT37" s="54">
        <v>1646000</v>
      </c>
      <c r="AU37" s="54">
        <v>1643000</v>
      </c>
      <c r="AV37" s="53">
        <v>1645135</v>
      </c>
      <c r="AW37" s="54">
        <v>1648000</v>
      </c>
      <c r="AX37" s="54">
        <v>1660000</v>
      </c>
      <c r="AY37" s="54">
        <v>1672000</v>
      </c>
      <c r="AZ37" s="54">
        <v>1686000</v>
      </c>
      <c r="BA37" s="53">
        <v>1707026</v>
      </c>
      <c r="BB37" s="54">
        <v>1732000</v>
      </c>
      <c r="BC37" s="54">
        <v>1753000</v>
      </c>
      <c r="BD37" s="54">
        <v>1772000</v>
      </c>
      <c r="BE37" s="54">
        <v>1795000</v>
      </c>
      <c r="BF37" s="53">
        <v>1814305</v>
      </c>
      <c r="BG37" s="54">
        <v>1829000</v>
      </c>
      <c r="BH37" s="54">
        <v>1840000</v>
      </c>
      <c r="BI37" s="54">
        <v>1850000</v>
      </c>
      <c r="BJ37" s="54">
        <v>1861000</v>
      </c>
      <c r="BK37" s="53">
        <v>1871023</v>
      </c>
      <c r="BL37" s="54">
        <v>1881000</v>
      </c>
      <c r="BM37" s="54">
        <v>1891000</v>
      </c>
      <c r="BN37" s="54">
        <v>1901000</v>
      </c>
      <c r="BO37" s="54">
        <v>1909000</v>
      </c>
      <c r="BP37" s="53">
        <v>1916906</v>
      </c>
      <c r="BQ37" s="54">
        <v>1921000</v>
      </c>
      <c r="BR37" s="54">
        <v>1924000</v>
      </c>
      <c r="BS37" s="54">
        <v>1925000</v>
      </c>
      <c r="BT37" s="54">
        <v>1925000</v>
      </c>
      <c r="BU37" s="53">
        <v>1925877</v>
      </c>
      <c r="BV37" s="54">
        <v>1930000</v>
      </c>
      <c r="BW37" s="54">
        <v>1935000</v>
      </c>
      <c r="BX37" s="54">
        <v>1940000</v>
      </c>
      <c r="BY37" s="54">
        <v>1945000</v>
      </c>
      <c r="BZ37" s="53">
        <v>1950750</v>
      </c>
      <c r="CA37" s="54">
        <v>1951000</v>
      </c>
      <c r="CB37" s="54">
        <v>1952000</v>
      </c>
      <c r="CC37" s="54">
        <v>1953000</v>
      </c>
      <c r="CD37" s="54">
        <v>1953000</v>
      </c>
      <c r="CE37" s="53">
        <v>1950828</v>
      </c>
      <c r="CF37" s="54">
        <v>1954000</v>
      </c>
      <c r="CG37" s="54">
        <v>1956000</v>
      </c>
      <c r="CH37" s="54">
        <v>1958000</v>
      </c>
      <c r="CI37" s="54">
        <v>1959000</v>
      </c>
      <c r="CJ37" s="53">
        <v>1957264</v>
      </c>
      <c r="CK37" s="54">
        <v>1956000</v>
      </c>
      <c r="CL37" s="54">
        <v>1956000</v>
      </c>
      <c r="CM37" s="54">
        <v>1953000</v>
      </c>
      <c r="CN37" s="54">
        <v>1949000</v>
      </c>
      <c r="CO37" s="53">
        <v>1945276</v>
      </c>
      <c r="CP37" s="54">
        <v>1941000</v>
      </c>
      <c r="CQ37" s="54">
        <v>1936000</v>
      </c>
      <c r="CR37" s="54">
        <v>1930000</v>
      </c>
    </row>
    <row r="38" spans="1:96">
      <c r="A38" s="42" t="s">
        <v>120</v>
      </c>
      <c r="B38" s="43" t="s">
        <v>203</v>
      </c>
      <c r="C38" s="53">
        <v>1541905</v>
      </c>
      <c r="D38" s="54">
        <v>1557900</v>
      </c>
      <c r="E38" s="54">
        <v>1575100</v>
      </c>
      <c r="F38" s="54">
        <v>1598400</v>
      </c>
      <c r="G38" s="54">
        <v>1605400</v>
      </c>
      <c r="H38" s="53">
        <v>1617680</v>
      </c>
      <c r="I38" s="54">
        <v>1635800</v>
      </c>
      <c r="J38" s="54">
        <v>1648800</v>
      </c>
      <c r="K38" s="54">
        <v>1661600</v>
      </c>
      <c r="L38" s="54">
        <v>1675800</v>
      </c>
      <c r="M38" s="53">
        <v>1692136</v>
      </c>
      <c r="N38" s="54">
        <v>1718100</v>
      </c>
      <c r="O38" s="54">
        <v>1740000</v>
      </c>
      <c r="P38" s="54">
        <v>1763900</v>
      </c>
      <c r="Q38" s="54">
        <v>1782800</v>
      </c>
      <c r="R38" s="53">
        <v>1804916</v>
      </c>
      <c r="S38" s="54">
        <v>1818000</v>
      </c>
      <c r="T38" s="54">
        <v>1822100</v>
      </c>
      <c r="U38" s="54">
        <v>1823000</v>
      </c>
      <c r="V38" s="54">
        <v>1817400</v>
      </c>
      <c r="W38" s="53">
        <v>1868440</v>
      </c>
      <c r="X38" s="54">
        <v>1825500</v>
      </c>
      <c r="Y38" s="54">
        <v>1897400</v>
      </c>
      <c r="Z38" s="54">
        <v>1944700</v>
      </c>
      <c r="AA38" s="54">
        <v>1963000</v>
      </c>
      <c r="AB38" s="55">
        <v>1885471</v>
      </c>
      <c r="AC38" s="54">
        <v>1901000</v>
      </c>
      <c r="AD38" s="53">
        <v>2011443</v>
      </c>
      <c r="AE38" s="54">
        <v>2044300</v>
      </c>
      <c r="AF38" s="54">
        <v>2069800.0000000002</v>
      </c>
      <c r="AG38" s="53">
        <v>2081967</v>
      </c>
      <c r="AH38" s="54">
        <v>2097000</v>
      </c>
      <c r="AI38" s="54">
        <v>2106000</v>
      </c>
      <c r="AJ38" s="54">
        <v>2119000</v>
      </c>
      <c r="AK38" s="54">
        <v>2135000</v>
      </c>
      <c r="AL38" s="53">
        <v>2149044</v>
      </c>
      <c r="AM38" s="54">
        <v>2156000</v>
      </c>
      <c r="AN38" s="54">
        <v>2163000</v>
      </c>
      <c r="AO38" s="54">
        <v>2168000</v>
      </c>
      <c r="AP38" s="54">
        <v>2180000</v>
      </c>
      <c r="AQ38" s="53">
        <v>2184043</v>
      </c>
      <c r="AR38" s="54">
        <v>2194000</v>
      </c>
      <c r="AS38" s="54">
        <v>2211000</v>
      </c>
      <c r="AT38" s="54">
        <v>2231000</v>
      </c>
      <c r="AU38" s="54">
        <v>2255000</v>
      </c>
      <c r="AV38" s="53">
        <v>2281146</v>
      </c>
      <c r="AW38" s="54">
        <v>2301000</v>
      </c>
      <c r="AX38" s="54">
        <v>2331000</v>
      </c>
      <c r="AY38" s="54">
        <v>2367000</v>
      </c>
      <c r="AZ38" s="54">
        <v>2403000</v>
      </c>
      <c r="BA38" s="53">
        <v>2436135</v>
      </c>
      <c r="BB38" s="54">
        <v>2480000</v>
      </c>
      <c r="BC38" s="54">
        <v>2529000</v>
      </c>
      <c r="BD38" s="54">
        <v>2577000</v>
      </c>
      <c r="BE38" s="54">
        <v>2615000</v>
      </c>
      <c r="BF38" s="53">
        <v>2646324</v>
      </c>
      <c r="BG38" s="54">
        <v>2670000</v>
      </c>
      <c r="BH38" s="54">
        <v>2689000</v>
      </c>
      <c r="BI38" s="54">
        <v>2703000</v>
      </c>
      <c r="BJ38" s="54">
        <v>2717000</v>
      </c>
      <c r="BK38" s="53">
        <v>2739161</v>
      </c>
      <c r="BL38" s="54">
        <v>2761000</v>
      </c>
      <c r="BM38" s="54">
        <v>2777000</v>
      </c>
      <c r="BN38" s="54">
        <v>2793000</v>
      </c>
      <c r="BO38" s="54">
        <v>2807000</v>
      </c>
      <c r="BP38" s="53">
        <v>2819200</v>
      </c>
      <c r="BQ38" s="54">
        <v>2829000</v>
      </c>
      <c r="BR38" s="54">
        <v>2834000</v>
      </c>
      <c r="BS38" s="54">
        <v>2838000</v>
      </c>
      <c r="BT38" s="54">
        <v>2843000</v>
      </c>
      <c r="BU38" s="53">
        <v>2849847</v>
      </c>
      <c r="BV38" s="54">
        <v>2859000</v>
      </c>
      <c r="BW38" s="54">
        <v>2867000</v>
      </c>
      <c r="BX38" s="54">
        <v>2873000</v>
      </c>
      <c r="BY38" s="54">
        <v>2877000</v>
      </c>
      <c r="BZ38" s="53">
        <v>2881748</v>
      </c>
      <c r="CA38" s="54">
        <v>2881000</v>
      </c>
      <c r="CB38" s="54">
        <v>2882000</v>
      </c>
      <c r="CC38" s="54">
        <v>2882000</v>
      </c>
      <c r="CD38" s="54">
        <v>2881000</v>
      </c>
      <c r="CE38" s="53">
        <v>2878915</v>
      </c>
      <c r="CF38" s="54">
        <v>2880000</v>
      </c>
      <c r="CG38" s="54">
        <v>2878000</v>
      </c>
      <c r="CH38" s="54">
        <v>2879000</v>
      </c>
      <c r="CI38" s="54">
        <v>2879000</v>
      </c>
      <c r="CJ38" s="53">
        <v>2876642</v>
      </c>
      <c r="CK38" s="54">
        <v>2875000</v>
      </c>
      <c r="CL38" s="54">
        <v>2874000</v>
      </c>
      <c r="CM38" s="54">
        <v>2870000</v>
      </c>
      <c r="CN38" s="54">
        <v>2864000</v>
      </c>
      <c r="CO38" s="53">
        <v>2860750</v>
      </c>
      <c r="CP38" s="54">
        <v>2855000</v>
      </c>
      <c r="CQ38" s="54">
        <v>2848000</v>
      </c>
      <c r="CR38" s="54">
        <v>2840000</v>
      </c>
    </row>
    <row r="39" spans="1:96">
      <c r="A39" s="42" t="s">
        <v>121</v>
      </c>
      <c r="B39" s="43" t="s">
        <v>204</v>
      </c>
      <c r="C39" s="53">
        <v>1041013</v>
      </c>
      <c r="D39" s="54">
        <v>1051900</v>
      </c>
      <c r="E39" s="54">
        <v>1063500</v>
      </c>
      <c r="F39" s="54">
        <v>1076900</v>
      </c>
      <c r="G39" s="54">
        <v>1082600</v>
      </c>
      <c r="H39" s="53">
        <v>1094544</v>
      </c>
      <c r="I39" s="54">
        <v>1105500</v>
      </c>
      <c r="J39" s="54">
        <v>1113100</v>
      </c>
      <c r="K39" s="54">
        <v>1121000</v>
      </c>
      <c r="L39" s="54">
        <v>1129100</v>
      </c>
      <c r="M39" s="53">
        <v>1135637</v>
      </c>
      <c r="N39" s="54">
        <v>1146500</v>
      </c>
      <c r="O39" s="54">
        <v>1157600</v>
      </c>
      <c r="P39" s="54">
        <v>1170100</v>
      </c>
      <c r="Q39" s="54">
        <v>1180900</v>
      </c>
      <c r="R39" s="53">
        <v>1190542</v>
      </c>
      <c r="S39" s="54">
        <v>1210000</v>
      </c>
      <c r="T39" s="54">
        <v>1225000</v>
      </c>
      <c r="U39" s="54">
        <v>1236800</v>
      </c>
      <c r="V39" s="54">
        <v>1246900</v>
      </c>
      <c r="W39" s="53">
        <v>1293630</v>
      </c>
      <c r="X39" s="54">
        <v>1269100</v>
      </c>
      <c r="Y39" s="54">
        <v>1312100</v>
      </c>
      <c r="Z39" s="54">
        <v>1345700</v>
      </c>
      <c r="AA39" s="54">
        <v>1357000</v>
      </c>
      <c r="AB39" s="55">
        <v>1356491</v>
      </c>
      <c r="AC39" s="54">
        <v>1375000</v>
      </c>
      <c r="AD39" s="53">
        <v>1479244</v>
      </c>
      <c r="AE39" s="54">
        <v>1513500</v>
      </c>
      <c r="AF39" s="54">
        <v>1551600</v>
      </c>
      <c r="AG39" s="53">
        <v>1540882</v>
      </c>
      <c r="AH39" s="54">
        <v>1553000</v>
      </c>
      <c r="AI39" s="54">
        <v>1573000</v>
      </c>
      <c r="AJ39" s="54">
        <v>1588000</v>
      </c>
      <c r="AK39" s="54">
        <v>1599000</v>
      </c>
      <c r="AL39" s="53">
        <v>1609839</v>
      </c>
      <c r="AM39" s="54">
        <v>1617000</v>
      </c>
      <c r="AN39" s="54">
        <v>1619000</v>
      </c>
      <c r="AO39" s="54">
        <v>1623000</v>
      </c>
      <c r="AP39" s="54">
        <v>1618000</v>
      </c>
      <c r="AQ39" s="53">
        <v>1602207</v>
      </c>
      <c r="AR39" s="54">
        <v>1594000</v>
      </c>
      <c r="AS39" s="54">
        <v>1585000</v>
      </c>
      <c r="AT39" s="54">
        <v>1569000</v>
      </c>
      <c r="AU39" s="54">
        <v>1551000</v>
      </c>
      <c r="AV39" s="53">
        <v>1543573</v>
      </c>
      <c r="AW39" s="54">
        <v>1532000</v>
      </c>
      <c r="AX39" s="54">
        <v>1525000</v>
      </c>
      <c r="AY39" s="54">
        <v>1515000</v>
      </c>
      <c r="AZ39" s="54">
        <v>1513000</v>
      </c>
      <c r="BA39" s="53">
        <v>1511448</v>
      </c>
      <c r="BB39" s="54">
        <v>1515000</v>
      </c>
      <c r="BC39" s="54">
        <v>1523000</v>
      </c>
      <c r="BD39" s="54">
        <v>1532000</v>
      </c>
      <c r="BE39" s="54">
        <v>1542000</v>
      </c>
      <c r="BF39" s="53">
        <v>1555218</v>
      </c>
      <c r="BG39" s="54">
        <v>1564000</v>
      </c>
      <c r="BH39" s="54">
        <v>1573000</v>
      </c>
      <c r="BI39" s="54">
        <v>1579000</v>
      </c>
      <c r="BJ39" s="54">
        <v>1583000</v>
      </c>
      <c r="BK39" s="53">
        <v>1587079</v>
      </c>
      <c r="BL39" s="54">
        <v>1592000</v>
      </c>
      <c r="BM39" s="54">
        <v>1597000</v>
      </c>
      <c r="BN39" s="54">
        <v>1600000</v>
      </c>
      <c r="BO39" s="54">
        <v>1601000</v>
      </c>
      <c r="BP39" s="53">
        <v>1601627</v>
      </c>
      <c r="BQ39" s="54">
        <v>1598000</v>
      </c>
      <c r="BR39" s="54">
        <v>1592000</v>
      </c>
      <c r="BS39" s="54">
        <v>1587000</v>
      </c>
      <c r="BT39" s="54">
        <v>1581000</v>
      </c>
      <c r="BU39" s="53">
        <v>1572616</v>
      </c>
      <c r="BV39" s="54">
        <v>1569000</v>
      </c>
      <c r="BW39" s="54">
        <v>1565000</v>
      </c>
      <c r="BX39" s="54">
        <v>1561000</v>
      </c>
      <c r="BY39" s="54">
        <v>1559000</v>
      </c>
      <c r="BZ39" s="53">
        <v>1555543</v>
      </c>
      <c r="CA39" s="54">
        <v>1550000</v>
      </c>
      <c r="CB39" s="54">
        <v>1545000</v>
      </c>
      <c r="CC39" s="54">
        <v>1540000</v>
      </c>
      <c r="CD39" s="54">
        <v>1535000</v>
      </c>
      <c r="CE39" s="53">
        <v>1527964</v>
      </c>
      <c r="CF39" s="54">
        <v>1523000</v>
      </c>
      <c r="CG39" s="54">
        <v>1517000</v>
      </c>
      <c r="CH39" s="54">
        <v>1510000</v>
      </c>
      <c r="CI39" s="54">
        <v>1502000</v>
      </c>
      <c r="CJ39" s="53">
        <v>1492606</v>
      </c>
      <c r="CK39" s="54">
        <v>1484000</v>
      </c>
      <c r="CL39" s="54">
        <v>1476000</v>
      </c>
      <c r="CM39" s="54">
        <v>1466000</v>
      </c>
      <c r="CN39" s="54">
        <v>1459000</v>
      </c>
      <c r="CO39" s="53">
        <v>1451338</v>
      </c>
      <c r="CP39" s="54">
        <v>1442000</v>
      </c>
      <c r="CQ39" s="54">
        <v>1431000</v>
      </c>
      <c r="CR39" s="54">
        <v>1420000</v>
      </c>
    </row>
    <row r="40" spans="1:96">
      <c r="A40" s="42" t="s">
        <v>122</v>
      </c>
      <c r="B40" s="43" t="s">
        <v>205</v>
      </c>
      <c r="C40" s="53">
        <v>670212</v>
      </c>
      <c r="D40" s="54">
        <v>673300</v>
      </c>
      <c r="E40" s="54">
        <v>680300</v>
      </c>
      <c r="F40" s="54">
        <v>685100</v>
      </c>
      <c r="G40" s="54">
        <v>688900</v>
      </c>
      <c r="H40" s="53">
        <v>689814</v>
      </c>
      <c r="I40" s="54">
        <v>692000</v>
      </c>
      <c r="J40" s="54">
        <v>696700</v>
      </c>
      <c r="K40" s="54">
        <v>701000</v>
      </c>
      <c r="L40" s="54">
        <v>707000</v>
      </c>
      <c r="M40" s="53">
        <v>716544</v>
      </c>
      <c r="N40" s="54">
        <v>720900</v>
      </c>
      <c r="O40" s="54">
        <v>723300</v>
      </c>
      <c r="P40" s="54">
        <v>728100</v>
      </c>
      <c r="Q40" s="54">
        <v>729200</v>
      </c>
      <c r="R40" s="53">
        <v>728748</v>
      </c>
      <c r="S40" s="54">
        <v>729500</v>
      </c>
      <c r="T40" s="54">
        <v>728300</v>
      </c>
      <c r="U40" s="54">
        <v>716100</v>
      </c>
      <c r="V40" s="54">
        <v>706200</v>
      </c>
      <c r="W40" s="53">
        <v>718645</v>
      </c>
      <c r="X40" s="54">
        <v>699100</v>
      </c>
      <c r="Y40" s="54">
        <v>699700</v>
      </c>
      <c r="Z40" s="54">
        <v>701100</v>
      </c>
      <c r="AA40" s="54">
        <v>703000</v>
      </c>
      <c r="AB40" s="55">
        <v>835763</v>
      </c>
      <c r="AC40" s="54">
        <v>829000</v>
      </c>
      <c r="AD40" s="53">
        <v>854811</v>
      </c>
      <c r="AE40" s="54">
        <v>872200</v>
      </c>
      <c r="AF40" s="54">
        <v>872500</v>
      </c>
      <c r="AG40" s="53">
        <v>878511</v>
      </c>
      <c r="AH40" s="54">
        <v>874000</v>
      </c>
      <c r="AI40" s="54">
        <v>874000</v>
      </c>
      <c r="AJ40" s="54">
        <v>874000</v>
      </c>
      <c r="AK40" s="54">
        <v>876000</v>
      </c>
      <c r="AL40" s="53">
        <v>878109</v>
      </c>
      <c r="AM40" s="54">
        <v>874000</v>
      </c>
      <c r="AN40" s="54">
        <v>865000</v>
      </c>
      <c r="AO40" s="54">
        <v>860000</v>
      </c>
      <c r="AP40" s="54">
        <v>856000</v>
      </c>
      <c r="AQ40" s="53">
        <v>847274</v>
      </c>
      <c r="AR40" s="54">
        <v>839000</v>
      </c>
      <c r="AS40" s="54">
        <v>832000</v>
      </c>
      <c r="AT40" s="54">
        <v>826000</v>
      </c>
      <c r="AU40" s="54">
        <v>820000</v>
      </c>
      <c r="AV40" s="53">
        <v>815115</v>
      </c>
      <c r="AW40" s="54">
        <v>808000</v>
      </c>
      <c r="AX40" s="54">
        <v>804000</v>
      </c>
      <c r="AY40" s="54">
        <v>798000</v>
      </c>
      <c r="AZ40" s="54">
        <v>794000</v>
      </c>
      <c r="BA40" s="53">
        <v>791111</v>
      </c>
      <c r="BB40" s="54">
        <v>791000</v>
      </c>
      <c r="BC40" s="54">
        <v>794000</v>
      </c>
      <c r="BD40" s="54">
        <v>797000</v>
      </c>
      <c r="BE40" s="54">
        <v>801000</v>
      </c>
      <c r="BF40" s="53">
        <v>805166</v>
      </c>
      <c r="BG40" s="54">
        <v>809000</v>
      </c>
      <c r="BH40" s="54">
        <v>813000</v>
      </c>
      <c r="BI40" s="54">
        <v>818000</v>
      </c>
      <c r="BJ40" s="54">
        <v>822000</v>
      </c>
      <c r="BK40" s="53">
        <v>825261</v>
      </c>
      <c r="BL40" s="54">
        <v>827000</v>
      </c>
      <c r="BM40" s="54">
        <v>830000</v>
      </c>
      <c r="BN40" s="54">
        <v>831000</v>
      </c>
      <c r="BO40" s="54">
        <v>834000</v>
      </c>
      <c r="BP40" s="53">
        <v>834889</v>
      </c>
      <c r="BQ40" s="54">
        <v>835000</v>
      </c>
      <c r="BR40" s="54">
        <v>835000</v>
      </c>
      <c r="BS40" s="54">
        <v>834000</v>
      </c>
      <c r="BT40" s="54">
        <v>833000</v>
      </c>
      <c r="BU40" s="53">
        <v>831598</v>
      </c>
      <c r="BV40" s="54">
        <v>831000</v>
      </c>
      <c r="BW40" s="54">
        <v>830000</v>
      </c>
      <c r="BX40" s="54">
        <v>831000</v>
      </c>
      <c r="BY40" s="54">
        <v>830000</v>
      </c>
      <c r="BZ40" s="53">
        <v>832427</v>
      </c>
      <c r="CA40" s="54">
        <v>831000</v>
      </c>
      <c r="CB40" s="54">
        <v>830000</v>
      </c>
      <c r="CC40" s="54">
        <v>829000</v>
      </c>
      <c r="CD40" s="54">
        <v>827000</v>
      </c>
      <c r="CE40" s="53">
        <v>824108</v>
      </c>
      <c r="CF40" s="54">
        <v>822000</v>
      </c>
      <c r="CG40" s="54">
        <v>820000</v>
      </c>
      <c r="CH40" s="54">
        <v>818000</v>
      </c>
      <c r="CI40" s="54">
        <v>814000</v>
      </c>
      <c r="CJ40" s="53">
        <v>809950</v>
      </c>
      <c r="CK40" s="54">
        <v>806000</v>
      </c>
      <c r="CL40" s="54">
        <v>800000</v>
      </c>
      <c r="CM40" s="54">
        <v>795000</v>
      </c>
      <c r="CN40" s="54">
        <v>790000</v>
      </c>
      <c r="CO40" s="53">
        <v>785491</v>
      </c>
      <c r="CP40" s="54">
        <v>780000</v>
      </c>
      <c r="CQ40" s="54">
        <v>776000</v>
      </c>
      <c r="CR40" s="54">
        <v>770000</v>
      </c>
    </row>
    <row r="41" spans="1:96">
      <c r="A41" s="42" t="s">
        <v>123</v>
      </c>
      <c r="B41" s="43" t="s">
        <v>206</v>
      </c>
      <c r="C41" s="53">
        <v>677852</v>
      </c>
      <c r="D41" s="54">
        <v>677200</v>
      </c>
      <c r="E41" s="54">
        <v>681300</v>
      </c>
      <c r="F41" s="54">
        <v>693600</v>
      </c>
      <c r="G41" s="54">
        <v>696300</v>
      </c>
      <c r="H41" s="53">
        <v>700308</v>
      </c>
      <c r="I41" s="54">
        <v>709400</v>
      </c>
      <c r="J41" s="54">
        <v>715600</v>
      </c>
      <c r="K41" s="54">
        <v>721800</v>
      </c>
      <c r="L41" s="54">
        <v>726500</v>
      </c>
      <c r="M41" s="53">
        <v>732816</v>
      </c>
      <c r="N41" s="54">
        <v>746500</v>
      </c>
      <c r="O41" s="54">
        <v>758500</v>
      </c>
      <c r="P41" s="54">
        <v>760700</v>
      </c>
      <c r="Q41" s="54">
        <v>751200</v>
      </c>
      <c r="R41" s="53">
        <v>748656</v>
      </c>
      <c r="S41" s="54">
        <v>735700</v>
      </c>
      <c r="T41" s="54">
        <v>732500</v>
      </c>
      <c r="U41" s="54">
        <v>731700</v>
      </c>
      <c r="V41" s="54">
        <v>725800</v>
      </c>
      <c r="W41" s="53">
        <v>730247</v>
      </c>
      <c r="X41" s="54">
        <v>708700</v>
      </c>
      <c r="Y41" s="54">
        <v>710000</v>
      </c>
      <c r="Z41" s="54">
        <v>711100</v>
      </c>
      <c r="AA41" s="54">
        <v>713000</v>
      </c>
      <c r="AB41" s="55">
        <v>863700</v>
      </c>
      <c r="AC41" s="54">
        <v>872000</v>
      </c>
      <c r="AD41" s="53">
        <v>917673</v>
      </c>
      <c r="AE41" s="54">
        <v>931300</v>
      </c>
      <c r="AF41" s="54">
        <v>940200</v>
      </c>
      <c r="AG41" s="53">
        <v>946022</v>
      </c>
      <c r="AH41" s="54">
        <v>944000</v>
      </c>
      <c r="AI41" s="54">
        <v>940000</v>
      </c>
      <c r="AJ41" s="54">
        <v>938000</v>
      </c>
      <c r="AK41" s="54">
        <v>939000</v>
      </c>
      <c r="AL41" s="53">
        <v>943823</v>
      </c>
      <c r="AM41" s="54">
        <v>943000</v>
      </c>
      <c r="AN41" s="54">
        <v>936000</v>
      </c>
      <c r="AO41" s="54">
        <v>930000</v>
      </c>
      <c r="AP41" s="54">
        <v>928000</v>
      </c>
      <c r="AQ41" s="53">
        <v>918867</v>
      </c>
      <c r="AR41" s="54">
        <v>911000</v>
      </c>
      <c r="AS41" s="54">
        <v>904000</v>
      </c>
      <c r="AT41" s="54">
        <v>904000</v>
      </c>
      <c r="AU41" s="54">
        <v>902000</v>
      </c>
      <c r="AV41" s="53">
        <v>900845</v>
      </c>
      <c r="AW41" s="54">
        <v>896000</v>
      </c>
      <c r="AX41" s="54">
        <v>898000</v>
      </c>
      <c r="AY41" s="54">
        <v>899000</v>
      </c>
      <c r="AZ41" s="54">
        <v>903000</v>
      </c>
      <c r="BA41" s="53">
        <v>907897</v>
      </c>
      <c r="BB41" s="54">
        <v>916000</v>
      </c>
      <c r="BC41" s="54">
        <v>926000</v>
      </c>
      <c r="BD41" s="54">
        <v>938000</v>
      </c>
      <c r="BE41" s="54">
        <v>951000</v>
      </c>
      <c r="BF41" s="53">
        <v>961292</v>
      </c>
      <c r="BG41" s="54">
        <v>970000</v>
      </c>
      <c r="BH41" s="54">
        <v>979000</v>
      </c>
      <c r="BI41" s="54">
        <v>986000</v>
      </c>
      <c r="BJ41" s="54">
        <v>993000</v>
      </c>
      <c r="BK41" s="53">
        <v>999864</v>
      </c>
      <c r="BL41" s="54">
        <v>1005000</v>
      </c>
      <c r="BM41" s="54">
        <v>1010000</v>
      </c>
      <c r="BN41" s="54">
        <v>1014000</v>
      </c>
      <c r="BO41" s="54">
        <v>1018000</v>
      </c>
      <c r="BP41" s="53">
        <v>1022569</v>
      </c>
      <c r="BQ41" s="54">
        <v>1024000</v>
      </c>
      <c r="BR41" s="54">
        <v>1024000</v>
      </c>
      <c r="BS41" s="54">
        <v>1025000</v>
      </c>
      <c r="BT41" s="54">
        <v>1023000</v>
      </c>
      <c r="BU41" s="53">
        <v>1023412</v>
      </c>
      <c r="BV41" s="54">
        <v>1023000</v>
      </c>
      <c r="BW41" s="54">
        <v>1024000</v>
      </c>
      <c r="BX41" s="54">
        <v>1025000</v>
      </c>
      <c r="BY41" s="54">
        <v>1026000</v>
      </c>
      <c r="BZ41" s="53">
        <v>1027006</v>
      </c>
      <c r="CA41" s="54">
        <v>1027000</v>
      </c>
      <c r="CB41" s="54">
        <v>1026000</v>
      </c>
      <c r="CC41" s="54">
        <v>1025000</v>
      </c>
      <c r="CD41" s="54">
        <v>1025000</v>
      </c>
      <c r="CE41" s="53">
        <v>1022890</v>
      </c>
      <c r="CF41" s="54">
        <v>1022000</v>
      </c>
      <c r="CG41" s="54">
        <v>1020000</v>
      </c>
      <c r="CH41" s="54">
        <v>1018000</v>
      </c>
      <c r="CI41" s="54">
        <v>1016000</v>
      </c>
      <c r="CJ41" s="53">
        <v>1012400</v>
      </c>
      <c r="CK41" s="54">
        <v>1009000</v>
      </c>
      <c r="CL41" s="54">
        <v>1006000</v>
      </c>
      <c r="CM41" s="54">
        <v>1003000</v>
      </c>
      <c r="CN41" s="54">
        <v>999000</v>
      </c>
      <c r="CO41" s="53">
        <v>995842</v>
      </c>
      <c r="CP41" s="54">
        <v>992000</v>
      </c>
      <c r="CQ41" s="54">
        <v>989000</v>
      </c>
      <c r="CR41" s="54">
        <v>985000</v>
      </c>
    </row>
    <row r="42" spans="1:96">
      <c r="A42" s="42" t="s">
        <v>124</v>
      </c>
      <c r="B42" s="43" t="s">
        <v>207</v>
      </c>
      <c r="C42" s="53">
        <v>1046720</v>
      </c>
      <c r="D42" s="54">
        <v>1056300</v>
      </c>
      <c r="E42" s="54">
        <v>1067600</v>
      </c>
      <c r="F42" s="54">
        <v>1085000</v>
      </c>
      <c r="G42" s="54">
        <v>1089300</v>
      </c>
      <c r="H42" s="53">
        <v>1096366</v>
      </c>
      <c r="I42" s="54">
        <v>1111900</v>
      </c>
      <c r="J42" s="54">
        <v>1120100</v>
      </c>
      <c r="K42" s="54">
        <v>1128300</v>
      </c>
      <c r="L42" s="54">
        <v>1134100</v>
      </c>
      <c r="M42" s="53">
        <v>1142122</v>
      </c>
      <c r="N42" s="54">
        <v>1169400</v>
      </c>
      <c r="O42" s="54">
        <v>1167100</v>
      </c>
      <c r="P42" s="54">
        <v>1160600</v>
      </c>
      <c r="Q42" s="54">
        <v>1163900</v>
      </c>
      <c r="R42" s="53">
        <v>1164898</v>
      </c>
      <c r="S42" s="54">
        <v>1176600</v>
      </c>
      <c r="T42" s="54">
        <v>1182000</v>
      </c>
      <c r="U42" s="54">
        <v>1162300</v>
      </c>
      <c r="V42" s="54">
        <v>1143300</v>
      </c>
      <c r="W42" s="53">
        <v>1178498</v>
      </c>
      <c r="X42" s="54">
        <v>1158500</v>
      </c>
      <c r="Y42" s="54">
        <v>1167500</v>
      </c>
      <c r="Z42" s="54">
        <v>1177700</v>
      </c>
      <c r="AA42" s="54">
        <v>1186000</v>
      </c>
      <c r="AB42" s="55">
        <v>1361484</v>
      </c>
      <c r="AC42" s="54">
        <v>1381000</v>
      </c>
      <c r="AD42" s="53">
        <v>1453887</v>
      </c>
      <c r="AE42" s="54">
        <v>1475000</v>
      </c>
      <c r="AF42" s="54">
        <v>1499300</v>
      </c>
      <c r="AG42" s="53">
        <v>1521878</v>
      </c>
      <c r="AH42" s="54">
        <v>1523000</v>
      </c>
      <c r="AI42" s="54">
        <v>1526000</v>
      </c>
      <c r="AJ42" s="54">
        <v>1526000</v>
      </c>
      <c r="AK42" s="54">
        <v>1531000</v>
      </c>
      <c r="AL42" s="53">
        <v>1540628</v>
      </c>
      <c r="AM42" s="54">
        <v>1541000</v>
      </c>
      <c r="AN42" s="54">
        <v>1532000</v>
      </c>
      <c r="AO42" s="54">
        <v>1524000</v>
      </c>
      <c r="AP42" s="54">
        <v>1516000</v>
      </c>
      <c r="AQ42" s="53">
        <v>1500687</v>
      </c>
      <c r="AR42" s="54">
        <v>1488000</v>
      </c>
      <c r="AS42" s="54">
        <v>1474000</v>
      </c>
      <c r="AT42" s="54">
        <v>1462000</v>
      </c>
      <c r="AU42" s="54">
        <v>1451000</v>
      </c>
      <c r="AV42" s="53">
        <v>1446384</v>
      </c>
      <c r="AW42" s="54">
        <v>1437000</v>
      </c>
      <c r="AX42" s="54">
        <v>1432000</v>
      </c>
      <c r="AY42" s="54">
        <v>1425000</v>
      </c>
      <c r="AZ42" s="54">
        <v>1421000</v>
      </c>
      <c r="BA42" s="53">
        <v>1418124</v>
      </c>
      <c r="BB42" s="54">
        <v>1423000</v>
      </c>
      <c r="BC42" s="54">
        <v>1431000</v>
      </c>
      <c r="BD42" s="54">
        <v>1440000</v>
      </c>
      <c r="BE42" s="54">
        <v>1452000</v>
      </c>
      <c r="BF42" s="53">
        <v>1465215</v>
      </c>
      <c r="BG42" s="54">
        <v>1476000</v>
      </c>
      <c r="BH42" s="54">
        <v>1486000</v>
      </c>
      <c r="BI42" s="54">
        <v>1493000</v>
      </c>
      <c r="BJ42" s="54">
        <v>1500000</v>
      </c>
      <c r="BK42" s="53">
        <v>1506637</v>
      </c>
      <c r="BL42" s="54">
        <v>1512000</v>
      </c>
      <c r="BM42" s="54">
        <v>1517000</v>
      </c>
      <c r="BN42" s="54">
        <v>1522000</v>
      </c>
      <c r="BO42" s="54">
        <v>1526000</v>
      </c>
      <c r="BP42" s="53">
        <v>1529983</v>
      </c>
      <c r="BQ42" s="54">
        <v>1528000</v>
      </c>
      <c r="BR42" s="54">
        <v>1525000</v>
      </c>
      <c r="BS42" s="54">
        <v>1522000</v>
      </c>
      <c r="BT42" s="54">
        <v>1519000</v>
      </c>
      <c r="BU42" s="53">
        <v>1515025</v>
      </c>
      <c r="BV42" s="54">
        <v>1513000</v>
      </c>
      <c r="BW42" s="54">
        <v>1511000</v>
      </c>
      <c r="BX42" s="54">
        <v>1508000</v>
      </c>
      <c r="BY42" s="54">
        <v>1508000</v>
      </c>
      <c r="BZ42" s="53">
        <v>1506700</v>
      </c>
      <c r="CA42" s="54">
        <v>1505000</v>
      </c>
      <c r="CB42" s="54">
        <v>1503000</v>
      </c>
      <c r="CC42" s="54">
        <v>1501000</v>
      </c>
      <c r="CD42" s="54">
        <v>1496000</v>
      </c>
      <c r="CE42" s="53">
        <v>1493092</v>
      </c>
      <c r="CF42" s="54">
        <v>1490000</v>
      </c>
      <c r="CG42" s="54">
        <v>1485000</v>
      </c>
      <c r="CH42" s="54">
        <v>1481000</v>
      </c>
      <c r="CI42" s="54">
        <v>1475000</v>
      </c>
      <c r="CJ42" s="53">
        <v>1467815</v>
      </c>
      <c r="CK42" s="54">
        <v>1460000</v>
      </c>
      <c r="CL42" s="54">
        <v>1453000</v>
      </c>
      <c r="CM42" s="54">
        <v>1445000</v>
      </c>
      <c r="CN42" s="54">
        <v>1438000</v>
      </c>
      <c r="CO42" s="53">
        <v>1431493</v>
      </c>
      <c r="CP42" s="54">
        <v>1423000</v>
      </c>
      <c r="CQ42" s="54">
        <v>1415000</v>
      </c>
      <c r="CR42" s="54">
        <v>1405000</v>
      </c>
    </row>
    <row r="43" spans="1:96">
      <c r="A43" s="42" t="s">
        <v>125</v>
      </c>
      <c r="B43" s="43" t="s">
        <v>208</v>
      </c>
      <c r="C43" s="53">
        <v>670895</v>
      </c>
      <c r="D43" s="54">
        <v>679900</v>
      </c>
      <c r="E43" s="54">
        <v>678800</v>
      </c>
      <c r="F43" s="54">
        <v>681200</v>
      </c>
      <c r="G43" s="54">
        <v>686300</v>
      </c>
      <c r="H43" s="53">
        <v>687478</v>
      </c>
      <c r="I43" s="54">
        <v>694500</v>
      </c>
      <c r="J43" s="54">
        <v>699000</v>
      </c>
      <c r="K43" s="54">
        <v>703500</v>
      </c>
      <c r="L43" s="54">
        <v>708200</v>
      </c>
      <c r="M43" s="53">
        <v>718152</v>
      </c>
      <c r="N43" s="54">
        <v>728200</v>
      </c>
      <c r="O43" s="54">
        <v>733600</v>
      </c>
      <c r="P43" s="54">
        <v>733500</v>
      </c>
      <c r="Q43" s="54">
        <v>723500</v>
      </c>
      <c r="R43" s="53">
        <v>714980</v>
      </c>
      <c r="S43" s="54">
        <v>715500</v>
      </c>
      <c r="T43" s="54">
        <v>718000</v>
      </c>
      <c r="U43" s="54">
        <v>706200</v>
      </c>
      <c r="V43" s="54">
        <v>697700</v>
      </c>
      <c r="W43" s="53">
        <v>709108</v>
      </c>
      <c r="X43" s="54">
        <v>690700</v>
      </c>
      <c r="Y43" s="54">
        <v>691600</v>
      </c>
      <c r="Z43" s="54">
        <v>691900</v>
      </c>
      <c r="AA43" s="54">
        <v>693000</v>
      </c>
      <c r="AB43" s="55">
        <v>775578</v>
      </c>
      <c r="AC43" s="54">
        <v>798000</v>
      </c>
      <c r="AD43" s="53">
        <v>848337</v>
      </c>
      <c r="AE43" s="54">
        <v>862300</v>
      </c>
      <c r="AF43" s="54">
        <v>869400</v>
      </c>
      <c r="AG43" s="53">
        <v>873874</v>
      </c>
      <c r="AH43" s="54">
        <v>871000</v>
      </c>
      <c r="AI43" s="54">
        <v>872000</v>
      </c>
      <c r="AJ43" s="54">
        <v>874000</v>
      </c>
      <c r="AK43" s="54">
        <v>879000</v>
      </c>
      <c r="AL43" s="53">
        <v>882683</v>
      </c>
      <c r="AM43" s="54">
        <v>883000</v>
      </c>
      <c r="AN43" s="54">
        <v>875000</v>
      </c>
      <c r="AO43" s="54">
        <v>871000</v>
      </c>
      <c r="AP43" s="54">
        <v>866000</v>
      </c>
      <c r="AQ43" s="53">
        <v>854595</v>
      </c>
      <c r="AR43" s="54">
        <v>845000</v>
      </c>
      <c r="AS43" s="54">
        <v>835000</v>
      </c>
      <c r="AT43" s="54">
        <v>828000</v>
      </c>
      <c r="AU43" s="54">
        <v>821000</v>
      </c>
      <c r="AV43" s="53">
        <v>812714</v>
      </c>
      <c r="AW43" s="54">
        <v>805000</v>
      </c>
      <c r="AX43" s="54">
        <v>801000</v>
      </c>
      <c r="AY43" s="54">
        <v>796000</v>
      </c>
      <c r="AZ43" s="54">
        <v>791000</v>
      </c>
      <c r="BA43" s="53">
        <v>786882</v>
      </c>
      <c r="BB43" s="54">
        <v>787000</v>
      </c>
      <c r="BC43" s="54">
        <v>792000</v>
      </c>
      <c r="BD43" s="54">
        <v>798000</v>
      </c>
      <c r="BE43" s="54">
        <v>802000</v>
      </c>
      <c r="BF43" s="53">
        <v>808397</v>
      </c>
      <c r="BG43" s="54">
        <v>814000</v>
      </c>
      <c r="BH43" s="54">
        <v>819000</v>
      </c>
      <c r="BI43" s="54">
        <v>824000</v>
      </c>
      <c r="BJ43" s="54">
        <v>829000</v>
      </c>
      <c r="BK43" s="53">
        <v>831275</v>
      </c>
      <c r="BL43" s="54">
        <v>833000</v>
      </c>
      <c r="BM43" s="54">
        <v>836000</v>
      </c>
      <c r="BN43" s="54">
        <v>838000</v>
      </c>
      <c r="BO43" s="54">
        <v>839000</v>
      </c>
      <c r="BP43" s="53">
        <v>839784</v>
      </c>
      <c r="BQ43" s="54">
        <v>838000</v>
      </c>
      <c r="BR43" s="54">
        <v>836000</v>
      </c>
      <c r="BS43" s="54">
        <v>833000</v>
      </c>
      <c r="BT43" s="54">
        <v>830000</v>
      </c>
      <c r="BU43" s="53">
        <v>825034</v>
      </c>
      <c r="BV43" s="54">
        <v>822000</v>
      </c>
      <c r="BW43" s="54">
        <v>819000</v>
      </c>
      <c r="BX43" s="54">
        <v>817000</v>
      </c>
      <c r="BY43" s="54">
        <v>817000</v>
      </c>
      <c r="BZ43" s="53">
        <v>816704</v>
      </c>
      <c r="CA43" s="54">
        <v>816000</v>
      </c>
      <c r="CB43" s="54">
        <v>816000</v>
      </c>
      <c r="CC43" s="54">
        <v>816000</v>
      </c>
      <c r="CD43" s="54">
        <v>815000</v>
      </c>
      <c r="CE43" s="53">
        <v>813949</v>
      </c>
      <c r="CF43" s="54">
        <v>812000</v>
      </c>
      <c r="CG43" s="54">
        <v>810000</v>
      </c>
      <c r="CH43" s="54">
        <v>806000</v>
      </c>
      <c r="CI43" s="54">
        <v>802000</v>
      </c>
      <c r="CJ43" s="53">
        <v>796292</v>
      </c>
      <c r="CK43" s="54">
        <v>790000</v>
      </c>
      <c r="CL43" s="54">
        <v>783000</v>
      </c>
      <c r="CM43" s="54">
        <v>775000</v>
      </c>
      <c r="CN43" s="54">
        <v>769000</v>
      </c>
      <c r="CO43" s="53">
        <v>764456</v>
      </c>
      <c r="CP43" s="54">
        <v>758000</v>
      </c>
      <c r="CQ43" s="54">
        <v>752000</v>
      </c>
      <c r="CR43" s="54">
        <v>745000</v>
      </c>
    </row>
    <row r="44" spans="1:96">
      <c r="A44" s="42" t="s">
        <v>126</v>
      </c>
      <c r="B44" s="43" t="s">
        <v>209</v>
      </c>
      <c r="C44" s="53">
        <v>2188249</v>
      </c>
      <c r="D44" s="54">
        <v>2209800</v>
      </c>
      <c r="E44" s="54">
        <v>2233800</v>
      </c>
      <c r="F44" s="54">
        <v>2261100</v>
      </c>
      <c r="G44" s="54">
        <v>2276800</v>
      </c>
      <c r="H44" s="53">
        <v>2301668</v>
      </c>
      <c r="I44" s="54">
        <v>2347200</v>
      </c>
      <c r="J44" s="54">
        <v>2386400</v>
      </c>
      <c r="K44" s="54">
        <v>2427700</v>
      </c>
      <c r="L44" s="54">
        <v>2469600</v>
      </c>
      <c r="M44" s="53">
        <v>2527119</v>
      </c>
      <c r="N44" s="54">
        <v>2570900</v>
      </c>
      <c r="O44" s="54">
        <v>2604500</v>
      </c>
      <c r="P44" s="54">
        <v>2647800</v>
      </c>
      <c r="Q44" s="54">
        <v>2707700</v>
      </c>
      <c r="R44" s="53">
        <v>2755804</v>
      </c>
      <c r="S44" s="54">
        <v>2805100</v>
      </c>
      <c r="T44" s="54">
        <v>2870400</v>
      </c>
      <c r="U44" s="54">
        <v>2974400</v>
      </c>
      <c r="V44" s="54">
        <v>3047900</v>
      </c>
      <c r="W44" s="53">
        <v>3092573</v>
      </c>
      <c r="X44" s="54">
        <v>3029700</v>
      </c>
      <c r="Y44" s="54">
        <v>3040400</v>
      </c>
      <c r="Z44" s="54">
        <v>3054600</v>
      </c>
      <c r="AA44" s="54">
        <v>3066000</v>
      </c>
      <c r="AB44" s="55">
        <v>2746855</v>
      </c>
      <c r="AC44" s="54">
        <v>2907000</v>
      </c>
      <c r="AD44" s="53">
        <v>3178134</v>
      </c>
      <c r="AE44" s="54">
        <v>3299900</v>
      </c>
      <c r="AF44" s="54">
        <v>3430600</v>
      </c>
      <c r="AG44" s="53">
        <v>3530169</v>
      </c>
      <c r="AH44" s="54">
        <v>3621000</v>
      </c>
      <c r="AI44" s="54">
        <v>3719000</v>
      </c>
      <c r="AJ44" s="54">
        <v>3789000</v>
      </c>
      <c r="AK44" s="54">
        <v>3824000</v>
      </c>
      <c r="AL44" s="53">
        <v>3859764</v>
      </c>
      <c r="AM44" s="54">
        <v>3903000</v>
      </c>
      <c r="AN44" s="54">
        <v>3940000</v>
      </c>
      <c r="AO44" s="54">
        <v>3979000</v>
      </c>
      <c r="AP44" s="54">
        <v>4015000</v>
      </c>
      <c r="AQ44" s="53">
        <v>4006679</v>
      </c>
      <c r="AR44" s="54">
        <v>3995000</v>
      </c>
      <c r="AS44" s="54">
        <v>3990000</v>
      </c>
      <c r="AT44" s="54">
        <v>3970000</v>
      </c>
      <c r="AU44" s="54">
        <v>3954000</v>
      </c>
      <c r="AV44" s="53">
        <v>3964611</v>
      </c>
      <c r="AW44" s="54">
        <v>3980000</v>
      </c>
      <c r="AX44" s="54">
        <v>3999000</v>
      </c>
      <c r="AY44" s="54">
        <v>4009000</v>
      </c>
      <c r="AZ44" s="54">
        <v>4020000</v>
      </c>
      <c r="BA44" s="53">
        <v>4027416</v>
      </c>
      <c r="BB44" s="54">
        <v>4056000</v>
      </c>
      <c r="BC44" s="54">
        <v>4100000</v>
      </c>
      <c r="BD44" s="54">
        <v>4156000</v>
      </c>
      <c r="BE44" s="54">
        <v>4215000</v>
      </c>
      <c r="BF44" s="53">
        <v>4292963</v>
      </c>
      <c r="BG44" s="54">
        <v>4353000</v>
      </c>
      <c r="BH44" s="54">
        <v>4411000</v>
      </c>
      <c r="BI44" s="54">
        <v>4460000</v>
      </c>
      <c r="BJ44" s="54">
        <v>4506000</v>
      </c>
      <c r="BK44" s="53">
        <v>4553461</v>
      </c>
      <c r="BL44" s="54">
        <v>4594000</v>
      </c>
      <c r="BM44" s="54">
        <v>4632000</v>
      </c>
      <c r="BN44" s="54">
        <v>4667000</v>
      </c>
      <c r="BO44" s="54">
        <v>4697000</v>
      </c>
      <c r="BP44" s="53">
        <v>4719259</v>
      </c>
      <c r="BQ44" s="54">
        <v>4741000</v>
      </c>
      <c r="BR44" s="54">
        <v>4756000</v>
      </c>
      <c r="BS44" s="54">
        <v>4773000</v>
      </c>
      <c r="BT44" s="54">
        <v>4793000</v>
      </c>
      <c r="BU44" s="53">
        <v>4811050</v>
      </c>
      <c r="BV44" s="54">
        <v>4834000</v>
      </c>
      <c r="BW44" s="54">
        <v>4859000</v>
      </c>
      <c r="BX44" s="54">
        <v>4885000</v>
      </c>
      <c r="BY44" s="54">
        <v>4909000</v>
      </c>
      <c r="BZ44" s="53">
        <v>4933393</v>
      </c>
      <c r="CA44" s="54">
        <v>4952000</v>
      </c>
      <c r="CB44" s="54">
        <v>4971000</v>
      </c>
      <c r="CC44" s="54">
        <v>4990000</v>
      </c>
      <c r="CD44" s="54">
        <v>5002000</v>
      </c>
      <c r="CE44" s="53">
        <v>5015699</v>
      </c>
      <c r="CF44" s="54">
        <v>5030000</v>
      </c>
      <c r="CG44" s="54">
        <v>5039000</v>
      </c>
      <c r="CH44" s="54">
        <v>5045000</v>
      </c>
      <c r="CI44" s="54">
        <v>5050000</v>
      </c>
      <c r="CJ44" s="53">
        <v>5049908</v>
      </c>
      <c r="CK44" s="54">
        <v>5057000</v>
      </c>
      <c r="CL44" s="54">
        <v>5061000</v>
      </c>
      <c r="CM44" s="54">
        <v>5062000</v>
      </c>
      <c r="CN44" s="54">
        <v>5064000</v>
      </c>
      <c r="CO44" s="53">
        <v>5071968</v>
      </c>
      <c r="CP44" s="54">
        <v>5079000</v>
      </c>
      <c r="CQ44" s="54">
        <v>5085000</v>
      </c>
      <c r="CR44" s="54">
        <v>5090000</v>
      </c>
    </row>
    <row r="45" spans="1:96">
      <c r="A45" s="42" t="s">
        <v>127</v>
      </c>
      <c r="B45" s="43" t="s">
        <v>210</v>
      </c>
      <c r="C45" s="53">
        <v>673895</v>
      </c>
      <c r="D45" s="54">
        <v>682300</v>
      </c>
      <c r="E45" s="54">
        <v>684400</v>
      </c>
      <c r="F45" s="54">
        <v>683700</v>
      </c>
      <c r="G45" s="54">
        <v>683100</v>
      </c>
      <c r="H45" s="53">
        <v>684831</v>
      </c>
      <c r="I45" s="54">
        <v>686200</v>
      </c>
      <c r="J45" s="54">
        <v>687400</v>
      </c>
      <c r="K45" s="54">
        <v>688600</v>
      </c>
      <c r="L45" s="54">
        <v>689800</v>
      </c>
      <c r="M45" s="53">
        <v>691565</v>
      </c>
      <c r="N45" s="54">
        <v>697100</v>
      </c>
      <c r="O45" s="54">
        <v>693200</v>
      </c>
      <c r="P45" s="54">
        <v>701600</v>
      </c>
      <c r="Q45" s="54">
        <v>685500</v>
      </c>
      <c r="R45" s="53">
        <v>686117</v>
      </c>
      <c r="S45" s="54">
        <v>683100</v>
      </c>
      <c r="T45" s="54">
        <v>684400</v>
      </c>
      <c r="U45" s="54">
        <v>685300</v>
      </c>
      <c r="V45" s="54">
        <v>684800</v>
      </c>
      <c r="W45" s="53">
        <v>701188</v>
      </c>
      <c r="X45" s="54">
        <v>689900</v>
      </c>
      <c r="Y45" s="54">
        <v>695300</v>
      </c>
      <c r="Z45" s="54">
        <v>704600</v>
      </c>
      <c r="AA45" s="54">
        <v>706000</v>
      </c>
      <c r="AB45" s="55">
        <v>830431</v>
      </c>
      <c r="AC45" s="54">
        <v>857000</v>
      </c>
      <c r="AD45" s="53">
        <v>917797</v>
      </c>
      <c r="AE45" s="54">
        <v>911200</v>
      </c>
      <c r="AF45" s="54">
        <v>930600</v>
      </c>
      <c r="AG45" s="53">
        <v>945082</v>
      </c>
      <c r="AH45" s="54">
        <v>948000</v>
      </c>
      <c r="AI45" s="54">
        <v>956000</v>
      </c>
      <c r="AJ45" s="54">
        <v>963000</v>
      </c>
      <c r="AK45" s="54">
        <v>970000</v>
      </c>
      <c r="AL45" s="53">
        <v>973749</v>
      </c>
      <c r="AM45" s="54">
        <v>972000</v>
      </c>
      <c r="AN45" s="54">
        <v>965000</v>
      </c>
      <c r="AO45" s="54">
        <v>960000</v>
      </c>
      <c r="AP45" s="54">
        <v>956000</v>
      </c>
      <c r="AQ45" s="53">
        <v>942874</v>
      </c>
      <c r="AR45" s="54">
        <v>930000</v>
      </c>
      <c r="AS45" s="54">
        <v>911000</v>
      </c>
      <c r="AT45" s="54">
        <v>894000</v>
      </c>
      <c r="AU45" s="54">
        <v>881000</v>
      </c>
      <c r="AV45" s="53">
        <v>871885</v>
      </c>
      <c r="AW45" s="54">
        <v>868000</v>
      </c>
      <c r="AX45" s="54">
        <v>865000</v>
      </c>
      <c r="AY45" s="54">
        <v>856000</v>
      </c>
      <c r="AZ45" s="54">
        <v>844000</v>
      </c>
      <c r="BA45" s="53">
        <v>838468</v>
      </c>
      <c r="BB45" s="54">
        <v>831000</v>
      </c>
      <c r="BC45" s="54">
        <v>827000</v>
      </c>
      <c r="BD45" s="54">
        <v>827000</v>
      </c>
      <c r="BE45" s="54">
        <v>832000</v>
      </c>
      <c r="BF45" s="53">
        <v>837674</v>
      </c>
      <c r="BG45" s="54">
        <v>842000</v>
      </c>
      <c r="BH45" s="54">
        <v>848000</v>
      </c>
      <c r="BI45" s="54">
        <v>854000</v>
      </c>
      <c r="BJ45" s="54">
        <v>860000</v>
      </c>
      <c r="BK45" s="53">
        <v>865574</v>
      </c>
      <c r="BL45" s="54">
        <v>869000</v>
      </c>
      <c r="BM45" s="54">
        <v>873000</v>
      </c>
      <c r="BN45" s="54">
        <v>876000</v>
      </c>
      <c r="BO45" s="54">
        <v>878000</v>
      </c>
      <c r="BP45" s="53">
        <v>880013</v>
      </c>
      <c r="BQ45" s="54">
        <v>880000</v>
      </c>
      <c r="BR45" s="54">
        <v>880000</v>
      </c>
      <c r="BS45" s="54">
        <v>880000</v>
      </c>
      <c r="BT45" s="54">
        <v>879000</v>
      </c>
      <c r="BU45" s="53">
        <v>877851</v>
      </c>
      <c r="BV45" s="54">
        <v>878000</v>
      </c>
      <c r="BW45" s="54">
        <v>879000</v>
      </c>
      <c r="BX45" s="54">
        <v>880000</v>
      </c>
      <c r="BY45" s="54">
        <v>883000</v>
      </c>
      <c r="BZ45" s="53">
        <v>884316</v>
      </c>
      <c r="CA45" s="54">
        <v>884000</v>
      </c>
      <c r="CB45" s="54">
        <v>882000</v>
      </c>
      <c r="CC45" s="54">
        <v>881000</v>
      </c>
      <c r="CD45" s="54">
        <v>879000</v>
      </c>
      <c r="CE45" s="53">
        <v>876654</v>
      </c>
      <c r="CF45" s="54">
        <v>876000</v>
      </c>
      <c r="CG45" s="54">
        <v>874000</v>
      </c>
      <c r="CH45" s="54">
        <v>872000</v>
      </c>
      <c r="CI45" s="54">
        <v>870000</v>
      </c>
      <c r="CJ45" s="53">
        <v>866369</v>
      </c>
      <c r="CK45" s="54">
        <v>863000</v>
      </c>
      <c r="CL45" s="54">
        <v>860000</v>
      </c>
      <c r="CM45" s="54">
        <v>856000</v>
      </c>
      <c r="CN45" s="54">
        <v>853000</v>
      </c>
      <c r="CO45" s="53">
        <v>849788</v>
      </c>
      <c r="CP45" s="54">
        <v>847000</v>
      </c>
      <c r="CQ45" s="54">
        <v>843000</v>
      </c>
      <c r="CR45" s="54">
        <v>840000</v>
      </c>
    </row>
    <row r="46" spans="1:96">
      <c r="A46" s="42" t="s">
        <v>128</v>
      </c>
      <c r="B46" s="43" t="s">
        <v>211</v>
      </c>
      <c r="C46" s="53">
        <v>1136182</v>
      </c>
      <c r="D46" s="54">
        <v>1141600</v>
      </c>
      <c r="E46" s="54">
        <v>1147300</v>
      </c>
      <c r="F46" s="54">
        <v>1153900</v>
      </c>
      <c r="G46" s="54">
        <v>1157800</v>
      </c>
      <c r="H46" s="53">
        <v>1163945</v>
      </c>
      <c r="I46" s="54">
        <v>1191000</v>
      </c>
      <c r="J46" s="54">
        <v>1204300</v>
      </c>
      <c r="K46" s="54">
        <v>1225200</v>
      </c>
      <c r="L46" s="54">
        <v>1228700</v>
      </c>
      <c r="M46" s="53">
        <v>1233362</v>
      </c>
      <c r="N46" s="54">
        <v>1251400</v>
      </c>
      <c r="O46" s="54">
        <v>1269800</v>
      </c>
      <c r="P46" s="54">
        <v>1281600</v>
      </c>
      <c r="Q46" s="54">
        <v>1286200</v>
      </c>
      <c r="R46" s="53">
        <v>1296883</v>
      </c>
      <c r="S46" s="54">
        <v>1313600</v>
      </c>
      <c r="T46" s="54">
        <v>1327100</v>
      </c>
      <c r="U46" s="54">
        <v>1327400</v>
      </c>
      <c r="V46" s="54">
        <v>1329700</v>
      </c>
      <c r="W46" s="53">
        <v>1369016</v>
      </c>
      <c r="X46" s="54">
        <v>1402100</v>
      </c>
      <c r="Y46" s="54">
        <v>1484400</v>
      </c>
      <c r="Z46" s="54">
        <v>1475900</v>
      </c>
      <c r="AA46" s="54">
        <v>1491000</v>
      </c>
      <c r="AB46" s="55">
        <v>1318589</v>
      </c>
      <c r="AC46" s="54">
        <v>1418000</v>
      </c>
      <c r="AD46" s="53">
        <v>1531674</v>
      </c>
      <c r="AE46" s="54">
        <v>1590000</v>
      </c>
      <c r="AF46" s="54">
        <v>1621100</v>
      </c>
      <c r="AG46" s="53">
        <v>1645492</v>
      </c>
      <c r="AH46" s="54">
        <v>1674000</v>
      </c>
      <c r="AI46" s="54">
        <v>1709000</v>
      </c>
      <c r="AJ46" s="54">
        <v>1728000</v>
      </c>
      <c r="AK46" s="54">
        <v>1739000</v>
      </c>
      <c r="AL46" s="53">
        <v>1747596</v>
      </c>
      <c r="AM46" s="54">
        <v>1758000</v>
      </c>
      <c r="AN46" s="54">
        <v>1759000</v>
      </c>
      <c r="AO46" s="54">
        <v>1768000</v>
      </c>
      <c r="AP46" s="54">
        <v>1775000</v>
      </c>
      <c r="AQ46" s="53">
        <v>1760421</v>
      </c>
      <c r="AR46" s="54">
        <v>1742000</v>
      </c>
      <c r="AS46" s="54">
        <v>1713000</v>
      </c>
      <c r="AT46" s="54">
        <v>1693000</v>
      </c>
      <c r="AU46" s="54">
        <v>1660000</v>
      </c>
      <c r="AV46" s="53">
        <v>1641245</v>
      </c>
      <c r="AW46" s="54">
        <v>1634000</v>
      </c>
      <c r="AX46" s="54">
        <v>1627000</v>
      </c>
      <c r="AY46" s="54">
        <v>1613000</v>
      </c>
      <c r="AZ46" s="54">
        <v>1597000</v>
      </c>
      <c r="BA46" s="53">
        <v>1570245</v>
      </c>
      <c r="BB46" s="54">
        <v>1560000</v>
      </c>
      <c r="BC46" s="54">
        <v>1555000</v>
      </c>
      <c r="BD46" s="54">
        <v>1554000</v>
      </c>
      <c r="BE46" s="54">
        <v>1562000</v>
      </c>
      <c r="BF46" s="53">
        <v>1571912</v>
      </c>
      <c r="BG46" s="54">
        <v>1576000</v>
      </c>
      <c r="BH46" s="54">
        <v>1582000</v>
      </c>
      <c r="BI46" s="54">
        <v>1587000</v>
      </c>
      <c r="BJ46" s="54">
        <v>1588000</v>
      </c>
      <c r="BK46" s="53">
        <v>1590564</v>
      </c>
      <c r="BL46" s="54">
        <v>1594000</v>
      </c>
      <c r="BM46" s="54">
        <v>1595000</v>
      </c>
      <c r="BN46" s="54">
        <v>1596000</v>
      </c>
      <c r="BO46" s="54">
        <v>1595000</v>
      </c>
      <c r="BP46" s="53">
        <v>1593968</v>
      </c>
      <c r="BQ46" s="54">
        <v>1589000</v>
      </c>
      <c r="BR46" s="54">
        <v>1584000</v>
      </c>
      <c r="BS46" s="54">
        <v>1578000</v>
      </c>
      <c r="BT46" s="54">
        <v>1570000</v>
      </c>
      <c r="BU46" s="53">
        <v>1562959</v>
      </c>
      <c r="BV46" s="54">
        <v>1557000</v>
      </c>
      <c r="BW46" s="54">
        <v>1552000</v>
      </c>
      <c r="BX46" s="54">
        <v>1550000</v>
      </c>
      <c r="BY46" s="54">
        <v>1549000</v>
      </c>
      <c r="BZ46" s="53">
        <v>1544934</v>
      </c>
      <c r="CA46" s="54">
        <v>1540000</v>
      </c>
      <c r="CB46" s="54">
        <v>1533000</v>
      </c>
      <c r="CC46" s="54">
        <v>1526000</v>
      </c>
      <c r="CD46" s="54">
        <v>1520000</v>
      </c>
      <c r="CE46" s="53">
        <v>1516523</v>
      </c>
      <c r="CF46" s="54">
        <v>1512000</v>
      </c>
      <c r="CG46" s="54">
        <v>1505000</v>
      </c>
      <c r="CH46" s="54">
        <v>1498000</v>
      </c>
      <c r="CI46" s="54">
        <v>1490000</v>
      </c>
      <c r="CJ46" s="53">
        <v>1478632</v>
      </c>
      <c r="CK46" s="54">
        <v>1467000</v>
      </c>
      <c r="CL46" s="54">
        <v>1455000</v>
      </c>
      <c r="CM46" s="54">
        <v>1443000</v>
      </c>
      <c r="CN46" s="54">
        <v>1434000</v>
      </c>
      <c r="CO46" s="53">
        <v>1426779</v>
      </c>
      <c r="CP46" s="54">
        <v>1417000</v>
      </c>
      <c r="CQ46" s="54">
        <v>1408000</v>
      </c>
      <c r="CR46" s="54">
        <v>1397000</v>
      </c>
    </row>
    <row r="47" spans="1:96">
      <c r="A47" s="42" t="s">
        <v>129</v>
      </c>
      <c r="B47" s="43" t="s">
        <v>212</v>
      </c>
      <c r="C47" s="53">
        <v>1233233</v>
      </c>
      <c r="D47" s="54">
        <v>1244900</v>
      </c>
      <c r="E47" s="54">
        <v>1261400</v>
      </c>
      <c r="F47" s="54">
        <v>1280000</v>
      </c>
      <c r="G47" s="54">
        <v>1284600</v>
      </c>
      <c r="H47" s="53">
        <v>1296086</v>
      </c>
      <c r="I47" s="54">
        <v>1312900</v>
      </c>
      <c r="J47" s="54">
        <v>1326800</v>
      </c>
      <c r="K47" s="54">
        <v>1340500</v>
      </c>
      <c r="L47" s="54">
        <v>1342600</v>
      </c>
      <c r="M47" s="53">
        <v>1353993</v>
      </c>
      <c r="N47" s="54">
        <v>1364200</v>
      </c>
      <c r="O47" s="54">
        <v>1377600</v>
      </c>
      <c r="P47" s="54">
        <v>1405200</v>
      </c>
      <c r="Q47" s="54">
        <v>1400900</v>
      </c>
      <c r="R47" s="53">
        <v>1387054</v>
      </c>
      <c r="S47" s="54">
        <v>1365400</v>
      </c>
      <c r="T47" s="54">
        <v>1361600</v>
      </c>
      <c r="U47" s="54">
        <v>1360600</v>
      </c>
      <c r="V47" s="54">
        <v>1351700</v>
      </c>
      <c r="W47" s="53">
        <v>1367734</v>
      </c>
      <c r="X47" s="54">
        <v>1321500</v>
      </c>
      <c r="Y47" s="54">
        <v>1308600</v>
      </c>
      <c r="Z47" s="54">
        <v>1336600</v>
      </c>
      <c r="AA47" s="54">
        <v>1371000</v>
      </c>
      <c r="AB47" s="55">
        <v>1556490</v>
      </c>
      <c r="AC47" s="54">
        <v>1632000</v>
      </c>
      <c r="AD47" s="53">
        <v>1765726</v>
      </c>
      <c r="AE47" s="54">
        <v>1784700</v>
      </c>
      <c r="AF47" s="54">
        <v>1805200</v>
      </c>
      <c r="AG47" s="53">
        <v>1827582</v>
      </c>
      <c r="AH47" s="54">
        <v>1833000</v>
      </c>
      <c r="AI47" s="54">
        <v>1836000</v>
      </c>
      <c r="AJ47" s="54">
        <v>1848000</v>
      </c>
      <c r="AK47" s="54">
        <v>1871000</v>
      </c>
      <c r="AL47" s="53">
        <v>1895663</v>
      </c>
      <c r="AM47" s="54">
        <v>1903000</v>
      </c>
      <c r="AN47" s="54">
        <v>1898000</v>
      </c>
      <c r="AO47" s="54">
        <v>1887000</v>
      </c>
      <c r="AP47" s="54">
        <v>1878000</v>
      </c>
      <c r="AQ47" s="53">
        <v>1856192</v>
      </c>
      <c r="AR47" s="54">
        <v>1838000</v>
      </c>
      <c r="AS47" s="54">
        <v>1817000</v>
      </c>
      <c r="AT47" s="54">
        <v>1801000</v>
      </c>
      <c r="AU47" s="54">
        <v>1783000</v>
      </c>
      <c r="AV47" s="53">
        <v>1770736</v>
      </c>
      <c r="AW47" s="54">
        <v>1762000</v>
      </c>
      <c r="AX47" s="54">
        <v>1757000</v>
      </c>
      <c r="AY47" s="54">
        <v>1742000</v>
      </c>
      <c r="AZ47" s="54">
        <v>1725000</v>
      </c>
      <c r="BA47" s="53">
        <v>1700229</v>
      </c>
      <c r="BB47" s="54">
        <v>1681000</v>
      </c>
      <c r="BC47" s="54">
        <v>1673000</v>
      </c>
      <c r="BD47" s="54">
        <v>1681000</v>
      </c>
      <c r="BE47" s="54">
        <v>1697000</v>
      </c>
      <c r="BF47" s="53">
        <v>1715273</v>
      </c>
      <c r="BG47" s="54">
        <v>1731000</v>
      </c>
      <c r="BH47" s="54">
        <v>1747000</v>
      </c>
      <c r="BI47" s="54">
        <v>1763000</v>
      </c>
      <c r="BJ47" s="54">
        <v>1777000</v>
      </c>
      <c r="BK47" s="53">
        <v>1790327</v>
      </c>
      <c r="BL47" s="54">
        <v>1802000</v>
      </c>
      <c r="BM47" s="54">
        <v>1811000</v>
      </c>
      <c r="BN47" s="54">
        <v>1820000</v>
      </c>
      <c r="BO47" s="54">
        <v>1830000</v>
      </c>
      <c r="BP47" s="53">
        <v>1837747</v>
      </c>
      <c r="BQ47" s="54">
        <v>1840000</v>
      </c>
      <c r="BR47" s="54">
        <v>1842000</v>
      </c>
      <c r="BS47" s="54">
        <v>1842000</v>
      </c>
      <c r="BT47" s="54">
        <v>1841000</v>
      </c>
      <c r="BU47" s="53">
        <v>1840326</v>
      </c>
      <c r="BV47" s="54">
        <v>1844000</v>
      </c>
      <c r="BW47" s="54">
        <v>1846000</v>
      </c>
      <c r="BX47" s="54">
        <v>1850000</v>
      </c>
      <c r="BY47" s="54">
        <v>1855000</v>
      </c>
      <c r="BZ47" s="53">
        <v>1859793</v>
      </c>
      <c r="CA47" s="54">
        <v>1861000</v>
      </c>
      <c r="CB47" s="54">
        <v>1861000</v>
      </c>
      <c r="CC47" s="54">
        <v>1862000</v>
      </c>
      <c r="CD47" s="54">
        <v>1861000</v>
      </c>
      <c r="CE47" s="53">
        <v>1859344</v>
      </c>
      <c r="CF47" s="54">
        <v>1860000</v>
      </c>
      <c r="CG47" s="54">
        <v>1857000</v>
      </c>
      <c r="CH47" s="54">
        <v>1852000</v>
      </c>
      <c r="CI47" s="54">
        <v>1848000</v>
      </c>
      <c r="CJ47" s="53">
        <v>1842233</v>
      </c>
      <c r="CK47" s="54">
        <v>1838000</v>
      </c>
      <c r="CL47" s="54">
        <v>1832000</v>
      </c>
      <c r="CM47" s="54">
        <v>1826000</v>
      </c>
      <c r="CN47" s="54">
        <v>1821000</v>
      </c>
      <c r="CO47" s="53">
        <v>1817426</v>
      </c>
      <c r="CP47" s="54">
        <v>1813000</v>
      </c>
      <c r="CQ47" s="54">
        <v>1807000</v>
      </c>
      <c r="CR47" s="54">
        <v>1801000</v>
      </c>
    </row>
    <row r="48" spans="1:96">
      <c r="A48" s="42" t="s">
        <v>130</v>
      </c>
      <c r="B48" s="43" t="s">
        <v>213</v>
      </c>
      <c r="C48" s="53">
        <v>860282</v>
      </c>
      <c r="D48" s="54">
        <v>869200</v>
      </c>
      <c r="E48" s="54">
        <v>879500</v>
      </c>
      <c r="F48" s="54">
        <v>895100</v>
      </c>
      <c r="G48" s="54">
        <v>902500</v>
      </c>
      <c r="H48" s="53">
        <v>915136</v>
      </c>
      <c r="I48" s="54">
        <v>927300</v>
      </c>
      <c r="J48" s="54">
        <v>932800</v>
      </c>
      <c r="K48" s="54">
        <v>939400</v>
      </c>
      <c r="L48" s="54">
        <v>940500</v>
      </c>
      <c r="M48" s="53">
        <v>945771</v>
      </c>
      <c r="N48" s="54">
        <v>957900</v>
      </c>
      <c r="O48" s="54">
        <v>966000</v>
      </c>
      <c r="P48" s="54">
        <v>971200</v>
      </c>
      <c r="Q48" s="54">
        <v>973100</v>
      </c>
      <c r="R48" s="53">
        <v>980458</v>
      </c>
      <c r="S48" s="54">
        <v>973400</v>
      </c>
      <c r="T48" s="54">
        <v>963300</v>
      </c>
      <c r="U48" s="54">
        <v>963700</v>
      </c>
      <c r="V48" s="54">
        <v>959500</v>
      </c>
      <c r="W48" s="53">
        <v>972601</v>
      </c>
      <c r="X48" s="54">
        <v>949700</v>
      </c>
      <c r="Y48" s="54">
        <v>955900</v>
      </c>
      <c r="Z48" s="54">
        <v>970000</v>
      </c>
      <c r="AA48" s="54">
        <v>974000</v>
      </c>
      <c r="AB48" s="55">
        <v>1124513</v>
      </c>
      <c r="AC48" s="54">
        <v>1150000</v>
      </c>
      <c r="AD48" s="53">
        <v>1233651</v>
      </c>
      <c r="AE48" s="54">
        <v>1264600</v>
      </c>
      <c r="AF48" s="54">
        <v>1257900</v>
      </c>
      <c r="AG48" s="53">
        <v>1252999</v>
      </c>
      <c r="AH48" s="54">
        <v>1253000</v>
      </c>
      <c r="AI48" s="54">
        <v>1252000</v>
      </c>
      <c r="AJ48" s="54">
        <v>1256000</v>
      </c>
      <c r="AK48" s="54">
        <v>1266000</v>
      </c>
      <c r="AL48" s="53">
        <v>1277199</v>
      </c>
      <c r="AM48" s="54">
        <v>1276000</v>
      </c>
      <c r="AN48" s="54">
        <v>1267000</v>
      </c>
      <c r="AO48" s="54">
        <v>1258000</v>
      </c>
      <c r="AP48" s="54">
        <v>1252000</v>
      </c>
      <c r="AQ48" s="53">
        <v>1239655</v>
      </c>
      <c r="AR48" s="54">
        <v>1230000</v>
      </c>
      <c r="AS48" s="54">
        <v>1217000</v>
      </c>
      <c r="AT48" s="54">
        <v>1209000</v>
      </c>
      <c r="AU48" s="54">
        <v>1198000</v>
      </c>
      <c r="AV48" s="53">
        <v>1187480</v>
      </c>
      <c r="AW48" s="54">
        <v>1177000</v>
      </c>
      <c r="AX48" s="54">
        <v>1171000</v>
      </c>
      <c r="AY48" s="54">
        <v>1164000</v>
      </c>
      <c r="AZ48" s="54">
        <v>1158000</v>
      </c>
      <c r="BA48" s="53">
        <v>1155566</v>
      </c>
      <c r="BB48" s="54">
        <v>1163000</v>
      </c>
      <c r="BC48" s="54">
        <v>1167000</v>
      </c>
      <c r="BD48" s="54">
        <v>1171000</v>
      </c>
      <c r="BE48" s="54">
        <v>1179000</v>
      </c>
      <c r="BF48" s="53">
        <v>1190314</v>
      </c>
      <c r="BG48" s="54">
        <v>1199000</v>
      </c>
      <c r="BH48" s="54">
        <v>1207000</v>
      </c>
      <c r="BI48" s="54">
        <v>1215000</v>
      </c>
      <c r="BJ48" s="54">
        <v>1223000</v>
      </c>
      <c r="BK48" s="53">
        <v>1228913</v>
      </c>
      <c r="BL48" s="54">
        <v>1234000</v>
      </c>
      <c r="BM48" s="54">
        <v>1239000</v>
      </c>
      <c r="BN48" s="54">
        <v>1243000</v>
      </c>
      <c r="BO48" s="54">
        <v>1248000</v>
      </c>
      <c r="BP48" s="53">
        <v>1250214</v>
      </c>
      <c r="BQ48" s="54">
        <v>1249000</v>
      </c>
      <c r="BR48" s="54">
        <v>1247000</v>
      </c>
      <c r="BS48" s="54">
        <v>1243000</v>
      </c>
      <c r="BT48" s="54">
        <v>1240000</v>
      </c>
      <c r="BU48" s="53">
        <v>1236942</v>
      </c>
      <c r="BV48" s="54">
        <v>1235000</v>
      </c>
      <c r="BW48" s="54">
        <v>1233000</v>
      </c>
      <c r="BX48" s="54">
        <v>1231000</v>
      </c>
      <c r="BY48" s="54">
        <v>1232000</v>
      </c>
      <c r="BZ48" s="53">
        <v>1231306</v>
      </c>
      <c r="CA48" s="54">
        <v>1230000</v>
      </c>
      <c r="CB48" s="54">
        <v>1228000</v>
      </c>
      <c r="CC48" s="54">
        <v>1226000</v>
      </c>
      <c r="CD48" s="54">
        <v>1224000</v>
      </c>
      <c r="CE48" s="53">
        <v>1221140</v>
      </c>
      <c r="CF48" s="54">
        <v>1220000</v>
      </c>
      <c r="CG48" s="54">
        <v>1219000</v>
      </c>
      <c r="CH48" s="54">
        <v>1217000</v>
      </c>
      <c r="CI48" s="54">
        <v>1214000</v>
      </c>
      <c r="CJ48" s="53">
        <v>1209571</v>
      </c>
      <c r="CK48" s="54">
        <v>1207000</v>
      </c>
      <c r="CL48" s="54">
        <v>1206000</v>
      </c>
      <c r="CM48" s="54">
        <v>1204000</v>
      </c>
      <c r="CN48" s="54">
        <v>1200000</v>
      </c>
      <c r="CO48" s="53">
        <v>1196529</v>
      </c>
      <c r="CP48" s="54">
        <v>1191000</v>
      </c>
      <c r="CQ48" s="54">
        <v>1185000</v>
      </c>
      <c r="CR48" s="54">
        <v>1178000</v>
      </c>
    </row>
    <row r="49" spans="1:123">
      <c r="A49" s="42" t="s">
        <v>131</v>
      </c>
      <c r="B49" s="43" t="s">
        <v>214</v>
      </c>
      <c r="C49" s="53">
        <v>651097</v>
      </c>
      <c r="D49" s="54">
        <v>657900</v>
      </c>
      <c r="E49" s="54">
        <v>666200</v>
      </c>
      <c r="F49" s="54">
        <v>676700</v>
      </c>
      <c r="G49" s="54">
        <v>681500</v>
      </c>
      <c r="H49" s="53">
        <v>691094</v>
      </c>
      <c r="I49" s="54">
        <v>703300</v>
      </c>
      <c r="J49" s="54">
        <v>715300</v>
      </c>
      <c r="K49" s="54">
        <v>727500</v>
      </c>
      <c r="L49" s="54">
        <v>740800</v>
      </c>
      <c r="M49" s="53">
        <v>760467</v>
      </c>
      <c r="N49" s="54">
        <v>774900</v>
      </c>
      <c r="O49" s="54">
        <v>787300</v>
      </c>
      <c r="P49" s="54">
        <v>799900</v>
      </c>
      <c r="Q49" s="54">
        <v>811300</v>
      </c>
      <c r="R49" s="53">
        <v>824431</v>
      </c>
      <c r="S49" s="54">
        <v>819900</v>
      </c>
      <c r="T49" s="54">
        <v>822800</v>
      </c>
      <c r="U49" s="54">
        <v>825300</v>
      </c>
      <c r="V49" s="54">
        <v>823700</v>
      </c>
      <c r="W49" s="53">
        <v>840187</v>
      </c>
      <c r="X49" s="54">
        <v>823900</v>
      </c>
      <c r="Y49" s="54">
        <v>830600</v>
      </c>
      <c r="Z49" s="54">
        <v>835900</v>
      </c>
      <c r="AA49" s="54">
        <v>840000</v>
      </c>
      <c r="AB49" s="55">
        <v>913687</v>
      </c>
      <c r="AC49" s="54">
        <v>958000</v>
      </c>
      <c r="AD49" s="53">
        <v>1025689</v>
      </c>
      <c r="AE49" s="54">
        <v>1040200</v>
      </c>
      <c r="AF49" s="54">
        <v>1069300</v>
      </c>
      <c r="AG49" s="53">
        <v>1091427</v>
      </c>
      <c r="AH49" s="54">
        <v>1096000</v>
      </c>
      <c r="AI49" s="54">
        <v>1103000</v>
      </c>
      <c r="AJ49" s="54">
        <v>1113000</v>
      </c>
      <c r="AK49" s="54">
        <v>1126000</v>
      </c>
      <c r="AL49" s="53">
        <v>1139384</v>
      </c>
      <c r="AM49" s="54">
        <v>1147000</v>
      </c>
      <c r="AN49" s="54">
        <v>1143000</v>
      </c>
      <c r="AO49" s="54">
        <v>1142000</v>
      </c>
      <c r="AP49" s="54">
        <v>1141000</v>
      </c>
      <c r="AQ49" s="53">
        <v>1134590</v>
      </c>
      <c r="AR49" s="54">
        <v>1127000</v>
      </c>
      <c r="AS49" s="54">
        <v>1114000</v>
      </c>
      <c r="AT49" s="54">
        <v>1101000</v>
      </c>
      <c r="AU49" s="54">
        <v>1089000</v>
      </c>
      <c r="AV49" s="53">
        <v>1080692</v>
      </c>
      <c r="AW49" s="54">
        <v>1078000</v>
      </c>
      <c r="AX49" s="54">
        <v>1075000</v>
      </c>
      <c r="AY49" s="54">
        <v>1069000</v>
      </c>
      <c r="AZ49" s="54">
        <v>1062000</v>
      </c>
      <c r="BA49" s="53">
        <v>1051105</v>
      </c>
      <c r="BB49" s="54">
        <v>1046000</v>
      </c>
      <c r="BC49" s="54">
        <v>1049000</v>
      </c>
      <c r="BD49" s="54">
        <v>1057000</v>
      </c>
      <c r="BE49" s="54">
        <v>1072000</v>
      </c>
      <c r="BF49" s="53">
        <v>1085055</v>
      </c>
      <c r="BG49" s="54">
        <v>1100000</v>
      </c>
      <c r="BH49" s="54">
        <v>1114000</v>
      </c>
      <c r="BI49" s="54">
        <v>1127000</v>
      </c>
      <c r="BJ49" s="54">
        <v>1141000</v>
      </c>
      <c r="BK49" s="53">
        <v>1151587</v>
      </c>
      <c r="BL49" s="54">
        <v>1158000</v>
      </c>
      <c r="BM49" s="54">
        <v>1166000</v>
      </c>
      <c r="BN49" s="54">
        <v>1170000</v>
      </c>
      <c r="BO49" s="54">
        <v>1173000</v>
      </c>
      <c r="BP49" s="53">
        <v>1175543</v>
      </c>
      <c r="BQ49" s="54">
        <v>1174000</v>
      </c>
      <c r="BR49" s="54">
        <v>1174000</v>
      </c>
      <c r="BS49" s="54">
        <v>1173000</v>
      </c>
      <c r="BT49" s="54">
        <v>1172000</v>
      </c>
      <c r="BU49" s="53">
        <v>1168907</v>
      </c>
      <c r="BV49" s="54">
        <v>1167000</v>
      </c>
      <c r="BW49" s="54">
        <v>1167000</v>
      </c>
      <c r="BX49" s="54">
        <v>1171000</v>
      </c>
      <c r="BY49" s="54">
        <v>1174000</v>
      </c>
      <c r="BZ49" s="53">
        <v>1175819</v>
      </c>
      <c r="CA49" s="54">
        <v>1177000</v>
      </c>
      <c r="CB49" s="54">
        <v>1175000</v>
      </c>
      <c r="CC49" s="54">
        <v>1173000</v>
      </c>
      <c r="CD49" s="54">
        <v>1172000</v>
      </c>
      <c r="CE49" s="53">
        <v>1170007</v>
      </c>
      <c r="CF49" s="54">
        <v>1168000</v>
      </c>
      <c r="CG49" s="54">
        <v>1165000</v>
      </c>
      <c r="CH49" s="54">
        <v>1162000</v>
      </c>
      <c r="CI49" s="54">
        <v>1159000</v>
      </c>
      <c r="CJ49" s="53">
        <v>1153042</v>
      </c>
      <c r="CK49" s="54">
        <v>1150000</v>
      </c>
      <c r="CL49" s="54">
        <v>1146000</v>
      </c>
      <c r="CM49" s="54">
        <v>1141000</v>
      </c>
      <c r="CN49" s="54">
        <v>1138000</v>
      </c>
      <c r="CO49" s="53">
        <v>1135233</v>
      </c>
      <c r="CP49" s="54">
        <v>1131000</v>
      </c>
      <c r="CQ49" s="54">
        <v>1126000</v>
      </c>
      <c r="CR49" s="54">
        <v>1120000</v>
      </c>
    </row>
    <row r="50" spans="1:123">
      <c r="A50" s="42" t="s">
        <v>132</v>
      </c>
      <c r="B50" s="43" t="s">
        <v>133</v>
      </c>
      <c r="C50" s="53">
        <v>1415582</v>
      </c>
      <c r="D50" s="54">
        <v>1426600</v>
      </c>
      <c r="E50" s="54">
        <v>1436700</v>
      </c>
      <c r="F50" s="54">
        <v>1452500</v>
      </c>
      <c r="G50" s="54">
        <v>1461100</v>
      </c>
      <c r="H50" s="53">
        <v>1472193</v>
      </c>
      <c r="I50" s="54">
        <v>1486200</v>
      </c>
      <c r="J50" s="54">
        <v>1502300</v>
      </c>
      <c r="K50" s="54">
        <v>1517000</v>
      </c>
      <c r="L50" s="54">
        <v>1536100</v>
      </c>
      <c r="M50" s="53">
        <v>1556690</v>
      </c>
      <c r="N50" s="54">
        <v>1568500</v>
      </c>
      <c r="O50" s="54">
        <v>1575700</v>
      </c>
      <c r="P50" s="54">
        <v>1580000</v>
      </c>
      <c r="Q50" s="54">
        <v>1579600</v>
      </c>
      <c r="R50" s="53">
        <v>1591466</v>
      </c>
      <c r="S50" s="54">
        <v>1587700</v>
      </c>
      <c r="T50" s="54">
        <v>1574700</v>
      </c>
      <c r="U50" s="54">
        <v>1553600</v>
      </c>
      <c r="V50" s="54">
        <v>1544500</v>
      </c>
      <c r="W50" s="53">
        <v>1589082</v>
      </c>
      <c r="X50" s="54">
        <v>1547200</v>
      </c>
      <c r="Y50" s="54">
        <v>1554400</v>
      </c>
      <c r="Z50" s="54">
        <v>1576100</v>
      </c>
      <c r="AA50" s="54">
        <v>1594000</v>
      </c>
      <c r="AB50" s="55">
        <v>1538466</v>
      </c>
      <c r="AC50" s="54">
        <v>1630000</v>
      </c>
      <c r="AD50" s="53">
        <v>1746305</v>
      </c>
      <c r="AE50" s="54">
        <v>1780100</v>
      </c>
      <c r="AF50" s="54">
        <v>1804400</v>
      </c>
      <c r="AG50" s="53">
        <v>1804118</v>
      </c>
      <c r="AH50" s="54">
        <v>1794000</v>
      </c>
      <c r="AI50" s="54">
        <v>1799000</v>
      </c>
      <c r="AJ50" s="54">
        <v>1801000</v>
      </c>
      <c r="AK50" s="54">
        <v>2023000</v>
      </c>
      <c r="AL50" s="53">
        <v>2044112</v>
      </c>
      <c r="AM50" s="54">
        <v>2040000</v>
      </c>
      <c r="AN50" s="54">
        <v>2016000</v>
      </c>
      <c r="AO50" s="54">
        <v>2003000</v>
      </c>
      <c r="AP50" s="54">
        <v>1987000</v>
      </c>
      <c r="AQ50" s="53">
        <v>1963104</v>
      </c>
      <c r="AR50" s="54">
        <v>1943000</v>
      </c>
      <c r="AS50" s="54">
        <v>1914000</v>
      </c>
      <c r="AT50" s="54">
        <v>1895000</v>
      </c>
      <c r="AU50" s="54">
        <v>1876000</v>
      </c>
      <c r="AV50" s="53">
        <v>1853541</v>
      </c>
      <c r="AW50" s="54">
        <v>1836000</v>
      </c>
      <c r="AX50" s="54">
        <v>1819000</v>
      </c>
      <c r="AY50" s="54">
        <v>1792000</v>
      </c>
      <c r="AZ50" s="54">
        <v>1762000</v>
      </c>
      <c r="BA50" s="53">
        <v>1729150</v>
      </c>
      <c r="BB50" s="54">
        <v>1710000</v>
      </c>
      <c r="BC50" s="54">
        <v>1705000</v>
      </c>
      <c r="BD50" s="54">
        <v>1708000</v>
      </c>
      <c r="BE50" s="54">
        <v>1714000</v>
      </c>
      <c r="BF50" s="53">
        <v>1723902</v>
      </c>
      <c r="BG50" s="54">
        <v>1735000</v>
      </c>
      <c r="BH50" s="54">
        <v>1747000</v>
      </c>
      <c r="BI50" s="54">
        <v>1760000</v>
      </c>
      <c r="BJ50" s="54">
        <v>1773000</v>
      </c>
      <c r="BK50" s="53">
        <v>1784623</v>
      </c>
      <c r="BL50" s="54">
        <v>1794000</v>
      </c>
      <c r="BM50" s="54">
        <v>1801000</v>
      </c>
      <c r="BN50" s="54">
        <v>1807000</v>
      </c>
      <c r="BO50" s="54">
        <v>1814000</v>
      </c>
      <c r="BP50" s="53">
        <v>1819270</v>
      </c>
      <c r="BQ50" s="54">
        <v>1816000</v>
      </c>
      <c r="BR50" s="54">
        <v>1816000</v>
      </c>
      <c r="BS50" s="54">
        <v>1812000</v>
      </c>
      <c r="BT50" s="54">
        <v>1805000</v>
      </c>
      <c r="BU50" s="53">
        <v>1797824</v>
      </c>
      <c r="BV50" s="54">
        <v>1793000</v>
      </c>
      <c r="BW50" s="54">
        <v>1789000</v>
      </c>
      <c r="BX50" s="54">
        <v>1788000</v>
      </c>
      <c r="BY50" s="54">
        <v>1791000</v>
      </c>
      <c r="BZ50" s="53">
        <v>1794224</v>
      </c>
      <c r="CA50" s="54">
        <v>1793000</v>
      </c>
      <c r="CB50" s="54">
        <v>1792000</v>
      </c>
      <c r="CC50" s="54">
        <v>1790000</v>
      </c>
      <c r="CD50" s="54">
        <v>1788000</v>
      </c>
      <c r="CE50" s="53">
        <v>1786194</v>
      </c>
      <c r="CF50" s="54">
        <v>1782000</v>
      </c>
      <c r="CG50" s="54">
        <v>1776000</v>
      </c>
      <c r="CH50" s="54">
        <v>1770000</v>
      </c>
      <c r="CI50" s="54">
        <v>1763000</v>
      </c>
      <c r="CJ50" s="53">
        <v>1753179</v>
      </c>
      <c r="CK50" s="54">
        <v>1744000</v>
      </c>
      <c r="CL50" s="54">
        <v>1733000</v>
      </c>
      <c r="CM50" s="54">
        <v>1721000</v>
      </c>
      <c r="CN50" s="54">
        <v>1712000</v>
      </c>
      <c r="CO50" s="53">
        <v>1706242</v>
      </c>
      <c r="CP50" s="54">
        <v>1699000</v>
      </c>
      <c r="CQ50" s="54">
        <v>1690000</v>
      </c>
      <c r="CR50" s="54">
        <v>1680000</v>
      </c>
    </row>
    <row r="51" spans="1:123">
      <c r="A51" s="42" t="s">
        <v>134</v>
      </c>
      <c r="B51" s="43" t="s">
        <v>215</v>
      </c>
      <c r="C51" s="53">
        <v>571572</v>
      </c>
      <c r="D51" s="54">
        <v>570900</v>
      </c>
      <c r="E51" s="54">
        <v>570600</v>
      </c>
      <c r="F51" s="54">
        <v>569000</v>
      </c>
      <c r="G51" s="54">
        <v>563900</v>
      </c>
      <c r="H51" s="53">
        <v>557622</v>
      </c>
      <c r="I51" s="54">
        <v>561500</v>
      </c>
      <c r="J51" s="54">
        <v>565400</v>
      </c>
      <c r="K51" s="54">
        <v>569300</v>
      </c>
      <c r="L51" s="54">
        <v>571500</v>
      </c>
      <c r="M51" s="53">
        <v>577509</v>
      </c>
      <c r="N51" s="54">
        <v>578600</v>
      </c>
      <c r="O51" s="54">
        <v>580800</v>
      </c>
      <c r="P51" s="54">
        <v>583900</v>
      </c>
      <c r="Q51" s="54">
        <v>587500</v>
      </c>
      <c r="R51" s="53">
        <v>592494</v>
      </c>
      <c r="S51" s="54">
        <v>589800</v>
      </c>
      <c r="T51" s="54">
        <v>580300</v>
      </c>
      <c r="U51" s="54">
        <v>572000</v>
      </c>
      <c r="V51" s="54">
        <v>569300</v>
      </c>
      <c r="W51" s="53">
        <v>574490</v>
      </c>
      <c r="X51" s="54">
        <v>564000</v>
      </c>
      <c r="Y51" s="54">
        <v>571000</v>
      </c>
      <c r="Z51" s="54">
        <v>582700</v>
      </c>
      <c r="AA51" s="54">
        <v>590000</v>
      </c>
      <c r="AB51" s="57" t="s">
        <v>138</v>
      </c>
      <c r="AC51" s="58" t="s">
        <v>135</v>
      </c>
      <c r="AD51" s="58" t="s">
        <v>135</v>
      </c>
      <c r="AE51" s="58" t="s">
        <v>135</v>
      </c>
      <c r="AF51" s="58" t="s">
        <v>135</v>
      </c>
      <c r="AG51" s="53">
        <v>914937</v>
      </c>
      <c r="AH51" s="58" t="s">
        <v>135</v>
      </c>
      <c r="AI51" s="58" t="s">
        <v>135</v>
      </c>
      <c r="AJ51" s="58" t="s">
        <v>135</v>
      </c>
      <c r="AK51" s="58" t="s">
        <v>135</v>
      </c>
      <c r="AL51" s="53">
        <v>801065</v>
      </c>
      <c r="AM51" s="58" t="s">
        <v>135</v>
      </c>
      <c r="AN51" s="58" t="s">
        <v>135</v>
      </c>
      <c r="AO51" s="58" t="s">
        <v>135</v>
      </c>
      <c r="AP51" s="58" t="s">
        <v>135</v>
      </c>
      <c r="AQ51" s="53">
        <v>883122</v>
      </c>
      <c r="AR51" s="58" t="s">
        <v>135</v>
      </c>
      <c r="AS51" s="58" t="s">
        <v>135</v>
      </c>
      <c r="AT51" s="58" t="s">
        <v>135</v>
      </c>
      <c r="AU51" s="58" t="s">
        <v>135</v>
      </c>
      <c r="AV51" s="53">
        <v>934176</v>
      </c>
      <c r="AW51" s="58" t="s">
        <v>135</v>
      </c>
      <c r="AX51" s="58" t="s">
        <v>135</v>
      </c>
      <c r="AY51" s="58" t="s">
        <v>135</v>
      </c>
      <c r="AZ51" s="58" t="s">
        <v>135</v>
      </c>
      <c r="BA51" s="53">
        <v>945111</v>
      </c>
      <c r="BB51" s="58" t="s">
        <v>135</v>
      </c>
      <c r="BC51" s="54">
        <v>970000</v>
      </c>
      <c r="BD51" s="54">
        <v>995000</v>
      </c>
      <c r="BE51" s="54">
        <v>1021000</v>
      </c>
      <c r="BF51" s="53">
        <v>1042572</v>
      </c>
      <c r="BG51" s="54">
        <v>1058000</v>
      </c>
      <c r="BH51" s="54">
        <v>1071000</v>
      </c>
      <c r="BI51" s="54">
        <v>1081000</v>
      </c>
      <c r="BJ51" s="54">
        <v>1094000</v>
      </c>
      <c r="BK51" s="53">
        <v>1106559</v>
      </c>
      <c r="BL51" s="54">
        <v>1119000</v>
      </c>
      <c r="BM51" s="54">
        <v>1132000</v>
      </c>
      <c r="BN51" s="54">
        <v>1146000</v>
      </c>
      <c r="BO51" s="54">
        <v>1161000</v>
      </c>
      <c r="BP51" s="53">
        <v>1179097</v>
      </c>
      <c r="BQ51" s="54">
        <v>1188000</v>
      </c>
      <c r="BR51" s="54">
        <v>1199000</v>
      </c>
      <c r="BS51" s="54">
        <v>1208000</v>
      </c>
      <c r="BT51" s="54">
        <v>1215000</v>
      </c>
      <c r="BU51" s="53">
        <v>1222398</v>
      </c>
      <c r="BV51" s="54">
        <v>1230000</v>
      </c>
      <c r="BW51" s="54">
        <v>1239000</v>
      </c>
      <c r="BX51" s="54">
        <v>1250000</v>
      </c>
      <c r="BY51" s="54">
        <v>1262000</v>
      </c>
      <c r="BZ51" s="53">
        <v>1273440</v>
      </c>
      <c r="CA51" s="54">
        <v>1282000</v>
      </c>
      <c r="CB51" s="54">
        <v>1289000</v>
      </c>
      <c r="CC51" s="54">
        <v>1298000</v>
      </c>
      <c r="CD51" s="54">
        <v>1308000</v>
      </c>
      <c r="CE51" s="53">
        <v>1318220</v>
      </c>
      <c r="CF51" s="54">
        <v>1327000</v>
      </c>
      <c r="CG51" s="54">
        <v>1336000</v>
      </c>
      <c r="CH51" s="54">
        <v>1345000</v>
      </c>
      <c r="CI51" s="54">
        <v>1353000</v>
      </c>
      <c r="CJ51" s="53">
        <v>1361594</v>
      </c>
      <c r="CK51" s="54">
        <v>1369000</v>
      </c>
      <c r="CL51" s="54">
        <v>1374000</v>
      </c>
      <c r="CM51" s="54">
        <v>1378000</v>
      </c>
      <c r="CN51" s="54">
        <v>1385000</v>
      </c>
      <c r="CO51" s="53">
        <v>1392818</v>
      </c>
      <c r="CP51" s="54">
        <v>1401000</v>
      </c>
      <c r="CQ51" s="54">
        <v>1409000</v>
      </c>
      <c r="CR51" s="54">
        <v>1415000</v>
      </c>
    </row>
    <row r="52" spans="1:123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8"/>
      <c r="CH52" s="44"/>
    </row>
    <row r="53" spans="1:123">
      <c r="A53" s="43" t="s">
        <v>159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49">
        <v>0</v>
      </c>
      <c r="AH53" s="49">
        <v>0</v>
      </c>
      <c r="AI53" s="49">
        <v>0</v>
      </c>
      <c r="AJ53" s="49">
        <v>0</v>
      </c>
      <c r="AK53" s="49">
        <v>0</v>
      </c>
      <c r="AL53" s="49">
        <v>0</v>
      </c>
      <c r="AM53" s="49">
        <v>0</v>
      </c>
      <c r="AN53" s="49">
        <v>0</v>
      </c>
      <c r="AO53" s="49">
        <v>0</v>
      </c>
      <c r="AP53" s="49">
        <v>0</v>
      </c>
      <c r="AQ53" s="49">
        <v>0</v>
      </c>
      <c r="AR53" s="49">
        <v>0</v>
      </c>
      <c r="AS53" s="49">
        <v>0</v>
      </c>
      <c r="AT53" s="49">
        <v>0</v>
      </c>
      <c r="AU53" s="49">
        <v>0</v>
      </c>
      <c r="AV53" s="49">
        <v>0</v>
      </c>
      <c r="AW53" s="49">
        <v>0</v>
      </c>
      <c r="AX53" s="49">
        <v>0</v>
      </c>
      <c r="AY53" s="49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49">
        <v>0</v>
      </c>
      <c r="BV53" s="49">
        <v>0</v>
      </c>
      <c r="BW53" s="49">
        <v>0</v>
      </c>
      <c r="BX53" s="49">
        <v>0</v>
      </c>
      <c r="BY53" s="49">
        <v>0</v>
      </c>
      <c r="BZ53" s="49">
        <v>0</v>
      </c>
      <c r="CA53" s="49">
        <v>0</v>
      </c>
      <c r="CB53" s="49">
        <v>0</v>
      </c>
      <c r="CC53" s="49">
        <v>0</v>
      </c>
      <c r="CD53" s="49">
        <v>0</v>
      </c>
      <c r="CE53" s="49">
        <v>0</v>
      </c>
      <c r="CF53" s="49">
        <v>0</v>
      </c>
      <c r="CG53" s="49">
        <v>0</v>
      </c>
      <c r="CH53" s="49">
        <v>0</v>
      </c>
      <c r="CI53" s="49">
        <v>0</v>
      </c>
      <c r="CJ53" s="49">
        <v>0</v>
      </c>
      <c r="CK53" s="49">
        <v>0</v>
      </c>
      <c r="CL53" s="49">
        <v>0</v>
      </c>
      <c r="CM53" s="49">
        <v>0</v>
      </c>
      <c r="CN53" s="49">
        <v>0</v>
      </c>
      <c r="CO53" s="49">
        <v>0</v>
      </c>
      <c r="CP53" s="49">
        <v>0</v>
      </c>
      <c r="CQ53" s="49">
        <v>0</v>
      </c>
      <c r="CR53" s="49">
        <v>0</v>
      </c>
      <c r="CS53" s="49">
        <v>0</v>
      </c>
      <c r="CT53" s="49">
        <v>3000000</v>
      </c>
      <c r="CU53" s="49">
        <v>3000000</v>
      </c>
      <c r="CV53" s="49">
        <v>3000000</v>
      </c>
      <c r="CW53" s="49">
        <v>3000000</v>
      </c>
      <c r="CX53" s="49">
        <v>3000000</v>
      </c>
      <c r="CY53" s="49">
        <v>3000000</v>
      </c>
      <c r="CZ53" s="49">
        <v>3000000</v>
      </c>
      <c r="DA53" s="49">
        <v>3000000</v>
      </c>
      <c r="DB53" s="49">
        <v>3000000</v>
      </c>
      <c r="DC53" s="49">
        <v>3000000</v>
      </c>
      <c r="DD53" s="49">
        <v>3000000</v>
      </c>
      <c r="DE53" s="49">
        <v>3000000</v>
      </c>
      <c r="DF53" s="49">
        <v>3000000</v>
      </c>
      <c r="DG53" s="49">
        <v>3000000</v>
      </c>
      <c r="DH53" s="49">
        <v>3000000</v>
      </c>
      <c r="DI53" s="49">
        <v>3000000</v>
      </c>
      <c r="DJ53" s="49">
        <v>3000000</v>
      </c>
      <c r="DK53" s="49">
        <v>3000000</v>
      </c>
      <c r="DL53" s="49">
        <v>3000000</v>
      </c>
      <c r="DM53" s="49">
        <v>3000000</v>
      </c>
      <c r="DN53" s="49">
        <v>3000000</v>
      </c>
      <c r="DO53" s="49">
        <v>3000000</v>
      </c>
      <c r="DP53" s="49">
        <v>3000000</v>
      </c>
      <c r="DQ53" s="49">
        <v>3000000</v>
      </c>
      <c r="DR53" s="49">
        <v>3000000</v>
      </c>
      <c r="DS53" s="49">
        <v>3000000</v>
      </c>
    </row>
    <row r="54" spans="1:123" s="59" customFormat="1">
      <c r="A54" s="63" t="s">
        <v>158</v>
      </c>
      <c r="CF54" s="61"/>
      <c r="CG54" s="61"/>
      <c r="CH54" s="61"/>
      <c r="CS54" s="64">
        <f>CR28+($CT$54-$CR$28)^1/2</f>
        <v>1827136.5</v>
      </c>
      <c r="CT54" s="64">
        <v>1821273</v>
      </c>
      <c r="CU54" s="64">
        <f>CT54+($CY$54-$CT$54)^1/5</f>
        <v>1811665</v>
      </c>
      <c r="CV54" s="64">
        <f>CU54+($CY$54-$CT$54)^1/5</f>
        <v>1802057</v>
      </c>
      <c r="CW54" s="64">
        <f>CV54+($CY$54-$CT$54)^1/5</f>
        <v>1792449</v>
      </c>
      <c r="CX54" s="64">
        <f>CW54+($CY$54-$CT$54)^1/5</f>
        <v>1782841</v>
      </c>
      <c r="CY54" s="64">
        <v>1773233</v>
      </c>
      <c r="CZ54" s="64">
        <f>CY54+($DD$54-$CY$54)^1/5</f>
        <v>1761491</v>
      </c>
      <c r="DA54" s="64">
        <f>CZ54+($DD$54-$CY$54)^1/5</f>
        <v>1749749</v>
      </c>
      <c r="DB54" s="64">
        <f>DA54+($DD$54-$CY$54)^1/5</f>
        <v>1738007</v>
      </c>
      <c r="DC54" s="64">
        <f>DB54+($DD$54-$CY$54)^1/5</f>
        <v>1726265</v>
      </c>
      <c r="DD54" s="64">
        <v>1714523</v>
      </c>
      <c r="DE54" s="64">
        <f>DD54+($DI$54-$DD$54)^1/5</f>
        <v>1701513.2</v>
      </c>
      <c r="DF54" s="64">
        <f>DE54+($DI$54-$DD$54)^1/5</f>
        <v>1688503.4</v>
      </c>
      <c r="DG54" s="64">
        <f>DF54+($DI$54-$DD$54)^1/5</f>
        <v>1675493.5999999999</v>
      </c>
      <c r="DH54" s="64">
        <f>DG54+($DI$54-$DD$54)^1/5</f>
        <v>1662483.7999999998</v>
      </c>
      <c r="DI54" s="64">
        <v>1649474</v>
      </c>
      <c r="DJ54" s="64">
        <f>DI54+($DN$54-$DI$54)^1/5</f>
        <v>1635602.8</v>
      </c>
      <c r="DK54" s="64">
        <f>DJ54+($DN$54-$DI$54)^1/5</f>
        <v>1621731.6</v>
      </c>
      <c r="DL54" s="64">
        <f>DK54+($DN$54-$DI$54)^1/5</f>
        <v>1607860.4000000001</v>
      </c>
      <c r="DM54" s="64">
        <f>DL54+($DN$54-$DI$54)^1/5</f>
        <v>1593989.2000000002</v>
      </c>
      <c r="DN54" s="64">
        <v>1580118</v>
      </c>
      <c r="DO54" s="64">
        <f>DN54+($DS$54-$DN$54)^1/5</f>
        <v>1565625.6</v>
      </c>
      <c r="DP54" s="64">
        <f>DO54+($DS$54-$DN$54)^1/5</f>
        <v>1551133.2000000002</v>
      </c>
      <c r="DQ54" s="64">
        <f>DP54+($DS$54-$DN$54)^1/5</f>
        <v>1536640.8000000003</v>
      </c>
      <c r="DR54" s="64">
        <f>DQ54+($DS$54-$DN$54)^1/5</f>
        <v>1522148.4000000004</v>
      </c>
      <c r="DS54" s="64">
        <v>1507656</v>
      </c>
    </row>
    <row r="55" spans="1:123">
      <c r="BA55" s="65">
        <f>BA56-AZ56</f>
        <v>316</v>
      </c>
      <c r="BB55" s="65">
        <f t="shared" ref="BB55:BF55" si="1">BB56-BA56</f>
        <v>1141</v>
      </c>
      <c r="BC55" s="65">
        <f t="shared" si="1"/>
        <v>708</v>
      </c>
      <c r="BD55" s="65">
        <f t="shared" si="1"/>
        <v>347</v>
      </c>
      <c r="BE55" s="65">
        <f t="shared" si="1"/>
        <v>-927</v>
      </c>
      <c r="BF55" s="65">
        <f t="shared" si="1"/>
        <v>-1561</v>
      </c>
      <c r="BG55" s="65">
        <f t="shared" ref="BG55" si="2">BG56-BF56</f>
        <v>-1078</v>
      </c>
      <c r="BH55" s="65">
        <f t="shared" ref="BH55" si="3">BH56-BG56</f>
        <v>-1028</v>
      </c>
      <c r="BI55" s="65">
        <f t="shared" ref="BI55" si="4">BI56-BH56</f>
        <v>-825</v>
      </c>
      <c r="BJ55" s="65">
        <f t="shared" ref="BJ55:BK55" si="5">BJ56-BI56</f>
        <v>-1145</v>
      </c>
      <c r="BK55" s="65">
        <f t="shared" si="5"/>
        <v>-340</v>
      </c>
      <c r="BL55" s="65">
        <f t="shared" ref="BL55" si="6">BL56-BK56</f>
        <v>-1118</v>
      </c>
      <c r="BM55" s="65">
        <f t="shared" ref="BM55" si="7">BM56-BL56</f>
        <v>136</v>
      </c>
      <c r="BN55" s="65">
        <f t="shared" ref="BN55" si="8">BN56-BM56</f>
        <v>569</v>
      </c>
      <c r="BO55" s="65">
        <f t="shared" ref="BO55:BP55" si="9">BO56-BN56</f>
        <v>-227</v>
      </c>
      <c r="BP55" s="65">
        <f t="shared" si="9"/>
        <v>-1061</v>
      </c>
      <c r="BQ55" s="65">
        <f t="shared" ref="BQ55" si="10">BQ56-BP56</f>
        <v>-189</v>
      </c>
      <c r="BR55" s="65">
        <f t="shared" ref="BR55" si="11">BR56-BQ56</f>
        <v>-406</v>
      </c>
      <c r="BS55" s="65">
        <f t="shared" ref="BS55" si="12">BS56-BR56</f>
        <v>-218</v>
      </c>
      <c r="BT55" s="65">
        <f t="shared" ref="BT55:BU55" si="13">BT56-BS56</f>
        <v>-750</v>
      </c>
      <c r="BU55" s="65">
        <f t="shared" si="13"/>
        <v>-265</v>
      </c>
      <c r="CS55" s="50"/>
      <c r="CT55" s="51"/>
      <c r="CU55" s="50"/>
      <c r="CV55" s="51"/>
      <c r="CW55" s="51"/>
      <c r="CX55" s="51"/>
      <c r="CY55" s="51"/>
      <c r="CZ55" s="50"/>
      <c r="DA55" s="51"/>
      <c r="DB55" s="51"/>
      <c r="DC55" s="51"/>
      <c r="DD55" s="51"/>
      <c r="DE55" s="50"/>
      <c r="DF55" s="51"/>
      <c r="DG55" s="51"/>
      <c r="DH55" s="51"/>
      <c r="DI55" s="51"/>
      <c r="DJ55" s="50"/>
      <c r="DK55" s="51"/>
      <c r="DL55" s="51"/>
      <c r="DM55" s="51"/>
      <c r="DN55" s="51"/>
      <c r="DO55" s="50"/>
      <c r="DP55" s="50"/>
      <c r="DQ55" s="50"/>
      <c r="DR55" s="50"/>
      <c r="DS55" s="51"/>
    </row>
    <row r="56" spans="1:123" s="59" customFormat="1">
      <c r="A56" s="59" t="s">
        <v>152</v>
      </c>
      <c r="C56" s="60">
        <v>39297</v>
      </c>
      <c r="D56" s="60">
        <v>37699</v>
      </c>
      <c r="E56" s="60">
        <v>37714</v>
      </c>
      <c r="F56" s="60">
        <v>39614</v>
      </c>
      <c r="G56" s="60">
        <v>37296</v>
      </c>
      <c r="H56" s="60">
        <v>39350</v>
      </c>
      <c r="I56" s="60">
        <v>40082</v>
      </c>
      <c r="J56" s="60">
        <v>37720</v>
      </c>
      <c r="K56" s="60">
        <v>39625</v>
      </c>
      <c r="L56" s="60">
        <v>39009</v>
      </c>
      <c r="M56" s="60">
        <v>38797</v>
      </c>
      <c r="N56" s="60">
        <v>36827</v>
      </c>
      <c r="O56" s="60">
        <v>39344</v>
      </c>
      <c r="P56" s="60">
        <v>37730</v>
      </c>
      <c r="Q56" s="60">
        <v>36409</v>
      </c>
      <c r="R56" s="60">
        <v>37796</v>
      </c>
      <c r="S56" s="60">
        <v>36744</v>
      </c>
      <c r="T56" s="60">
        <v>37377</v>
      </c>
      <c r="U56" s="60">
        <v>32627</v>
      </c>
      <c r="V56" s="60">
        <v>30441</v>
      </c>
      <c r="W56" s="60">
        <v>35163</v>
      </c>
      <c r="X56" s="60">
        <v>35980</v>
      </c>
      <c r="Y56" s="60">
        <v>34941</v>
      </c>
      <c r="Z56" s="60">
        <v>35049</v>
      </c>
      <c r="AA56" s="60">
        <v>38246</v>
      </c>
      <c r="AB56" s="60">
        <v>30377</v>
      </c>
      <c r="AC56" s="60">
        <v>32313</v>
      </c>
      <c r="AD56" s="60">
        <v>46234</v>
      </c>
      <c r="AE56" s="60">
        <v>47211</v>
      </c>
      <c r="AF56" s="60">
        <v>43379</v>
      </c>
      <c r="AG56" s="60">
        <v>37240</v>
      </c>
      <c r="AH56" s="60">
        <v>32998</v>
      </c>
      <c r="AI56" s="60">
        <v>30510</v>
      </c>
      <c r="AJ56" s="60">
        <v>28783</v>
      </c>
      <c r="AK56" s="60">
        <v>26864</v>
      </c>
      <c r="AL56" s="60">
        <v>25456</v>
      </c>
      <c r="AM56" s="60">
        <v>25690</v>
      </c>
      <c r="AN56" s="60">
        <v>23541</v>
      </c>
      <c r="AO56" s="60">
        <v>25282</v>
      </c>
      <c r="AP56" s="60">
        <v>24733</v>
      </c>
      <c r="AQ56" s="60">
        <v>24113</v>
      </c>
      <c r="AR56" s="60">
        <v>24017</v>
      </c>
      <c r="AS56" s="60">
        <v>24718</v>
      </c>
      <c r="AT56" s="60">
        <v>24958</v>
      </c>
      <c r="AU56" s="60">
        <v>25484</v>
      </c>
      <c r="AV56" s="60">
        <v>27057</v>
      </c>
      <c r="AW56" s="60">
        <v>17327</v>
      </c>
      <c r="AX56" s="60">
        <v>27263</v>
      </c>
      <c r="AY56" s="60">
        <v>26197</v>
      </c>
      <c r="AZ56" s="60">
        <v>25838</v>
      </c>
      <c r="BA56" s="60">
        <v>26154</v>
      </c>
      <c r="BB56" s="60">
        <v>27295</v>
      </c>
      <c r="BC56" s="60">
        <v>28003</v>
      </c>
      <c r="BD56" s="60">
        <v>28350</v>
      </c>
      <c r="BE56" s="60">
        <v>27423</v>
      </c>
      <c r="BF56" s="60">
        <v>25862</v>
      </c>
      <c r="BG56" s="60">
        <v>24784</v>
      </c>
      <c r="BH56" s="60">
        <v>23756</v>
      </c>
      <c r="BI56" s="60">
        <v>22931</v>
      </c>
      <c r="BJ56" s="60">
        <v>21786</v>
      </c>
      <c r="BK56" s="60">
        <v>21446</v>
      </c>
      <c r="BL56" s="60">
        <v>20328</v>
      </c>
      <c r="BM56" s="60">
        <v>20464</v>
      </c>
      <c r="BN56" s="60">
        <v>21033</v>
      </c>
      <c r="BO56" s="60">
        <v>20806</v>
      </c>
      <c r="BP56" s="60">
        <v>19745</v>
      </c>
      <c r="BQ56" s="60">
        <v>19556</v>
      </c>
      <c r="BR56" s="60">
        <v>19150</v>
      </c>
      <c r="BS56" s="60">
        <v>18932</v>
      </c>
      <c r="BT56" s="60">
        <v>18182</v>
      </c>
      <c r="BU56" s="60">
        <v>17917</v>
      </c>
      <c r="BV56" s="60">
        <v>17514</v>
      </c>
      <c r="BW56" s="60">
        <v>17686</v>
      </c>
      <c r="BX56" s="60">
        <v>17368</v>
      </c>
      <c r="BY56" s="60">
        <v>18144</v>
      </c>
      <c r="BZ56" s="60">
        <v>17500</v>
      </c>
      <c r="CA56" s="60">
        <v>17780</v>
      </c>
      <c r="CB56" s="60">
        <v>17660</v>
      </c>
      <c r="CC56" s="60">
        <v>17829</v>
      </c>
      <c r="CD56" s="60">
        <v>17375</v>
      </c>
      <c r="CE56" s="60">
        <v>17726</v>
      </c>
      <c r="CF56" s="60">
        <v>17094</v>
      </c>
      <c r="CG56" s="60">
        <v>17190</v>
      </c>
      <c r="CH56" s="60">
        <v>16497</v>
      </c>
      <c r="CI56" s="60">
        <v>16287</v>
      </c>
      <c r="CJ56" s="60">
        <v>15345</v>
      </c>
      <c r="CK56" s="60">
        <v>15816</v>
      </c>
      <c r="CL56" s="60">
        <v>15716</v>
      </c>
      <c r="CM56" s="60">
        <v>15633</v>
      </c>
      <c r="CN56" s="60">
        <v>15614</v>
      </c>
      <c r="CO56" s="60">
        <v>15262</v>
      </c>
      <c r="CP56" s="60">
        <v>15080</v>
      </c>
      <c r="CQ56" s="60">
        <v>14729</v>
      </c>
      <c r="CR56" s="60">
        <v>14514</v>
      </c>
    </row>
    <row r="57" spans="1:123" s="59" customFormat="1">
      <c r="A57" s="59" t="s">
        <v>153</v>
      </c>
      <c r="C57" s="59">
        <v>27949</v>
      </c>
      <c r="D57" s="59">
        <v>26724</v>
      </c>
      <c r="E57" s="59">
        <v>24129</v>
      </c>
      <c r="F57" s="59">
        <v>25063</v>
      </c>
      <c r="G57" s="59">
        <v>23462</v>
      </c>
      <c r="H57" s="59">
        <v>25325</v>
      </c>
      <c r="I57" s="59">
        <v>21723</v>
      </c>
      <c r="J57" s="59">
        <v>22718</v>
      </c>
      <c r="K57" s="59">
        <v>25366</v>
      </c>
      <c r="L57" s="59">
        <v>23339</v>
      </c>
      <c r="M57" s="59">
        <v>22104</v>
      </c>
      <c r="N57" s="59">
        <v>24692</v>
      </c>
      <c r="O57" s="59">
        <v>22157</v>
      </c>
      <c r="P57" s="59">
        <v>22696</v>
      </c>
      <c r="Q57" s="59">
        <v>24293</v>
      </c>
      <c r="R57" s="59">
        <v>21595</v>
      </c>
      <c r="S57" s="59">
        <v>23347</v>
      </c>
      <c r="T57" s="59">
        <v>22319</v>
      </c>
      <c r="U57" s="59">
        <v>24413</v>
      </c>
      <c r="V57" s="59">
        <v>22183</v>
      </c>
      <c r="W57" s="59">
        <v>20963</v>
      </c>
      <c r="X57" s="59">
        <v>21631</v>
      </c>
      <c r="Y57" s="59">
        <v>21074</v>
      </c>
      <c r="Z57" s="59">
        <v>21234</v>
      </c>
      <c r="AA57" s="59">
        <v>23215</v>
      </c>
      <c r="AB57" s="59">
        <v>44623</v>
      </c>
      <c r="AC57" s="59">
        <v>26370</v>
      </c>
      <c r="AD57" s="59">
        <v>22210</v>
      </c>
      <c r="AE57" s="59">
        <v>17588</v>
      </c>
      <c r="AF57" s="59">
        <v>17490</v>
      </c>
      <c r="AG57" s="59">
        <v>16210</v>
      </c>
      <c r="AH57" s="59">
        <v>14659</v>
      </c>
      <c r="AI57" s="59">
        <v>13478</v>
      </c>
      <c r="AJ57" s="59">
        <v>13624</v>
      </c>
      <c r="AK57" s="59">
        <v>12435</v>
      </c>
      <c r="AL57" s="59">
        <v>12190</v>
      </c>
      <c r="AM57" s="59">
        <v>12892</v>
      </c>
      <c r="AN57" s="59">
        <v>13396</v>
      </c>
      <c r="AO57" s="59">
        <v>12027</v>
      </c>
      <c r="AP57" s="59">
        <v>13560</v>
      </c>
      <c r="AQ57" s="59">
        <v>12981</v>
      </c>
      <c r="AR57" s="59">
        <v>12420</v>
      </c>
      <c r="AS57" s="59">
        <v>12700</v>
      </c>
      <c r="AT57" s="59">
        <v>11958</v>
      </c>
      <c r="AU57" s="59">
        <v>11851</v>
      </c>
      <c r="AV57" s="59">
        <v>12551</v>
      </c>
      <c r="AW57" s="59">
        <v>11777</v>
      </c>
      <c r="AX57" s="59">
        <v>11955</v>
      </c>
      <c r="AY57" s="59">
        <v>11997</v>
      </c>
      <c r="AZ57" s="59">
        <v>12041</v>
      </c>
      <c r="BA57" s="59">
        <v>12679</v>
      </c>
      <c r="BB57" s="59">
        <v>11903</v>
      </c>
      <c r="BC57" s="59">
        <v>12046</v>
      </c>
      <c r="BD57" s="59">
        <v>11937</v>
      </c>
      <c r="BE57" s="59">
        <v>12535</v>
      </c>
      <c r="BF57" s="59">
        <v>12240</v>
      </c>
      <c r="BG57" s="59">
        <v>12256</v>
      </c>
      <c r="BH57" s="59">
        <v>11701</v>
      </c>
      <c r="BI57" s="59">
        <v>11751</v>
      </c>
      <c r="BJ57" s="59">
        <v>11472</v>
      </c>
      <c r="BK57" s="59">
        <v>12154</v>
      </c>
      <c r="BL57" s="59">
        <v>12027</v>
      </c>
      <c r="BM57" s="59">
        <v>11947</v>
      </c>
      <c r="BN57" s="59">
        <v>12375</v>
      </c>
      <c r="BO57" s="59">
        <v>12778</v>
      </c>
      <c r="BP57" s="59">
        <v>12724</v>
      </c>
      <c r="BQ57" s="59">
        <v>12339</v>
      </c>
      <c r="BR57" s="59">
        <v>12524</v>
      </c>
      <c r="BS57" s="59">
        <v>13349</v>
      </c>
      <c r="BT57" s="59">
        <v>13029</v>
      </c>
      <c r="BU57" s="59">
        <v>13630</v>
      </c>
      <c r="BV57" s="59">
        <v>13518</v>
      </c>
      <c r="BW57" s="59">
        <v>13888</v>
      </c>
      <c r="BX57" s="59">
        <v>14211</v>
      </c>
      <c r="BY57" s="59">
        <v>14401</v>
      </c>
      <c r="BZ57" s="59">
        <v>15072</v>
      </c>
      <c r="CA57" s="59">
        <v>14659</v>
      </c>
      <c r="CB57" s="59">
        <v>14526</v>
      </c>
      <c r="CC57" s="59">
        <v>15069</v>
      </c>
      <c r="CD57" s="59">
        <v>15232</v>
      </c>
      <c r="CE57" s="59">
        <v>15292</v>
      </c>
      <c r="CF57" s="61">
        <v>15052</v>
      </c>
      <c r="CG57" s="61">
        <v>15307</v>
      </c>
      <c r="CH57" s="61">
        <v>15872</v>
      </c>
      <c r="CI57" s="59">
        <v>16030</v>
      </c>
      <c r="CJ57" s="59">
        <v>17154</v>
      </c>
      <c r="CK57" s="59">
        <v>17156</v>
      </c>
      <c r="CL57" s="59">
        <v>17141</v>
      </c>
      <c r="CM57" s="59">
        <v>17904</v>
      </c>
      <c r="CN57" s="59">
        <v>17590</v>
      </c>
      <c r="CO57" s="59">
        <v>18691</v>
      </c>
      <c r="CP57" s="59">
        <v>19271</v>
      </c>
      <c r="CQ57" s="59">
        <v>19210</v>
      </c>
      <c r="CR57" s="59">
        <v>19690</v>
      </c>
    </row>
    <row r="58" spans="1:123" s="59" customFormat="1">
      <c r="A58" s="59" t="s">
        <v>154</v>
      </c>
      <c r="AK58" s="59">
        <v>36065</v>
      </c>
      <c r="AL58" s="59">
        <v>35483</v>
      </c>
      <c r="AM58" s="59">
        <v>33254</v>
      </c>
      <c r="AN58" s="59">
        <v>38228</v>
      </c>
      <c r="AO58" s="59">
        <v>36790</v>
      </c>
      <c r="AP58" s="59">
        <v>38749</v>
      </c>
      <c r="AQ58" s="59">
        <v>37374</v>
      </c>
      <c r="AR58" s="59">
        <v>37940</v>
      </c>
      <c r="AS58" s="59">
        <v>41443</v>
      </c>
      <c r="AT58" s="59">
        <v>44307</v>
      </c>
      <c r="AU58" s="59">
        <v>46694</v>
      </c>
      <c r="AV58" s="59">
        <v>48494</v>
      </c>
      <c r="AW58" s="59">
        <v>48413</v>
      </c>
      <c r="AX58" s="59">
        <v>49189</v>
      </c>
      <c r="AY58" s="59">
        <v>50738</v>
      </c>
      <c r="AZ58" s="59">
        <v>52006</v>
      </c>
      <c r="BA58" s="59">
        <v>49653</v>
      </c>
      <c r="BB58" s="59">
        <v>48692</v>
      </c>
      <c r="BC58" s="59">
        <v>45890</v>
      </c>
      <c r="BD58" s="59">
        <v>45434</v>
      </c>
      <c r="BE58" s="59">
        <v>43682</v>
      </c>
      <c r="BF58" s="59">
        <v>41485</v>
      </c>
      <c r="BG58" s="59">
        <v>39962</v>
      </c>
      <c r="BH58" s="59">
        <v>39562</v>
      </c>
      <c r="BI58" s="59">
        <v>38867</v>
      </c>
      <c r="BJ58" s="59">
        <v>39663</v>
      </c>
      <c r="BK58" s="59">
        <v>37334</v>
      </c>
      <c r="BL58" s="59">
        <v>37203</v>
      </c>
      <c r="BM58" s="59">
        <v>38683</v>
      </c>
      <c r="BN58" s="59">
        <v>38204</v>
      </c>
      <c r="BO58" s="59">
        <v>37346</v>
      </c>
      <c r="BP58" s="59">
        <v>35873</v>
      </c>
      <c r="BQ58" s="59">
        <v>35738</v>
      </c>
      <c r="BR58" s="59">
        <v>35513</v>
      </c>
      <c r="BS58" s="59">
        <v>35221</v>
      </c>
      <c r="BT58" s="59">
        <v>34726</v>
      </c>
      <c r="BU58" s="59">
        <v>36113</v>
      </c>
      <c r="BV58" s="59">
        <v>36594</v>
      </c>
      <c r="BW58" s="59">
        <v>35446</v>
      </c>
      <c r="BX58" s="59">
        <v>34935</v>
      </c>
      <c r="BY58" s="59">
        <v>34497</v>
      </c>
      <c r="BZ58" s="59">
        <v>34254</v>
      </c>
      <c r="CA58" s="59">
        <v>35045</v>
      </c>
      <c r="CB58" s="59">
        <v>35628</v>
      </c>
      <c r="CC58" s="59">
        <v>35236</v>
      </c>
      <c r="CD58" s="59">
        <v>34800</v>
      </c>
      <c r="CE58" s="59">
        <v>34119</v>
      </c>
      <c r="CF58" s="61">
        <v>34673</v>
      </c>
      <c r="CG58" s="61">
        <v>34504</v>
      </c>
      <c r="CH58" s="61">
        <v>33423</v>
      </c>
      <c r="CI58" s="59">
        <v>31689</v>
      </c>
      <c r="CJ58" s="59">
        <v>32041</v>
      </c>
      <c r="CK58" s="59">
        <v>32430</v>
      </c>
      <c r="CL58" s="59">
        <v>32716</v>
      </c>
      <c r="CM58" s="59">
        <v>32706</v>
      </c>
      <c r="CN58" s="59">
        <v>33758</v>
      </c>
      <c r="CO58" s="59">
        <v>29211</v>
      </c>
      <c r="CP58" s="59">
        <v>28987</v>
      </c>
      <c r="CQ58" s="59">
        <v>29859</v>
      </c>
      <c r="CR58" s="59">
        <v>29973</v>
      </c>
    </row>
    <row r="59" spans="1:123" s="59" customFormat="1">
      <c r="A59" s="59" t="s">
        <v>155</v>
      </c>
      <c r="AK59" s="59">
        <v>27711</v>
      </c>
      <c r="AL59" s="59">
        <v>24274</v>
      </c>
      <c r="AM59" s="59">
        <v>21770</v>
      </c>
      <c r="AN59" s="59">
        <v>24696</v>
      </c>
      <c r="AO59" s="59">
        <v>25506</v>
      </c>
      <c r="AP59" s="59">
        <v>24442</v>
      </c>
      <c r="AQ59" s="59">
        <v>29702</v>
      </c>
      <c r="AR59" s="59">
        <v>32622</v>
      </c>
      <c r="AS59" s="59">
        <v>36614</v>
      </c>
      <c r="AT59" s="59">
        <v>39360</v>
      </c>
      <c r="AU59" s="59">
        <v>39436</v>
      </c>
      <c r="AV59" s="59">
        <v>38003</v>
      </c>
      <c r="AW59" s="59">
        <v>38093</v>
      </c>
      <c r="AX59" s="59">
        <v>37539</v>
      </c>
      <c r="AY59" s="59">
        <v>40309</v>
      </c>
      <c r="AZ59" s="59">
        <v>47569</v>
      </c>
      <c r="BA59" s="59">
        <v>47276</v>
      </c>
      <c r="BB59" s="59">
        <v>46600</v>
      </c>
      <c r="BC59" s="59">
        <v>46546</v>
      </c>
      <c r="BD59" s="59">
        <v>46241</v>
      </c>
      <c r="BE59" s="59">
        <v>45547</v>
      </c>
      <c r="BF59" s="59">
        <v>41992</v>
      </c>
      <c r="BG59" s="59">
        <v>38972</v>
      </c>
      <c r="BH59" s="59">
        <v>39532</v>
      </c>
      <c r="BI59" s="59">
        <v>38634</v>
      </c>
      <c r="BJ59" s="59">
        <v>40139</v>
      </c>
      <c r="BK59" s="59">
        <v>42837</v>
      </c>
      <c r="BL59" s="59">
        <v>43170</v>
      </c>
      <c r="BM59" s="59">
        <v>42437</v>
      </c>
      <c r="BN59" s="59">
        <v>39261</v>
      </c>
      <c r="BO59" s="59">
        <v>37234</v>
      </c>
      <c r="BP59" s="59">
        <v>38149</v>
      </c>
      <c r="BQ59" s="59">
        <v>38158</v>
      </c>
      <c r="BR59" s="59">
        <v>38314</v>
      </c>
      <c r="BS59" s="59">
        <v>38493</v>
      </c>
      <c r="BT59" s="59">
        <v>41478</v>
      </c>
      <c r="BU59" s="59">
        <v>42344</v>
      </c>
      <c r="BV59" s="59">
        <v>41882</v>
      </c>
      <c r="BW59" s="59">
        <v>39400</v>
      </c>
      <c r="BX59" s="59">
        <v>39028</v>
      </c>
      <c r="BY59" s="59">
        <v>39825</v>
      </c>
      <c r="BZ59" s="59">
        <v>38882</v>
      </c>
      <c r="CA59" s="59">
        <v>37191</v>
      </c>
      <c r="CB59" s="59">
        <v>36047</v>
      </c>
      <c r="CC59" s="59">
        <v>35867</v>
      </c>
      <c r="CD59" s="59">
        <v>33976</v>
      </c>
      <c r="CE59" s="59">
        <v>33541</v>
      </c>
      <c r="CF59" s="61">
        <v>32659</v>
      </c>
      <c r="CG59" s="61">
        <v>31655</v>
      </c>
      <c r="CH59" s="61">
        <v>31859</v>
      </c>
      <c r="CI59" s="59">
        <v>32123</v>
      </c>
      <c r="CJ59" s="59">
        <v>31455</v>
      </c>
      <c r="CK59" s="59">
        <v>33040</v>
      </c>
      <c r="CL59" s="59">
        <v>33478</v>
      </c>
      <c r="CM59" s="59">
        <v>32503</v>
      </c>
      <c r="CN59" s="59">
        <v>30334</v>
      </c>
      <c r="CO59" s="59">
        <v>27619</v>
      </c>
      <c r="CP59" s="59">
        <v>28019</v>
      </c>
      <c r="CQ59" s="59">
        <v>27750</v>
      </c>
      <c r="CR59" s="59">
        <v>26747</v>
      </c>
    </row>
    <row r="60" spans="1:123" s="59" customFormat="1">
      <c r="CF60" s="61"/>
      <c r="CG60" s="61"/>
      <c r="CH60" s="61"/>
    </row>
    <row r="61" spans="1:123" s="59" customFormat="1">
      <c r="A61" s="59" t="s">
        <v>157</v>
      </c>
      <c r="AQ61" s="59">
        <f t="shared" ref="AQ61:BV61" si="14">AQ59-AQ58</f>
        <v>-7672</v>
      </c>
      <c r="AR61" s="59">
        <f t="shared" si="14"/>
        <v>-5318</v>
      </c>
      <c r="AS61" s="59">
        <f t="shared" si="14"/>
        <v>-4829</v>
      </c>
      <c r="AT61" s="59">
        <f t="shared" si="14"/>
        <v>-4947</v>
      </c>
      <c r="AU61" s="59">
        <f t="shared" si="14"/>
        <v>-7258</v>
      </c>
      <c r="AV61" s="59">
        <f t="shared" si="14"/>
        <v>-10491</v>
      </c>
      <c r="AW61" s="59">
        <f t="shared" si="14"/>
        <v>-10320</v>
      </c>
      <c r="AX61" s="59">
        <f t="shared" si="14"/>
        <v>-11650</v>
      </c>
      <c r="AY61" s="59">
        <f t="shared" si="14"/>
        <v>-10429</v>
      </c>
      <c r="AZ61" s="59">
        <f t="shared" si="14"/>
        <v>-4437</v>
      </c>
      <c r="BA61" s="59">
        <f t="shared" si="14"/>
        <v>-2377</v>
      </c>
      <c r="BB61" s="59">
        <f t="shared" si="14"/>
        <v>-2092</v>
      </c>
      <c r="BC61" s="59">
        <f t="shared" si="14"/>
        <v>656</v>
      </c>
      <c r="BD61" s="59">
        <f t="shared" si="14"/>
        <v>807</v>
      </c>
      <c r="BE61" s="59">
        <f t="shared" si="14"/>
        <v>1865</v>
      </c>
      <c r="BF61" s="59">
        <f t="shared" si="14"/>
        <v>507</v>
      </c>
      <c r="BG61" s="59">
        <f t="shared" si="14"/>
        <v>-990</v>
      </c>
      <c r="BH61" s="59">
        <f t="shared" si="14"/>
        <v>-30</v>
      </c>
      <c r="BI61" s="59">
        <f t="shared" si="14"/>
        <v>-233</v>
      </c>
      <c r="BJ61" s="62">
        <f t="shared" si="14"/>
        <v>476</v>
      </c>
      <c r="BK61" s="62">
        <f t="shared" si="14"/>
        <v>5503</v>
      </c>
      <c r="BL61" s="62">
        <f t="shared" si="14"/>
        <v>5967</v>
      </c>
      <c r="BM61" s="62">
        <f t="shared" si="14"/>
        <v>3754</v>
      </c>
      <c r="BN61" s="62">
        <f t="shared" si="14"/>
        <v>1057</v>
      </c>
      <c r="BO61" s="62">
        <f t="shared" si="14"/>
        <v>-112</v>
      </c>
      <c r="BP61" s="62">
        <f t="shared" si="14"/>
        <v>2276</v>
      </c>
      <c r="BQ61" s="62">
        <f t="shared" si="14"/>
        <v>2420</v>
      </c>
      <c r="BR61" s="62">
        <f t="shared" si="14"/>
        <v>2801</v>
      </c>
      <c r="BS61" s="62">
        <f t="shared" si="14"/>
        <v>3272</v>
      </c>
      <c r="BT61" s="62">
        <f t="shared" si="14"/>
        <v>6752</v>
      </c>
      <c r="BU61" s="62">
        <f t="shared" si="14"/>
        <v>6231</v>
      </c>
      <c r="BV61" s="62">
        <f t="shared" si="14"/>
        <v>5288</v>
      </c>
      <c r="BW61" s="62">
        <f t="shared" ref="BW61:CR61" si="15">BW59-BW58</f>
        <v>3954</v>
      </c>
      <c r="BX61" s="62">
        <f t="shared" si="15"/>
        <v>4093</v>
      </c>
      <c r="BY61" s="62">
        <f t="shared" si="15"/>
        <v>5328</v>
      </c>
      <c r="BZ61" s="62">
        <f t="shared" si="15"/>
        <v>4628</v>
      </c>
      <c r="CA61" s="62">
        <f t="shared" si="15"/>
        <v>2146</v>
      </c>
      <c r="CB61" s="62">
        <f t="shared" si="15"/>
        <v>419</v>
      </c>
      <c r="CC61" s="62">
        <f t="shared" si="15"/>
        <v>631</v>
      </c>
      <c r="CD61" s="59">
        <f t="shared" si="15"/>
        <v>-824</v>
      </c>
      <c r="CE61" s="59">
        <f t="shared" si="15"/>
        <v>-578</v>
      </c>
      <c r="CF61" s="59">
        <f t="shared" si="15"/>
        <v>-2014</v>
      </c>
      <c r="CG61" s="59">
        <f t="shared" si="15"/>
        <v>-2849</v>
      </c>
      <c r="CH61" s="59">
        <f t="shared" si="15"/>
        <v>-1564</v>
      </c>
      <c r="CI61" s="62">
        <f t="shared" si="15"/>
        <v>434</v>
      </c>
      <c r="CJ61" s="59">
        <f t="shared" si="15"/>
        <v>-586</v>
      </c>
      <c r="CK61" s="62">
        <f t="shared" si="15"/>
        <v>610</v>
      </c>
      <c r="CL61" s="62">
        <f t="shared" si="15"/>
        <v>762</v>
      </c>
      <c r="CM61" s="59">
        <f t="shared" si="15"/>
        <v>-203</v>
      </c>
      <c r="CN61" s="59">
        <f t="shared" si="15"/>
        <v>-3424</v>
      </c>
      <c r="CO61" s="59">
        <f t="shared" si="15"/>
        <v>-1592</v>
      </c>
      <c r="CP61" s="59">
        <f t="shared" si="15"/>
        <v>-968</v>
      </c>
      <c r="CQ61" s="59">
        <f t="shared" si="15"/>
        <v>-2109</v>
      </c>
      <c r="CR61" s="59">
        <f t="shared" si="15"/>
        <v>-3226</v>
      </c>
      <c r="CS61" s="59">
        <v>-2839</v>
      </c>
    </row>
    <row r="62" spans="1:123" s="59" customFormat="1">
      <c r="A62" s="59" t="s">
        <v>156</v>
      </c>
      <c r="AQ62" s="59">
        <f>AQ56-AQ57</f>
        <v>11132</v>
      </c>
      <c r="AR62" s="59">
        <f t="shared" ref="AR62:CR62" si="16">AR56-AR57</f>
        <v>11597</v>
      </c>
      <c r="AS62" s="59">
        <f t="shared" si="16"/>
        <v>12018</v>
      </c>
      <c r="AT62" s="59">
        <f t="shared" si="16"/>
        <v>13000</v>
      </c>
      <c r="AU62" s="59">
        <f t="shared" si="16"/>
        <v>13633</v>
      </c>
      <c r="AV62" s="59">
        <f t="shared" si="16"/>
        <v>14506</v>
      </c>
      <c r="AW62" s="59">
        <f t="shared" si="16"/>
        <v>5550</v>
      </c>
      <c r="AX62" s="59">
        <f t="shared" si="16"/>
        <v>15308</v>
      </c>
      <c r="AY62" s="59">
        <f t="shared" si="16"/>
        <v>14200</v>
      </c>
      <c r="AZ62" s="59">
        <f t="shared" si="16"/>
        <v>13797</v>
      </c>
      <c r="BA62" s="59">
        <f t="shared" si="16"/>
        <v>13475</v>
      </c>
      <c r="BB62" s="59">
        <f t="shared" si="16"/>
        <v>15392</v>
      </c>
      <c r="BC62" s="59">
        <f t="shared" si="16"/>
        <v>15957</v>
      </c>
      <c r="BD62" s="59">
        <f t="shared" si="16"/>
        <v>16413</v>
      </c>
      <c r="BE62" s="59">
        <f t="shared" si="16"/>
        <v>14888</v>
      </c>
      <c r="BF62" s="59">
        <f t="shared" si="16"/>
        <v>13622</v>
      </c>
      <c r="BG62" s="59">
        <f t="shared" si="16"/>
        <v>12528</v>
      </c>
      <c r="BH62" s="59">
        <f t="shared" si="16"/>
        <v>12055</v>
      </c>
      <c r="BI62" s="59">
        <f t="shared" si="16"/>
        <v>11180</v>
      </c>
      <c r="BJ62" s="59">
        <f t="shared" si="16"/>
        <v>10314</v>
      </c>
      <c r="BK62" s="59">
        <f t="shared" si="16"/>
        <v>9292</v>
      </c>
      <c r="BL62" s="59">
        <f t="shared" si="16"/>
        <v>8301</v>
      </c>
      <c r="BM62" s="59">
        <f t="shared" si="16"/>
        <v>8517</v>
      </c>
      <c r="BN62" s="59">
        <f t="shared" si="16"/>
        <v>8658</v>
      </c>
      <c r="BO62" s="59">
        <f t="shared" si="16"/>
        <v>8028</v>
      </c>
      <c r="BP62" s="59">
        <f t="shared" si="16"/>
        <v>7021</v>
      </c>
      <c r="BQ62" s="59">
        <f t="shared" si="16"/>
        <v>7217</v>
      </c>
      <c r="BR62" s="59">
        <f t="shared" si="16"/>
        <v>6626</v>
      </c>
      <c r="BS62" s="59">
        <f t="shared" si="16"/>
        <v>5583</v>
      </c>
      <c r="BT62" s="59">
        <f t="shared" si="16"/>
        <v>5153</v>
      </c>
      <c r="BU62" s="59">
        <f t="shared" si="16"/>
        <v>4287</v>
      </c>
      <c r="BV62" s="59">
        <f t="shared" si="16"/>
        <v>3996</v>
      </c>
      <c r="BW62" s="59">
        <f t="shared" si="16"/>
        <v>3798</v>
      </c>
      <c r="BX62" s="59">
        <f t="shared" si="16"/>
        <v>3157</v>
      </c>
      <c r="BY62" s="59">
        <f t="shared" si="16"/>
        <v>3743</v>
      </c>
      <c r="BZ62" s="59">
        <f t="shared" si="16"/>
        <v>2428</v>
      </c>
      <c r="CA62" s="59">
        <f t="shared" si="16"/>
        <v>3121</v>
      </c>
      <c r="CB62" s="59">
        <f t="shared" si="16"/>
        <v>3134</v>
      </c>
      <c r="CC62" s="59">
        <f t="shared" si="16"/>
        <v>2760</v>
      </c>
      <c r="CD62" s="59">
        <f t="shared" si="16"/>
        <v>2143</v>
      </c>
      <c r="CE62" s="59">
        <f t="shared" si="16"/>
        <v>2434</v>
      </c>
      <c r="CF62" s="59">
        <f t="shared" si="16"/>
        <v>2042</v>
      </c>
      <c r="CG62" s="59">
        <f t="shared" si="16"/>
        <v>1883</v>
      </c>
      <c r="CH62" s="59">
        <f t="shared" si="16"/>
        <v>625</v>
      </c>
      <c r="CI62" s="59">
        <f t="shared" si="16"/>
        <v>257</v>
      </c>
      <c r="CJ62" s="59">
        <f t="shared" si="16"/>
        <v>-1809</v>
      </c>
      <c r="CK62" s="59">
        <f t="shared" si="16"/>
        <v>-1340</v>
      </c>
      <c r="CL62" s="59">
        <f t="shared" si="16"/>
        <v>-1425</v>
      </c>
      <c r="CM62" s="59">
        <f t="shared" si="16"/>
        <v>-2271</v>
      </c>
      <c r="CN62" s="59">
        <f t="shared" si="16"/>
        <v>-1976</v>
      </c>
      <c r="CO62" s="59">
        <f t="shared" si="16"/>
        <v>-3429</v>
      </c>
      <c r="CP62" s="59">
        <f t="shared" si="16"/>
        <v>-4191</v>
      </c>
      <c r="CQ62" s="59">
        <f t="shared" si="16"/>
        <v>-4481</v>
      </c>
      <c r="CR62" s="59">
        <f t="shared" si="16"/>
        <v>-5176</v>
      </c>
      <c r="CS62" s="59">
        <v>-5798</v>
      </c>
    </row>
    <row r="63" spans="1:123">
      <c r="CD63" s="65">
        <f>CD61+CD62</f>
        <v>1319</v>
      </c>
      <c r="CE63" s="65">
        <f t="shared" ref="CE63:CL63" si="17">CE61+CE62</f>
        <v>1856</v>
      </c>
      <c r="CF63" s="65">
        <f t="shared" si="17"/>
        <v>28</v>
      </c>
      <c r="CG63" s="65">
        <f t="shared" si="17"/>
        <v>-966</v>
      </c>
      <c r="CH63" s="65">
        <f t="shared" si="17"/>
        <v>-939</v>
      </c>
      <c r="CI63" s="65">
        <f t="shared" si="17"/>
        <v>691</v>
      </c>
      <c r="CJ63" s="65">
        <f t="shared" si="17"/>
        <v>-2395</v>
      </c>
      <c r="CK63" s="65">
        <f t="shared" si="17"/>
        <v>-730</v>
      </c>
      <c r="CL63" s="65">
        <f t="shared" si="17"/>
        <v>-663</v>
      </c>
      <c r="CM63" s="65">
        <f t="shared" ref="CM63" si="18">CM61+CM62</f>
        <v>-2474</v>
      </c>
      <c r="CN63" s="65">
        <f t="shared" ref="CN63" si="19">CN61+CN62</f>
        <v>-5400</v>
      </c>
      <c r="CO63" s="65">
        <f t="shared" ref="CO63" si="20">CO61+CO62</f>
        <v>-5021</v>
      </c>
      <c r="CP63" s="65">
        <f t="shared" ref="CP63" si="21">CP61+CP62</f>
        <v>-5159</v>
      </c>
    </row>
    <row r="65" spans="4:96">
      <c r="D65" s="52">
        <f>D28/C28-1</f>
        <v>-3.4322481693117579E-3</v>
      </c>
      <c r="E65" s="52">
        <f t="shared" ref="E65:BP65" si="22">E28/D28-1</f>
        <v>1.9707207207206867E-3</v>
      </c>
      <c r="F65" s="52">
        <f t="shared" si="22"/>
        <v>1.9200149854828208E-2</v>
      </c>
      <c r="G65" s="52">
        <f t="shared" si="22"/>
        <v>6.9840102922256175E-3</v>
      </c>
      <c r="H65" s="52">
        <f t="shared" si="22"/>
        <v>1.0852345318488776E-2</v>
      </c>
      <c r="I65" s="52">
        <f t="shared" si="22"/>
        <v>6.2363906212197229E-3</v>
      </c>
      <c r="J65" s="52">
        <f t="shared" si="22"/>
        <v>4.4859142293198762E-3</v>
      </c>
      <c r="K65" s="52">
        <f t="shared" si="22"/>
        <v>4.6445158985350954E-3</v>
      </c>
      <c r="L65" s="52">
        <f t="shared" si="22"/>
        <v>8.1792318634423822E-3</v>
      </c>
      <c r="M65" s="52">
        <f t="shared" si="22"/>
        <v>2.0641093474426775E-2</v>
      </c>
      <c r="N65" s="52">
        <f t="shared" si="22"/>
        <v>3.1907531231452069E-3</v>
      </c>
      <c r="O65" s="52">
        <f t="shared" si="22"/>
        <v>2.9282576866764831E-3</v>
      </c>
      <c r="P65" s="52">
        <f t="shared" si="22"/>
        <v>3.0914555603263061E-3</v>
      </c>
      <c r="Q65" s="52">
        <f t="shared" si="22"/>
        <v>2.5682732642753336E-3</v>
      </c>
      <c r="R65" s="52">
        <f t="shared" si="22"/>
        <v>2.9843736657844122E-3</v>
      </c>
      <c r="S65" s="52">
        <f t="shared" si="22"/>
        <v>-3.0606294084344343E-3</v>
      </c>
      <c r="T65" s="52">
        <f t="shared" si="22"/>
        <v>2.4765157984627528E-3</v>
      </c>
      <c r="U65" s="52">
        <f t="shared" si="22"/>
        <v>1.6185365022574061E-3</v>
      </c>
      <c r="V65" s="52">
        <f t="shared" si="22"/>
        <v>-3.4019391052897419E-4</v>
      </c>
      <c r="W65" s="52">
        <f t="shared" si="22"/>
        <v>1.9749872383869382E-2</v>
      </c>
      <c r="X65" s="52">
        <f t="shared" si="22"/>
        <v>-2.1369681982689959E-2</v>
      </c>
      <c r="Y65" s="52">
        <f t="shared" si="22"/>
        <v>4.5183290707586643E-3</v>
      </c>
      <c r="Z65" s="52">
        <f t="shared" si="22"/>
        <v>1.5106509377917243E-2</v>
      </c>
      <c r="AA65" s="52">
        <f t="shared" si="22"/>
        <v>1.0785051417105507E-2</v>
      </c>
      <c r="AB65" s="52">
        <f t="shared" si="22"/>
        <v>0.15325558312655096</v>
      </c>
      <c r="AC65" s="52">
        <f t="shared" si="22"/>
        <v>-1.5983808200039307E-2</v>
      </c>
      <c r="AD65" s="52">
        <f t="shared" si="22"/>
        <v>3.243002915451898E-2</v>
      </c>
      <c r="AE65" s="52">
        <f t="shared" si="22"/>
        <v>1.9418366756230432E-2</v>
      </c>
      <c r="AF65" s="52">
        <f t="shared" si="22"/>
        <v>9.2797783933518119E-3</v>
      </c>
      <c r="AG65" s="52">
        <f t="shared" si="22"/>
        <v>2.6053245505694989E-3</v>
      </c>
      <c r="AH65" s="52">
        <f t="shared" si="22"/>
        <v>5.4954944473606382E-4</v>
      </c>
      <c r="AI65" s="52">
        <f t="shared" si="22"/>
        <v>4.7879616963064642E-3</v>
      </c>
      <c r="AJ65" s="52">
        <f t="shared" si="22"/>
        <v>4.7651463580666853E-3</v>
      </c>
      <c r="AK65" s="52">
        <f t="shared" si="22"/>
        <v>3.3875338753388551E-3</v>
      </c>
      <c r="AL65" s="52">
        <f t="shared" si="22"/>
        <v>3.0938555030384229E-3</v>
      </c>
      <c r="AM65" s="52">
        <f t="shared" si="22"/>
        <v>2.8137120670557181E-4</v>
      </c>
      <c r="AN65" s="52">
        <f t="shared" si="22"/>
        <v>-1.3458950201884479E-3</v>
      </c>
      <c r="AO65" s="52">
        <f t="shared" si="22"/>
        <v>6.738544474393926E-4</v>
      </c>
      <c r="AP65" s="52">
        <f t="shared" si="22"/>
        <v>-1.3468013468013185E-3</v>
      </c>
      <c r="AQ65" s="52">
        <f t="shared" si="22"/>
        <v>1.3850303438975864E-3</v>
      </c>
      <c r="AR65" s="52">
        <f t="shared" si="22"/>
        <v>4.0038948078655601E-3</v>
      </c>
      <c r="AS65" s="52">
        <f t="shared" si="22"/>
        <v>3.3534540576793948E-3</v>
      </c>
      <c r="AT65" s="52">
        <f t="shared" si="22"/>
        <v>6.0160427807487427E-3</v>
      </c>
      <c r="AU65" s="52">
        <f t="shared" si="22"/>
        <v>4.6511627906977715E-3</v>
      </c>
      <c r="AV65" s="52">
        <f t="shared" si="22"/>
        <v>1.6316137566136923E-3</v>
      </c>
      <c r="AW65" s="52">
        <f t="shared" si="22"/>
        <v>-3.0835931056938382E-4</v>
      </c>
      <c r="AX65" s="52">
        <f t="shared" si="22"/>
        <v>1.9815059445178473E-3</v>
      </c>
      <c r="AY65" s="52">
        <f t="shared" si="22"/>
        <v>3.2959789057349642E-3</v>
      </c>
      <c r="AZ65" s="52">
        <f t="shared" si="22"/>
        <v>6.5703022339027584E-3</v>
      </c>
      <c r="BA65" s="52">
        <f t="shared" si="22"/>
        <v>7.2343342036553793E-3</v>
      </c>
      <c r="BB65" s="52">
        <f t="shared" si="22"/>
        <v>9.6670107829586183E-3</v>
      </c>
      <c r="BC65" s="52">
        <f t="shared" si="22"/>
        <v>1.0911424903722766E-2</v>
      </c>
      <c r="BD65" s="52">
        <f t="shared" si="22"/>
        <v>1.07936507936508E-2</v>
      </c>
      <c r="BE65" s="52">
        <f t="shared" si="22"/>
        <v>1.1306532663316604E-2</v>
      </c>
      <c r="BF65" s="52">
        <f t="shared" si="22"/>
        <v>9.9391304347826726E-3</v>
      </c>
      <c r="BG65" s="52">
        <f t="shared" si="22"/>
        <v>7.3788347123804332E-3</v>
      </c>
      <c r="BH65" s="52">
        <f t="shared" si="22"/>
        <v>6.7155067155066916E-3</v>
      </c>
      <c r="BI65" s="52">
        <f t="shared" si="22"/>
        <v>7.2771376591873604E-3</v>
      </c>
      <c r="BJ65" s="52">
        <f t="shared" si="22"/>
        <v>6.6225165562914245E-3</v>
      </c>
      <c r="BK65" s="52">
        <f t="shared" si="22"/>
        <v>8.9330143540669038E-3</v>
      </c>
      <c r="BL65" s="52">
        <f t="shared" si="22"/>
        <v>8.9297993521983976E-3</v>
      </c>
      <c r="BM65" s="52">
        <f t="shared" si="22"/>
        <v>8.2256169212691077E-3</v>
      </c>
      <c r="BN65" s="52">
        <f t="shared" si="22"/>
        <v>6.9930069930070893E-3</v>
      </c>
      <c r="BO65" s="52">
        <f t="shared" si="22"/>
        <v>5.2083333333332593E-3</v>
      </c>
      <c r="BP65" s="52">
        <f t="shared" si="22"/>
        <v>5.936096718480055E-3</v>
      </c>
      <c r="BQ65" s="52">
        <f t="shared" ref="BQ65:CR65" si="23">BQ28/BP28-1</f>
        <v>4.9727838947961622E-3</v>
      </c>
      <c r="BR65" s="52">
        <f t="shared" si="23"/>
        <v>5.1252847380409694E-3</v>
      </c>
      <c r="BS65" s="52">
        <f t="shared" si="23"/>
        <v>3.9660056657224718E-3</v>
      </c>
      <c r="BT65" s="52">
        <f t="shared" si="23"/>
        <v>5.6433408577878375E-3</v>
      </c>
      <c r="BU65" s="52">
        <f t="shared" si="23"/>
        <v>5.9001122334456646E-3</v>
      </c>
      <c r="BV65" s="52">
        <f t="shared" si="23"/>
        <v>5.8498845755179385E-3</v>
      </c>
      <c r="BW65" s="52">
        <f t="shared" si="23"/>
        <v>6.1009428729894566E-3</v>
      </c>
      <c r="BX65" s="52">
        <f t="shared" si="23"/>
        <v>4.9614112458655768E-3</v>
      </c>
      <c r="BY65" s="52">
        <f t="shared" si="23"/>
        <v>5.4854635216676773E-3</v>
      </c>
      <c r="BZ65" s="52">
        <f t="shared" si="23"/>
        <v>4.5597381342061816E-3</v>
      </c>
      <c r="CA65" s="52">
        <f t="shared" si="23"/>
        <v>2.5209655048068491E-3</v>
      </c>
      <c r="CB65" s="52">
        <f t="shared" si="23"/>
        <v>2.7085590465871778E-3</v>
      </c>
      <c r="CC65" s="52">
        <f t="shared" si="23"/>
        <v>2.160994057266441E-3</v>
      </c>
      <c r="CD65" s="52">
        <f t="shared" si="23"/>
        <v>5.3908355795151408E-4</v>
      </c>
      <c r="CE65" s="52">
        <f t="shared" si="23"/>
        <v>7.2144396551721002E-4</v>
      </c>
      <c r="CF65" s="52">
        <f t="shared" si="23"/>
        <v>2.5095041885192515E-3</v>
      </c>
      <c r="CG65" s="52">
        <f t="shared" si="23"/>
        <v>5.3705692803429628E-4</v>
      </c>
      <c r="CH65" s="52">
        <f t="shared" si="23"/>
        <v>5.3676865271068408E-4</v>
      </c>
      <c r="CI65" s="52">
        <f t="shared" si="23"/>
        <v>1.6094420600858417E-3</v>
      </c>
      <c r="CJ65" s="52">
        <f t="shared" si="23"/>
        <v>-1.9817889662543386E-5</v>
      </c>
      <c r="CK65" s="52">
        <f t="shared" si="23"/>
        <v>2.6979645552696052E-3</v>
      </c>
      <c r="CL65" s="52">
        <f t="shared" si="23"/>
        <v>5.3418803418803229E-4</v>
      </c>
      <c r="CM65" s="52">
        <f t="shared" si="23"/>
        <v>-1.0678056593700358E-3</v>
      </c>
      <c r="CN65" s="52">
        <f t="shared" si="23"/>
        <v>-3.7413148049171285E-3</v>
      </c>
      <c r="CO65" s="52">
        <f t="shared" si="23"/>
        <v>-4.9763948497854038E-3</v>
      </c>
      <c r="CP65" s="52">
        <f t="shared" si="23"/>
        <v>-4.1645010254894865E-3</v>
      </c>
      <c r="CQ65" s="52">
        <f t="shared" si="23"/>
        <v>-3.7899296155928797E-3</v>
      </c>
      <c r="CR65" s="52">
        <f t="shared" si="23"/>
        <v>-3.8043478260869623E-3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tabSelected="1" workbookViewId="0">
      <selection activeCell="L10" sqref="L10"/>
    </sheetView>
  </sheetViews>
  <sheetFormatPr defaultRowHeight="12"/>
  <sheetData>
    <row r="1" spans="4:4">
      <c r="D1" t="s">
        <v>160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内容</vt:lpstr>
      <vt:lpstr>表</vt:lpstr>
      <vt:lpstr>図表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三重県</cp:lastModifiedBy>
  <dcterms:created xsi:type="dcterms:W3CDTF">2014-10-03T08:16:23Z</dcterms:created>
  <dcterms:modified xsi:type="dcterms:W3CDTF">2017-01-13T04:43:27Z</dcterms:modified>
</cp:coreProperties>
</file>