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585" windowWidth="20610" windowHeight="11640" activeTab="2"/>
  </bookViews>
  <sheets>
    <sheet name="内容" sheetId="48" r:id="rId1"/>
    <sheet name="三重県_" sheetId="24" r:id="rId2"/>
    <sheet name="図表２G" sheetId="50" r:id="rId3"/>
  </sheets>
  <calcPr calcId="145621"/>
</workbook>
</file>

<file path=xl/calcChain.xml><?xml version="1.0" encoding="utf-8"?>
<calcChain xmlns="http://schemas.openxmlformats.org/spreadsheetml/2006/main">
  <c r="D11" i="24" l="1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C12" i="24"/>
  <c r="C13" i="24"/>
  <c r="C14" i="24"/>
  <c r="C11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</calcChain>
</file>

<file path=xl/sharedStrings.xml><?xml version="1.0" encoding="utf-8"?>
<sst xmlns="http://schemas.openxmlformats.org/spreadsheetml/2006/main" count="10" uniqueCount="10">
  <si>
    <t>総人口</t>
    <rPh sb="0" eb="3">
      <t>ソウジンコウ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</si>
  <si>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</si>
  <si>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</si>
  <si>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</si>
  <si>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不詳</t>
    <rPh sb="0" eb="2">
      <t>フショウ</t>
    </rPh>
    <phoneticPr fontId="1"/>
  </si>
  <si>
    <t>○データ内容</t>
    <rPh sb="4" eb="6">
      <t>ナイヨウ</t>
    </rPh>
    <phoneticPr fontId="2"/>
  </si>
  <si>
    <t>１．本データは，総務省統計局による各回の「国勢調査」から，都道府県別の総人口および年齢3区分別（0～14歳，15～64歳，65歳以上）の人口を収録したものである。</t>
    <rPh sb="2" eb="3">
      <t>ホン</t>
    </rPh>
    <rPh sb="8" eb="11">
      <t>ソウムショウ</t>
    </rPh>
    <rPh sb="11" eb="14">
      <t>トウケイキョク</t>
    </rPh>
    <rPh sb="17" eb="19">
      <t>カクカイ</t>
    </rPh>
    <rPh sb="21" eb="23">
      <t>コクセイ</t>
    </rPh>
    <rPh sb="23" eb="25">
      <t>チョウサ</t>
    </rPh>
    <rPh sb="29" eb="33">
      <t>トドウフケン</t>
    </rPh>
    <rPh sb="33" eb="34">
      <t>ベツ</t>
    </rPh>
    <rPh sb="35" eb="38">
      <t>ソウジンコウ</t>
    </rPh>
    <rPh sb="41" eb="43">
      <t>ネンレイ</t>
    </rPh>
    <rPh sb="44" eb="46">
      <t>クブン</t>
    </rPh>
    <rPh sb="46" eb="47">
      <t>ベツ</t>
    </rPh>
    <rPh sb="52" eb="53">
      <t>サイ</t>
    </rPh>
    <rPh sb="59" eb="60">
      <t>サイ</t>
    </rPh>
    <rPh sb="63" eb="64">
      <t>サイ</t>
    </rPh>
    <rPh sb="64" eb="66">
      <t>イジョウ</t>
    </rPh>
    <rPh sb="68" eb="70">
      <t>ジンコウ</t>
    </rPh>
    <rPh sb="71" eb="73">
      <t>シュウロク</t>
    </rPh>
    <phoneticPr fontId="2"/>
  </si>
  <si>
    <t>三重県</t>
    <phoneticPr fontId="1"/>
  </si>
  <si>
    <t>２．1945年の人口は，昭和20年人口調査（11月1日現在）による人口であり，年齢は数え年である。なお，沖縄県は調査されていない。</t>
    <rPh sb="6" eb="7">
      <t>ネン</t>
    </rPh>
    <rPh sb="8" eb="10">
      <t>ジンコウ</t>
    </rPh>
    <rPh sb="12" eb="14">
      <t>ショウワ</t>
    </rPh>
    <rPh sb="16" eb="17">
      <t>ネン</t>
    </rPh>
    <rPh sb="17" eb="19">
      <t>ジンコウ</t>
    </rPh>
    <rPh sb="19" eb="21">
      <t>チョウサ</t>
    </rPh>
    <rPh sb="24" eb="25">
      <t>ガツ</t>
    </rPh>
    <rPh sb="26" eb="29">
      <t>ニチゲンザイ</t>
    </rPh>
    <rPh sb="33" eb="35">
      <t>ジンコウ</t>
    </rPh>
    <rPh sb="39" eb="41">
      <t>ネンレイ</t>
    </rPh>
    <rPh sb="42" eb="43">
      <t>カゾ</t>
    </rPh>
    <rPh sb="44" eb="45">
      <t>ドシ</t>
    </rPh>
    <rPh sb="52" eb="55">
      <t>オキナワケン</t>
    </rPh>
    <rPh sb="56" eb="58">
      <t>チョウサ</t>
    </rPh>
    <phoneticPr fontId="2"/>
  </si>
  <si>
    <t>図表２　年齢３区分別人口の推移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</si>
</sst>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176" fontId="4" fillId="0" borderId="0" xfId="1" applyNumberFormat="1" applyFont="1">
      <alignment vertical="center"/>
    </xf>
    <xf numFmtId="0" fontId="0" fillId="3" borderId="0" xfId="0" applyFill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年齢３区分別人口の推移（三重県）</a:t>
            </a:r>
          </a:p>
        </c:rich>
      </c:tx>
      <c:layout>
        <c:manualLayout>
          <c:xMode val="edge"/>
          <c:yMode val="edge"/>
          <c:x val="0.32367510715836778"/>
          <c:y val="4.25956401752031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83651503993656"/>
          <c:y val="0.11709148469843332"/>
          <c:w val="0.82678449366491058"/>
          <c:h val="0.74317341775577017"/>
        </c:manualLayout>
      </c:layout>
      <c:lineChart>
        <c:grouping val="standard"/>
        <c:varyColors val="0"/>
        <c:ser>
          <c:idx val="0"/>
          <c:order val="0"/>
          <c:tx>
            <c:strRef>
              <c:f>三重県_!$A$3</c:f>
              <c:strCache>
                <c:ptCount val="1"/>
                <c:pt idx="0">
                  <c:v>総人口</c:v>
                </c:pt>
              </c:strCache>
            </c:strRef>
          </c:tx>
          <c:marker>
            <c:symbol val="none"/>
          </c:marker>
          <c:cat>
            <c:numRef>
              <c:f>三重県_!$H$2:$Z$2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三重県_!$H$3:$Z$3</c:f>
              <c:numCache>
                <c:formatCode>General</c:formatCode>
                <c:ptCount val="19"/>
                <c:pt idx="0">
                  <c:v>1461197</c:v>
                </c:pt>
                <c:pt idx="1">
                  <c:v>1485582</c:v>
                </c:pt>
                <c:pt idx="2">
                  <c:v>1485054</c:v>
                </c:pt>
                <c:pt idx="3">
                  <c:v>1514467</c:v>
                </c:pt>
                <c:pt idx="4">
                  <c:v>1543083</c:v>
                </c:pt>
                <c:pt idx="5">
                  <c:v>1626002</c:v>
                </c:pt>
                <c:pt idx="6">
                  <c:v>1686936</c:v>
                </c:pt>
                <c:pt idx="7">
                  <c:v>1747311</c:v>
                </c:pt>
                <c:pt idx="8">
                  <c:v>1792514</c:v>
                </c:pt>
                <c:pt idx="9">
                  <c:v>1841358</c:v>
                </c:pt>
                <c:pt idx="10">
                  <c:v>1857339</c:v>
                </c:pt>
                <c:pt idx="11">
                  <c:v>1866963</c:v>
                </c:pt>
                <c:pt idx="12">
                  <c:v>1854724</c:v>
                </c:pt>
                <c:pt idx="13">
                  <c:v>1821273</c:v>
                </c:pt>
                <c:pt idx="14">
                  <c:v>1773233</c:v>
                </c:pt>
                <c:pt idx="15">
                  <c:v>1714523</c:v>
                </c:pt>
                <c:pt idx="16">
                  <c:v>1649474</c:v>
                </c:pt>
                <c:pt idx="17">
                  <c:v>1580118</c:v>
                </c:pt>
                <c:pt idx="18">
                  <c:v>1507656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三重県_!$A$4</c:f>
              <c:strCache>
                <c:ptCount val="1"/>
                <c:pt idx="0">
                  <c:v>0～14歳</c:v>
                </c:pt>
              </c:strCache>
            </c:strRef>
          </c:tx>
          <c:marker>
            <c:symbol val="none"/>
          </c:marker>
          <c:cat>
            <c:numRef>
              <c:f>三重県_!$H$2:$Z$2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三重県_!$H$4:$Z$4</c:f>
              <c:numCache>
                <c:formatCode>General</c:formatCode>
                <c:ptCount val="19"/>
                <c:pt idx="0">
                  <c:v>502886</c:v>
                </c:pt>
                <c:pt idx="1">
                  <c:v>474787</c:v>
                </c:pt>
                <c:pt idx="2">
                  <c:v>427532</c:v>
                </c:pt>
                <c:pt idx="3">
                  <c:v>375217</c:v>
                </c:pt>
                <c:pt idx="4">
                  <c:v>360446</c:v>
                </c:pt>
                <c:pt idx="5">
                  <c:v>385615</c:v>
                </c:pt>
                <c:pt idx="6">
                  <c:v>385969</c:v>
                </c:pt>
                <c:pt idx="7">
                  <c:v>371893</c:v>
                </c:pt>
                <c:pt idx="8">
                  <c:v>330251</c:v>
                </c:pt>
                <c:pt idx="9">
                  <c:v>303645</c:v>
                </c:pt>
                <c:pt idx="10">
                  <c:v>283081</c:v>
                </c:pt>
                <c:pt idx="11">
                  <c:v>266741</c:v>
                </c:pt>
                <c:pt idx="12">
                  <c:v>253174</c:v>
                </c:pt>
                <c:pt idx="13">
                  <c:v>235422</c:v>
                </c:pt>
                <c:pt idx="14">
                  <c:v>213953</c:v>
                </c:pt>
                <c:pt idx="15">
                  <c:v>193295</c:v>
                </c:pt>
                <c:pt idx="16">
                  <c:v>176024</c:v>
                </c:pt>
                <c:pt idx="17">
                  <c:v>165604</c:v>
                </c:pt>
                <c:pt idx="18">
                  <c:v>158128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三重県_!$A$5</c:f>
              <c:strCache>
                <c:ptCount val="1"/>
                <c:pt idx="0">
                  <c:v>15～64歳</c:v>
                </c:pt>
              </c:strCache>
            </c:strRef>
          </c:tx>
          <c:marker>
            <c:symbol val="none"/>
          </c:marker>
          <c:cat>
            <c:numRef>
              <c:f>三重県_!$H$2:$Z$2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三重県_!$H$5:$Z$5</c:f>
              <c:numCache>
                <c:formatCode>General</c:formatCode>
                <c:ptCount val="19"/>
                <c:pt idx="0">
                  <c:v>869474</c:v>
                </c:pt>
                <c:pt idx="1">
                  <c:v>911774</c:v>
                </c:pt>
                <c:pt idx="2">
                  <c:v>950531</c:v>
                </c:pt>
                <c:pt idx="3">
                  <c:v>1019994</c:v>
                </c:pt>
                <c:pt idx="4">
                  <c:v>1044451</c:v>
                </c:pt>
                <c:pt idx="5">
                  <c:v>1080115</c:v>
                </c:pt>
                <c:pt idx="6">
                  <c:v>1113812</c:v>
                </c:pt>
                <c:pt idx="7">
                  <c:v>1164508</c:v>
                </c:pt>
                <c:pt idx="8">
                  <c:v>1218368</c:v>
                </c:pt>
                <c:pt idx="9">
                  <c:v>1240428</c:v>
                </c:pt>
                <c:pt idx="10">
                  <c:v>1222594</c:v>
                </c:pt>
                <c:pt idx="11">
                  <c:v>1197255</c:v>
                </c:pt>
                <c:pt idx="12">
                  <c:v>1142275</c:v>
                </c:pt>
                <c:pt idx="13">
                  <c:v>1080019</c:v>
                </c:pt>
                <c:pt idx="14">
                  <c:v>1031664</c:v>
                </c:pt>
                <c:pt idx="15">
                  <c:v>993239</c:v>
                </c:pt>
                <c:pt idx="16">
                  <c:v>944910</c:v>
                </c:pt>
                <c:pt idx="17">
                  <c:v>885295</c:v>
                </c:pt>
                <c:pt idx="18">
                  <c:v>807115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三重県_!$A$6</c:f>
              <c:strCache>
                <c:ptCount val="1"/>
                <c:pt idx="0">
                  <c:v>65歳以上</c:v>
                </c:pt>
              </c:strCache>
            </c:strRef>
          </c:tx>
          <c:marker>
            <c:symbol val="none"/>
          </c:marker>
          <c:cat>
            <c:numRef>
              <c:f>三重県_!$H$2:$Z$2</c:f>
              <c:numCache>
                <c:formatCode>General</c:formatCode>
                <c:ptCount val="19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</c:numCache>
            </c:numRef>
          </c:cat>
          <c:val>
            <c:numRef>
              <c:f>三重県_!$H$6:$Z$6</c:f>
              <c:numCache>
                <c:formatCode>General</c:formatCode>
                <c:ptCount val="19"/>
                <c:pt idx="0">
                  <c:v>88810</c:v>
                </c:pt>
                <c:pt idx="1">
                  <c:v>99017</c:v>
                </c:pt>
                <c:pt idx="2">
                  <c:v>106991</c:v>
                </c:pt>
                <c:pt idx="3">
                  <c:v>119256</c:v>
                </c:pt>
                <c:pt idx="4">
                  <c:v>138186</c:v>
                </c:pt>
                <c:pt idx="5">
                  <c:v>160166</c:v>
                </c:pt>
                <c:pt idx="6">
                  <c:v>187019</c:v>
                </c:pt>
                <c:pt idx="7">
                  <c:v>210815</c:v>
                </c:pt>
                <c:pt idx="8">
                  <c:v>243358</c:v>
                </c:pt>
                <c:pt idx="9">
                  <c:v>297129</c:v>
                </c:pt>
                <c:pt idx="10">
                  <c:v>350959</c:v>
                </c:pt>
                <c:pt idx="11">
                  <c:v>400647</c:v>
                </c:pt>
                <c:pt idx="12">
                  <c:v>447103</c:v>
                </c:pt>
                <c:pt idx="13">
                  <c:v>505832</c:v>
                </c:pt>
                <c:pt idx="14">
                  <c:v>527616</c:v>
                </c:pt>
                <c:pt idx="15">
                  <c:v>527989</c:v>
                </c:pt>
                <c:pt idx="16">
                  <c:v>528540</c:v>
                </c:pt>
                <c:pt idx="17">
                  <c:v>529219</c:v>
                </c:pt>
                <c:pt idx="18">
                  <c:v>542413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76416"/>
        <c:axId val="190077952"/>
      </c:lineChart>
      <c:catAx>
        <c:axId val="19007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0077952"/>
        <c:crosses val="autoZero"/>
        <c:auto val="1"/>
        <c:lblAlgn val="ctr"/>
        <c:lblOffset val="100"/>
        <c:noMultiLvlLbl val="0"/>
      </c:catAx>
      <c:valAx>
        <c:axId val="190077952"/>
        <c:scaling>
          <c:orientation val="minMax"/>
          <c:max val="2200000"/>
          <c:min val="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人口（万人）</a:t>
                </a:r>
              </a:p>
            </c:rich>
          </c:tx>
          <c:layout>
            <c:manualLayout>
              <c:xMode val="edge"/>
              <c:yMode val="edge"/>
              <c:x val="1.8984497441416944E-3"/>
              <c:y val="0.281194361014151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0076416"/>
        <c:crosses val="autoZero"/>
        <c:crossBetween val="midCat"/>
        <c:majorUnit val="200000"/>
        <c:dispUnits>
          <c:builtInUnit val="tenThousands"/>
        </c:dispUnits>
      </c:valAx>
      <c:spPr>
        <a:noFill/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0</xdr:rowOff>
    </xdr:from>
    <xdr:to>
      <xdr:col>8</xdr:col>
      <xdr:colOff>219073</xdr:colOff>
      <xdr:row>20</xdr:row>
      <xdr:rowOff>162932</xdr:rowOff>
    </xdr:to>
    <xdr:sp macro="" textlink="">
      <xdr:nvSpPr>
        <xdr:cNvPr id="3" name="正方形/長方形 2"/>
        <xdr:cNvSpPr/>
      </xdr:nvSpPr>
      <xdr:spPr>
        <a:xfrm>
          <a:off x="4324350" y="857250"/>
          <a:ext cx="1381123" cy="2734682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twoCellAnchor>
  <xdr:twoCellAnchor>
    <xdr:from>
      <xdr:col>1</xdr:col>
      <xdr:colOff>0</xdr:colOff>
      <xdr:row>2</xdr:row>
      <xdr:rowOff>76200</xdr:rowOff>
    </xdr:from>
    <xdr:to>
      <xdr:col>8</xdr:col>
      <xdr:colOff>495300</xdr:colOff>
      <xdr:row>24</xdr:row>
      <xdr:rowOff>0</xdr:rowOff>
    </xdr:to>
    <xdr:graphicFrame macro="">
      <xdr:nvGraphicFramePr>
        <xdr:cNvPr id="20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0.69965</cdr:x>
      <cdr:y>0.12338</cdr:y>
    </cdr:from>
    <cdr:to>
      <cdr:x>0.93885</cdr:x>
      <cdr:y>0.18041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705263" y="455970"/>
          <a:ext cx="1266787" cy="210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72000" tIns="36000" rIns="72000" bIns="36000" rtlCol="0"/>
        <a:lstStyle xmlns:a="http://schemas.openxmlformats.org/drawingml/2006/main"/>
        <a:p xmlns:a="http://schemas.openxmlformats.org/drawingml/2006/main">
          <a:r>
            <a:rPr lang="ja-JP" altLang="en-US" sz="1000" b="1"/>
            <a:t>社人研による推計値</a:t>
          </a:r>
        </a:p>
      </cdr:txBody>
    </cdr:sp>
  </cdr:relSizeAnchor>
  <cdr:relSizeAnchor xmlns:cdr="http://schemas.openxmlformats.org/drawingml/2006/chartDrawing">
    <cdr:from>
      <cdr:x>0.44425</cdr:x>
      <cdr:y>0.4583</cdr:y>
    </cdr:from>
    <cdr:to>
      <cdr:x>0.6259</cdr:x>
      <cdr:y>0.51546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352681" y="1693730"/>
          <a:ext cx="962020" cy="211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 anchor="ctr"/>
        <a:lstStyle xmlns:a="http://schemas.openxmlformats.org/drawingml/2006/main"/>
        <a:p xmlns:a="http://schemas.openxmlformats.org/drawingml/2006/main">
          <a:r>
            <a:rPr lang="ja-JP" altLang="en-US" sz="1100"/>
            <a:t>生産年齢人口</a:t>
          </a:r>
        </a:p>
      </cdr:txBody>
    </cdr:sp>
  </cdr:relSizeAnchor>
  <cdr:relSizeAnchor xmlns:cdr="http://schemas.openxmlformats.org/drawingml/2006/chartDrawing">
    <cdr:from>
      <cdr:x>0.23442</cdr:x>
      <cdr:y>0.64222</cdr:y>
    </cdr:from>
    <cdr:to>
      <cdr:x>0.44125</cdr:x>
      <cdr:y>0.70322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241447" y="2373444"/>
          <a:ext cx="1095351" cy="22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年少人口</a:t>
          </a:r>
        </a:p>
      </cdr:txBody>
    </cdr:sp>
  </cdr:relSizeAnchor>
  <cdr:relSizeAnchor xmlns:cdr="http://schemas.openxmlformats.org/drawingml/2006/chartDrawing">
    <cdr:from>
      <cdr:x>0.61211</cdr:x>
      <cdr:y>0.59867</cdr:y>
    </cdr:from>
    <cdr:to>
      <cdr:x>0.75</cdr:x>
      <cdr:y>0.65464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241666" y="2212515"/>
          <a:ext cx="730259" cy="206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36000" rIns="36000" bIns="3600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老年人口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A3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1:Z14"/>
  <sheetViews>
    <sheetView zoomScale="90" zoomScaleNormal="90" workbookViewId="0">
      <selection activeCell="J17" sqref="J17"/>
    </sheetView>
  </sheetViews>
  <sheetFormatPr defaultRowHeight="13.5" x14ac:dyDescent="0.15"/>
  <sheetData>
    <row r="1" spans="1:26" x14ac:dyDescent="0.15">
      <c r="A1" t="s">
        <v>7</v>
      </c>
    </row>
    <row r="2" spans="1:26" x14ac:dyDescent="0.15">
      <c r="B2" s="1">
        <v>1920</v>
      </c>
      <c r="C2" s="1">
        <v>1925</v>
      </c>
      <c r="D2" s="1">
        <v>1930</v>
      </c>
      <c r="E2" s="1">
        <v>1935</v>
      </c>
      <c r="F2" s="1">
        <v>1940</v>
      </c>
      <c r="G2" s="1">
        <v>1945</v>
      </c>
      <c r="H2" s="3">
        <v>1950</v>
      </c>
      <c r="I2" s="1">
        <v>1955</v>
      </c>
      <c r="J2" s="1">
        <v>1960</v>
      </c>
      <c r="K2" s="1">
        <v>1965</v>
      </c>
      <c r="L2" s="1">
        <v>1970</v>
      </c>
      <c r="M2" s="1">
        <v>1975</v>
      </c>
      <c r="N2" s="1">
        <v>1980</v>
      </c>
      <c r="O2" s="1">
        <v>1985</v>
      </c>
      <c r="P2" s="1">
        <v>1990</v>
      </c>
      <c r="Q2" s="1">
        <v>1995</v>
      </c>
      <c r="R2" s="1">
        <v>2000</v>
      </c>
      <c r="S2" s="1">
        <v>2005</v>
      </c>
      <c r="T2" s="1">
        <v>2010</v>
      </c>
      <c r="U2" s="1">
        <v>2015</v>
      </c>
      <c r="V2" s="1">
        <v>2020</v>
      </c>
      <c r="W2" s="1">
        <v>2025</v>
      </c>
      <c r="X2" s="1">
        <v>2030</v>
      </c>
      <c r="Y2" s="1">
        <v>2035</v>
      </c>
      <c r="Z2" s="1">
        <v>2040</v>
      </c>
    </row>
    <row r="3" spans="1:26" x14ac:dyDescent="0.15">
      <c r="A3" t="s">
        <v>0</v>
      </c>
      <c r="B3">
        <v>1069270</v>
      </c>
      <c r="C3">
        <v>1107692</v>
      </c>
      <c r="D3">
        <v>1157407</v>
      </c>
      <c r="E3">
        <v>1174595</v>
      </c>
      <c r="F3">
        <v>1198614</v>
      </c>
      <c r="G3">
        <v>1394286</v>
      </c>
      <c r="H3">
        <v>1461197</v>
      </c>
      <c r="I3">
        <v>1485582</v>
      </c>
      <c r="J3">
        <v>1485054</v>
      </c>
      <c r="K3">
        <v>1514467</v>
      </c>
      <c r="L3">
        <v>1543083</v>
      </c>
      <c r="M3">
        <v>1626002</v>
      </c>
      <c r="N3">
        <v>1686936</v>
      </c>
      <c r="O3">
        <v>1747311</v>
      </c>
      <c r="P3">
        <v>1792514</v>
      </c>
      <c r="Q3">
        <v>1841358</v>
      </c>
      <c r="R3">
        <v>1857339</v>
      </c>
      <c r="S3">
        <v>1866963</v>
      </c>
      <c r="T3">
        <v>1854724</v>
      </c>
      <c r="U3" s="1">
        <v>1821273</v>
      </c>
      <c r="V3" s="1">
        <v>1773233</v>
      </c>
      <c r="W3" s="1">
        <v>1714523</v>
      </c>
      <c r="X3" s="1">
        <v>1649474</v>
      </c>
      <c r="Y3" s="1">
        <v>1580118</v>
      </c>
      <c r="Z3" s="1">
        <v>1507656</v>
      </c>
    </row>
    <row r="4" spans="1:26" x14ac:dyDescent="0.15">
      <c r="A4" t="s">
        <v>1</v>
      </c>
      <c r="B4">
        <v>390266</v>
      </c>
      <c r="C4">
        <v>403430</v>
      </c>
      <c r="D4">
        <v>419610</v>
      </c>
      <c r="E4">
        <v>435680</v>
      </c>
      <c r="F4">
        <v>433376</v>
      </c>
      <c r="G4">
        <v>507777</v>
      </c>
      <c r="H4">
        <v>502886</v>
      </c>
      <c r="I4">
        <v>474787</v>
      </c>
      <c r="J4">
        <v>427532</v>
      </c>
      <c r="K4">
        <v>375217</v>
      </c>
      <c r="L4">
        <v>360446</v>
      </c>
      <c r="M4">
        <v>385615</v>
      </c>
      <c r="N4">
        <v>385969</v>
      </c>
      <c r="O4">
        <v>371893</v>
      </c>
      <c r="P4">
        <v>330251</v>
      </c>
      <c r="Q4">
        <v>303645</v>
      </c>
      <c r="R4">
        <v>283081</v>
      </c>
      <c r="S4">
        <v>266741</v>
      </c>
      <c r="T4">
        <v>253174</v>
      </c>
      <c r="U4" s="1">
        <v>235422</v>
      </c>
      <c r="V4" s="1">
        <v>213953</v>
      </c>
      <c r="W4" s="1">
        <v>193295</v>
      </c>
      <c r="X4" s="1">
        <v>176024</v>
      </c>
      <c r="Y4" s="1">
        <v>165604</v>
      </c>
      <c r="Z4" s="1">
        <v>158128</v>
      </c>
    </row>
    <row r="5" spans="1:26" x14ac:dyDescent="0.15">
      <c r="A5" t="s">
        <v>2</v>
      </c>
      <c r="B5">
        <v>614342</v>
      </c>
      <c r="C5">
        <v>636271</v>
      </c>
      <c r="D5">
        <v>669377</v>
      </c>
      <c r="E5">
        <v>670277</v>
      </c>
      <c r="F5">
        <v>693007</v>
      </c>
      <c r="G5">
        <v>803772</v>
      </c>
      <c r="H5">
        <v>869474</v>
      </c>
      <c r="I5">
        <v>911774</v>
      </c>
      <c r="J5">
        <v>950531</v>
      </c>
      <c r="K5">
        <v>1019994</v>
      </c>
      <c r="L5">
        <v>1044451</v>
      </c>
      <c r="M5">
        <v>1080115</v>
      </c>
      <c r="N5">
        <v>1113812</v>
      </c>
      <c r="O5">
        <v>1164508</v>
      </c>
      <c r="P5">
        <v>1218368</v>
      </c>
      <c r="Q5">
        <v>1240428</v>
      </c>
      <c r="R5">
        <v>1222594</v>
      </c>
      <c r="S5">
        <v>1197255</v>
      </c>
      <c r="T5">
        <v>1142275</v>
      </c>
      <c r="U5" s="1">
        <v>1080019</v>
      </c>
      <c r="V5" s="1">
        <v>1031664</v>
      </c>
      <c r="W5" s="1">
        <v>993239</v>
      </c>
      <c r="X5" s="1">
        <v>944910</v>
      </c>
      <c r="Y5" s="1">
        <v>885295</v>
      </c>
      <c r="Z5" s="1">
        <v>807115</v>
      </c>
    </row>
    <row r="6" spans="1:26" x14ac:dyDescent="0.15">
      <c r="A6" t="s">
        <v>3</v>
      </c>
      <c r="B6">
        <v>64662</v>
      </c>
      <c r="C6">
        <v>67991</v>
      </c>
      <c r="D6">
        <v>68420</v>
      </c>
      <c r="E6">
        <v>68638</v>
      </c>
      <c r="F6">
        <v>72229</v>
      </c>
      <c r="G6">
        <v>82737</v>
      </c>
      <c r="H6">
        <v>88810</v>
      </c>
      <c r="I6">
        <v>99017</v>
      </c>
      <c r="J6">
        <v>106991</v>
      </c>
      <c r="K6">
        <v>119256</v>
      </c>
      <c r="L6">
        <v>138186</v>
      </c>
      <c r="M6">
        <v>160166</v>
      </c>
      <c r="N6">
        <v>187019</v>
      </c>
      <c r="O6">
        <v>210815</v>
      </c>
      <c r="P6">
        <v>243358</v>
      </c>
      <c r="Q6">
        <v>297129</v>
      </c>
      <c r="R6">
        <v>350959</v>
      </c>
      <c r="S6">
        <v>400647</v>
      </c>
      <c r="T6">
        <v>447103</v>
      </c>
      <c r="U6" s="1">
        <v>505832</v>
      </c>
      <c r="V6" s="1">
        <v>527616</v>
      </c>
      <c r="W6" s="1">
        <v>527989</v>
      </c>
      <c r="X6" s="1">
        <v>528540</v>
      </c>
      <c r="Y6" s="1">
        <v>529219</v>
      </c>
      <c r="Z6" s="1">
        <v>542413</v>
      </c>
    </row>
    <row r="7" spans="1:26" x14ac:dyDescent="0.15">
      <c r="A7" t="s">
        <v>4</v>
      </c>
      <c r="B7">
        <f>B3-SUM(B4:B6)</f>
        <v>0</v>
      </c>
      <c r="C7">
        <f t="shared" ref="C7:T7" si="0">C3-SUM(C4:C6)</f>
        <v>0</v>
      </c>
      <c r="D7">
        <f t="shared" si="0"/>
        <v>0</v>
      </c>
      <c r="E7">
        <f t="shared" si="0"/>
        <v>0</v>
      </c>
      <c r="F7">
        <f t="shared" si="0"/>
        <v>2</v>
      </c>
      <c r="G7">
        <f t="shared" si="0"/>
        <v>0</v>
      </c>
      <c r="H7">
        <f t="shared" si="0"/>
        <v>27</v>
      </c>
      <c r="I7">
        <f t="shared" si="0"/>
        <v>4</v>
      </c>
      <c r="J7">
        <f t="shared" si="0"/>
        <v>0</v>
      </c>
      <c r="K7">
        <f t="shared" si="0"/>
        <v>0</v>
      </c>
      <c r="L7">
        <f t="shared" si="0"/>
        <v>0</v>
      </c>
      <c r="M7">
        <f t="shared" si="0"/>
        <v>106</v>
      </c>
      <c r="N7">
        <f t="shared" si="0"/>
        <v>136</v>
      </c>
      <c r="O7">
        <f t="shared" si="0"/>
        <v>95</v>
      </c>
      <c r="P7">
        <f t="shared" si="0"/>
        <v>537</v>
      </c>
      <c r="Q7">
        <f t="shared" si="0"/>
        <v>156</v>
      </c>
      <c r="R7">
        <f t="shared" si="0"/>
        <v>705</v>
      </c>
      <c r="S7">
        <f t="shared" si="0"/>
        <v>2320</v>
      </c>
      <c r="T7">
        <f t="shared" si="0"/>
        <v>12172</v>
      </c>
      <c r="U7" s="1"/>
      <c r="V7" s="1"/>
      <c r="W7" s="1"/>
      <c r="X7" s="1"/>
      <c r="Y7" s="1"/>
      <c r="Z7" s="1"/>
    </row>
    <row r="9" spans="1:26" x14ac:dyDescent="0.15"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9.9999999999999898E+17</v>
      </c>
      <c r="V9" s="1">
        <v>3000000</v>
      </c>
      <c r="W9" s="1">
        <v>3000000</v>
      </c>
      <c r="X9" s="1">
        <v>3000000</v>
      </c>
      <c r="Y9" s="1">
        <v>3000000</v>
      </c>
      <c r="Z9" s="1">
        <v>3000000</v>
      </c>
    </row>
    <row r="11" spans="1:26" x14ac:dyDescent="0.15">
      <c r="C11" s="2">
        <f>C3/B3-1</f>
        <v>3.5932926201988291E-2</v>
      </c>
      <c r="D11" s="2">
        <f t="shared" ref="D11:Z14" si="1">D3/C3-1</f>
        <v>4.4881609689336077E-2</v>
      </c>
      <c r="E11" s="2">
        <f t="shared" si="1"/>
        <v>1.4850437227353908E-2</v>
      </c>
      <c r="F11" s="2">
        <f t="shared" si="1"/>
        <v>2.0448750420357653E-2</v>
      </c>
      <c r="G11" s="2">
        <f t="shared" si="1"/>
        <v>0.16324855207764966</v>
      </c>
      <c r="H11" s="2">
        <f t="shared" si="1"/>
        <v>4.798943688741053E-2</v>
      </c>
      <c r="I11" s="2">
        <f t="shared" si="1"/>
        <v>1.6688372615054625E-2</v>
      </c>
      <c r="J11" s="2">
        <f t="shared" si="1"/>
        <v>-3.5541626110169311E-4</v>
      </c>
      <c r="K11" s="2">
        <f t="shared" si="1"/>
        <v>1.9806013788050914E-2</v>
      </c>
      <c r="L11" s="2">
        <f t="shared" si="1"/>
        <v>1.8895096426663649E-2</v>
      </c>
      <c r="M11" s="2">
        <f t="shared" si="1"/>
        <v>5.3735929953216965E-2</v>
      </c>
      <c r="N11" s="2">
        <f t="shared" si="1"/>
        <v>3.7474738653457962E-2</v>
      </c>
      <c r="O11" s="2">
        <f t="shared" si="1"/>
        <v>3.5789739504047624E-2</v>
      </c>
      <c r="P11" s="2">
        <f t="shared" si="1"/>
        <v>2.5870036873802071E-2</v>
      </c>
      <c r="Q11" s="2">
        <f t="shared" si="1"/>
        <v>2.7248880622410709E-2</v>
      </c>
      <c r="R11" s="2">
        <f t="shared" si="1"/>
        <v>8.6789206661606055E-3</v>
      </c>
      <c r="S11" s="2">
        <f t="shared" si="1"/>
        <v>5.1816065887810847E-3</v>
      </c>
      <c r="T11" s="2">
        <f t="shared" si="1"/>
        <v>-6.5555664466837582E-3</v>
      </c>
      <c r="U11" s="2">
        <f t="shared" si="1"/>
        <v>-1.8035567556143106E-2</v>
      </c>
      <c r="V11" s="2">
        <f t="shared" si="1"/>
        <v>-2.6377154880130593E-2</v>
      </c>
      <c r="W11" s="2">
        <f t="shared" si="1"/>
        <v>-3.3109016130423941E-2</v>
      </c>
      <c r="X11" s="2">
        <f t="shared" si="1"/>
        <v>-3.7939998471878233E-2</v>
      </c>
      <c r="Y11" s="2">
        <f t="shared" si="1"/>
        <v>-4.2047343577407137E-2</v>
      </c>
      <c r="Z11" s="2">
        <f t="shared" si="1"/>
        <v>-4.5858600433638541E-2</v>
      </c>
    </row>
    <row r="12" spans="1:26" x14ac:dyDescent="0.15">
      <c r="C12" s="2">
        <f>C4/B4-1</f>
        <v>3.3730839991185535E-2</v>
      </c>
      <c r="D12" s="2">
        <f t="shared" ref="D12:R12" si="2">D4/C4-1</f>
        <v>4.0106090275884299E-2</v>
      </c>
      <c r="E12" s="2">
        <f t="shared" si="2"/>
        <v>3.8297466695264681E-2</v>
      </c>
      <c r="F12" s="2">
        <f t="shared" si="2"/>
        <v>-5.2882849798017162E-3</v>
      </c>
      <c r="G12" s="2">
        <f t="shared" si="2"/>
        <v>0.17167771173299862</v>
      </c>
      <c r="H12" s="2">
        <f t="shared" si="2"/>
        <v>-9.6321810558571697E-3</v>
      </c>
      <c r="I12" s="2">
        <f t="shared" si="2"/>
        <v>-5.5875486690820542E-2</v>
      </c>
      <c r="J12" s="2">
        <f t="shared" si="2"/>
        <v>-9.9528841354122988E-2</v>
      </c>
      <c r="K12" s="2">
        <f t="shared" si="2"/>
        <v>-0.12236510951227042</v>
      </c>
      <c r="L12" s="2">
        <f t="shared" si="2"/>
        <v>-3.9366553221202638E-2</v>
      </c>
      <c r="M12" s="2">
        <f t="shared" si="2"/>
        <v>6.9827380523018734E-2</v>
      </c>
      <c r="N12" s="2">
        <f t="shared" si="2"/>
        <v>9.1801408140246288E-4</v>
      </c>
      <c r="O12" s="2">
        <f t="shared" si="2"/>
        <v>-3.6469250121123675E-2</v>
      </c>
      <c r="P12" s="2">
        <f t="shared" si="2"/>
        <v>-0.11197306752210989</v>
      </c>
      <c r="Q12" s="2">
        <f t="shared" si="2"/>
        <v>-8.0562965744236936E-2</v>
      </c>
      <c r="R12" s="2">
        <f t="shared" si="2"/>
        <v>-6.7723822226613328E-2</v>
      </c>
      <c r="S12" s="2">
        <f t="shared" si="1"/>
        <v>-5.7721994764749263E-2</v>
      </c>
      <c r="T12" s="2">
        <f t="shared" si="1"/>
        <v>-5.086207219737493E-2</v>
      </c>
      <c r="U12" s="2">
        <f t="shared" si="1"/>
        <v>-7.0117784606634204E-2</v>
      </c>
      <c r="V12" s="2">
        <f t="shared" si="1"/>
        <v>-9.1193686231533122E-2</v>
      </c>
      <c r="W12" s="2">
        <f t="shared" si="1"/>
        <v>-9.6553916046982269E-2</v>
      </c>
      <c r="X12" s="2">
        <f t="shared" si="1"/>
        <v>-8.9350474663079771E-2</v>
      </c>
      <c r="Y12" s="2">
        <f t="shared" si="1"/>
        <v>-5.9196473208198874E-2</v>
      </c>
      <c r="Z12" s="2">
        <f t="shared" si="1"/>
        <v>-4.5143837105383944E-2</v>
      </c>
    </row>
    <row r="13" spans="1:26" x14ac:dyDescent="0.15">
      <c r="C13" s="2">
        <f>C5/B5-1</f>
        <v>3.5695101425590403E-2</v>
      </c>
      <c r="D13" s="2">
        <f t="shared" si="1"/>
        <v>5.2031288554719612E-2</v>
      </c>
      <c r="E13" s="2">
        <f t="shared" si="1"/>
        <v>1.3445337978448269E-3</v>
      </c>
      <c r="F13" s="2">
        <f t="shared" si="1"/>
        <v>3.3911353067463068E-2</v>
      </c>
      <c r="G13" s="2">
        <f t="shared" si="1"/>
        <v>0.15983244036496025</v>
      </c>
      <c r="H13" s="2">
        <f t="shared" si="1"/>
        <v>8.1742086064207298E-2</v>
      </c>
      <c r="I13" s="2">
        <f t="shared" si="1"/>
        <v>4.8650103395846189E-2</v>
      </c>
      <c r="J13" s="2">
        <f t="shared" si="1"/>
        <v>4.250724411970519E-2</v>
      </c>
      <c r="K13" s="2">
        <f t="shared" si="1"/>
        <v>7.3078100556425829E-2</v>
      </c>
      <c r="L13" s="2">
        <f t="shared" si="1"/>
        <v>2.397759202505112E-2</v>
      </c>
      <c r="M13" s="2">
        <f t="shared" si="1"/>
        <v>3.4146168657026577E-2</v>
      </c>
      <c r="N13" s="2">
        <f t="shared" si="1"/>
        <v>3.119760395883775E-2</v>
      </c>
      <c r="O13" s="2">
        <f t="shared" si="1"/>
        <v>4.5515760289887242E-2</v>
      </c>
      <c r="P13" s="2">
        <f t="shared" si="1"/>
        <v>4.6251292391293219E-2</v>
      </c>
      <c r="Q13" s="2">
        <f t="shared" si="1"/>
        <v>1.8106187949781916E-2</v>
      </c>
      <c r="R13" s="2">
        <f t="shared" si="1"/>
        <v>-1.4377295578622884E-2</v>
      </c>
      <c r="S13" s="2">
        <f t="shared" si="1"/>
        <v>-2.0725604738776715E-2</v>
      </c>
      <c r="T13" s="2">
        <f t="shared" si="1"/>
        <v>-4.5921712584203078E-2</v>
      </c>
      <c r="U13" s="2">
        <f t="shared" si="1"/>
        <v>-5.4501761834934714E-2</v>
      </c>
      <c r="V13" s="2">
        <f t="shared" si="1"/>
        <v>-4.4772360486250662E-2</v>
      </c>
      <c r="W13" s="2">
        <f t="shared" si="1"/>
        <v>-3.7245653623660391E-2</v>
      </c>
      <c r="X13" s="2">
        <f t="shared" si="1"/>
        <v>-4.8657976579655093E-2</v>
      </c>
      <c r="Y13" s="2">
        <f t="shared" si="1"/>
        <v>-6.3090664719391287E-2</v>
      </c>
      <c r="Z13" s="2">
        <f t="shared" si="1"/>
        <v>-8.8309546535335626E-2</v>
      </c>
    </row>
    <row r="14" spans="1:26" x14ac:dyDescent="0.15">
      <c r="C14" s="2">
        <f>C6/B6-1</f>
        <v>5.1483096718319965E-2</v>
      </c>
      <c r="D14" s="2">
        <f t="shared" si="1"/>
        <v>6.3096586312894054E-3</v>
      </c>
      <c r="E14" s="2">
        <f t="shared" si="1"/>
        <v>3.1862028646594265E-3</v>
      </c>
      <c r="F14" s="2">
        <f t="shared" si="1"/>
        <v>5.231795798245864E-2</v>
      </c>
      <c r="G14" s="2">
        <f t="shared" si="1"/>
        <v>0.14548173171440837</v>
      </c>
      <c r="H14" s="2">
        <f t="shared" si="1"/>
        <v>7.3401259412354758E-2</v>
      </c>
      <c r="I14" s="2">
        <f t="shared" si="1"/>
        <v>0.11493075104154937</v>
      </c>
      <c r="J14" s="2">
        <f t="shared" si="1"/>
        <v>8.053162588242424E-2</v>
      </c>
      <c r="K14" s="2">
        <f t="shared" si="1"/>
        <v>0.11463581048873261</v>
      </c>
      <c r="L14" s="2">
        <f t="shared" si="1"/>
        <v>0.15873415174079297</v>
      </c>
      <c r="M14" s="2">
        <f t="shared" si="1"/>
        <v>0.15906097578625911</v>
      </c>
      <c r="N14" s="2">
        <f t="shared" si="1"/>
        <v>0.16765730554549663</v>
      </c>
      <c r="O14" s="2">
        <f t="shared" si="1"/>
        <v>0.1272384089317129</v>
      </c>
      <c r="P14" s="2">
        <f t="shared" si="1"/>
        <v>0.15436757346488617</v>
      </c>
      <c r="Q14" s="2">
        <f t="shared" si="1"/>
        <v>0.2209543142202024</v>
      </c>
      <c r="R14" s="2">
        <f t="shared" si="1"/>
        <v>0.18116710250429957</v>
      </c>
      <c r="S14" s="2">
        <f t="shared" si="1"/>
        <v>0.14157779113799607</v>
      </c>
      <c r="T14" s="2">
        <f t="shared" si="1"/>
        <v>0.1159524469171116</v>
      </c>
      <c r="U14" s="2">
        <f t="shared" si="1"/>
        <v>0.13135452009939552</v>
      </c>
      <c r="V14" s="2">
        <f t="shared" si="1"/>
        <v>4.3065681886476082E-2</v>
      </c>
      <c r="W14" s="2">
        <f t="shared" si="1"/>
        <v>7.0695354196992355E-4</v>
      </c>
      <c r="X14" s="2">
        <f t="shared" si="1"/>
        <v>1.0435823473595729E-3</v>
      </c>
      <c r="Y14" s="2">
        <f t="shared" si="1"/>
        <v>1.2846709804366085E-3</v>
      </c>
      <c r="Z14" s="2">
        <f t="shared" si="1"/>
        <v>2.4931077682396108E-2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2"/>
  <sheetViews>
    <sheetView showGridLines="0" tabSelected="1" workbookViewId="0">
      <selection activeCell="L19" sqref="L19"/>
    </sheetView>
  </sheetViews>
  <sheetFormatPr defaultRowHeight="13.5" x14ac:dyDescent="0.15"/>
  <sheetData>
    <row r="2" spans="4:4" x14ac:dyDescent="0.15">
      <c r="D2" t="s">
        <v>9</v>
      </c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内容</vt:lpstr>
      <vt:lpstr>三重県_</vt:lpstr>
      <vt:lpstr>図表２G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Shimozato</cp:lastModifiedBy>
  <dcterms:created xsi:type="dcterms:W3CDTF">2014-10-06T01:43:03Z</dcterms:created>
  <dcterms:modified xsi:type="dcterms:W3CDTF">2015-03-25T07:50:25Z</dcterms:modified>
</cp:coreProperties>
</file>