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72.16.30.164\食品乳肉衛生班\4_乳肉衛生班\01_動物愛護\★Ｒ５（２０２３）\13 動物取扱業\03 登録簿HP掲載\03 健危課での修正・HCへ確認\★番地なしのデータ\"/>
    </mc:Choice>
  </mc:AlternateContent>
  <bookViews>
    <workbookView xWindow="0" yWindow="0" windowWidth="20490" windowHeight="7095"/>
  </bookViews>
  <sheets>
    <sheet name="人吉R5.3.31時点 (番地なし)" sheetId="4" r:id="rId1"/>
    <sheet name="人吉R5.3.31時点" sheetId="3" r:id="rId2"/>
    <sheet name="種別並び替え" sheetId="2" r:id="rId3"/>
    <sheet name="元データ" sheetId="1" r:id="rId4"/>
  </sheets>
  <definedNames>
    <definedName name="_xlnm._FilterDatabase" localSheetId="3" hidden="1">元データ!$A$2:$I$2</definedName>
    <definedName name="_xlnm._FilterDatabase" localSheetId="2" hidden="1">種別並び替え!$A$2:$I$2</definedName>
    <definedName name="_xlnm._FilterDatabase" localSheetId="1" hidden="1">'人吉R5.3.31時点'!$A$5:$H$5</definedName>
    <definedName name="_xlnm._FilterDatabase" localSheetId="0" hidden="1">'人吉R5.3.31時点 (番地なし)'!$A$5:$H$5</definedName>
    <definedName name="_xlnm.Print_Area" localSheetId="0">'人吉R5.3.31時点 (番地なし)'!$A$1:$I$60</definedName>
    <definedName name="_xlnm.Print_Titles" localSheetId="0">'人吉R5.3.31時点 (番地なし)'!$1:$2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" i="4" l="1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8" i="4"/>
  <c r="S59" i="4"/>
  <c r="S60" i="4"/>
  <c r="S6" i="4"/>
  <c r="K60" i="4" l="1"/>
  <c r="M60" i="4" s="1"/>
  <c r="K59" i="4"/>
  <c r="M59" i="4" s="1"/>
  <c r="M58" i="4"/>
  <c r="M57" i="4"/>
  <c r="K57" i="4"/>
  <c r="M56" i="4"/>
  <c r="K56" i="4"/>
  <c r="K55" i="4"/>
  <c r="M55" i="4" s="1"/>
  <c r="M54" i="4"/>
  <c r="K54" i="4"/>
  <c r="K53" i="4"/>
  <c r="M53" i="4" s="1"/>
  <c r="M52" i="4"/>
  <c r="K52" i="4"/>
  <c r="K51" i="4"/>
  <c r="M51" i="4" s="1"/>
  <c r="K50" i="4"/>
  <c r="M50" i="4" s="1"/>
  <c r="K49" i="4"/>
  <c r="M49" i="4" s="1"/>
  <c r="K48" i="4"/>
  <c r="M48" i="4" s="1"/>
  <c r="K47" i="4"/>
  <c r="M47" i="4" s="1"/>
  <c r="K46" i="4"/>
  <c r="M46" i="4" s="1"/>
  <c r="K45" i="4"/>
  <c r="M45" i="4" s="1"/>
  <c r="M44" i="4"/>
  <c r="K44" i="4"/>
  <c r="K43" i="4"/>
  <c r="M43" i="4" s="1"/>
  <c r="K42" i="4"/>
  <c r="M42" i="4" s="1"/>
  <c r="K41" i="4"/>
  <c r="M41" i="4" s="1"/>
  <c r="K40" i="4"/>
  <c r="M40" i="4" s="1"/>
  <c r="K39" i="4"/>
  <c r="M39" i="4" s="1"/>
  <c r="K38" i="4"/>
  <c r="M38" i="4" s="1"/>
  <c r="K37" i="4"/>
  <c r="M37" i="4" s="1"/>
  <c r="M36" i="4"/>
  <c r="K36" i="4"/>
  <c r="K35" i="4"/>
  <c r="M35" i="4" s="1"/>
  <c r="K34" i="4"/>
  <c r="M34" i="4" s="1"/>
  <c r="M33" i="4"/>
  <c r="K32" i="4"/>
  <c r="M32" i="4" s="1"/>
  <c r="M31" i="4"/>
  <c r="K31" i="4"/>
  <c r="K30" i="4"/>
  <c r="M30" i="4" s="1"/>
  <c r="M29" i="4"/>
  <c r="K29" i="4"/>
  <c r="K28" i="4"/>
  <c r="M28" i="4" s="1"/>
  <c r="M27" i="4"/>
  <c r="K27" i="4"/>
  <c r="K26" i="4"/>
  <c r="M26" i="4" s="1"/>
  <c r="K25" i="4"/>
  <c r="M25" i="4" s="1"/>
  <c r="K24" i="4"/>
  <c r="M24" i="4" s="1"/>
  <c r="K23" i="4"/>
  <c r="M23" i="4" s="1"/>
  <c r="K22" i="4"/>
  <c r="M22" i="4" s="1"/>
  <c r="K21" i="4"/>
  <c r="M21" i="4" s="1"/>
  <c r="K20" i="4"/>
  <c r="M20" i="4" s="1"/>
  <c r="M19" i="4"/>
  <c r="K19" i="4"/>
  <c r="K18" i="4"/>
  <c r="M18" i="4" s="1"/>
  <c r="K17" i="4"/>
  <c r="M17" i="4" s="1"/>
  <c r="K16" i="4"/>
  <c r="M16" i="4" s="1"/>
  <c r="K15" i="4"/>
  <c r="M15" i="4" s="1"/>
  <c r="K14" i="4"/>
  <c r="M14" i="4" s="1"/>
  <c r="K13" i="4"/>
  <c r="M13" i="4" s="1"/>
  <c r="K12" i="4"/>
  <c r="M12" i="4" s="1"/>
  <c r="K11" i="4"/>
  <c r="M11" i="4" s="1"/>
  <c r="K10" i="4"/>
  <c r="M10" i="4" s="1"/>
  <c r="K9" i="4"/>
  <c r="M9" i="4" s="1"/>
  <c r="K8" i="4"/>
  <c r="M8" i="4" s="1"/>
  <c r="K7" i="4"/>
  <c r="M7" i="4" s="1"/>
  <c r="K6" i="4"/>
  <c r="M6" i="4" s="1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9" i="3"/>
  <c r="K60" i="3"/>
  <c r="K6" i="3"/>
</calcChain>
</file>

<file path=xl/sharedStrings.xml><?xml version="1.0" encoding="utf-8"?>
<sst xmlns="http://schemas.openxmlformats.org/spreadsheetml/2006/main" count="1403" uniqueCount="306">
  <si>
    <t>N0.</t>
    <phoneticPr fontId="1"/>
  </si>
  <si>
    <t>種別</t>
    <rPh sb="0" eb="2">
      <t>シュベツ</t>
    </rPh>
    <phoneticPr fontId="1"/>
  </si>
  <si>
    <t>氏名
（法人にあっては、
名称及び代表者の氏名）</t>
    <rPh sb="0" eb="2">
      <t>シメイ</t>
    </rPh>
    <rPh sb="4" eb="6">
      <t>ホウジン</t>
    </rPh>
    <rPh sb="13" eb="15">
      <t>メイショウ</t>
    </rPh>
    <rPh sb="15" eb="16">
      <t>オヨ</t>
    </rPh>
    <rPh sb="17" eb="20">
      <t>ダイヒョウシャ</t>
    </rPh>
    <rPh sb="21" eb="23">
      <t>シメイ</t>
    </rPh>
    <phoneticPr fontId="3"/>
  </si>
  <si>
    <t>事業所</t>
    <rPh sb="0" eb="3">
      <t>ジギョウショ</t>
    </rPh>
    <phoneticPr fontId="1"/>
  </si>
  <si>
    <t>動物取扱責任者
の氏名</t>
    <rPh sb="9" eb="11">
      <t>シメイ</t>
    </rPh>
    <phoneticPr fontId="1"/>
  </si>
  <si>
    <t>主として取扱う
動物の種類及び数</t>
    <phoneticPr fontId="1"/>
  </si>
  <si>
    <t>登録（更新）
年月日</t>
    <rPh sb="0" eb="2">
      <t>トウロク</t>
    </rPh>
    <rPh sb="3" eb="5">
      <t>コウシン</t>
    </rPh>
    <rPh sb="7" eb="10">
      <t>ネンガッピ</t>
    </rPh>
    <phoneticPr fontId="1"/>
  </si>
  <si>
    <t>登録番号</t>
    <rPh sb="0" eb="4">
      <t>トウロクバンゴウ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</si>
  <si>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</si>
  <si>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</si>
  <si>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保管</t>
  </si>
  <si>
    <t>和泉　公子</t>
  </si>
  <si>
    <t>Ｋ・Ｉ　ペットシッター</t>
  </si>
  <si>
    <t>多良木町多良木1421</t>
  </si>
  <si>
    <t>犬・猫11</t>
  </si>
  <si>
    <t>人保R3保第1号</t>
  </si>
  <si>
    <t>販売</t>
  </si>
  <si>
    <t>石原　いち子</t>
  </si>
  <si>
    <t>さんきゅうわんわん</t>
  </si>
  <si>
    <t>湯前町892-2</t>
  </si>
  <si>
    <t>犬30</t>
  </si>
  <si>
    <t>人保R3販第2号</t>
  </si>
  <si>
    <t>犬3</t>
  </si>
  <si>
    <t>人保R3保第3号</t>
  </si>
  <si>
    <t>橋本　浩一</t>
  </si>
  <si>
    <t>ペットライフサポート　プルクス</t>
  </si>
  <si>
    <t>人吉市上林町1424-2</t>
  </si>
  <si>
    <t>犬・猫9</t>
  </si>
  <si>
    <t>人保R3保第5号</t>
  </si>
  <si>
    <t>森田　雄一</t>
  </si>
  <si>
    <t>薬師丸鳩舎</t>
  </si>
  <si>
    <t>あさぎり町上東1813</t>
  </si>
  <si>
    <t>鳩300</t>
  </si>
  <si>
    <t>人保R4販第1号</t>
  </si>
  <si>
    <t>鈴木　健雄</t>
  </si>
  <si>
    <t>寿々木犬舎</t>
  </si>
  <si>
    <t>人吉市西間下町167-3</t>
  </si>
  <si>
    <t>犬15</t>
  </si>
  <si>
    <t>人保R4販第4号</t>
  </si>
  <si>
    <t>横井　滋允</t>
  </si>
  <si>
    <t>人吉ペットセンター</t>
  </si>
  <si>
    <t>人吉市西間下町91-6</t>
  </si>
  <si>
    <t>横井　英子</t>
  </si>
  <si>
    <t>犬23</t>
  </si>
  <si>
    <t>人保R4販第2号</t>
  </si>
  <si>
    <t>髙場　英二</t>
  </si>
  <si>
    <t>カメハウス</t>
  </si>
  <si>
    <t>人吉市寺町18-10</t>
  </si>
  <si>
    <t>トカゲ10、カメ5</t>
  </si>
  <si>
    <t>人保R4販第3号</t>
  </si>
  <si>
    <t>永石　敦士</t>
  </si>
  <si>
    <t>ペットショップ　永石</t>
  </si>
  <si>
    <t>人吉市中青井町290-18（販売）　　　　　　相良村四浦東（繁殖）</t>
  </si>
  <si>
    <t>犬5、ハムスター6、インコ20、カナリア20、十姉妹10、錦花鳥10、文鳥5</t>
  </si>
  <si>
    <t>人保R4販第5号</t>
  </si>
  <si>
    <t>訓練</t>
  </si>
  <si>
    <t>開田　宏</t>
  </si>
  <si>
    <t>熊本ドッグスクール公認人吉警察犬訓練所</t>
  </si>
  <si>
    <t>相良村柳瀬315-2</t>
  </si>
  <si>
    <t>犬10</t>
  </si>
  <si>
    <t>人保R4訓第1号</t>
  </si>
  <si>
    <t>髙場　健司</t>
  </si>
  <si>
    <t>ドッグサロン　Pooch</t>
  </si>
  <si>
    <t>人吉市東間上町3543-13</t>
  </si>
  <si>
    <t>犬4</t>
  </si>
  <si>
    <t>人保R4保第3号</t>
  </si>
  <si>
    <t>藤川　京子</t>
  </si>
  <si>
    <t>トリミングルームK</t>
  </si>
  <si>
    <t>人吉市西間下町302-4</t>
  </si>
  <si>
    <t>犬5</t>
  </si>
  <si>
    <t>人保R4保第4号</t>
  </si>
  <si>
    <t>武藤　奈緒子</t>
  </si>
  <si>
    <t>スタンダード</t>
  </si>
  <si>
    <t>錦町西1523-1</t>
  </si>
  <si>
    <t>人保R4保第5号</t>
  </si>
  <si>
    <t>松尾　啓一</t>
  </si>
  <si>
    <t>人吉松尾荘</t>
  </si>
  <si>
    <t>人吉市上青井町151番地3</t>
  </si>
  <si>
    <t>犬60</t>
  </si>
  <si>
    <t>人保H30販第4号</t>
  </si>
  <si>
    <t>宮地 克生</t>
  </si>
  <si>
    <t>B&amp;B犬遊楽</t>
  </si>
  <si>
    <t>相良村大字深水2059</t>
  </si>
  <si>
    <t>宮地克生</t>
  </si>
  <si>
    <t>人保H31保第1号</t>
  </si>
  <si>
    <t>岡本 さとみ</t>
  </si>
  <si>
    <t>岡本牧場</t>
  </si>
  <si>
    <t>相良村大字川辺80-261</t>
  </si>
  <si>
    <t>高田　政範
岡本　さとみ</t>
  </si>
  <si>
    <t>犬50</t>
  </si>
  <si>
    <t>人保H31販第1号</t>
  </si>
  <si>
    <t>竹辺　唯</t>
  </si>
  <si>
    <t>犬の美容室　ＡＮＤＹ</t>
  </si>
  <si>
    <t>湯前町下里870-4</t>
  </si>
  <si>
    <t>犬</t>
  </si>
  <si>
    <t>人保H31保第4号</t>
  </si>
  <si>
    <t>秋山 公士郎</t>
  </si>
  <si>
    <t>あきやま動物病院</t>
  </si>
  <si>
    <t>人吉市願成寺町397-2</t>
  </si>
  <si>
    <t>秋山　公士郎</t>
  </si>
  <si>
    <t>犬12</t>
  </si>
  <si>
    <t>人保R2保第3号</t>
  </si>
  <si>
    <t>大田 恵美</t>
  </si>
  <si>
    <t>Ange mignon（アンジュ　ミニョン）</t>
  </si>
  <si>
    <t>多良木町多良木1851</t>
  </si>
  <si>
    <t>大田　恵美</t>
  </si>
  <si>
    <t>人保R2販第3号</t>
  </si>
  <si>
    <t>犬2</t>
  </si>
  <si>
    <t>人保R2保第2号</t>
  </si>
  <si>
    <t>平川　明美</t>
  </si>
  <si>
    <t xml:space="preserve">チャーミング　アケミ                  </t>
  </si>
  <si>
    <t>人吉市大畑町3595-1</t>
  </si>
  <si>
    <t>犬100</t>
  </si>
  <si>
    <t>人保R4販第6号</t>
  </si>
  <si>
    <t>ペットショップ　チャーミング</t>
  </si>
  <si>
    <t>人保R4保第2号</t>
  </si>
  <si>
    <t>山崎　祐太</t>
  </si>
  <si>
    <t>Pet design Grassland</t>
  </si>
  <si>
    <t>人吉市上薩摩瀬町1476-2</t>
  </si>
  <si>
    <t>犬5・猫2</t>
  </si>
  <si>
    <t>人保R4保第6号</t>
  </si>
  <si>
    <t>守永　慶次郎</t>
  </si>
  <si>
    <t>相良藩犬舎</t>
  </si>
  <si>
    <t>錦町西856</t>
  </si>
  <si>
    <t>人保H29販第8号</t>
  </si>
  <si>
    <t>倉永　洋</t>
  </si>
  <si>
    <t>フリードッグス</t>
  </si>
  <si>
    <t>錦町大字西１３６５</t>
  </si>
  <si>
    <t>人保R5訓第1号</t>
  </si>
  <si>
    <t>人保R5保第1号</t>
  </si>
  <si>
    <t>人保R5販第1号</t>
  </si>
  <si>
    <t>黒木　定</t>
  </si>
  <si>
    <t>黒ちゃんハウス</t>
  </si>
  <si>
    <t>錦町西５７２－２</t>
  </si>
  <si>
    <t>黒木　定
黒木　邦子</t>
  </si>
  <si>
    <t>人保H30販第3号</t>
  </si>
  <si>
    <t>株式会社　　　さがら屋本舗</t>
  </si>
  <si>
    <t>（株）さがら屋本舗</t>
  </si>
  <si>
    <t>相良村大字四浦西2875番地4</t>
  </si>
  <si>
    <t>本木　知子</t>
  </si>
  <si>
    <t>カメ50</t>
  </si>
  <si>
    <t>尾方 眞利子</t>
  </si>
  <si>
    <t>ルマ＆ココDogハウス</t>
  </si>
  <si>
    <t>水上村岩野１２１９</t>
  </si>
  <si>
    <t>人保H31販第2号</t>
  </si>
  <si>
    <t>有限会社UKアニマルメディカル</t>
  </si>
  <si>
    <t>メディカルトリミングサロン
エンジェルガーデン</t>
  </si>
  <si>
    <t>人吉市矢黒町２００２－１９</t>
  </si>
  <si>
    <t>久保田　里美</t>
  </si>
  <si>
    <t>人保H31保第2号</t>
  </si>
  <si>
    <t>山内　博子</t>
  </si>
  <si>
    <t>いぬのとこ屋さん　Muu</t>
  </si>
  <si>
    <t>相良村川辺１８５－３７８</t>
  </si>
  <si>
    <t>犬6・猫1</t>
  </si>
  <si>
    <t>人保H31保第3号</t>
  </si>
  <si>
    <t>大瀬明子</t>
  </si>
  <si>
    <t>やまの子犬やさん</t>
  </si>
  <si>
    <t>山江村山田甲字上永田井手７２２</t>
  </si>
  <si>
    <t>大瀬　幸枝</t>
  </si>
  <si>
    <t>犬20</t>
  </si>
  <si>
    <t>人保R2販第１号</t>
  </si>
  <si>
    <t>濟木　昭信</t>
  </si>
  <si>
    <t>球磨楓庵</t>
  </si>
  <si>
    <t>あさぎり町上西１７７５－１</t>
  </si>
  <si>
    <t>人保Ｒ２販第２号</t>
  </si>
  <si>
    <t>ワンカラット</t>
  </si>
  <si>
    <t>人吉市下城本町１４２３</t>
  </si>
  <si>
    <t>犬・猫5</t>
  </si>
  <si>
    <t>人保R4保第7号</t>
  </si>
  <si>
    <t>DCM株式会社</t>
  </si>
  <si>
    <t>DCM　
サンロードシティ店</t>
  </si>
  <si>
    <t>球磨郡錦町大字西７４２－３</t>
  </si>
  <si>
    <t>三浦　彩也香</t>
  </si>
  <si>
    <t>ハムスター30 モルモット2 ウサギ3 チンチラ1 フェレット2 ドワーフ1 ロップ1　ミニレッキス1　ハリネズミ1　モモンガ1　インコ10 文鳥3 ヨウム1 フィンチ2 アヒル2 ウズラ2 イガモ2 水棲ガメ10 リクガメ10 ヘビ5 ヤモリ2 カエル3 イモリ2</t>
  </si>
  <si>
    <t>人保Ｒ２販第４号</t>
  </si>
  <si>
    <t>人保Ｒ２保第４号</t>
  </si>
  <si>
    <t>丸山　博</t>
  </si>
  <si>
    <t>球磨木上犬舎</t>
  </si>
  <si>
    <t>錦町木上南６６７</t>
  </si>
  <si>
    <t>人保R3販第１号</t>
  </si>
  <si>
    <t>白坂　美也</t>
  </si>
  <si>
    <t>ペットハウスpretty</t>
  </si>
  <si>
    <t>人吉市中青井町２３９</t>
  </si>
  <si>
    <t>犬１</t>
  </si>
  <si>
    <t>人保R3保第２号</t>
  </si>
  <si>
    <t>本田　亜由美</t>
  </si>
  <si>
    <t>トリミングサロン　CoCo</t>
  </si>
  <si>
    <t>球磨郡多良木町黒肥地３３１６－３</t>
  </si>
  <si>
    <t>犬２</t>
  </si>
  <si>
    <t>人保R3保第４号</t>
  </si>
  <si>
    <t>平田　知子</t>
  </si>
  <si>
    <t>もふもふ天使</t>
  </si>
  <si>
    <t>球磨郡あさぎり町免田東２８２０－１２５</t>
  </si>
  <si>
    <t>犬９</t>
  </si>
  <si>
    <t>人保R3販第３号</t>
  </si>
  <si>
    <t>西　晃司</t>
  </si>
  <si>
    <t>Ｄｏｇ　Ｓａｌｏｎ　Ｏｌａｕｇｈ</t>
  </si>
  <si>
    <t>球磨郡あさぎり町須恵281</t>
  </si>
  <si>
    <t>西　紗希</t>
  </si>
  <si>
    <t>人保R4保第1号</t>
  </si>
  <si>
    <t>淋　博道</t>
  </si>
  <si>
    <t>淋犬舎</t>
  </si>
  <si>
    <t>球磨郡球磨村一勝地丁590</t>
  </si>
  <si>
    <t>人保R4販第7号</t>
  </si>
  <si>
    <t>竹田　博</t>
  </si>
  <si>
    <t>人吉ながの犬舎</t>
  </si>
  <si>
    <t>人吉市下永野町299</t>
  </si>
  <si>
    <t>人保R4販第8号</t>
  </si>
  <si>
    <t>石川　嘉邦</t>
  </si>
  <si>
    <t>豆柴園</t>
  </si>
  <si>
    <t>球磨郡あさぎり町須恵１４１－１</t>
  </si>
  <si>
    <t>犬22</t>
  </si>
  <si>
    <t>人保R4販第9号</t>
  </si>
  <si>
    <t>第一種動物取扱業者登録簿　　（人吉保健所管内）</t>
    <rPh sb="0" eb="3">
      <t>ダイイッシュ</t>
    </rPh>
    <rPh sb="3" eb="5">
      <t>ドウブツ</t>
    </rPh>
    <rPh sb="5" eb="7">
      <t>トリアツカイ</t>
    </rPh>
    <rPh sb="7" eb="8">
      <t>ギョウ</t>
    </rPh>
    <rPh sb="8" eb="9">
      <t>シャ</t>
    </rPh>
    <rPh sb="9" eb="12">
      <t>トウロクボ</t>
    </rPh>
    <rPh sb="15" eb="17">
      <t>ヒトヨシ</t>
    </rPh>
    <rPh sb="17" eb="20">
      <t>ホケンショ</t>
    </rPh>
    <rPh sb="20" eb="22">
      <t>カンナイ</t>
    </rPh>
    <phoneticPr fontId="3"/>
  </si>
  <si>
    <t>（販売）</t>
    <rPh sb="1" eb="3">
      <t>ハンバイ</t>
    </rPh>
    <phoneticPr fontId="3"/>
  </si>
  <si>
    <t>令和5年（2023年）3月31日現在</t>
    <rPh sb="0" eb="2">
      <t>レイワ</t>
    </rPh>
    <rPh sb="3" eb="4">
      <t>ネン</t>
    </rPh>
    <rPh sb="9" eb="10">
      <t>ネン</t>
    </rPh>
    <rPh sb="12" eb="13">
      <t>ガツ</t>
    </rPh>
    <rPh sb="15" eb="16">
      <t>ヒ</t>
    </rPh>
    <rPh sb="16" eb="18">
      <t>ゲンザイ</t>
    </rPh>
    <phoneticPr fontId="3"/>
  </si>
  <si>
    <t>（保管）</t>
    <rPh sb="1" eb="3">
      <t>ホカン</t>
    </rPh>
    <phoneticPr fontId="3"/>
  </si>
  <si>
    <t>（訓練）</t>
    <rPh sb="1" eb="3">
      <t>クンレン</t>
    </rPh>
    <phoneticPr fontId="3"/>
  </si>
  <si>
    <t>人保R2販第1号</t>
  </si>
  <si>
    <t>人保R3販第1号</t>
  </si>
  <si>
    <t>人保Ｒ2販第2号</t>
  </si>
  <si>
    <t>人保R3保第2号</t>
  </si>
  <si>
    <t>人保R3販第3号</t>
  </si>
  <si>
    <t>人保Ｒ2販第4号</t>
  </si>
  <si>
    <t>人保Ｒ2保第4号</t>
  </si>
  <si>
    <t>人保R3保第4号</t>
  </si>
  <si>
    <t>球磨郡</t>
    <rPh sb="0" eb="3">
      <t>クマグン</t>
    </rPh>
    <phoneticPr fontId="1"/>
  </si>
  <si>
    <t>球磨郡錦町西</t>
  </si>
  <si>
    <t>人吉市上青井町</t>
  </si>
  <si>
    <t>球磨郡相良村大字四浦西</t>
  </si>
  <si>
    <t>球磨郡相良村大字川辺</t>
  </si>
  <si>
    <t>球磨郡水上村岩野</t>
  </si>
  <si>
    <t>球磨郡山江村山田甲字上永田井手</t>
  </si>
  <si>
    <t>球磨郡あさぎり町上西</t>
  </si>
  <si>
    <t>球磨郡多良木町多良木</t>
  </si>
  <si>
    <t>球磨郡錦町大字西</t>
  </si>
  <si>
    <t>球磨郡錦町木上南</t>
  </si>
  <si>
    <t>球磨郡湯前町</t>
  </si>
  <si>
    <t>球磨郡あさぎり町免田東</t>
  </si>
  <si>
    <t>球磨郡あさぎり町上東</t>
  </si>
  <si>
    <t>人吉市西間下町</t>
  </si>
  <si>
    <t>人吉市寺町</t>
  </si>
  <si>
    <t>人吉市中青井町</t>
  </si>
  <si>
    <t>人吉市大畑町</t>
  </si>
  <si>
    <t>球磨郡球磨村一勝地丁</t>
  </si>
  <si>
    <t>人吉市下永野町</t>
  </si>
  <si>
    <t>球磨郡あさぎり町須恵</t>
  </si>
  <si>
    <t>球磨郡相良村大字深水</t>
  </si>
  <si>
    <t>人吉市矢黒町</t>
  </si>
  <si>
    <t>球磨郡相良村川辺</t>
  </si>
  <si>
    <t>球磨郡湯前町下里</t>
  </si>
  <si>
    <t>人吉市願成寺町</t>
  </si>
  <si>
    <t>球磨郡多良木町黒肥地</t>
  </si>
  <si>
    <t>球磨郡人吉市上林町</t>
  </si>
  <si>
    <t>球磨郡人吉市大畑町</t>
  </si>
  <si>
    <t>球磨郡人吉市東間上町</t>
  </si>
  <si>
    <t>球磨郡人吉市西間下町</t>
  </si>
  <si>
    <t>球磨郡人吉市上薩摩瀬町</t>
  </si>
  <si>
    <t>球磨郡人吉市下城本町</t>
  </si>
  <si>
    <t>球磨郡相良村柳瀬</t>
  </si>
  <si>
    <t>株式会社さがら屋本舗</t>
    <phoneticPr fontId="1"/>
  </si>
  <si>
    <t>熊本県</t>
    <rPh sb="0" eb="3">
      <t>クマモトケン</t>
    </rPh>
    <phoneticPr fontId="1"/>
  </si>
  <si>
    <t>熊本県人保H29販第8号</t>
  </si>
  <si>
    <t>熊本県人保H30販第3号</t>
  </si>
  <si>
    <t>熊本県人保H30販第4号</t>
  </si>
  <si>
    <t>熊本県人保H31販第1号</t>
  </si>
  <si>
    <t>熊本県人保H31販第2号</t>
  </si>
  <si>
    <t>熊本県人保R2販第1号</t>
  </si>
  <si>
    <t>熊本県人保Ｒ2販第2号</t>
  </si>
  <si>
    <t>熊本県人保R2販第3号</t>
  </si>
  <si>
    <t>熊本県人保Ｒ2販第4号</t>
  </si>
  <si>
    <t>熊本県人保R3販第1号</t>
  </si>
  <si>
    <t>熊本県人保R3販第2号</t>
  </si>
  <si>
    <t>熊本県人保R3販第3号</t>
  </si>
  <si>
    <t>熊本県人保R4販第1号</t>
  </si>
  <si>
    <t>熊本県人保R4販第2号</t>
  </si>
  <si>
    <t>熊本県人保R4販第3号</t>
  </si>
  <si>
    <t>熊本県人保R4販第4号</t>
  </si>
  <si>
    <t>熊本県人保R4販第5号</t>
  </si>
  <si>
    <t>熊本県人保R4販第6号</t>
  </si>
  <si>
    <t>熊本県人保R4販第7号</t>
  </si>
  <si>
    <t>熊本県人保R4販第8号</t>
  </si>
  <si>
    <t>熊本県人保R4販第9号</t>
  </si>
  <si>
    <t>熊本県人保R5販第1号</t>
  </si>
  <si>
    <t>熊本県人保H31保第1号</t>
  </si>
  <si>
    <t>熊本県人保H31保第2号</t>
  </si>
  <si>
    <t>熊本県人保H31保第3号</t>
  </si>
  <si>
    <t>熊本県人保H31保第4号</t>
  </si>
  <si>
    <t>熊本県人保R2保第2号</t>
  </si>
  <si>
    <t>熊本県人保R2保第3号</t>
  </si>
  <si>
    <t>熊本県人保Ｒ2保第4号</t>
  </si>
  <si>
    <t>熊本県人保R3保第1号</t>
  </si>
  <si>
    <t>熊本県人保R3保第2号</t>
  </si>
  <si>
    <t>熊本県人保R3保第3号</t>
  </si>
  <si>
    <t>熊本県人保R3保第4号</t>
  </si>
  <si>
    <t>熊本県人保R3保第5号</t>
  </si>
  <si>
    <t>熊本県人保R4保第1号</t>
  </si>
  <si>
    <t>熊本県人保R4保第2号</t>
  </si>
  <si>
    <t>熊本県人保R4保第3号</t>
  </si>
  <si>
    <t>熊本県人保R4保第4号</t>
  </si>
  <si>
    <t>熊本県人保R4保第5号</t>
  </si>
  <si>
    <t>熊本県人保R4保第6号</t>
  </si>
  <si>
    <t>熊本県人保R4保第7号</t>
  </si>
  <si>
    <t>熊本県人保R5保第1号</t>
  </si>
  <si>
    <t>熊本県人保R4訓第1号</t>
  </si>
  <si>
    <t>熊本県人保R5訓第1号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</si>
</sst>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5"/>
      <name val="ＭＳ Ｐゴシック"/>
      <family val="3"/>
      <charset val="128"/>
    </font>
    <font>
      <sz val="10.5"/>
      <name val="ＭＳ Ｐゴシック"/>
      <family val="3"/>
      <charset val="128"/>
    </font>
    <font>
      <sz val="14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0" fillId="0" borderId="7" xfId="0" applyNumberFormat="1" applyBorder="1">
      <alignment vertical="center"/>
    </xf>
    <xf numFmtId="0" fontId="0" fillId="0" borderId="0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176" fontId="0" fillId="0" borderId="11" xfId="0" applyNumberForma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tabSelected="1" view="pageBreakPreview" zoomScale="40" zoomScaleNormal="55" zoomScaleSheetLayoutView="40" workbookViewId="0">
      <selection activeCell="B20" sqref="B20"/>
    </sheetView>
  </sheetViews>
  <sheetFormatPr defaultRowHeight="13.5" x14ac:dyDescent="0.15"/>
  <cols>
    <col min="1" max="1" width="4.25" customWidth="1"/>
    <col min="2" max="2" width="32" bestFit="1" customWidth="1"/>
    <col min="3" max="3" width="44.25" customWidth="1"/>
    <col min="4" max="4" width="37" customWidth="1"/>
    <col min="5" max="5" width="17.625" customWidth="1"/>
    <col min="6" max="6" width="34.875" customWidth="1"/>
    <col min="7" max="7" width="20.125" bestFit="1" customWidth="1"/>
    <col min="8" max="8" width="25.125" customWidth="1"/>
    <col min="9" max="9" width="1.25" customWidth="1"/>
    <col min="18" max="18" width="18" bestFit="1" customWidth="1"/>
  </cols>
  <sheetData>
    <row r="1" spans="1:19" ht="21.75" customHeight="1" x14ac:dyDescent="0.15">
      <c r="A1" s="23" t="s">
        <v>213</v>
      </c>
      <c r="B1" s="23"/>
      <c r="C1" s="23"/>
      <c r="D1" s="23"/>
      <c r="E1" s="23"/>
      <c r="F1" s="23"/>
      <c r="G1" s="23"/>
      <c r="H1" s="23"/>
    </row>
    <row r="2" spans="1:19" ht="19.5" customHeight="1" x14ac:dyDescent="0.15">
      <c r="F2" s="24" t="s">
        <v>215</v>
      </c>
      <c r="G2" s="24"/>
      <c r="H2" s="24"/>
    </row>
    <row r="3" spans="1:19" ht="22.5" customHeight="1" thickBot="1" x14ac:dyDescent="0.2">
      <c r="B3" s="9" t="s">
        <v>214</v>
      </c>
    </row>
    <row r="4" spans="1:19" ht="30" customHeight="1" x14ac:dyDescent="0.15">
      <c r="A4" s="25" t="s">
        <v>0</v>
      </c>
      <c r="B4" s="27" t="s">
        <v>2</v>
      </c>
      <c r="C4" s="29" t="s">
        <v>3</v>
      </c>
      <c r="D4" s="29"/>
      <c r="E4" s="30" t="s">
        <v>4</v>
      </c>
      <c r="F4" s="30" t="s">
        <v>5</v>
      </c>
      <c r="G4" s="30" t="s">
        <v>6</v>
      </c>
      <c r="H4" s="21" t="s">
        <v>7</v>
      </c>
      <c r="R4" s="21" t="s">
        <v>7</v>
      </c>
    </row>
    <row r="5" spans="1:19" ht="30" customHeight="1" x14ac:dyDescent="0.15">
      <c r="A5" s="26"/>
      <c r="B5" s="28"/>
      <c r="C5" s="2" t="s">
        <v>8</v>
      </c>
      <c r="D5" s="2" t="s">
        <v>9</v>
      </c>
      <c r="E5" s="31"/>
      <c r="F5" s="31"/>
      <c r="G5" s="31"/>
      <c r="H5" s="22"/>
      <c r="R5" s="22"/>
    </row>
    <row r="6" spans="1:19" ht="27" x14ac:dyDescent="0.15">
      <c r="A6" s="11">
        <v>1</v>
      </c>
      <c r="B6" s="12" t="s">
        <v>121</v>
      </c>
      <c r="C6" s="12" t="s">
        <v>122</v>
      </c>
      <c r="D6" s="12" t="s">
        <v>227</v>
      </c>
      <c r="E6" s="12" t="s">
        <v>121</v>
      </c>
      <c r="F6" s="12" t="s">
        <v>59</v>
      </c>
      <c r="G6" s="13">
        <v>44920</v>
      </c>
      <c r="H6" s="14" t="s">
        <v>262</v>
      </c>
      <c r="J6" s="20" t="s">
        <v>226</v>
      </c>
      <c r="K6" s="19" t="str">
        <f>LEFT(D6,MIN(FIND({0,1,2,3,4,5,6,7,8,9},ASC(D6)&amp;1234567890))-1)</f>
        <v>球磨郡錦町西</v>
      </c>
      <c r="M6" t="str">
        <f>J6&amp;K6</f>
        <v>球磨郡球磨郡錦町西</v>
      </c>
      <c r="Q6" t="s">
        <v>261</v>
      </c>
      <c r="R6" s="14" t="s">
        <v>124</v>
      </c>
      <c r="S6" t="str">
        <f>Q6&amp;R6</f>
        <v>熊本県人保H29販第8号</v>
      </c>
    </row>
    <row r="7" spans="1:19" ht="27" x14ac:dyDescent="0.15">
      <c r="A7" s="11">
        <v>2</v>
      </c>
      <c r="B7" s="12" t="s">
        <v>131</v>
      </c>
      <c r="C7" s="12" t="s">
        <v>132</v>
      </c>
      <c r="D7" s="12" t="s">
        <v>227</v>
      </c>
      <c r="E7" s="12" t="s">
        <v>134</v>
      </c>
      <c r="F7" s="12" t="s">
        <v>59</v>
      </c>
      <c r="G7" s="13">
        <v>43535</v>
      </c>
      <c r="H7" s="14" t="s">
        <v>263</v>
      </c>
      <c r="J7" s="20" t="s">
        <v>226</v>
      </c>
      <c r="K7" s="19" t="str">
        <f>LEFT(D7,MIN(FIND({0,1,2,3,4,5,6,7,8,9},ASC(D7)&amp;1234567890))-1)</f>
        <v>球磨郡錦町西</v>
      </c>
      <c r="M7" t="str">
        <f t="shared" ref="M7:M60" si="0">J7&amp;K7</f>
        <v>球磨郡球磨郡錦町西</v>
      </c>
      <c r="Q7" t="s">
        <v>261</v>
      </c>
      <c r="R7" s="14" t="s">
        <v>135</v>
      </c>
      <c r="S7" t="str">
        <f t="shared" ref="S7:S60" si="1">Q7&amp;R7</f>
        <v>熊本県人保H30販第3号</v>
      </c>
    </row>
    <row r="8" spans="1:19" ht="27" x14ac:dyDescent="0.15">
      <c r="A8" s="11">
        <v>3</v>
      </c>
      <c r="B8" s="12" t="s">
        <v>75</v>
      </c>
      <c r="C8" s="12" t="s">
        <v>76</v>
      </c>
      <c r="D8" s="12" t="s">
        <v>228</v>
      </c>
      <c r="E8" s="12" t="s">
        <v>75</v>
      </c>
      <c r="F8" s="12" t="s">
        <v>78</v>
      </c>
      <c r="G8" s="13">
        <v>43398</v>
      </c>
      <c r="H8" s="14" t="s">
        <v>264</v>
      </c>
      <c r="J8" s="20"/>
      <c r="K8" s="19" t="str">
        <f>LEFT(D8,MIN(FIND({0,1,2,3,4,5,6,7,8,9},ASC(D8)&amp;1234567890))-1)</f>
        <v>人吉市上青井町</v>
      </c>
      <c r="M8" t="str">
        <f t="shared" si="0"/>
        <v>人吉市上青井町</v>
      </c>
      <c r="Q8" t="s">
        <v>261</v>
      </c>
      <c r="R8" s="14" t="s">
        <v>79</v>
      </c>
      <c r="S8" t="str">
        <f t="shared" si="1"/>
        <v>熊本県人保H30販第4号</v>
      </c>
    </row>
    <row r="9" spans="1:19" ht="27" x14ac:dyDescent="0.15">
      <c r="A9" s="11">
        <v>4</v>
      </c>
      <c r="B9" s="12" t="s">
        <v>260</v>
      </c>
      <c r="C9" s="12" t="s">
        <v>137</v>
      </c>
      <c r="D9" s="12" t="s">
        <v>229</v>
      </c>
      <c r="E9" s="12" t="s">
        <v>139</v>
      </c>
      <c r="F9" s="12" t="s">
        <v>140</v>
      </c>
      <c r="G9" s="13">
        <v>43552</v>
      </c>
      <c r="H9" s="14" t="s">
        <v>264</v>
      </c>
      <c r="J9" s="20" t="s">
        <v>226</v>
      </c>
      <c r="K9" s="19" t="str">
        <f>LEFT(D9,MIN(FIND({0,1,2,3,4,5,6,7,8,9},ASC(D9)&amp;1234567890))-1)</f>
        <v>球磨郡相良村大字四浦西</v>
      </c>
      <c r="M9" t="str">
        <f t="shared" si="0"/>
        <v>球磨郡球磨郡相良村大字四浦西</v>
      </c>
      <c r="Q9" t="s">
        <v>261</v>
      </c>
      <c r="R9" s="14" t="s">
        <v>79</v>
      </c>
      <c r="S9" t="str">
        <f t="shared" si="1"/>
        <v>熊本県人保H30販第4号</v>
      </c>
    </row>
    <row r="10" spans="1:19" ht="27" x14ac:dyDescent="0.15">
      <c r="A10" s="11">
        <v>5</v>
      </c>
      <c r="B10" s="12" t="s">
        <v>85</v>
      </c>
      <c r="C10" s="12" t="s">
        <v>86</v>
      </c>
      <c r="D10" s="12" t="s">
        <v>230</v>
      </c>
      <c r="E10" s="12" t="s">
        <v>88</v>
      </c>
      <c r="F10" s="12" t="s">
        <v>89</v>
      </c>
      <c r="G10" s="13">
        <v>43739</v>
      </c>
      <c r="H10" s="14" t="s">
        <v>265</v>
      </c>
      <c r="J10" s="20" t="s">
        <v>226</v>
      </c>
      <c r="K10" s="19" t="str">
        <f>LEFT(D10,MIN(FIND({0,1,2,3,4,5,6,7,8,9},ASC(D10)&amp;1234567890))-1)</f>
        <v>球磨郡相良村大字川辺</v>
      </c>
      <c r="M10" t="str">
        <f t="shared" si="0"/>
        <v>球磨郡球磨郡相良村大字川辺</v>
      </c>
      <c r="Q10" t="s">
        <v>261</v>
      </c>
      <c r="R10" s="14" t="s">
        <v>90</v>
      </c>
      <c r="S10" t="str">
        <f t="shared" si="1"/>
        <v>熊本県人保H31販第1号</v>
      </c>
    </row>
    <row r="11" spans="1:19" ht="27" x14ac:dyDescent="0.15">
      <c r="A11" s="11">
        <v>6</v>
      </c>
      <c r="B11" s="12" t="s">
        <v>141</v>
      </c>
      <c r="C11" s="12" t="s">
        <v>142</v>
      </c>
      <c r="D11" s="12" t="s">
        <v>231</v>
      </c>
      <c r="E11" s="12" t="s">
        <v>141</v>
      </c>
      <c r="F11" s="12" t="s">
        <v>94</v>
      </c>
      <c r="G11" s="13">
        <v>43789</v>
      </c>
      <c r="H11" s="14" t="s">
        <v>266</v>
      </c>
      <c r="J11" s="20" t="s">
        <v>226</v>
      </c>
      <c r="K11" s="19" t="str">
        <f>LEFT(D11,MIN(FIND({0,1,2,3,4,5,6,7,8,9},ASC(D11)&amp;1234567890))-1)</f>
        <v>球磨郡水上村岩野</v>
      </c>
      <c r="M11" t="str">
        <f t="shared" si="0"/>
        <v>球磨郡球磨郡水上村岩野</v>
      </c>
      <c r="Q11" t="s">
        <v>261</v>
      </c>
      <c r="R11" s="14" t="s">
        <v>144</v>
      </c>
      <c r="S11" t="str">
        <f t="shared" si="1"/>
        <v>熊本県人保H31販第2号</v>
      </c>
    </row>
    <row r="12" spans="1:19" ht="27" x14ac:dyDescent="0.15">
      <c r="A12" s="11">
        <v>7</v>
      </c>
      <c r="B12" s="12" t="s">
        <v>155</v>
      </c>
      <c r="C12" s="12" t="s">
        <v>156</v>
      </c>
      <c r="D12" s="12" t="s">
        <v>232</v>
      </c>
      <c r="E12" s="12" t="s">
        <v>158</v>
      </c>
      <c r="F12" s="12" t="s">
        <v>159</v>
      </c>
      <c r="G12" s="13">
        <v>43979</v>
      </c>
      <c r="H12" s="14" t="s">
        <v>267</v>
      </c>
      <c r="J12" s="20" t="s">
        <v>226</v>
      </c>
      <c r="K12" s="19" t="str">
        <f>LEFT(D12,MIN(FIND({0,1,2,3,4,5,6,7,8,9},ASC(D12)&amp;1234567890))-1)</f>
        <v>球磨郡山江村山田甲字上永田井手</v>
      </c>
      <c r="M12" t="str">
        <f t="shared" si="0"/>
        <v>球磨郡球磨郡山江村山田甲字上永田井手</v>
      </c>
      <c r="Q12" t="s">
        <v>261</v>
      </c>
      <c r="R12" s="14" t="s">
        <v>218</v>
      </c>
      <c r="S12" t="str">
        <f t="shared" si="1"/>
        <v>熊本県人保R2販第1号</v>
      </c>
    </row>
    <row r="13" spans="1:19" ht="27" x14ac:dyDescent="0.15">
      <c r="A13" s="11">
        <v>8</v>
      </c>
      <c r="B13" s="12" t="s">
        <v>161</v>
      </c>
      <c r="C13" s="12" t="s">
        <v>162</v>
      </c>
      <c r="D13" s="12" t="s">
        <v>233</v>
      </c>
      <c r="E13" s="12" t="s">
        <v>161</v>
      </c>
      <c r="F13" s="12" t="s">
        <v>59</v>
      </c>
      <c r="G13" s="13">
        <v>43980</v>
      </c>
      <c r="H13" s="14" t="s">
        <v>268</v>
      </c>
      <c r="J13" s="20" t="s">
        <v>226</v>
      </c>
      <c r="K13" s="19" t="str">
        <f>LEFT(D13,MIN(FIND({0,1,2,3,4,5,6,7,8,9},ASC(D13)&amp;1234567890))-1)</f>
        <v>球磨郡あさぎり町上西</v>
      </c>
      <c r="M13" t="str">
        <f t="shared" si="0"/>
        <v>球磨郡球磨郡あさぎり町上西</v>
      </c>
      <c r="Q13" t="s">
        <v>261</v>
      </c>
      <c r="R13" s="14" t="s">
        <v>220</v>
      </c>
      <c r="S13" t="str">
        <f t="shared" si="1"/>
        <v>熊本県人保Ｒ2販第2号</v>
      </c>
    </row>
    <row r="14" spans="1:19" ht="27" x14ac:dyDescent="0.15">
      <c r="A14" s="11">
        <v>9</v>
      </c>
      <c r="B14" s="12" t="s">
        <v>102</v>
      </c>
      <c r="C14" s="12" t="s">
        <v>103</v>
      </c>
      <c r="D14" s="12" t="s">
        <v>234</v>
      </c>
      <c r="E14" s="12" t="s">
        <v>105</v>
      </c>
      <c r="F14" s="12" t="s">
        <v>59</v>
      </c>
      <c r="G14" s="13">
        <v>44194</v>
      </c>
      <c r="H14" s="14" t="s">
        <v>269</v>
      </c>
      <c r="J14" s="20" t="s">
        <v>226</v>
      </c>
      <c r="K14" s="19" t="str">
        <f>LEFT(D14,MIN(FIND({0,1,2,3,4,5,6,7,8,9},ASC(D14)&amp;1234567890))-1)</f>
        <v>球磨郡多良木町多良木</v>
      </c>
      <c r="M14" t="str">
        <f t="shared" si="0"/>
        <v>球磨郡球磨郡多良木町多良木</v>
      </c>
      <c r="Q14" t="s">
        <v>261</v>
      </c>
      <c r="R14" s="14" t="s">
        <v>106</v>
      </c>
      <c r="S14" t="str">
        <f t="shared" si="1"/>
        <v>熊本県人保R2販第3号</v>
      </c>
    </row>
    <row r="15" spans="1:19" ht="99.75" customHeight="1" x14ac:dyDescent="0.15">
      <c r="A15" s="11">
        <v>10</v>
      </c>
      <c r="B15" s="12" t="s">
        <v>169</v>
      </c>
      <c r="C15" s="12" t="s">
        <v>170</v>
      </c>
      <c r="D15" s="12" t="s">
        <v>235</v>
      </c>
      <c r="E15" s="12" t="s">
        <v>172</v>
      </c>
      <c r="F15" s="12" t="s">
        <v>173</v>
      </c>
      <c r="G15" s="13">
        <v>44253</v>
      </c>
      <c r="H15" s="14" t="s">
        <v>270</v>
      </c>
      <c r="J15" s="20"/>
      <c r="K15" s="19" t="str">
        <f>LEFT(D15,MIN(FIND({0,1,2,3,4,5,6,7,8,9},ASC(D15)&amp;1234567890))-1)</f>
        <v>球磨郡錦町大字西</v>
      </c>
      <c r="M15" t="str">
        <f t="shared" si="0"/>
        <v>球磨郡錦町大字西</v>
      </c>
      <c r="Q15" t="s">
        <v>261</v>
      </c>
      <c r="R15" s="14" t="s">
        <v>223</v>
      </c>
      <c r="S15" t="str">
        <f t="shared" si="1"/>
        <v>熊本県人保Ｒ2販第4号</v>
      </c>
    </row>
    <row r="16" spans="1:19" ht="27" x14ac:dyDescent="0.15">
      <c r="A16" s="11">
        <v>11</v>
      </c>
      <c r="B16" s="12" t="s">
        <v>176</v>
      </c>
      <c r="C16" s="12" t="s">
        <v>177</v>
      </c>
      <c r="D16" s="12" t="s">
        <v>236</v>
      </c>
      <c r="E16" s="12" t="s">
        <v>176</v>
      </c>
      <c r="F16" s="12" t="s">
        <v>59</v>
      </c>
      <c r="G16" s="13">
        <v>44308</v>
      </c>
      <c r="H16" s="14" t="s">
        <v>271</v>
      </c>
      <c r="J16" s="20" t="s">
        <v>226</v>
      </c>
      <c r="K16" s="19" t="str">
        <f>LEFT(D16,MIN(FIND({0,1,2,3,4,5,6,7,8,9},ASC(D16)&amp;1234567890))-1)</f>
        <v>球磨郡錦町木上南</v>
      </c>
      <c r="M16" t="str">
        <f t="shared" si="0"/>
        <v>球磨郡球磨郡錦町木上南</v>
      </c>
      <c r="Q16" t="s">
        <v>261</v>
      </c>
      <c r="R16" s="14" t="s">
        <v>219</v>
      </c>
      <c r="S16" t="str">
        <f t="shared" si="1"/>
        <v>熊本県人保R3販第1号</v>
      </c>
    </row>
    <row r="17" spans="1:19" ht="27" x14ac:dyDescent="0.15">
      <c r="A17" s="11">
        <v>12</v>
      </c>
      <c r="B17" s="12" t="s">
        <v>17</v>
      </c>
      <c r="C17" s="12" t="s">
        <v>18</v>
      </c>
      <c r="D17" s="12" t="s">
        <v>237</v>
      </c>
      <c r="E17" s="12" t="s">
        <v>17</v>
      </c>
      <c r="F17" s="12" t="s">
        <v>20</v>
      </c>
      <c r="G17" s="13">
        <v>44607</v>
      </c>
      <c r="H17" s="14" t="s">
        <v>272</v>
      </c>
      <c r="J17" s="20" t="s">
        <v>226</v>
      </c>
      <c r="K17" s="19" t="str">
        <f>LEFT(D17,MIN(FIND({0,1,2,3,4,5,6,7,8,9},ASC(D17)&amp;1234567890))-1)</f>
        <v>球磨郡湯前町</v>
      </c>
      <c r="M17" t="str">
        <f t="shared" si="0"/>
        <v>球磨郡球磨郡湯前町</v>
      </c>
      <c r="Q17" t="s">
        <v>261</v>
      </c>
      <c r="R17" s="14" t="s">
        <v>21</v>
      </c>
      <c r="S17" t="str">
        <f t="shared" si="1"/>
        <v>熊本県人保R3販第2号</v>
      </c>
    </row>
    <row r="18" spans="1:19" ht="27" x14ac:dyDescent="0.15">
      <c r="A18" s="11">
        <v>13</v>
      </c>
      <c r="B18" s="12" t="s">
        <v>190</v>
      </c>
      <c r="C18" s="12" t="s">
        <v>191</v>
      </c>
      <c r="D18" s="12" t="s">
        <v>238</v>
      </c>
      <c r="E18" s="12" t="s">
        <v>190</v>
      </c>
      <c r="F18" s="12" t="s">
        <v>193</v>
      </c>
      <c r="G18" s="13">
        <v>44629</v>
      </c>
      <c r="H18" s="14" t="s">
        <v>273</v>
      </c>
      <c r="J18" s="20"/>
      <c r="K18" s="19" t="str">
        <f>LEFT(D18,MIN(FIND({0,1,2,3,4,5,6,7,8,9},ASC(D18)&amp;1234567890))-1)</f>
        <v>球磨郡あさぎり町免田東</v>
      </c>
      <c r="M18" t="str">
        <f t="shared" si="0"/>
        <v>球磨郡あさぎり町免田東</v>
      </c>
      <c r="Q18" t="s">
        <v>261</v>
      </c>
      <c r="R18" s="14" t="s">
        <v>222</v>
      </c>
      <c r="S18" t="str">
        <f t="shared" si="1"/>
        <v>熊本県人保R3販第3号</v>
      </c>
    </row>
    <row r="19" spans="1:19" ht="27" x14ac:dyDescent="0.15">
      <c r="A19" s="11">
        <v>14</v>
      </c>
      <c r="B19" s="12" t="s">
        <v>29</v>
      </c>
      <c r="C19" s="12" t="s">
        <v>30</v>
      </c>
      <c r="D19" s="12" t="s">
        <v>239</v>
      </c>
      <c r="E19" s="12" t="s">
        <v>29</v>
      </c>
      <c r="F19" s="12" t="s">
        <v>32</v>
      </c>
      <c r="G19" s="13">
        <v>44668</v>
      </c>
      <c r="H19" s="14" t="s">
        <v>274</v>
      </c>
      <c r="J19" s="20" t="s">
        <v>226</v>
      </c>
      <c r="K19" s="19" t="str">
        <f>LEFT(D19,MIN(FIND({0,1,2,3,4,5,6,7,8,9},ASC(D19)&amp;1234567890))-1)</f>
        <v>球磨郡あさぎり町上東</v>
      </c>
      <c r="M19" t="str">
        <f t="shared" si="0"/>
        <v>球磨郡球磨郡あさぎり町上東</v>
      </c>
      <c r="Q19" t="s">
        <v>261</v>
      </c>
      <c r="R19" s="14" t="s">
        <v>33</v>
      </c>
      <c r="S19" t="str">
        <f t="shared" si="1"/>
        <v>熊本県人保R4販第1号</v>
      </c>
    </row>
    <row r="20" spans="1:19" ht="27" x14ac:dyDescent="0.15">
      <c r="A20" s="11">
        <v>15</v>
      </c>
      <c r="B20" s="12" t="s">
        <v>39</v>
      </c>
      <c r="C20" s="12" t="s">
        <v>40</v>
      </c>
      <c r="D20" s="12" t="s">
        <v>240</v>
      </c>
      <c r="E20" s="12" t="s">
        <v>42</v>
      </c>
      <c r="F20" s="12" t="s">
        <v>43</v>
      </c>
      <c r="G20" s="13">
        <v>44696</v>
      </c>
      <c r="H20" s="14" t="s">
        <v>275</v>
      </c>
      <c r="J20" s="20"/>
      <c r="K20" s="19" t="str">
        <f>LEFT(D20,MIN(FIND({0,1,2,3,4,5,6,7,8,9},ASC(D20)&amp;1234567890))-1)</f>
        <v>人吉市西間下町</v>
      </c>
      <c r="M20" t="str">
        <f t="shared" si="0"/>
        <v>人吉市西間下町</v>
      </c>
      <c r="Q20" t="s">
        <v>261</v>
      </c>
      <c r="R20" s="14" t="s">
        <v>44</v>
      </c>
      <c r="S20" t="str">
        <f t="shared" si="1"/>
        <v>熊本県人保R4販第2号</v>
      </c>
    </row>
    <row r="21" spans="1:19" ht="27" x14ac:dyDescent="0.15">
      <c r="A21" s="11">
        <v>16</v>
      </c>
      <c r="B21" s="12" t="s">
        <v>45</v>
      </c>
      <c r="C21" s="12" t="s">
        <v>46</v>
      </c>
      <c r="D21" s="12" t="s">
        <v>241</v>
      </c>
      <c r="E21" s="12" t="s">
        <v>45</v>
      </c>
      <c r="F21" s="12" t="s">
        <v>48</v>
      </c>
      <c r="G21" s="13">
        <v>44705</v>
      </c>
      <c r="H21" s="14" t="s">
        <v>276</v>
      </c>
      <c r="J21" s="20"/>
      <c r="K21" s="19" t="str">
        <f>LEFT(D21,MIN(FIND({0,1,2,3,4,5,6,7,8,9},ASC(D21)&amp;1234567890))-1)</f>
        <v>人吉市寺町</v>
      </c>
      <c r="M21" t="str">
        <f t="shared" si="0"/>
        <v>人吉市寺町</v>
      </c>
      <c r="Q21" t="s">
        <v>261</v>
      </c>
      <c r="R21" s="14" t="s">
        <v>49</v>
      </c>
      <c r="S21" t="str">
        <f t="shared" si="1"/>
        <v>熊本県人保R4販第3号</v>
      </c>
    </row>
    <row r="22" spans="1:19" ht="27" x14ac:dyDescent="0.15">
      <c r="A22" s="11">
        <v>17</v>
      </c>
      <c r="B22" s="12" t="s">
        <v>34</v>
      </c>
      <c r="C22" s="12" t="s">
        <v>35</v>
      </c>
      <c r="D22" s="12" t="s">
        <v>240</v>
      </c>
      <c r="E22" s="12" t="s">
        <v>34</v>
      </c>
      <c r="F22" s="12" t="s">
        <v>37</v>
      </c>
      <c r="G22" s="13">
        <v>44696</v>
      </c>
      <c r="H22" s="14" t="s">
        <v>277</v>
      </c>
      <c r="J22" s="20"/>
      <c r="K22" s="19" t="str">
        <f>LEFT(D22,MIN(FIND({0,1,2,3,4,5,6,7,8,9},ASC(D22)&amp;1234567890))-1)</f>
        <v>人吉市西間下町</v>
      </c>
      <c r="M22" t="str">
        <f t="shared" si="0"/>
        <v>人吉市西間下町</v>
      </c>
      <c r="Q22" t="s">
        <v>261</v>
      </c>
      <c r="R22" s="14" t="s">
        <v>38</v>
      </c>
      <c r="S22" t="str">
        <f t="shared" si="1"/>
        <v>熊本県人保R4販第4号</v>
      </c>
    </row>
    <row r="23" spans="1:19" ht="40.5" x14ac:dyDescent="0.15">
      <c r="A23" s="11">
        <v>18</v>
      </c>
      <c r="B23" s="12" t="s">
        <v>50</v>
      </c>
      <c r="C23" s="12" t="s">
        <v>51</v>
      </c>
      <c r="D23" s="12" t="s">
        <v>242</v>
      </c>
      <c r="E23" s="12" t="s">
        <v>50</v>
      </c>
      <c r="F23" s="12" t="s">
        <v>53</v>
      </c>
      <c r="G23" s="13">
        <v>44705</v>
      </c>
      <c r="H23" s="14" t="s">
        <v>278</v>
      </c>
      <c r="J23" s="20"/>
      <c r="K23" s="19" t="str">
        <f>LEFT(D23,MIN(FIND({0,1,2,3,4,5,6,7,8,9},ASC(D23)&amp;1234567890))-1)</f>
        <v>人吉市中青井町</v>
      </c>
      <c r="M23" t="str">
        <f t="shared" si="0"/>
        <v>人吉市中青井町</v>
      </c>
      <c r="Q23" t="s">
        <v>261</v>
      </c>
      <c r="R23" s="14" t="s">
        <v>54</v>
      </c>
      <c r="S23" t="str">
        <f t="shared" si="1"/>
        <v>熊本県人保R4販第5号</v>
      </c>
    </row>
    <row r="24" spans="1:19" ht="27" x14ac:dyDescent="0.15">
      <c r="A24" s="11">
        <v>19</v>
      </c>
      <c r="B24" s="12" t="s">
        <v>109</v>
      </c>
      <c r="C24" s="12" t="s">
        <v>110</v>
      </c>
      <c r="D24" s="12" t="s">
        <v>243</v>
      </c>
      <c r="E24" s="12" t="s">
        <v>109</v>
      </c>
      <c r="F24" s="12" t="s">
        <v>112</v>
      </c>
      <c r="G24" s="13">
        <v>44706</v>
      </c>
      <c r="H24" s="14" t="s">
        <v>279</v>
      </c>
      <c r="J24" s="20"/>
      <c r="K24" s="19" t="str">
        <f>LEFT(D24,MIN(FIND({0,1,2,3,4,5,6,7,8,9},ASC(D24)&amp;1234567890))-1)</f>
        <v>人吉市大畑町</v>
      </c>
      <c r="M24" t="str">
        <f t="shared" si="0"/>
        <v>人吉市大畑町</v>
      </c>
      <c r="Q24" t="s">
        <v>261</v>
      </c>
      <c r="R24" s="14" t="s">
        <v>113</v>
      </c>
      <c r="S24" t="str">
        <f t="shared" si="1"/>
        <v>熊本県人保R4販第6号</v>
      </c>
    </row>
    <row r="25" spans="1:19" ht="27" x14ac:dyDescent="0.15">
      <c r="A25" s="11">
        <v>20</v>
      </c>
      <c r="B25" s="12" t="s">
        <v>200</v>
      </c>
      <c r="C25" s="12" t="s">
        <v>201</v>
      </c>
      <c r="D25" s="12" t="s">
        <v>244</v>
      </c>
      <c r="E25" s="12" t="s">
        <v>200</v>
      </c>
      <c r="F25" s="12" t="s">
        <v>20</v>
      </c>
      <c r="G25" s="13">
        <v>44708</v>
      </c>
      <c r="H25" s="14" t="s">
        <v>280</v>
      </c>
      <c r="J25" s="20"/>
      <c r="K25" s="19" t="str">
        <f>LEFT(D25,MIN(FIND({0,1,2,3,4,5,6,7,8,9},ASC(D25)&amp;1234567890))-1)</f>
        <v>球磨郡球磨村一勝地丁</v>
      </c>
      <c r="M25" t="str">
        <f t="shared" si="0"/>
        <v>球磨郡球磨村一勝地丁</v>
      </c>
      <c r="Q25" t="s">
        <v>261</v>
      </c>
      <c r="R25" s="14" t="s">
        <v>203</v>
      </c>
      <c r="S25" t="str">
        <f t="shared" si="1"/>
        <v>熊本県人保R4販第7号</v>
      </c>
    </row>
    <row r="26" spans="1:19" ht="27" x14ac:dyDescent="0.15">
      <c r="A26" s="11">
        <v>21</v>
      </c>
      <c r="B26" s="12" t="s">
        <v>204</v>
      </c>
      <c r="C26" s="12" t="s">
        <v>205</v>
      </c>
      <c r="D26" s="12" t="s">
        <v>245</v>
      </c>
      <c r="E26" s="12" t="s">
        <v>204</v>
      </c>
      <c r="F26" s="12" t="s">
        <v>37</v>
      </c>
      <c r="G26" s="13">
        <v>44784</v>
      </c>
      <c r="H26" s="14" t="s">
        <v>281</v>
      </c>
      <c r="J26" s="20"/>
      <c r="K26" s="19" t="str">
        <f>LEFT(D26,MIN(FIND({0,1,2,3,4,5,6,7,8,9},ASC(D26)&amp;1234567890))-1)</f>
        <v>人吉市下永野町</v>
      </c>
      <c r="M26" t="str">
        <f t="shared" si="0"/>
        <v>人吉市下永野町</v>
      </c>
      <c r="Q26" t="s">
        <v>261</v>
      </c>
      <c r="R26" s="14" t="s">
        <v>207</v>
      </c>
      <c r="S26" t="str">
        <f t="shared" si="1"/>
        <v>熊本県人保R4販第8号</v>
      </c>
    </row>
    <row r="27" spans="1:19" ht="27" x14ac:dyDescent="0.15">
      <c r="A27" s="11">
        <v>22</v>
      </c>
      <c r="B27" s="12" t="s">
        <v>208</v>
      </c>
      <c r="C27" s="12" t="s">
        <v>209</v>
      </c>
      <c r="D27" s="12" t="s">
        <v>246</v>
      </c>
      <c r="E27" s="12" t="s">
        <v>208</v>
      </c>
      <c r="F27" s="12" t="s">
        <v>211</v>
      </c>
      <c r="G27" s="13">
        <v>44893</v>
      </c>
      <c r="H27" s="14" t="s">
        <v>282</v>
      </c>
      <c r="J27" s="20"/>
      <c r="K27" s="19" t="str">
        <f>LEFT(D27,MIN(FIND({0,1,2,3,4,5,6,7,8,9},ASC(D27)&amp;1234567890))-1)</f>
        <v>球磨郡あさぎり町須恵</v>
      </c>
      <c r="M27" t="str">
        <f t="shared" si="0"/>
        <v>球磨郡あさぎり町須恵</v>
      </c>
      <c r="Q27" t="s">
        <v>261</v>
      </c>
      <c r="R27" s="14" t="s">
        <v>212</v>
      </c>
      <c r="S27" t="str">
        <f t="shared" si="1"/>
        <v>熊本県人保R4販第9号</v>
      </c>
    </row>
    <row r="28" spans="1:19" ht="27.75" thickBot="1" x14ac:dyDescent="0.2">
      <c r="A28" s="15">
        <v>23</v>
      </c>
      <c r="B28" s="16" t="s">
        <v>125</v>
      </c>
      <c r="C28" s="16" t="s">
        <v>126</v>
      </c>
      <c r="D28" s="16" t="s">
        <v>235</v>
      </c>
      <c r="E28" s="16" t="s">
        <v>125</v>
      </c>
      <c r="F28" s="16" t="s">
        <v>59</v>
      </c>
      <c r="G28" s="17">
        <v>45039</v>
      </c>
      <c r="H28" s="18" t="s">
        <v>283</v>
      </c>
      <c r="J28" s="20" t="s">
        <v>226</v>
      </c>
      <c r="K28" s="19" t="str">
        <f>LEFT(D28,MIN(FIND({0,1,2,3,4,5,6,7,8,9},ASC(D28)&amp;1234567890))-1)</f>
        <v>球磨郡錦町大字西</v>
      </c>
      <c r="M28" t="str">
        <f t="shared" si="0"/>
        <v>球磨郡球磨郡錦町大字西</v>
      </c>
      <c r="Q28" t="s">
        <v>261</v>
      </c>
      <c r="R28" s="18" t="s">
        <v>130</v>
      </c>
      <c r="S28" t="str">
        <f t="shared" si="1"/>
        <v>熊本県人保R5販第1号</v>
      </c>
    </row>
    <row r="29" spans="1:19" ht="18" x14ac:dyDescent="0.15">
      <c r="J29" s="20"/>
      <c r="K29" s="19" t="str">
        <f>LEFT(D29,MIN(FIND({0,1,2,3,4,5,6,7,8,9},ASC(D29)&amp;1234567890))-1)</f>
        <v/>
      </c>
      <c r="M29" t="str">
        <f t="shared" si="0"/>
        <v/>
      </c>
      <c r="S29" t="str">
        <f t="shared" si="1"/>
        <v/>
      </c>
    </row>
    <row r="30" spans="1:19" ht="18" x14ac:dyDescent="0.15">
      <c r="J30" s="20"/>
      <c r="K30" s="19" t="str">
        <f>LEFT(D30,MIN(FIND({0,1,2,3,4,5,6,7,8,9},ASC(D30)&amp;1234567890))-1)</f>
        <v/>
      </c>
      <c r="M30" t="str">
        <f t="shared" si="0"/>
        <v/>
      </c>
      <c r="S30" t="str">
        <f t="shared" si="1"/>
        <v/>
      </c>
    </row>
    <row r="31" spans="1:19" ht="22.5" customHeight="1" thickBot="1" x14ac:dyDescent="0.2">
      <c r="B31" s="9" t="s">
        <v>216</v>
      </c>
      <c r="J31" s="20"/>
      <c r="K31" s="19" t="str">
        <f>LEFT(D31,MIN(FIND({0,1,2,3,4,5,6,7,8,9},ASC(D31)&amp;1234567890))-1)</f>
        <v/>
      </c>
      <c r="M31" t="str">
        <f t="shared" si="0"/>
        <v/>
      </c>
      <c r="S31" t="str">
        <f t="shared" si="1"/>
        <v/>
      </c>
    </row>
    <row r="32" spans="1:19" ht="30" customHeight="1" x14ac:dyDescent="0.15">
      <c r="A32" s="25" t="s">
        <v>0</v>
      </c>
      <c r="B32" s="27" t="s">
        <v>2</v>
      </c>
      <c r="C32" s="29" t="s">
        <v>3</v>
      </c>
      <c r="D32" s="29"/>
      <c r="E32" s="30" t="s">
        <v>4</v>
      </c>
      <c r="F32" s="30" t="s">
        <v>5</v>
      </c>
      <c r="G32" s="30" t="s">
        <v>6</v>
      </c>
      <c r="H32" s="21" t="s">
        <v>7</v>
      </c>
      <c r="J32" s="20"/>
      <c r="K32" s="19" t="str">
        <f>LEFT(D32,MIN(FIND({0,1,2,3,4,5,6,7,8,9},ASC(D32)&amp;1234567890))-1)</f>
        <v/>
      </c>
      <c r="M32" t="str">
        <f t="shared" si="0"/>
        <v/>
      </c>
      <c r="R32" s="21" t="s">
        <v>7</v>
      </c>
    </row>
    <row r="33" spans="1:19" ht="30" customHeight="1" x14ac:dyDescent="0.15">
      <c r="A33" s="26"/>
      <c r="B33" s="28"/>
      <c r="C33" s="2" t="s">
        <v>8</v>
      </c>
      <c r="D33" s="2" t="s">
        <v>9</v>
      </c>
      <c r="E33" s="31"/>
      <c r="F33" s="31"/>
      <c r="G33" s="31"/>
      <c r="H33" s="22"/>
      <c r="J33" s="20"/>
      <c r="K33" s="19"/>
      <c r="M33" t="str">
        <f t="shared" si="0"/>
        <v/>
      </c>
      <c r="R33" s="22"/>
    </row>
    <row r="34" spans="1:19" ht="18" x14ac:dyDescent="0.15">
      <c r="A34" s="11">
        <v>1</v>
      </c>
      <c r="B34" s="12" t="s">
        <v>80</v>
      </c>
      <c r="C34" s="12" t="s">
        <v>81</v>
      </c>
      <c r="D34" s="12" t="s">
        <v>247</v>
      </c>
      <c r="E34" s="12" t="s">
        <v>83</v>
      </c>
      <c r="F34" s="12" t="s">
        <v>69</v>
      </c>
      <c r="G34" s="13">
        <v>43587</v>
      </c>
      <c r="H34" s="14" t="s">
        <v>284</v>
      </c>
      <c r="J34" s="20" t="s">
        <v>226</v>
      </c>
      <c r="K34" s="19" t="str">
        <f>LEFT(D34,MIN(FIND({0,1,2,3,4,5,6,7,8,9},ASC(D34)&amp;1234567890))-1)</f>
        <v>球磨郡相良村大字深水</v>
      </c>
      <c r="M34" t="str">
        <f t="shared" si="0"/>
        <v>球磨郡球磨郡相良村大字深水</v>
      </c>
      <c r="Q34" t="s">
        <v>261</v>
      </c>
      <c r="R34" s="14" t="s">
        <v>84</v>
      </c>
      <c r="S34" t="str">
        <f t="shared" si="1"/>
        <v>熊本県人保H31保第1号</v>
      </c>
    </row>
    <row r="35" spans="1:19" ht="27" x14ac:dyDescent="0.15">
      <c r="A35" s="11">
        <v>2</v>
      </c>
      <c r="B35" s="12" t="s">
        <v>145</v>
      </c>
      <c r="C35" s="12" t="s">
        <v>146</v>
      </c>
      <c r="D35" s="12" t="s">
        <v>248</v>
      </c>
      <c r="E35" s="12" t="s">
        <v>148</v>
      </c>
      <c r="F35" s="12" t="s">
        <v>94</v>
      </c>
      <c r="G35" s="13">
        <v>43789</v>
      </c>
      <c r="H35" s="14" t="s">
        <v>285</v>
      </c>
      <c r="J35" s="20"/>
      <c r="K35" s="19" t="str">
        <f>LEFT(D35,MIN(FIND({0,1,2,3,4,5,6,7,8,9},ASC(D35)&amp;1234567890))-1)</f>
        <v>人吉市矢黒町</v>
      </c>
      <c r="M35" t="str">
        <f t="shared" si="0"/>
        <v>人吉市矢黒町</v>
      </c>
      <c r="Q35" t="s">
        <v>261</v>
      </c>
      <c r="R35" s="14" t="s">
        <v>149</v>
      </c>
      <c r="S35" t="str">
        <f t="shared" si="1"/>
        <v>熊本県人保H31保第2号</v>
      </c>
    </row>
    <row r="36" spans="1:19" ht="18" x14ac:dyDescent="0.15">
      <c r="A36" s="11">
        <v>3</v>
      </c>
      <c r="B36" s="12" t="s">
        <v>150</v>
      </c>
      <c r="C36" s="12" t="s">
        <v>151</v>
      </c>
      <c r="D36" s="12" t="s">
        <v>249</v>
      </c>
      <c r="E36" s="12" t="s">
        <v>150</v>
      </c>
      <c r="F36" s="12" t="s">
        <v>153</v>
      </c>
      <c r="G36" s="13">
        <v>43812</v>
      </c>
      <c r="H36" s="14" t="s">
        <v>286</v>
      </c>
      <c r="J36" s="20" t="s">
        <v>226</v>
      </c>
      <c r="K36" s="19" t="str">
        <f>LEFT(D36,MIN(FIND({0,1,2,3,4,5,6,7,8,9},ASC(D36)&amp;1234567890))-1)</f>
        <v>球磨郡相良村川辺</v>
      </c>
      <c r="M36" t="str">
        <f t="shared" si="0"/>
        <v>球磨郡球磨郡相良村川辺</v>
      </c>
      <c r="Q36" t="s">
        <v>261</v>
      </c>
      <c r="R36" s="14" t="s">
        <v>154</v>
      </c>
      <c r="S36" t="str">
        <f t="shared" si="1"/>
        <v>熊本県人保H31保第3号</v>
      </c>
    </row>
    <row r="37" spans="1:19" ht="18" x14ac:dyDescent="0.15">
      <c r="A37" s="11">
        <v>4</v>
      </c>
      <c r="B37" s="12" t="s">
        <v>91</v>
      </c>
      <c r="C37" s="12" t="s">
        <v>92</v>
      </c>
      <c r="D37" s="12" t="s">
        <v>250</v>
      </c>
      <c r="E37" s="12" t="s">
        <v>91</v>
      </c>
      <c r="F37" s="12" t="s">
        <v>94</v>
      </c>
      <c r="G37" s="13">
        <v>43947</v>
      </c>
      <c r="H37" s="14" t="s">
        <v>287</v>
      </c>
      <c r="J37" s="20" t="s">
        <v>226</v>
      </c>
      <c r="K37" s="19" t="str">
        <f>LEFT(D37,MIN(FIND({0,1,2,3,4,5,6,7,8,9},ASC(D37)&amp;1234567890))-1)</f>
        <v>球磨郡湯前町下里</v>
      </c>
      <c r="M37" t="str">
        <f t="shared" si="0"/>
        <v>球磨郡球磨郡湯前町下里</v>
      </c>
      <c r="Q37" t="s">
        <v>261</v>
      </c>
      <c r="R37" s="14" t="s">
        <v>95</v>
      </c>
      <c r="S37" t="str">
        <f t="shared" si="1"/>
        <v>熊本県人保H31保第4号</v>
      </c>
    </row>
    <row r="38" spans="1:19" ht="18" x14ac:dyDescent="0.15">
      <c r="A38" s="11">
        <v>5</v>
      </c>
      <c r="B38" s="12" t="s">
        <v>102</v>
      </c>
      <c r="C38" s="12" t="s">
        <v>103</v>
      </c>
      <c r="D38" s="12" t="s">
        <v>234</v>
      </c>
      <c r="E38" s="12" t="s">
        <v>105</v>
      </c>
      <c r="F38" s="12" t="s">
        <v>107</v>
      </c>
      <c r="G38" s="13">
        <v>44194</v>
      </c>
      <c r="H38" s="14" t="s">
        <v>288</v>
      </c>
      <c r="J38" s="20" t="s">
        <v>226</v>
      </c>
      <c r="K38" s="19" t="str">
        <f>LEFT(D38,MIN(FIND({0,1,2,3,4,5,6,7,8,9},ASC(D38)&amp;1234567890))-1)</f>
        <v>球磨郡多良木町多良木</v>
      </c>
      <c r="M38" t="str">
        <f t="shared" si="0"/>
        <v>球磨郡球磨郡多良木町多良木</v>
      </c>
      <c r="Q38" t="s">
        <v>261</v>
      </c>
      <c r="R38" s="14" t="s">
        <v>108</v>
      </c>
      <c r="S38" t="str">
        <f t="shared" si="1"/>
        <v>熊本県人保R2保第2号</v>
      </c>
    </row>
    <row r="39" spans="1:19" ht="18" x14ac:dyDescent="0.15">
      <c r="A39" s="11">
        <v>6</v>
      </c>
      <c r="B39" s="12" t="s">
        <v>96</v>
      </c>
      <c r="C39" s="12" t="s">
        <v>97</v>
      </c>
      <c r="D39" s="12" t="s">
        <v>251</v>
      </c>
      <c r="E39" s="12" t="s">
        <v>99</v>
      </c>
      <c r="F39" s="12" t="s">
        <v>100</v>
      </c>
      <c r="G39" s="13">
        <v>44194</v>
      </c>
      <c r="H39" s="14" t="s">
        <v>289</v>
      </c>
      <c r="J39" s="20"/>
      <c r="K39" s="19" t="str">
        <f>LEFT(D39,MIN(FIND({0,1,2,3,4,5,6,7,8,9},ASC(D39)&amp;1234567890))-1)</f>
        <v>人吉市願成寺町</v>
      </c>
      <c r="M39" t="str">
        <f t="shared" si="0"/>
        <v>人吉市願成寺町</v>
      </c>
      <c r="Q39" t="s">
        <v>261</v>
      </c>
      <c r="R39" s="14" t="s">
        <v>101</v>
      </c>
      <c r="S39" t="str">
        <f t="shared" si="1"/>
        <v>熊本県人保R2保第3号</v>
      </c>
    </row>
    <row r="40" spans="1:19" ht="120" customHeight="1" x14ac:dyDescent="0.15">
      <c r="A40" s="11">
        <v>7</v>
      </c>
      <c r="B40" s="12" t="s">
        <v>169</v>
      </c>
      <c r="C40" s="12" t="s">
        <v>170</v>
      </c>
      <c r="D40" s="12" t="s">
        <v>235</v>
      </c>
      <c r="E40" s="12" t="s">
        <v>172</v>
      </c>
      <c r="F40" s="12" t="s">
        <v>173</v>
      </c>
      <c r="G40" s="13">
        <v>44253</v>
      </c>
      <c r="H40" s="14" t="s">
        <v>290</v>
      </c>
      <c r="J40" s="20"/>
      <c r="K40" s="19" t="str">
        <f>LEFT(D40,MIN(FIND({0,1,2,3,4,5,6,7,8,9},ASC(D40)&amp;1234567890))-1)</f>
        <v>球磨郡錦町大字西</v>
      </c>
      <c r="M40" t="str">
        <f t="shared" si="0"/>
        <v>球磨郡錦町大字西</v>
      </c>
      <c r="Q40" t="s">
        <v>261</v>
      </c>
      <c r="R40" s="14" t="s">
        <v>224</v>
      </c>
      <c r="S40" t="str">
        <f t="shared" si="1"/>
        <v>熊本県人保Ｒ2保第4号</v>
      </c>
    </row>
    <row r="41" spans="1:19" ht="18" x14ac:dyDescent="0.15">
      <c r="A41" s="11">
        <v>8</v>
      </c>
      <c r="B41" s="12" t="s">
        <v>11</v>
      </c>
      <c r="C41" s="12" t="s">
        <v>12</v>
      </c>
      <c r="D41" s="12" t="s">
        <v>234</v>
      </c>
      <c r="E41" s="12" t="s">
        <v>11</v>
      </c>
      <c r="F41" s="12" t="s">
        <v>14</v>
      </c>
      <c r="G41" s="13">
        <v>44529</v>
      </c>
      <c r="H41" s="14" t="s">
        <v>291</v>
      </c>
      <c r="J41" s="20" t="s">
        <v>226</v>
      </c>
      <c r="K41" s="19" t="str">
        <f>LEFT(D41,MIN(FIND({0,1,2,3,4,5,6,7,8,9},ASC(D41)&amp;1234567890))-1)</f>
        <v>球磨郡多良木町多良木</v>
      </c>
      <c r="M41" t="str">
        <f t="shared" si="0"/>
        <v>球磨郡球磨郡多良木町多良木</v>
      </c>
      <c r="Q41" t="s">
        <v>261</v>
      </c>
      <c r="R41" s="14" t="s">
        <v>15</v>
      </c>
      <c r="S41" t="str">
        <f t="shared" si="1"/>
        <v>熊本県人保R3保第1号</v>
      </c>
    </row>
    <row r="42" spans="1:19" ht="18" x14ac:dyDescent="0.15">
      <c r="A42" s="11">
        <v>9</v>
      </c>
      <c r="B42" s="12" t="s">
        <v>180</v>
      </c>
      <c r="C42" s="12" t="s">
        <v>181</v>
      </c>
      <c r="D42" s="12" t="s">
        <v>242</v>
      </c>
      <c r="E42" s="12" t="s">
        <v>180</v>
      </c>
      <c r="F42" s="12" t="s">
        <v>183</v>
      </c>
      <c r="G42" s="13">
        <v>44589</v>
      </c>
      <c r="H42" s="14" t="s">
        <v>292</v>
      </c>
      <c r="J42" s="20"/>
      <c r="K42" s="19" t="str">
        <f>LEFT(D42,MIN(FIND({0,1,2,3,4,5,6,7,8,9},ASC(D42)&amp;1234567890))-1)</f>
        <v>人吉市中青井町</v>
      </c>
      <c r="M42" t="str">
        <f t="shared" si="0"/>
        <v>人吉市中青井町</v>
      </c>
      <c r="Q42" t="s">
        <v>261</v>
      </c>
      <c r="R42" s="14" t="s">
        <v>221</v>
      </c>
      <c r="S42" t="str">
        <f t="shared" si="1"/>
        <v>熊本県人保R3保第2号</v>
      </c>
    </row>
    <row r="43" spans="1:19" ht="18" x14ac:dyDescent="0.15">
      <c r="A43" s="11">
        <v>10</v>
      </c>
      <c r="B43" s="12" t="s">
        <v>17</v>
      </c>
      <c r="C43" s="12" t="s">
        <v>18</v>
      </c>
      <c r="D43" s="12" t="s">
        <v>237</v>
      </c>
      <c r="E43" s="12" t="s">
        <v>17</v>
      </c>
      <c r="F43" s="12" t="s">
        <v>22</v>
      </c>
      <c r="G43" s="13">
        <v>44607</v>
      </c>
      <c r="H43" s="14" t="s">
        <v>293</v>
      </c>
      <c r="J43" s="20" t="s">
        <v>226</v>
      </c>
      <c r="K43" s="19" t="str">
        <f>LEFT(D43,MIN(FIND({0,1,2,3,4,5,6,7,8,9},ASC(D43)&amp;1234567890))-1)</f>
        <v>球磨郡湯前町</v>
      </c>
      <c r="M43" t="str">
        <f t="shared" si="0"/>
        <v>球磨郡球磨郡湯前町</v>
      </c>
      <c r="Q43" t="s">
        <v>261</v>
      </c>
      <c r="R43" s="14" t="s">
        <v>23</v>
      </c>
      <c r="S43" t="str">
        <f t="shared" si="1"/>
        <v>熊本県人保R3保第3号</v>
      </c>
    </row>
    <row r="44" spans="1:19" ht="18" x14ac:dyDescent="0.15">
      <c r="A44" s="11">
        <v>11</v>
      </c>
      <c r="B44" s="12" t="s">
        <v>185</v>
      </c>
      <c r="C44" s="12" t="s">
        <v>186</v>
      </c>
      <c r="D44" s="12" t="s">
        <v>252</v>
      </c>
      <c r="E44" s="12" t="s">
        <v>185</v>
      </c>
      <c r="F44" s="12" t="s">
        <v>188</v>
      </c>
      <c r="G44" s="13">
        <v>44624</v>
      </c>
      <c r="H44" s="14" t="s">
        <v>294</v>
      </c>
      <c r="J44" s="20"/>
      <c r="K44" s="19" t="str">
        <f>LEFT(D44,MIN(FIND({0,1,2,3,4,5,6,7,8,9},ASC(D44)&amp;1234567890))-1)</f>
        <v>球磨郡多良木町黒肥地</v>
      </c>
      <c r="M44" t="str">
        <f t="shared" si="0"/>
        <v>球磨郡多良木町黒肥地</v>
      </c>
      <c r="Q44" t="s">
        <v>261</v>
      </c>
      <c r="R44" s="14" t="s">
        <v>225</v>
      </c>
      <c r="S44" t="str">
        <f t="shared" si="1"/>
        <v>熊本県人保R3保第4号</v>
      </c>
    </row>
    <row r="45" spans="1:19" ht="18" x14ac:dyDescent="0.15">
      <c r="A45" s="11">
        <v>12</v>
      </c>
      <c r="B45" s="12" t="s">
        <v>24</v>
      </c>
      <c r="C45" s="12" t="s">
        <v>25</v>
      </c>
      <c r="D45" s="12" t="s">
        <v>253</v>
      </c>
      <c r="E45" s="12" t="s">
        <v>24</v>
      </c>
      <c r="F45" s="12" t="s">
        <v>27</v>
      </c>
      <c r="G45" s="13">
        <v>44647</v>
      </c>
      <c r="H45" s="14" t="s">
        <v>295</v>
      </c>
      <c r="J45" s="20" t="s">
        <v>226</v>
      </c>
      <c r="K45" s="19" t="str">
        <f>LEFT(D45,MIN(FIND({0,1,2,3,4,5,6,7,8,9},ASC(D45)&amp;1234567890))-1)</f>
        <v>球磨郡人吉市上林町</v>
      </c>
      <c r="M45" t="str">
        <f t="shared" si="0"/>
        <v>球磨郡球磨郡人吉市上林町</v>
      </c>
      <c r="Q45" t="s">
        <v>261</v>
      </c>
      <c r="R45" s="14" t="s">
        <v>28</v>
      </c>
      <c r="S45" t="str">
        <f t="shared" si="1"/>
        <v>熊本県人保R3保第5号</v>
      </c>
    </row>
    <row r="46" spans="1:19" ht="18" x14ac:dyDescent="0.15">
      <c r="A46" s="11">
        <v>13</v>
      </c>
      <c r="B46" s="12" t="s">
        <v>195</v>
      </c>
      <c r="C46" s="12" t="s">
        <v>196</v>
      </c>
      <c r="D46" s="12" t="s">
        <v>246</v>
      </c>
      <c r="E46" s="12" t="s">
        <v>198</v>
      </c>
      <c r="F46" s="12" t="s">
        <v>107</v>
      </c>
      <c r="G46" s="13">
        <v>44672</v>
      </c>
      <c r="H46" s="14" t="s">
        <v>296</v>
      </c>
      <c r="J46" s="20"/>
      <c r="K46" s="19" t="str">
        <f>LEFT(D46,MIN(FIND({0,1,2,3,4,5,6,7,8,9},ASC(D46)&amp;1234567890))-1)</f>
        <v>球磨郡あさぎり町須恵</v>
      </c>
      <c r="M46" t="str">
        <f t="shared" si="0"/>
        <v>球磨郡あさぎり町須恵</v>
      </c>
      <c r="Q46" t="s">
        <v>261</v>
      </c>
      <c r="R46" s="14" t="s">
        <v>199</v>
      </c>
      <c r="S46" t="str">
        <f t="shared" si="1"/>
        <v>熊本県人保R4保第1号</v>
      </c>
    </row>
    <row r="47" spans="1:19" ht="18" x14ac:dyDescent="0.15">
      <c r="A47" s="11">
        <v>14</v>
      </c>
      <c r="B47" s="12" t="s">
        <v>109</v>
      </c>
      <c r="C47" s="12" t="s">
        <v>114</v>
      </c>
      <c r="D47" s="12" t="s">
        <v>254</v>
      </c>
      <c r="E47" s="12" t="s">
        <v>109</v>
      </c>
      <c r="F47" s="12" t="s">
        <v>107</v>
      </c>
      <c r="G47" s="13">
        <v>44706</v>
      </c>
      <c r="H47" s="14" t="s">
        <v>297</v>
      </c>
      <c r="J47" s="20" t="s">
        <v>226</v>
      </c>
      <c r="K47" s="19" t="str">
        <f>LEFT(D47,MIN(FIND({0,1,2,3,4,5,6,7,8,9},ASC(D47)&amp;1234567890))-1)</f>
        <v>球磨郡人吉市大畑町</v>
      </c>
      <c r="M47" t="str">
        <f t="shared" si="0"/>
        <v>球磨郡球磨郡人吉市大畑町</v>
      </c>
      <c r="Q47" t="s">
        <v>261</v>
      </c>
      <c r="R47" s="14" t="s">
        <v>115</v>
      </c>
      <c r="S47" t="str">
        <f t="shared" si="1"/>
        <v>熊本県人保R4保第2号</v>
      </c>
    </row>
    <row r="48" spans="1:19" ht="18" x14ac:dyDescent="0.15">
      <c r="A48" s="11">
        <v>15</v>
      </c>
      <c r="B48" s="12" t="s">
        <v>61</v>
      </c>
      <c r="C48" s="12" t="s">
        <v>62</v>
      </c>
      <c r="D48" s="12" t="s">
        <v>255</v>
      </c>
      <c r="E48" s="12" t="s">
        <v>61</v>
      </c>
      <c r="F48" s="12" t="s">
        <v>64</v>
      </c>
      <c r="G48" s="13">
        <v>44712</v>
      </c>
      <c r="H48" s="14" t="s">
        <v>298</v>
      </c>
      <c r="J48" s="20" t="s">
        <v>226</v>
      </c>
      <c r="K48" s="19" t="str">
        <f>LEFT(D48,MIN(FIND({0,1,2,3,4,5,6,7,8,9},ASC(D48)&amp;1234567890))-1)</f>
        <v>球磨郡人吉市東間上町</v>
      </c>
      <c r="M48" t="str">
        <f t="shared" si="0"/>
        <v>球磨郡球磨郡人吉市東間上町</v>
      </c>
      <c r="Q48" t="s">
        <v>261</v>
      </c>
      <c r="R48" s="14" t="s">
        <v>65</v>
      </c>
      <c r="S48" t="str">
        <f t="shared" si="1"/>
        <v>熊本県人保R4保第3号</v>
      </c>
    </row>
    <row r="49" spans="1:19" ht="18" x14ac:dyDescent="0.15">
      <c r="A49" s="11">
        <v>16</v>
      </c>
      <c r="B49" s="12" t="s">
        <v>66</v>
      </c>
      <c r="C49" s="12" t="s">
        <v>67</v>
      </c>
      <c r="D49" s="12" t="s">
        <v>256</v>
      </c>
      <c r="E49" s="12" t="s">
        <v>66</v>
      </c>
      <c r="F49" s="12" t="s">
        <v>69</v>
      </c>
      <c r="G49" s="13">
        <v>44716</v>
      </c>
      <c r="H49" s="14" t="s">
        <v>299</v>
      </c>
      <c r="J49" s="20" t="s">
        <v>226</v>
      </c>
      <c r="K49" s="19" t="str">
        <f>LEFT(D49,MIN(FIND({0,1,2,3,4,5,6,7,8,9},ASC(D49)&amp;1234567890))-1)</f>
        <v>球磨郡人吉市西間下町</v>
      </c>
      <c r="M49" t="str">
        <f t="shared" si="0"/>
        <v>球磨郡球磨郡人吉市西間下町</v>
      </c>
      <c r="Q49" t="s">
        <v>261</v>
      </c>
      <c r="R49" s="14" t="s">
        <v>70</v>
      </c>
      <c r="S49" t="str">
        <f t="shared" si="1"/>
        <v>熊本県人保R4保第4号</v>
      </c>
    </row>
    <row r="50" spans="1:19" ht="18" x14ac:dyDescent="0.15">
      <c r="A50" s="11">
        <v>17</v>
      </c>
      <c r="B50" s="12" t="s">
        <v>71</v>
      </c>
      <c r="C50" s="12" t="s">
        <v>72</v>
      </c>
      <c r="D50" s="12" t="s">
        <v>227</v>
      </c>
      <c r="E50" s="12" t="s">
        <v>71</v>
      </c>
      <c r="F50" s="12" t="s">
        <v>22</v>
      </c>
      <c r="G50" s="13">
        <v>44720</v>
      </c>
      <c r="H50" s="14" t="s">
        <v>300</v>
      </c>
      <c r="J50" s="20" t="s">
        <v>226</v>
      </c>
      <c r="K50" s="19" t="str">
        <f>LEFT(D50,MIN(FIND({0,1,2,3,4,5,6,7,8,9},ASC(D50)&amp;1234567890))-1)</f>
        <v>球磨郡錦町西</v>
      </c>
      <c r="M50" t="str">
        <f t="shared" si="0"/>
        <v>球磨郡球磨郡錦町西</v>
      </c>
      <c r="Q50" t="s">
        <v>261</v>
      </c>
      <c r="R50" s="14" t="s">
        <v>74</v>
      </c>
      <c r="S50" t="str">
        <f t="shared" si="1"/>
        <v>熊本県人保R4保第5号</v>
      </c>
    </row>
    <row r="51" spans="1:19" ht="18" x14ac:dyDescent="0.15">
      <c r="A51" s="11">
        <v>18</v>
      </c>
      <c r="B51" s="12" t="s">
        <v>116</v>
      </c>
      <c r="C51" s="12" t="s">
        <v>117</v>
      </c>
      <c r="D51" s="12" t="s">
        <v>257</v>
      </c>
      <c r="E51" s="12" t="s">
        <v>116</v>
      </c>
      <c r="F51" s="12" t="s">
        <v>119</v>
      </c>
      <c r="G51" s="13">
        <v>44749</v>
      </c>
      <c r="H51" s="14" t="s">
        <v>301</v>
      </c>
      <c r="J51" s="20" t="s">
        <v>226</v>
      </c>
      <c r="K51" s="19" t="str">
        <f>LEFT(D51,MIN(FIND({0,1,2,3,4,5,6,7,8,9},ASC(D51)&amp;1234567890))-1)</f>
        <v>球磨郡人吉市上薩摩瀬町</v>
      </c>
      <c r="M51" t="str">
        <f t="shared" si="0"/>
        <v>球磨郡球磨郡人吉市上薩摩瀬町</v>
      </c>
      <c r="Q51" t="s">
        <v>261</v>
      </c>
      <c r="R51" s="14" t="s">
        <v>120</v>
      </c>
      <c r="S51" t="str">
        <f t="shared" si="1"/>
        <v>熊本県人保R4保第6号</v>
      </c>
    </row>
    <row r="52" spans="1:19" ht="18" x14ac:dyDescent="0.15">
      <c r="A52" s="11">
        <v>19</v>
      </c>
      <c r="B52" s="12" t="s">
        <v>145</v>
      </c>
      <c r="C52" s="12" t="s">
        <v>165</v>
      </c>
      <c r="D52" s="12" t="s">
        <v>258</v>
      </c>
      <c r="E52" s="12" t="s">
        <v>148</v>
      </c>
      <c r="F52" s="12" t="s">
        <v>167</v>
      </c>
      <c r="G52" s="13">
        <v>44854</v>
      </c>
      <c r="H52" s="14" t="s">
        <v>302</v>
      </c>
      <c r="J52" s="20" t="s">
        <v>226</v>
      </c>
      <c r="K52" s="19" t="str">
        <f>LEFT(D52,MIN(FIND({0,1,2,3,4,5,6,7,8,9},ASC(D52)&amp;1234567890))-1)</f>
        <v>球磨郡人吉市下城本町</v>
      </c>
      <c r="M52" t="str">
        <f t="shared" si="0"/>
        <v>球磨郡球磨郡人吉市下城本町</v>
      </c>
      <c r="Q52" t="s">
        <v>261</v>
      </c>
      <c r="R52" s="14" t="s">
        <v>168</v>
      </c>
      <c r="S52" t="str">
        <f t="shared" si="1"/>
        <v>熊本県人保R4保第7号</v>
      </c>
    </row>
    <row r="53" spans="1:19" ht="18.75" thickBot="1" x14ac:dyDescent="0.2">
      <c r="A53" s="15">
        <v>20</v>
      </c>
      <c r="B53" s="16" t="s">
        <v>125</v>
      </c>
      <c r="C53" s="16" t="s">
        <v>126</v>
      </c>
      <c r="D53" s="16" t="s">
        <v>235</v>
      </c>
      <c r="E53" s="16" t="s">
        <v>125</v>
      </c>
      <c r="F53" s="16" t="s">
        <v>59</v>
      </c>
      <c r="G53" s="17">
        <v>45039</v>
      </c>
      <c r="H53" s="18" t="s">
        <v>303</v>
      </c>
      <c r="J53" s="20" t="s">
        <v>226</v>
      </c>
      <c r="K53" s="19" t="str">
        <f>LEFT(D53,MIN(FIND({0,1,2,3,4,5,6,7,8,9},ASC(D53)&amp;1234567890))-1)</f>
        <v>球磨郡錦町大字西</v>
      </c>
      <c r="M53" t="str">
        <f t="shared" si="0"/>
        <v>球磨郡球磨郡錦町大字西</v>
      </c>
      <c r="Q53" t="s">
        <v>261</v>
      </c>
      <c r="R53" s="18" t="s">
        <v>129</v>
      </c>
      <c r="S53" t="str">
        <f t="shared" si="1"/>
        <v>熊本県人保R5保第1号</v>
      </c>
    </row>
    <row r="54" spans="1:19" s="8" customFormat="1" ht="18" x14ac:dyDescent="0.15">
      <c r="A54" s="10"/>
      <c r="J54" s="20"/>
      <c r="K54" s="19" t="str">
        <f>LEFT(D54,MIN(FIND({0,1,2,3,4,5,6,7,8,9},ASC(D54)&amp;1234567890))-1)</f>
        <v/>
      </c>
      <c r="M54" t="str">
        <f t="shared" si="0"/>
        <v/>
      </c>
      <c r="Q54"/>
      <c r="S54" t="str">
        <f t="shared" si="1"/>
        <v/>
      </c>
    </row>
    <row r="55" spans="1:19" s="8" customFormat="1" ht="18" x14ac:dyDescent="0.15">
      <c r="A55" s="10"/>
      <c r="J55" s="20"/>
      <c r="K55" s="19" t="str">
        <f>LEFT(D55,MIN(FIND({0,1,2,3,4,5,6,7,8,9},ASC(D55)&amp;1234567890))-1)</f>
        <v/>
      </c>
      <c r="M55" t="str">
        <f t="shared" si="0"/>
        <v/>
      </c>
      <c r="Q55"/>
      <c r="S55" t="str">
        <f t="shared" si="1"/>
        <v/>
      </c>
    </row>
    <row r="56" spans="1:19" ht="22.5" customHeight="1" thickBot="1" x14ac:dyDescent="0.2">
      <c r="B56" s="9" t="s">
        <v>217</v>
      </c>
      <c r="J56" s="20"/>
      <c r="K56" s="19" t="str">
        <f>LEFT(D56,MIN(FIND({0,1,2,3,4,5,6,7,8,9},ASC(D56)&amp;1234567890))-1)</f>
        <v/>
      </c>
      <c r="M56" t="str">
        <f t="shared" si="0"/>
        <v/>
      </c>
      <c r="S56" t="str">
        <f t="shared" si="1"/>
        <v/>
      </c>
    </row>
    <row r="57" spans="1:19" ht="30" customHeight="1" x14ac:dyDescent="0.15">
      <c r="A57" s="25" t="s">
        <v>0</v>
      </c>
      <c r="B57" s="27" t="s">
        <v>2</v>
      </c>
      <c r="C57" s="29" t="s">
        <v>3</v>
      </c>
      <c r="D57" s="29"/>
      <c r="E57" s="30" t="s">
        <v>4</v>
      </c>
      <c r="F57" s="30" t="s">
        <v>5</v>
      </c>
      <c r="G57" s="30" t="s">
        <v>6</v>
      </c>
      <c r="H57" s="21" t="s">
        <v>7</v>
      </c>
      <c r="J57" s="20"/>
      <c r="K57" s="19" t="str">
        <f>LEFT(D57,MIN(FIND({0,1,2,3,4,5,6,7,8,9},ASC(D57)&amp;1234567890))-1)</f>
        <v/>
      </c>
      <c r="M57" t="str">
        <f t="shared" si="0"/>
        <v/>
      </c>
      <c r="R57" s="21" t="s">
        <v>7</v>
      </c>
    </row>
    <row r="58" spans="1:19" ht="30" customHeight="1" x14ac:dyDescent="0.15">
      <c r="A58" s="26"/>
      <c r="B58" s="28"/>
      <c r="C58" s="2" t="s">
        <v>8</v>
      </c>
      <c r="D58" s="2" t="s">
        <v>9</v>
      </c>
      <c r="E58" s="31"/>
      <c r="F58" s="31"/>
      <c r="G58" s="31"/>
      <c r="H58" s="22"/>
      <c r="J58" s="20"/>
      <c r="K58" s="19"/>
      <c r="M58" t="str">
        <f t="shared" si="0"/>
        <v/>
      </c>
      <c r="R58" s="22"/>
      <c r="S58" t="str">
        <f t="shared" si="1"/>
        <v/>
      </c>
    </row>
    <row r="59" spans="1:19" ht="18" x14ac:dyDescent="0.15">
      <c r="A59" s="11">
        <v>1</v>
      </c>
      <c r="B59" s="12" t="s">
        <v>56</v>
      </c>
      <c r="C59" s="12" t="s">
        <v>57</v>
      </c>
      <c r="D59" s="12" t="s">
        <v>259</v>
      </c>
      <c r="E59" s="12" t="s">
        <v>56</v>
      </c>
      <c r="F59" s="12" t="s">
        <v>59</v>
      </c>
      <c r="G59" s="13">
        <v>44709</v>
      </c>
      <c r="H59" s="14" t="s">
        <v>304</v>
      </c>
      <c r="J59" s="20" t="s">
        <v>226</v>
      </c>
      <c r="K59" s="19" t="str">
        <f>LEFT(D59,MIN(FIND({0,1,2,3,4,5,6,7,8,9},ASC(D59)&amp;1234567890))-1)</f>
        <v>球磨郡相良村柳瀬</v>
      </c>
      <c r="M59" t="str">
        <f t="shared" si="0"/>
        <v>球磨郡球磨郡相良村柳瀬</v>
      </c>
      <c r="Q59" t="s">
        <v>261</v>
      </c>
      <c r="R59" s="14" t="s">
        <v>60</v>
      </c>
      <c r="S59" t="str">
        <f t="shared" si="1"/>
        <v>熊本県人保R4訓第1号</v>
      </c>
    </row>
    <row r="60" spans="1:19" ht="18.75" thickBot="1" x14ac:dyDescent="0.2">
      <c r="A60" s="15">
        <v>2</v>
      </c>
      <c r="B60" s="16" t="s">
        <v>125</v>
      </c>
      <c r="C60" s="16" t="s">
        <v>126</v>
      </c>
      <c r="D60" s="16" t="s">
        <v>235</v>
      </c>
      <c r="E60" s="16" t="s">
        <v>125</v>
      </c>
      <c r="F60" s="16" t="s">
        <v>59</v>
      </c>
      <c r="G60" s="17">
        <v>45039</v>
      </c>
      <c r="H60" s="18" t="s">
        <v>305</v>
      </c>
      <c r="J60" s="20" t="s">
        <v>226</v>
      </c>
      <c r="K60" s="19" t="str">
        <f>LEFT(D60,MIN(FIND({0,1,2,3,4,5,6,7,8,9},ASC(D60)&amp;1234567890))-1)</f>
        <v>球磨郡錦町大字西</v>
      </c>
      <c r="M60" t="str">
        <f t="shared" si="0"/>
        <v>球磨郡球磨郡錦町大字西</v>
      </c>
      <c r="Q60" t="s">
        <v>261</v>
      </c>
      <c r="R60" s="18" t="s">
        <v>128</v>
      </c>
      <c r="S60" t="str">
        <f t="shared" si="1"/>
        <v>熊本県人保R5訓第1号</v>
      </c>
    </row>
  </sheetData>
  <autoFilter ref="A5:H5"/>
  <mergeCells count="26">
    <mergeCell ref="E57:E58"/>
    <mergeCell ref="F57:F58"/>
    <mergeCell ref="G57:G58"/>
    <mergeCell ref="H57:H58"/>
    <mergeCell ref="A32:A33"/>
    <mergeCell ref="B32:B33"/>
    <mergeCell ref="C32:D32"/>
    <mergeCell ref="E32:E33"/>
    <mergeCell ref="F32:F33"/>
    <mergeCell ref="G32:G33"/>
    <mergeCell ref="R4:R5"/>
    <mergeCell ref="R32:R33"/>
    <mergeCell ref="R57:R58"/>
    <mergeCell ref="A1:H1"/>
    <mergeCell ref="F2:H2"/>
    <mergeCell ref="A4:A5"/>
    <mergeCell ref="B4:B5"/>
    <mergeCell ref="C4:D4"/>
    <mergeCell ref="E4:E5"/>
    <mergeCell ref="F4:F5"/>
    <mergeCell ref="G4:G5"/>
    <mergeCell ref="H4:H5"/>
    <mergeCell ref="H32:H33"/>
    <mergeCell ref="A57:A58"/>
    <mergeCell ref="B57:B58"/>
    <mergeCell ref="C57:D57"/>
  </mergeCells>
  <phoneticPr fontI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rowBreaks count="1" manualBreakCount="1">
    <brk id="2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60"/>
  <sheetViews>
    <sheetView topLeftCell="E1" zoomScale="85" zoomScaleNormal="85" workbookViewId="0">
      <selection activeCell="Q6" sqref="Q6"/>
    </sheetView>
  </sheetViews>
  <sheetFormatPr defaultRowHeight="13.5" x14ac:dyDescent="0.15"/>
  <cols>
    <col min="1" max="1" width="4.25" customWidth="1"/>
    <col min="2" max="2" width="22.5" customWidth="1"/>
    <col min="3" max="3" width="18.75" customWidth="1"/>
    <col min="4" max="4" width="25" customWidth="1"/>
    <col min="5" max="5" width="36.125" customWidth="1"/>
    <col min="6" max="6" width="24.875" customWidth="1"/>
    <col min="7" max="7" width="19" customWidth="1"/>
    <col min="8" max="8" width="17.625" bestFit="1" customWidth="1"/>
  </cols>
  <sheetData>
    <row r="1" spans="1:13" ht="21.75" customHeight="1" x14ac:dyDescent="0.15">
      <c r="A1" s="23" t="s">
        <v>213</v>
      </c>
      <c r="B1" s="23"/>
      <c r="C1" s="23"/>
      <c r="D1" s="23"/>
      <c r="E1" s="23"/>
      <c r="F1" s="23"/>
      <c r="G1" s="23"/>
      <c r="H1" s="23"/>
    </row>
    <row r="2" spans="1:13" ht="19.5" customHeight="1" x14ac:dyDescent="0.15">
      <c r="F2" s="24" t="s">
        <v>215</v>
      </c>
      <c r="G2" s="24"/>
      <c r="H2" s="24"/>
    </row>
    <row r="3" spans="1:13" ht="22.5" customHeight="1" thickBot="1" x14ac:dyDescent="0.2">
      <c r="B3" s="9" t="s">
        <v>214</v>
      </c>
    </row>
    <row r="4" spans="1:13" ht="30" customHeight="1" x14ac:dyDescent="0.15">
      <c r="A4" s="25" t="s">
        <v>0</v>
      </c>
      <c r="B4" s="27" t="s">
        <v>2</v>
      </c>
      <c r="C4" s="29" t="s">
        <v>3</v>
      </c>
      <c r="D4" s="29"/>
      <c r="E4" s="30" t="s">
        <v>4</v>
      </c>
      <c r="F4" s="30" t="s">
        <v>5</v>
      </c>
      <c r="G4" s="30" t="s">
        <v>6</v>
      </c>
      <c r="H4" s="21" t="s">
        <v>7</v>
      </c>
    </row>
    <row r="5" spans="1:13" ht="30" customHeight="1" x14ac:dyDescent="0.15">
      <c r="A5" s="26"/>
      <c r="B5" s="28"/>
      <c r="C5" s="1" t="s">
        <v>8</v>
      </c>
      <c r="D5" s="1" t="s">
        <v>9</v>
      </c>
      <c r="E5" s="31"/>
      <c r="F5" s="31"/>
      <c r="G5" s="31"/>
      <c r="H5" s="22"/>
    </row>
    <row r="6" spans="1:13" ht="30" customHeight="1" x14ac:dyDescent="0.15">
      <c r="A6" s="11">
        <v>1</v>
      </c>
      <c r="B6" s="12" t="s">
        <v>121</v>
      </c>
      <c r="C6" s="12" t="s">
        <v>122</v>
      </c>
      <c r="D6" s="12" t="s">
        <v>123</v>
      </c>
      <c r="E6" s="12" t="s">
        <v>121</v>
      </c>
      <c r="F6" s="12" t="s">
        <v>59</v>
      </c>
      <c r="G6" s="13">
        <v>44920</v>
      </c>
      <c r="H6" s="14" t="s">
        <v>124</v>
      </c>
      <c r="J6" s="20" t="s">
        <v>226</v>
      </c>
      <c r="K6" s="19" t="str">
        <f>LEFT(D6,MIN(FIND({0,1,2,3,4,5,6,7,8,9},ASC(D6)&amp;1234567890))-1)</f>
        <v>錦町西</v>
      </c>
      <c r="M6" t="str">
        <f>J6&amp;K6</f>
        <v>球磨郡錦町西</v>
      </c>
    </row>
    <row r="7" spans="1:13" ht="30" customHeight="1" x14ac:dyDescent="0.15">
      <c r="A7" s="11">
        <v>2</v>
      </c>
      <c r="B7" s="12" t="s">
        <v>131</v>
      </c>
      <c r="C7" s="12" t="s">
        <v>132</v>
      </c>
      <c r="D7" s="12" t="s">
        <v>133</v>
      </c>
      <c r="E7" s="12" t="s">
        <v>134</v>
      </c>
      <c r="F7" s="12" t="s">
        <v>59</v>
      </c>
      <c r="G7" s="13">
        <v>43535</v>
      </c>
      <c r="H7" s="14" t="s">
        <v>135</v>
      </c>
      <c r="J7" s="20" t="s">
        <v>226</v>
      </c>
      <c r="K7" s="19" t="str">
        <f>LEFT(D7,MIN(FIND({0,1,2,3,4,5,6,7,8,9},ASC(D7)&amp;1234567890))-1)</f>
        <v>錦町西</v>
      </c>
      <c r="M7" t="str">
        <f t="shared" ref="M7:M60" si="0">J7&amp;K7</f>
        <v>球磨郡錦町西</v>
      </c>
    </row>
    <row r="8" spans="1:13" ht="30" customHeight="1" x14ac:dyDescent="0.15">
      <c r="A8" s="11">
        <v>3</v>
      </c>
      <c r="B8" s="12" t="s">
        <v>75</v>
      </c>
      <c r="C8" s="12" t="s">
        <v>76</v>
      </c>
      <c r="D8" s="12" t="s">
        <v>77</v>
      </c>
      <c r="E8" s="12" t="s">
        <v>75</v>
      </c>
      <c r="F8" s="12" t="s">
        <v>78</v>
      </c>
      <c r="G8" s="13">
        <v>43398</v>
      </c>
      <c r="H8" s="14" t="s">
        <v>79</v>
      </c>
      <c r="J8" s="20"/>
      <c r="K8" s="19" t="str">
        <f>LEFT(D8,MIN(FIND({0,1,2,3,4,5,6,7,8,9},ASC(D8)&amp;1234567890))-1)</f>
        <v>人吉市上青井町</v>
      </c>
      <c r="M8" t="str">
        <f t="shared" si="0"/>
        <v>人吉市上青井町</v>
      </c>
    </row>
    <row r="9" spans="1:13" ht="30" customHeight="1" x14ac:dyDescent="0.15">
      <c r="A9" s="11">
        <v>4</v>
      </c>
      <c r="B9" s="12" t="s">
        <v>136</v>
      </c>
      <c r="C9" s="12" t="s">
        <v>137</v>
      </c>
      <c r="D9" s="12" t="s">
        <v>138</v>
      </c>
      <c r="E9" s="12" t="s">
        <v>139</v>
      </c>
      <c r="F9" s="12" t="s">
        <v>140</v>
      </c>
      <c r="G9" s="13">
        <v>43552</v>
      </c>
      <c r="H9" s="14" t="s">
        <v>79</v>
      </c>
      <c r="J9" s="20" t="s">
        <v>226</v>
      </c>
      <c r="K9" s="19" t="str">
        <f>LEFT(D9,MIN(FIND({0,1,2,3,4,5,6,7,8,9},ASC(D9)&amp;1234567890))-1)</f>
        <v>相良村大字四浦西</v>
      </c>
      <c r="M9" t="str">
        <f t="shared" si="0"/>
        <v>球磨郡相良村大字四浦西</v>
      </c>
    </row>
    <row r="10" spans="1:13" ht="30" customHeight="1" x14ac:dyDescent="0.15">
      <c r="A10" s="11">
        <v>5</v>
      </c>
      <c r="B10" s="12" t="s">
        <v>85</v>
      </c>
      <c r="C10" s="12" t="s">
        <v>86</v>
      </c>
      <c r="D10" s="12" t="s">
        <v>87</v>
      </c>
      <c r="E10" s="12" t="s">
        <v>88</v>
      </c>
      <c r="F10" s="12" t="s">
        <v>89</v>
      </c>
      <c r="G10" s="13">
        <v>43739</v>
      </c>
      <c r="H10" s="14" t="s">
        <v>90</v>
      </c>
      <c r="J10" s="20" t="s">
        <v>226</v>
      </c>
      <c r="K10" s="19" t="str">
        <f>LEFT(D10,MIN(FIND({0,1,2,3,4,5,6,7,8,9},ASC(D10)&amp;1234567890))-1)</f>
        <v>相良村大字川辺</v>
      </c>
      <c r="M10" t="str">
        <f t="shared" si="0"/>
        <v>球磨郡相良村大字川辺</v>
      </c>
    </row>
    <row r="11" spans="1:13" ht="30" customHeight="1" x14ac:dyDescent="0.15">
      <c r="A11" s="11">
        <v>6</v>
      </c>
      <c r="B11" s="12" t="s">
        <v>141</v>
      </c>
      <c r="C11" s="12" t="s">
        <v>142</v>
      </c>
      <c r="D11" s="12" t="s">
        <v>143</v>
      </c>
      <c r="E11" s="12" t="s">
        <v>141</v>
      </c>
      <c r="F11" s="12" t="s">
        <v>94</v>
      </c>
      <c r="G11" s="13">
        <v>43789</v>
      </c>
      <c r="H11" s="14" t="s">
        <v>144</v>
      </c>
      <c r="J11" s="20" t="s">
        <v>226</v>
      </c>
      <c r="K11" s="19" t="str">
        <f>LEFT(D11,MIN(FIND({0,1,2,3,4,5,6,7,8,9},ASC(D11)&amp;1234567890))-1)</f>
        <v>水上村岩野</v>
      </c>
      <c r="M11" t="str">
        <f t="shared" si="0"/>
        <v>球磨郡水上村岩野</v>
      </c>
    </row>
    <row r="12" spans="1:13" ht="30" customHeight="1" x14ac:dyDescent="0.15">
      <c r="A12" s="11">
        <v>7</v>
      </c>
      <c r="B12" s="12" t="s">
        <v>155</v>
      </c>
      <c r="C12" s="12" t="s">
        <v>156</v>
      </c>
      <c r="D12" s="12" t="s">
        <v>157</v>
      </c>
      <c r="E12" s="12" t="s">
        <v>158</v>
      </c>
      <c r="F12" s="12" t="s">
        <v>159</v>
      </c>
      <c r="G12" s="13">
        <v>43979</v>
      </c>
      <c r="H12" s="14" t="s">
        <v>218</v>
      </c>
      <c r="J12" s="20" t="s">
        <v>226</v>
      </c>
      <c r="K12" s="19" t="str">
        <f>LEFT(D12,MIN(FIND({0,1,2,3,4,5,6,7,8,9},ASC(D12)&amp;1234567890))-1)</f>
        <v>山江村山田甲字上永田井手</v>
      </c>
      <c r="M12" t="str">
        <f t="shared" si="0"/>
        <v>球磨郡山江村山田甲字上永田井手</v>
      </c>
    </row>
    <row r="13" spans="1:13" ht="30" customHeight="1" x14ac:dyDescent="0.15">
      <c r="A13" s="11">
        <v>8</v>
      </c>
      <c r="B13" s="12" t="s">
        <v>161</v>
      </c>
      <c r="C13" s="12" t="s">
        <v>162</v>
      </c>
      <c r="D13" s="12" t="s">
        <v>163</v>
      </c>
      <c r="E13" s="12" t="s">
        <v>161</v>
      </c>
      <c r="F13" s="12" t="s">
        <v>59</v>
      </c>
      <c r="G13" s="13">
        <v>43980</v>
      </c>
      <c r="H13" s="14" t="s">
        <v>220</v>
      </c>
      <c r="J13" s="20" t="s">
        <v>226</v>
      </c>
      <c r="K13" s="19" t="str">
        <f>LEFT(D13,MIN(FIND({0,1,2,3,4,5,6,7,8,9},ASC(D13)&amp;1234567890))-1)</f>
        <v>あさぎり町上西</v>
      </c>
      <c r="M13" t="str">
        <f t="shared" si="0"/>
        <v>球磨郡あさぎり町上西</v>
      </c>
    </row>
    <row r="14" spans="1:13" ht="30" customHeight="1" x14ac:dyDescent="0.15">
      <c r="A14" s="11">
        <v>9</v>
      </c>
      <c r="B14" s="12" t="s">
        <v>102</v>
      </c>
      <c r="C14" s="12" t="s">
        <v>103</v>
      </c>
      <c r="D14" s="12" t="s">
        <v>104</v>
      </c>
      <c r="E14" s="12" t="s">
        <v>105</v>
      </c>
      <c r="F14" s="12" t="s">
        <v>59</v>
      </c>
      <c r="G14" s="13">
        <v>44194</v>
      </c>
      <c r="H14" s="14" t="s">
        <v>106</v>
      </c>
      <c r="J14" s="20" t="s">
        <v>226</v>
      </c>
      <c r="K14" s="19" t="str">
        <f>LEFT(D14,MIN(FIND({0,1,2,3,4,5,6,7,8,9},ASC(D14)&amp;1234567890))-1)</f>
        <v>多良木町多良木</v>
      </c>
      <c r="M14" t="str">
        <f t="shared" si="0"/>
        <v>球磨郡多良木町多良木</v>
      </c>
    </row>
    <row r="15" spans="1:13" ht="108" x14ac:dyDescent="0.15">
      <c r="A15" s="11">
        <v>10</v>
      </c>
      <c r="B15" s="12" t="s">
        <v>169</v>
      </c>
      <c r="C15" s="12" t="s">
        <v>170</v>
      </c>
      <c r="D15" s="12" t="s">
        <v>171</v>
      </c>
      <c r="E15" s="12" t="s">
        <v>172</v>
      </c>
      <c r="F15" s="12" t="s">
        <v>173</v>
      </c>
      <c r="G15" s="13">
        <v>44253</v>
      </c>
      <c r="H15" s="14" t="s">
        <v>223</v>
      </c>
      <c r="J15" s="20"/>
      <c r="K15" s="19" t="str">
        <f>LEFT(D15,MIN(FIND({0,1,2,3,4,5,6,7,8,9},ASC(D15)&amp;1234567890))-1)</f>
        <v>球磨郡錦町大字西</v>
      </c>
      <c r="M15" t="str">
        <f t="shared" si="0"/>
        <v>球磨郡錦町大字西</v>
      </c>
    </row>
    <row r="16" spans="1:13" ht="30" customHeight="1" x14ac:dyDescent="0.15">
      <c r="A16" s="11">
        <v>11</v>
      </c>
      <c r="B16" s="12" t="s">
        <v>176</v>
      </c>
      <c r="C16" s="12" t="s">
        <v>177</v>
      </c>
      <c r="D16" s="12" t="s">
        <v>178</v>
      </c>
      <c r="E16" s="12" t="s">
        <v>176</v>
      </c>
      <c r="F16" s="12" t="s">
        <v>59</v>
      </c>
      <c r="G16" s="13">
        <v>44308</v>
      </c>
      <c r="H16" s="14" t="s">
        <v>219</v>
      </c>
      <c r="J16" s="20" t="s">
        <v>226</v>
      </c>
      <c r="K16" s="19" t="str">
        <f>LEFT(D16,MIN(FIND({0,1,2,3,4,5,6,7,8,9},ASC(D16)&amp;1234567890))-1)</f>
        <v>錦町木上南</v>
      </c>
      <c r="M16" t="str">
        <f t="shared" si="0"/>
        <v>球磨郡錦町木上南</v>
      </c>
    </row>
    <row r="17" spans="1:13" ht="30" customHeight="1" x14ac:dyDescent="0.15">
      <c r="A17" s="11">
        <v>12</v>
      </c>
      <c r="B17" s="12" t="s">
        <v>17</v>
      </c>
      <c r="C17" s="12" t="s">
        <v>18</v>
      </c>
      <c r="D17" s="12" t="s">
        <v>19</v>
      </c>
      <c r="E17" s="12" t="s">
        <v>17</v>
      </c>
      <c r="F17" s="12" t="s">
        <v>20</v>
      </c>
      <c r="G17" s="13">
        <v>44607</v>
      </c>
      <c r="H17" s="14" t="s">
        <v>21</v>
      </c>
      <c r="J17" s="20" t="s">
        <v>226</v>
      </c>
      <c r="K17" s="19" t="str">
        <f>LEFT(D17,MIN(FIND({0,1,2,3,4,5,6,7,8,9},ASC(D17)&amp;1234567890))-1)</f>
        <v>湯前町</v>
      </c>
      <c r="M17" t="str">
        <f t="shared" si="0"/>
        <v>球磨郡湯前町</v>
      </c>
    </row>
    <row r="18" spans="1:13" ht="30" customHeight="1" x14ac:dyDescent="0.15">
      <c r="A18" s="11">
        <v>13</v>
      </c>
      <c r="B18" s="12" t="s">
        <v>190</v>
      </c>
      <c r="C18" s="12" t="s">
        <v>191</v>
      </c>
      <c r="D18" s="12" t="s">
        <v>192</v>
      </c>
      <c r="E18" s="12" t="s">
        <v>190</v>
      </c>
      <c r="F18" s="12" t="s">
        <v>193</v>
      </c>
      <c r="G18" s="13">
        <v>44629</v>
      </c>
      <c r="H18" s="14" t="s">
        <v>222</v>
      </c>
      <c r="J18" s="20"/>
      <c r="K18" s="19" t="str">
        <f>LEFT(D18,MIN(FIND({0,1,2,3,4,5,6,7,8,9},ASC(D18)&amp;1234567890))-1)</f>
        <v>球磨郡あさぎり町免田東</v>
      </c>
      <c r="M18" t="str">
        <f t="shared" si="0"/>
        <v>球磨郡あさぎり町免田東</v>
      </c>
    </row>
    <row r="19" spans="1:13" ht="30" customHeight="1" x14ac:dyDescent="0.15">
      <c r="A19" s="11">
        <v>14</v>
      </c>
      <c r="B19" s="12" t="s">
        <v>29</v>
      </c>
      <c r="C19" s="12" t="s">
        <v>30</v>
      </c>
      <c r="D19" s="12" t="s">
        <v>31</v>
      </c>
      <c r="E19" s="12" t="s">
        <v>29</v>
      </c>
      <c r="F19" s="12" t="s">
        <v>32</v>
      </c>
      <c r="G19" s="13">
        <v>44668</v>
      </c>
      <c r="H19" s="14" t="s">
        <v>33</v>
      </c>
      <c r="J19" s="20" t="s">
        <v>226</v>
      </c>
      <c r="K19" s="19" t="str">
        <f>LEFT(D19,MIN(FIND({0,1,2,3,4,5,6,7,8,9},ASC(D19)&amp;1234567890))-1)</f>
        <v>あさぎり町上東</v>
      </c>
      <c r="M19" t="str">
        <f t="shared" si="0"/>
        <v>球磨郡あさぎり町上東</v>
      </c>
    </row>
    <row r="20" spans="1:13" ht="30" customHeight="1" x14ac:dyDescent="0.15">
      <c r="A20" s="11">
        <v>15</v>
      </c>
      <c r="B20" s="12" t="s">
        <v>39</v>
      </c>
      <c r="C20" s="12" t="s">
        <v>40</v>
      </c>
      <c r="D20" s="12" t="s">
        <v>41</v>
      </c>
      <c r="E20" s="12" t="s">
        <v>42</v>
      </c>
      <c r="F20" s="12" t="s">
        <v>43</v>
      </c>
      <c r="G20" s="13">
        <v>44696</v>
      </c>
      <c r="H20" s="14" t="s">
        <v>44</v>
      </c>
      <c r="J20" s="20"/>
      <c r="K20" s="19" t="str">
        <f>LEFT(D20,MIN(FIND({0,1,2,3,4,5,6,7,8,9},ASC(D20)&amp;1234567890))-1)</f>
        <v>人吉市西間下町</v>
      </c>
      <c r="M20" t="str">
        <f t="shared" si="0"/>
        <v>人吉市西間下町</v>
      </c>
    </row>
    <row r="21" spans="1:13" ht="30" customHeight="1" x14ac:dyDescent="0.15">
      <c r="A21" s="11">
        <v>16</v>
      </c>
      <c r="B21" s="12" t="s">
        <v>45</v>
      </c>
      <c r="C21" s="12" t="s">
        <v>46</v>
      </c>
      <c r="D21" s="12" t="s">
        <v>47</v>
      </c>
      <c r="E21" s="12" t="s">
        <v>45</v>
      </c>
      <c r="F21" s="12" t="s">
        <v>48</v>
      </c>
      <c r="G21" s="13">
        <v>44705</v>
      </c>
      <c r="H21" s="14" t="s">
        <v>49</v>
      </c>
      <c r="J21" s="20"/>
      <c r="K21" s="19" t="str">
        <f>LEFT(D21,MIN(FIND({0,1,2,3,4,5,6,7,8,9},ASC(D21)&amp;1234567890))-1)</f>
        <v>人吉市寺町</v>
      </c>
      <c r="M21" t="str">
        <f t="shared" si="0"/>
        <v>人吉市寺町</v>
      </c>
    </row>
    <row r="22" spans="1:13" ht="30" customHeight="1" x14ac:dyDescent="0.15">
      <c r="A22" s="11">
        <v>17</v>
      </c>
      <c r="B22" s="12" t="s">
        <v>34</v>
      </c>
      <c r="C22" s="12" t="s">
        <v>35</v>
      </c>
      <c r="D22" s="12" t="s">
        <v>36</v>
      </c>
      <c r="E22" s="12" t="s">
        <v>34</v>
      </c>
      <c r="F22" s="12" t="s">
        <v>37</v>
      </c>
      <c r="G22" s="13">
        <v>44696</v>
      </c>
      <c r="H22" s="14" t="s">
        <v>38</v>
      </c>
      <c r="J22" s="20"/>
      <c r="K22" s="19" t="str">
        <f>LEFT(D22,MIN(FIND({0,1,2,3,4,5,6,7,8,9},ASC(D22)&amp;1234567890))-1)</f>
        <v>人吉市西間下町</v>
      </c>
      <c r="M22" t="str">
        <f t="shared" si="0"/>
        <v>人吉市西間下町</v>
      </c>
    </row>
    <row r="23" spans="1:13" ht="40.5" x14ac:dyDescent="0.15">
      <c r="A23" s="11">
        <v>18</v>
      </c>
      <c r="B23" s="12" t="s">
        <v>50</v>
      </c>
      <c r="C23" s="12" t="s">
        <v>51</v>
      </c>
      <c r="D23" s="12" t="s">
        <v>52</v>
      </c>
      <c r="E23" s="12" t="s">
        <v>50</v>
      </c>
      <c r="F23" s="12" t="s">
        <v>53</v>
      </c>
      <c r="G23" s="13">
        <v>44705</v>
      </c>
      <c r="H23" s="14" t="s">
        <v>54</v>
      </c>
      <c r="J23" s="20"/>
      <c r="K23" s="19" t="str">
        <f>LEFT(D23,MIN(FIND({0,1,2,3,4,5,6,7,8,9},ASC(D23)&amp;1234567890))-1)</f>
        <v>人吉市中青井町</v>
      </c>
      <c r="M23" t="str">
        <f t="shared" si="0"/>
        <v>人吉市中青井町</v>
      </c>
    </row>
    <row r="24" spans="1:13" ht="30" customHeight="1" x14ac:dyDescent="0.15">
      <c r="A24" s="11">
        <v>19</v>
      </c>
      <c r="B24" s="12" t="s">
        <v>109</v>
      </c>
      <c r="C24" s="12" t="s">
        <v>110</v>
      </c>
      <c r="D24" s="12" t="s">
        <v>111</v>
      </c>
      <c r="E24" s="12" t="s">
        <v>109</v>
      </c>
      <c r="F24" s="12" t="s">
        <v>112</v>
      </c>
      <c r="G24" s="13">
        <v>44706</v>
      </c>
      <c r="H24" s="14" t="s">
        <v>113</v>
      </c>
      <c r="J24" s="20"/>
      <c r="K24" s="19" t="str">
        <f>LEFT(D24,MIN(FIND({0,1,2,3,4,5,6,7,8,9},ASC(D24)&amp;1234567890))-1)</f>
        <v>人吉市大畑町</v>
      </c>
      <c r="M24" t="str">
        <f t="shared" si="0"/>
        <v>人吉市大畑町</v>
      </c>
    </row>
    <row r="25" spans="1:13" ht="30" customHeight="1" x14ac:dyDescent="0.15">
      <c r="A25" s="11">
        <v>20</v>
      </c>
      <c r="B25" s="12" t="s">
        <v>200</v>
      </c>
      <c r="C25" s="12" t="s">
        <v>201</v>
      </c>
      <c r="D25" s="12" t="s">
        <v>202</v>
      </c>
      <c r="E25" s="12" t="s">
        <v>200</v>
      </c>
      <c r="F25" s="12" t="s">
        <v>20</v>
      </c>
      <c r="G25" s="13">
        <v>44708</v>
      </c>
      <c r="H25" s="14" t="s">
        <v>203</v>
      </c>
      <c r="J25" s="20"/>
      <c r="K25" s="19" t="str">
        <f>LEFT(D25,MIN(FIND({0,1,2,3,4,5,6,7,8,9},ASC(D25)&amp;1234567890))-1)</f>
        <v>球磨郡球磨村一勝地丁</v>
      </c>
      <c r="M25" t="str">
        <f t="shared" si="0"/>
        <v>球磨郡球磨村一勝地丁</v>
      </c>
    </row>
    <row r="26" spans="1:13" ht="30" customHeight="1" x14ac:dyDescent="0.15">
      <c r="A26" s="11">
        <v>21</v>
      </c>
      <c r="B26" s="12" t="s">
        <v>204</v>
      </c>
      <c r="C26" s="12" t="s">
        <v>205</v>
      </c>
      <c r="D26" s="12" t="s">
        <v>206</v>
      </c>
      <c r="E26" s="12" t="s">
        <v>204</v>
      </c>
      <c r="F26" s="12" t="s">
        <v>37</v>
      </c>
      <c r="G26" s="13">
        <v>44784</v>
      </c>
      <c r="H26" s="14" t="s">
        <v>207</v>
      </c>
      <c r="J26" s="20"/>
      <c r="K26" s="19" t="str">
        <f>LEFT(D26,MIN(FIND({0,1,2,3,4,5,6,7,8,9},ASC(D26)&amp;1234567890))-1)</f>
        <v>人吉市下永野町</v>
      </c>
      <c r="M26" t="str">
        <f t="shared" si="0"/>
        <v>人吉市下永野町</v>
      </c>
    </row>
    <row r="27" spans="1:13" ht="30" customHeight="1" x14ac:dyDescent="0.15">
      <c r="A27" s="11">
        <v>22</v>
      </c>
      <c r="B27" s="12" t="s">
        <v>208</v>
      </c>
      <c r="C27" s="12" t="s">
        <v>209</v>
      </c>
      <c r="D27" s="12" t="s">
        <v>210</v>
      </c>
      <c r="E27" s="12" t="s">
        <v>208</v>
      </c>
      <c r="F27" s="12" t="s">
        <v>211</v>
      </c>
      <c r="G27" s="13">
        <v>44893</v>
      </c>
      <c r="H27" s="14" t="s">
        <v>212</v>
      </c>
      <c r="J27" s="20"/>
      <c r="K27" s="19" t="str">
        <f>LEFT(D27,MIN(FIND({0,1,2,3,4,5,6,7,8,9},ASC(D27)&amp;1234567890))-1)</f>
        <v>球磨郡あさぎり町須恵</v>
      </c>
      <c r="M27" t="str">
        <f t="shared" si="0"/>
        <v>球磨郡あさぎり町須恵</v>
      </c>
    </row>
    <row r="28" spans="1:13" ht="30" customHeight="1" thickBot="1" x14ac:dyDescent="0.2">
      <c r="A28" s="15">
        <v>23</v>
      </c>
      <c r="B28" s="16" t="s">
        <v>125</v>
      </c>
      <c r="C28" s="16" t="s">
        <v>126</v>
      </c>
      <c r="D28" s="16" t="s">
        <v>127</v>
      </c>
      <c r="E28" s="16" t="s">
        <v>125</v>
      </c>
      <c r="F28" s="16" t="s">
        <v>59</v>
      </c>
      <c r="G28" s="17">
        <v>45039</v>
      </c>
      <c r="H28" s="18" t="s">
        <v>130</v>
      </c>
      <c r="J28" s="20" t="s">
        <v>226</v>
      </c>
      <c r="K28" s="19" t="str">
        <f>LEFT(D28,MIN(FIND({0,1,2,3,4,5,6,7,8,9},ASC(D28)&amp;1234567890))-1)</f>
        <v>錦町大字西</v>
      </c>
      <c r="M28" t="str">
        <f t="shared" si="0"/>
        <v>球磨郡錦町大字西</v>
      </c>
    </row>
    <row r="29" spans="1:13" ht="18" x14ac:dyDescent="0.15">
      <c r="J29" s="20"/>
      <c r="K29" s="19" t="str">
        <f>LEFT(D29,MIN(FIND({0,1,2,3,4,5,6,7,8,9},ASC(D29)&amp;1234567890))-1)</f>
        <v/>
      </c>
      <c r="M29" t="str">
        <f t="shared" si="0"/>
        <v/>
      </c>
    </row>
    <row r="30" spans="1:13" ht="18" x14ac:dyDescent="0.15">
      <c r="J30" s="20"/>
      <c r="K30" s="19" t="str">
        <f>LEFT(D30,MIN(FIND({0,1,2,3,4,5,6,7,8,9},ASC(D30)&amp;1234567890))-1)</f>
        <v/>
      </c>
      <c r="M30" t="str">
        <f t="shared" si="0"/>
        <v/>
      </c>
    </row>
    <row r="31" spans="1:13" ht="22.5" customHeight="1" thickBot="1" x14ac:dyDescent="0.2">
      <c r="B31" s="9" t="s">
        <v>216</v>
      </c>
      <c r="J31" s="20"/>
      <c r="K31" s="19" t="str">
        <f>LEFT(D31,MIN(FIND({0,1,2,3,4,5,6,7,8,9},ASC(D31)&amp;1234567890))-1)</f>
        <v/>
      </c>
      <c r="M31" t="str">
        <f t="shared" si="0"/>
        <v/>
      </c>
    </row>
    <row r="32" spans="1:13" ht="30" customHeight="1" x14ac:dyDescent="0.15">
      <c r="A32" s="25" t="s">
        <v>0</v>
      </c>
      <c r="B32" s="27" t="s">
        <v>2</v>
      </c>
      <c r="C32" s="29" t="s">
        <v>3</v>
      </c>
      <c r="D32" s="29"/>
      <c r="E32" s="30" t="s">
        <v>4</v>
      </c>
      <c r="F32" s="30" t="s">
        <v>5</v>
      </c>
      <c r="G32" s="30" t="s">
        <v>6</v>
      </c>
      <c r="H32" s="21" t="s">
        <v>7</v>
      </c>
      <c r="J32" s="20"/>
      <c r="K32" s="19" t="str">
        <f>LEFT(D32,MIN(FIND({0,1,2,3,4,5,6,7,8,9},ASC(D32)&amp;1234567890))-1)</f>
        <v/>
      </c>
      <c r="M32" t="str">
        <f t="shared" si="0"/>
        <v/>
      </c>
    </row>
    <row r="33" spans="1:13" ht="30" customHeight="1" x14ac:dyDescent="0.15">
      <c r="A33" s="26"/>
      <c r="B33" s="28"/>
      <c r="C33" s="1" t="s">
        <v>8</v>
      </c>
      <c r="D33" s="1" t="s">
        <v>9</v>
      </c>
      <c r="E33" s="31"/>
      <c r="F33" s="31"/>
      <c r="G33" s="31"/>
      <c r="H33" s="22"/>
      <c r="J33" s="20"/>
      <c r="K33" s="19"/>
      <c r="M33" t="str">
        <f t="shared" si="0"/>
        <v/>
      </c>
    </row>
    <row r="34" spans="1:13" ht="30" customHeight="1" x14ac:dyDescent="0.15">
      <c r="A34" s="11">
        <v>1</v>
      </c>
      <c r="B34" s="12" t="s">
        <v>80</v>
      </c>
      <c r="C34" s="12" t="s">
        <v>81</v>
      </c>
      <c r="D34" s="12" t="s">
        <v>82</v>
      </c>
      <c r="E34" s="12" t="s">
        <v>83</v>
      </c>
      <c r="F34" s="12" t="s">
        <v>69</v>
      </c>
      <c r="G34" s="13">
        <v>43587</v>
      </c>
      <c r="H34" s="14" t="s">
        <v>84</v>
      </c>
      <c r="J34" s="20" t="s">
        <v>226</v>
      </c>
      <c r="K34" s="19" t="str">
        <f>LEFT(D34,MIN(FIND({0,1,2,3,4,5,6,7,8,9},ASC(D34)&amp;1234567890))-1)</f>
        <v>相良村大字深水</v>
      </c>
      <c r="M34" t="str">
        <f t="shared" si="0"/>
        <v>球磨郡相良村大字深水</v>
      </c>
    </row>
    <row r="35" spans="1:13" ht="40.5" x14ac:dyDescent="0.15">
      <c r="A35" s="11">
        <v>2</v>
      </c>
      <c r="B35" s="12" t="s">
        <v>145</v>
      </c>
      <c r="C35" s="12" t="s">
        <v>146</v>
      </c>
      <c r="D35" s="12" t="s">
        <v>147</v>
      </c>
      <c r="E35" s="12" t="s">
        <v>148</v>
      </c>
      <c r="F35" s="12" t="s">
        <v>94</v>
      </c>
      <c r="G35" s="13">
        <v>43789</v>
      </c>
      <c r="H35" s="14" t="s">
        <v>149</v>
      </c>
      <c r="J35" s="20"/>
      <c r="K35" s="19" t="str">
        <f>LEFT(D35,MIN(FIND({0,1,2,3,4,5,6,7,8,9},ASC(D35)&amp;1234567890))-1)</f>
        <v>人吉市矢黒町</v>
      </c>
      <c r="M35" t="str">
        <f t="shared" si="0"/>
        <v>人吉市矢黒町</v>
      </c>
    </row>
    <row r="36" spans="1:13" ht="30" customHeight="1" x14ac:dyDescent="0.15">
      <c r="A36" s="11">
        <v>3</v>
      </c>
      <c r="B36" s="12" t="s">
        <v>150</v>
      </c>
      <c r="C36" s="12" t="s">
        <v>151</v>
      </c>
      <c r="D36" s="12" t="s">
        <v>152</v>
      </c>
      <c r="E36" s="12" t="s">
        <v>150</v>
      </c>
      <c r="F36" s="12" t="s">
        <v>153</v>
      </c>
      <c r="G36" s="13">
        <v>43812</v>
      </c>
      <c r="H36" s="14" t="s">
        <v>154</v>
      </c>
      <c r="J36" s="20" t="s">
        <v>226</v>
      </c>
      <c r="K36" s="19" t="str">
        <f>LEFT(D36,MIN(FIND({0,1,2,3,4,5,6,7,8,9},ASC(D36)&amp;1234567890))-1)</f>
        <v>相良村川辺</v>
      </c>
      <c r="M36" t="str">
        <f t="shared" si="0"/>
        <v>球磨郡相良村川辺</v>
      </c>
    </row>
    <row r="37" spans="1:13" ht="30" customHeight="1" x14ac:dyDescent="0.15">
      <c r="A37" s="11">
        <v>4</v>
      </c>
      <c r="B37" s="12" t="s">
        <v>91</v>
      </c>
      <c r="C37" s="12" t="s">
        <v>92</v>
      </c>
      <c r="D37" s="12" t="s">
        <v>93</v>
      </c>
      <c r="E37" s="12" t="s">
        <v>91</v>
      </c>
      <c r="F37" s="12" t="s">
        <v>94</v>
      </c>
      <c r="G37" s="13">
        <v>43947</v>
      </c>
      <c r="H37" s="14" t="s">
        <v>95</v>
      </c>
      <c r="J37" s="20" t="s">
        <v>226</v>
      </c>
      <c r="K37" s="19" t="str">
        <f>LEFT(D37,MIN(FIND({0,1,2,3,4,5,6,7,8,9},ASC(D37)&amp;1234567890))-1)</f>
        <v>湯前町下里</v>
      </c>
      <c r="M37" t="str">
        <f t="shared" si="0"/>
        <v>球磨郡湯前町下里</v>
      </c>
    </row>
    <row r="38" spans="1:13" ht="30" customHeight="1" x14ac:dyDescent="0.15">
      <c r="A38" s="11">
        <v>5</v>
      </c>
      <c r="B38" s="12" t="s">
        <v>102</v>
      </c>
      <c r="C38" s="12" t="s">
        <v>103</v>
      </c>
      <c r="D38" s="12" t="s">
        <v>104</v>
      </c>
      <c r="E38" s="12" t="s">
        <v>105</v>
      </c>
      <c r="F38" s="12" t="s">
        <v>107</v>
      </c>
      <c r="G38" s="13">
        <v>44194</v>
      </c>
      <c r="H38" s="14" t="s">
        <v>108</v>
      </c>
      <c r="J38" s="20" t="s">
        <v>226</v>
      </c>
      <c r="K38" s="19" t="str">
        <f>LEFT(D38,MIN(FIND({0,1,2,3,4,5,6,7,8,9},ASC(D38)&amp;1234567890))-1)</f>
        <v>多良木町多良木</v>
      </c>
      <c r="M38" t="str">
        <f t="shared" si="0"/>
        <v>球磨郡多良木町多良木</v>
      </c>
    </row>
    <row r="39" spans="1:13" ht="30" customHeight="1" x14ac:dyDescent="0.15">
      <c r="A39" s="11">
        <v>6</v>
      </c>
      <c r="B39" s="12" t="s">
        <v>96</v>
      </c>
      <c r="C39" s="12" t="s">
        <v>97</v>
      </c>
      <c r="D39" s="12" t="s">
        <v>98</v>
      </c>
      <c r="E39" s="12" t="s">
        <v>99</v>
      </c>
      <c r="F39" s="12" t="s">
        <v>100</v>
      </c>
      <c r="G39" s="13">
        <v>44194</v>
      </c>
      <c r="H39" s="14" t="s">
        <v>101</v>
      </c>
      <c r="J39" s="20"/>
      <c r="K39" s="19" t="str">
        <f>LEFT(D39,MIN(FIND({0,1,2,3,4,5,6,7,8,9},ASC(D39)&amp;1234567890))-1)</f>
        <v>人吉市願成寺町</v>
      </c>
      <c r="M39" t="str">
        <f t="shared" si="0"/>
        <v>人吉市願成寺町</v>
      </c>
    </row>
    <row r="40" spans="1:13" ht="108" x14ac:dyDescent="0.15">
      <c r="A40" s="11">
        <v>7</v>
      </c>
      <c r="B40" s="12" t="s">
        <v>169</v>
      </c>
      <c r="C40" s="12" t="s">
        <v>170</v>
      </c>
      <c r="D40" s="12" t="s">
        <v>171</v>
      </c>
      <c r="E40" s="12" t="s">
        <v>172</v>
      </c>
      <c r="F40" s="12" t="s">
        <v>173</v>
      </c>
      <c r="G40" s="13">
        <v>44253</v>
      </c>
      <c r="H40" s="14" t="s">
        <v>224</v>
      </c>
      <c r="J40" s="20"/>
      <c r="K40" s="19" t="str">
        <f>LEFT(D40,MIN(FIND({0,1,2,3,4,5,6,7,8,9},ASC(D40)&amp;1234567890))-1)</f>
        <v>球磨郡錦町大字西</v>
      </c>
      <c r="M40" t="str">
        <f t="shared" si="0"/>
        <v>球磨郡錦町大字西</v>
      </c>
    </row>
    <row r="41" spans="1:13" ht="30" customHeight="1" x14ac:dyDescent="0.15">
      <c r="A41" s="11">
        <v>8</v>
      </c>
      <c r="B41" s="12" t="s">
        <v>11</v>
      </c>
      <c r="C41" s="12" t="s">
        <v>12</v>
      </c>
      <c r="D41" s="12" t="s">
        <v>13</v>
      </c>
      <c r="E41" s="12" t="s">
        <v>11</v>
      </c>
      <c r="F41" s="12" t="s">
        <v>14</v>
      </c>
      <c r="G41" s="13">
        <v>44529</v>
      </c>
      <c r="H41" s="14" t="s">
        <v>15</v>
      </c>
      <c r="J41" s="20" t="s">
        <v>226</v>
      </c>
      <c r="K41" s="19" t="str">
        <f>LEFT(D41,MIN(FIND({0,1,2,3,4,5,6,7,8,9},ASC(D41)&amp;1234567890))-1)</f>
        <v>多良木町多良木</v>
      </c>
      <c r="M41" t="str">
        <f t="shared" si="0"/>
        <v>球磨郡多良木町多良木</v>
      </c>
    </row>
    <row r="42" spans="1:13" ht="30" customHeight="1" x14ac:dyDescent="0.15">
      <c r="A42" s="11">
        <v>9</v>
      </c>
      <c r="B42" s="12" t="s">
        <v>180</v>
      </c>
      <c r="C42" s="12" t="s">
        <v>181</v>
      </c>
      <c r="D42" s="12" t="s">
        <v>182</v>
      </c>
      <c r="E42" s="12" t="s">
        <v>180</v>
      </c>
      <c r="F42" s="12" t="s">
        <v>183</v>
      </c>
      <c r="G42" s="13">
        <v>44589</v>
      </c>
      <c r="H42" s="14" t="s">
        <v>221</v>
      </c>
      <c r="J42" s="20"/>
      <c r="K42" s="19" t="str">
        <f>LEFT(D42,MIN(FIND({0,1,2,3,4,5,6,7,8,9},ASC(D42)&amp;1234567890))-1)</f>
        <v>人吉市中青井町</v>
      </c>
      <c r="M42" t="str">
        <f t="shared" si="0"/>
        <v>人吉市中青井町</v>
      </c>
    </row>
    <row r="43" spans="1:13" ht="30" customHeight="1" x14ac:dyDescent="0.15">
      <c r="A43" s="11">
        <v>10</v>
      </c>
      <c r="B43" s="12" t="s">
        <v>17</v>
      </c>
      <c r="C43" s="12" t="s">
        <v>18</v>
      </c>
      <c r="D43" s="12" t="s">
        <v>19</v>
      </c>
      <c r="E43" s="12" t="s">
        <v>17</v>
      </c>
      <c r="F43" s="12" t="s">
        <v>22</v>
      </c>
      <c r="G43" s="13">
        <v>44607</v>
      </c>
      <c r="H43" s="14" t="s">
        <v>23</v>
      </c>
      <c r="J43" s="20" t="s">
        <v>226</v>
      </c>
      <c r="K43" s="19" t="str">
        <f>LEFT(D43,MIN(FIND({0,1,2,3,4,5,6,7,8,9},ASC(D43)&amp;1234567890))-1)</f>
        <v>湯前町</v>
      </c>
      <c r="M43" t="str">
        <f t="shared" si="0"/>
        <v>球磨郡湯前町</v>
      </c>
    </row>
    <row r="44" spans="1:13" ht="30" customHeight="1" x14ac:dyDescent="0.15">
      <c r="A44" s="11">
        <v>11</v>
      </c>
      <c r="B44" s="12" t="s">
        <v>185</v>
      </c>
      <c r="C44" s="12" t="s">
        <v>186</v>
      </c>
      <c r="D44" s="12" t="s">
        <v>187</v>
      </c>
      <c r="E44" s="12" t="s">
        <v>185</v>
      </c>
      <c r="F44" s="12" t="s">
        <v>188</v>
      </c>
      <c r="G44" s="13">
        <v>44624</v>
      </c>
      <c r="H44" s="14" t="s">
        <v>225</v>
      </c>
      <c r="J44" s="20"/>
      <c r="K44" s="19" t="str">
        <f>LEFT(D44,MIN(FIND({0,1,2,3,4,5,6,7,8,9},ASC(D44)&amp;1234567890))-1)</f>
        <v>球磨郡多良木町黒肥地</v>
      </c>
      <c r="M44" t="str">
        <f t="shared" si="0"/>
        <v>球磨郡多良木町黒肥地</v>
      </c>
    </row>
    <row r="45" spans="1:13" ht="30" customHeight="1" x14ac:dyDescent="0.15">
      <c r="A45" s="11">
        <v>12</v>
      </c>
      <c r="B45" s="12" t="s">
        <v>24</v>
      </c>
      <c r="C45" s="12" t="s">
        <v>25</v>
      </c>
      <c r="D45" s="12" t="s">
        <v>26</v>
      </c>
      <c r="E45" s="12" t="s">
        <v>24</v>
      </c>
      <c r="F45" s="12" t="s">
        <v>27</v>
      </c>
      <c r="G45" s="13">
        <v>44647</v>
      </c>
      <c r="H45" s="14" t="s">
        <v>28</v>
      </c>
      <c r="J45" s="20" t="s">
        <v>226</v>
      </c>
      <c r="K45" s="19" t="str">
        <f>LEFT(D45,MIN(FIND({0,1,2,3,4,5,6,7,8,9},ASC(D45)&amp;1234567890))-1)</f>
        <v>人吉市上林町</v>
      </c>
      <c r="M45" t="str">
        <f t="shared" si="0"/>
        <v>球磨郡人吉市上林町</v>
      </c>
    </row>
    <row r="46" spans="1:13" ht="30" customHeight="1" x14ac:dyDescent="0.15">
      <c r="A46" s="11">
        <v>13</v>
      </c>
      <c r="B46" s="12" t="s">
        <v>195</v>
      </c>
      <c r="C46" s="12" t="s">
        <v>196</v>
      </c>
      <c r="D46" s="12" t="s">
        <v>197</v>
      </c>
      <c r="E46" s="12" t="s">
        <v>198</v>
      </c>
      <c r="F46" s="12" t="s">
        <v>107</v>
      </c>
      <c r="G46" s="13">
        <v>44672</v>
      </c>
      <c r="H46" s="14" t="s">
        <v>199</v>
      </c>
      <c r="J46" s="20"/>
      <c r="K46" s="19" t="str">
        <f>LEFT(D46,MIN(FIND({0,1,2,3,4,5,6,7,8,9},ASC(D46)&amp;1234567890))-1)</f>
        <v>球磨郡あさぎり町須恵</v>
      </c>
      <c r="M46" t="str">
        <f t="shared" si="0"/>
        <v>球磨郡あさぎり町須恵</v>
      </c>
    </row>
    <row r="47" spans="1:13" ht="30" customHeight="1" x14ac:dyDescent="0.15">
      <c r="A47" s="11">
        <v>14</v>
      </c>
      <c r="B47" s="12" t="s">
        <v>109</v>
      </c>
      <c r="C47" s="12" t="s">
        <v>114</v>
      </c>
      <c r="D47" s="12" t="s">
        <v>111</v>
      </c>
      <c r="E47" s="12" t="s">
        <v>109</v>
      </c>
      <c r="F47" s="12" t="s">
        <v>107</v>
      </c>
      <c r="G47" s="13">
        <v>44706</v>
      </c>
      <c r="H47" s="14" t="s">
        <v>115</v>
      </c>
      <c r="J47" s="20" t="s">
        <v>226</v>
      </c>
      <c r="K47" s="19" t="str">
        <f>LEFT(D47,MIN(FIND({0,1,2,3,4,5,6,7,8,9},ASC(D47)&amp;1234567890))-1)</f>
        <v>人吉市大畑町</v>
      </c>
      <c r="M47" t="str">
        <f t="shared" si="0"/>
        <v>球磨郡人吉市大畑町</v>
      </c>
    </row>
    <row r="48" spans="1:13" ht="30" customHeight="1" x14ac:dyDescent="0.15">
      <c r="A48" s="11">
        <v>15</v>
      </c>
      <c r="B48" s="12" t="s">
        <v>61</v>
      </c>
      <c r="C48" s="12" t="s">
        <v>62</v>
      </c>
      <c r="D48" s="12" t="s">
        <v>63</v>
      </c>
      <c r="E48" s="12" t="s">
        <v>61</v>
      </c>
      <c r="F48" s="12" t="s">
        <v>64</v>
      </c>
      <c r="G48" s="13">
        <v>44712</v>
      </c>
      <c r="H48" s="14" t="s">
        <v>65</v>
      </c>
      <c r="J48" s="20" t="s">
        <v>226</v>
      </c>
      <c r="K48" s="19" t="str">
        <f>LEFT(D48,MIN(FIND({0,1,2,3,4,5,6,7,8,9},ASC(D48)&amp;1234567890))-1)</f>
        <v>人吉市東間上町</v>
      </c>
      <c r="M48" t="str">
        <f t="shared" si="0"/>
        <v>球磨郡人吉市東間上町</v>
      </c>
    </row>
    <row r="49" spans="1:13" ht="30" customHeight="1" x14ac:dyDescent="0.15">
      <c r="A49" s="11">
        <v>16</v>
      </c>
      <c r="B49" s="12" t="s">
        <v>66</v>
      </c>
      <c r="C49" s="12" t="s">
        <v>67</v>
      </c>
      <c r="D49" s="12" t="s">
        <v>68</v>
      </c>
      <c r="E49" s="12" t="s">
        <v>66</v>
      </c>
      <c r="F49" s="12" t="s">
        <v>69</v>
      </c>
      <c r="G49" s="13">
        <v>44716</v>
      </c>
      <c r="H49" s="14" t="s">
        <v>70</v>
      </c>
      <c r="J49" s="20" t="s">
        <v>226</v>
      </c>
      <c r="K49" s="19" t="str">
        <f>LEFT(D49,MIN(FIND({0,1,2,3,4,5,6,7,8,9},ASC(D49)&amp;1234567890))-1)</f>
        <v>人吉市西間下町</v>
      </c>
      <c r="M49" t="str">
        <f t="shared" si="0"/>
        <v>球磨郡人吉市西間下町</v>
      </c>
    </row>
    <row r="50" spans="1:13" ht="30" customHeight="1" x14ac:dyDescent="0.15">
      <c r="A50" s="11">
        <v>17</v>
      </c>
      <c r="B50" s="12" t="s">
        <v>71</v>
      </c>
      <c r="C50" s="12" t="s">
        <v>72</v>
      </c>
      <c r="D50" s="12" t="s">
        <v>73</v>
      </c>
      <c r="E50" s="12" t="s">
        <v>71</v>
      </c>
      <c r="F50" s="12" t="s">
        <v>22</v>
      </c>
      <c r="G50" s="13">
        <v>44720</v>
      </c>
      <c r="H50" s="14" t="s">
        <v>74</v>
      </c>
      <c r="J50" s="20" t="s">
        <v>226</v>
      </c>
      <c r="K50" s="19" t="str">
        <f>LEFT(D50,MIN(FIND({0,1,2,3,4,5,6,7,8,9},ASC(D50)&amp;1234567890))-1)</f>
        <v>錦町西</v>
      </c>
      <c r="M50" t="str">
        <f t="shared" si="0"/>
        <v>球磨郡錦町西</v>
      </c>
    </row>
    <row r="51" spans="1:13" ht="30" customHeight="1" x14ac:dyDescent="0.15">
      <c r="A51" s="11">
        <v>18</v>
      </c>
      <c r="B51" s="12" t="s">
        <v>116</v>
      </c>
      <c r="C51" s="12" t="s">
        <v>117</v>
      </c>
      <c r="D51" s="12" t="s">
        <v>118</v>
      </c>
      <c r="E51" s="12" t="s">
        <v>116</v>
      </c>
      <c r="F51" s="12" t="s">
        <v>119</v>
      </c>
      <c r="G51" s="13">
        <v>44749</v>
      </c>
      <c r="H51" s="14" t="s">
        <v>120</v>
      </c>
      <c r="J51" s="20" t="s">
        <v>226</v>
      </c>
      <c r="K51" s="19" t="str">
        <f>LEFT(D51,MIN(FIND({0,1,2,3,4,5,6,7,8,9},ASC(D51)&amp;1234567890))-1)</f>
        <v>人吉市上薩摩瀬町</v>
      </c>
      <c r="M51" t="str">
        <f t="shared" si="0"/>
        <v>球磨郡人吉市上薩摩瀬町</v>
      </c>
    </row>
    <row r="52" spans="1:13" ht="30" customHeight="1" x14ac:dyDescent="0.15">
      <c r="A52" s="11">
        <v>19</v>
      </c>
      <c r="B52" s="12" t="s">
        <v>145</v>
      </c>
      <c r="C52" s="12" t="s">
        <v>165</v>
      </c>
      <c r="D52" s="12" t="s">
        <v>166</v>
      </c>
      <c r="E52" s="12" t="s">
        <v>148</v>
      </c>
      <c r="F52" s="12" t="s">
        <v>167</v>
      </c>
      <c r="G52" s="13">
        <v>44854</v>
      </c>
      <c r="H52" s="14" t="s">
        <v>168</v>
      </c>
      <c r="J52" s="20" t="s">
        <v>226</v>
      </c>
      <c r="K52" s="19" t="str">
        <f>LEFT(D52,MIN(FIND({0,1,2,3,4,5,6,7,8,9},ASC(D52)&amp;1234567890))-1)</f>
        <v>人吉市下城本町</v>
      </c>
      <c r="M52" t="str">
        <f t="shared" si="0"/>
        <v>球磨郡人吉市下城本町</v>
      </c>
    </row>
    <row r="53" spans="1:13" ht="30" customHeight="1" thickBot="1" x14ac:dyDescent="0.2">
      <c r="A53" s="15">
        <v>20</v>
      </c>
      <c r="B53" s="16" t="s">
        <v>125</v>
      </c>
      <c r="C53" s="16" t="s">
        <v>126</v>
      </c>
      <c r="D53" s="16" t="s">
        <v>127</v>
      </c>
      <c r="E53" s="16" t="s">
        <v>125</v>
      </c>
      <c r="F53" s="16" t="s">
        <v>59</v>
      </c>
      <c r="G53" s="17">
        <v>45039</v>
      </c>
      <c r="H53" s="18" t="s">
        <v>129</v>
      </c>
      <c r="J53" s="20" t="s">
        <v>226</v>
      </c>
      <c r="K53" s="19" t="str">
        <f>LEFT(D53,MIN(FIND({0,1,2,3,4,5,6,7,8,9},ASC(D53)&amp;1234567890))-1)</f>
        <v>錦町大字西</v>
      </c>
      <c r="M53" t="str">
        <f t="shared" si="0"/>
        <v>球磨郡錦町大字西</v>
      </c>
    </row>
    <row r="54" spans="1:13" s="8" customFormat="1" ht="18" x14ac:dyDescent="0.15">
      <c r="A54" s="10"/>
      <c r="J54" s="20"/>
      <c r="K54" s="19" t="str">
        <f>LEFT(D54,MIN(FIND({0,1,2,3,4,5,6,7,8,9},ASC(D54)&amp;1234567890))-1)</f>
        <v/>
      </c>
      <c r="M54" t="str">
        <f t="shared" si="0"/>
        <v/>
      </c>
    </row>
    <row r="55" spans="1:13" s="8" customFormat="1" ht="18" x14ac:dyDescent="0.15">
      <c r="A55" s="10"/>
      <c r="J55" s="20"/>
      <c r="K55" s="19" t="str">
        <f>LEFT(D55,MIN(FIND({0,1,2,3,4,5,6,7,8,9},ASC(D55)&amp;1234567890))-1)</f>
        <v/>
      </c>
      <c r="M55" t="str">
        <f t="shared" si="0"/>
        <v/>
      </c>
    </row>
    <row r="56" spans="1:13" ht="22.5" customHeight="1" thickBot="1" x14ac:dyDescent="0.2">
      <c r="B56" s="9" t="s">
        <v>217</v>
      </c>
      <c r="J56" s="20"/>
      <c r="K56" s="19" t="str">
        <f>LEFT(D56,MIN(FIND({0,1,2,3,4,5,6,7,8,9},ASC(D56)&amp;1234567890))-1)</f>
        <v/>
      </c>
      <c r="M56" t="str">
        <f t="shared" si="0"/>
        <v/>
      </c>
    </row>
    <row r="57" spans="1:13" ht="30" customHeight="1" x14ac:dyDescent="0.15">
      <c r="A57" s="25" t="s">
        <v>0</v>
      </c>
      <c r="B57" s="27" t="s">
        <v>2</v>
      </c>
      <c r="C57" s="29" t="s">
        <v>3</v>
      </c>
      <c r="D57" s="29"/>
      <c r="E57" s="30" t="s">
        <v>4</v>
      </c>
      <c r="F57" s="30" t="s">
        <v>5</v>
      </c>
      <c r="G57" s="30" t="s">
        <v>6</v>
      </c>
      <c r="H57" s="21" t="s">
        <v>7</v>
      </c>
      <c r="J57" s="20"/>
      <c r="K57" s="19" t="str">
        <f>LEFT(D57,MIN(FIND({0,1,2,3,4,5,6,7,8,9},ASC(D57)&amp;1234567890))-1)</f>
        <v/>
      </c>
      <c r="M57" t="str">
        <f t="shared" si="0"/>
        <v/>
      </c>
    </row>
    <row r="58" spans="1:13" ht="30" customHeight="1" x14ac:dyDescent="0.15">
      <c r="A58" s="26"/>
      <c r="B58" s="28"/>
      <c r="C58" s="1" t="s">
        <v>8</v>
      </c>
      <c r="D58" s="1" t="s">
        <v>9</v>
      </c>
      <c r="E58" s="31"/>
      <c r="F58" s="31"/>
      <c r="G58" s="31"/>
      <c r="H58" s="22"/>
      <c r="J58" s="20"/>
      <c r="K58" s="19"/>
      <c r="M58" t="str">
        <f t="shared" si="0"/>
        <v/>
      </c>
    </row>
    <row r="59" spans="1:13" ht="30" customHeight="1" x14ac:dyDescent="0.15">
      <c r="A59" s="11">
        <v>1</v>
      </c>
      <c r="B59" s="12" t="s">
        <v>56</v>
      </c>
      <c r="C59" s="12" t="s">
        <v>57</v>
      </c>
      <c r="D59" s="12" t="s">
        <v>58</v>
      </c>
      <c r="E59" s="12" t="s">
        <v>56</v>
      </c>
      <c r="F59" s="12" t="s">
        <v>59</v>
      </c>
      <c r="G59" s="13">
        <v>44709</v>
      </c>
      <c r="H59" s="14" t="s">
        <v>60</v>
      </c>
      <c r="J59" s="20" t="s">
        <v>226</v>
      </c>
      <c r="K59" s="19" t="str">
        <f>LEFT(D59,MIN(FIND({0,1,2,3,4,5,6,7,8,9},ASC(D59)&amp;1234567890))-1)</f>
        <v>相良村柳瀬</v>
      </c>
      <c r="M59" t="str">
        <f t="shared" si="0"/>
        <v>球磨郡相良村柳瀬</v>
      </c>
    </row>
    <row r="60" spans="1:13" ht="30" customHeight="1" thickBot="1" x14ac:dyDescent="0.2">
      <c r="A60" s="15">
        <v>2</v>
      </c>
      <c r="B60" s="16" t="s">
        <v>125</v>
      </c>
      <c r="C60" s="16" t="s">
        <v>126</v>
      </c>
      <c r="D60" s="16" t="s">
        <v>127</v>
      </c>
      <c r="E60" s="16" t="s">
        <v>125</v>
      </c>
      <c r="F60" s="16" t="s">
        <v>59</v>
      </c>
      <c r="G60" s="17">
        <v>45039</v>
      </c>
      <c r="H60" s="18" t="s">
        <v>128</v>
      </c>
      <c r="J60" s="20" t="s">
        <v>226</v>
      </c>
      <c r="K60" s="19" t="str">
        <f>LEFT(D60,MIN(FIND({0,1,2,3,4,5,6,7,8,9},ASC(D60)&amp;1234567890))-1)</f>
        <v>錦町大字西</v>
      </c>
      <c r="M60" t="str">
        <f t="shared" si="0"/>
        <v>球磨郡錦町大字西</v>
      </c>
    </row>
  </sheetData>
  <autoFilter ref="A5:H5"/>
  <sortState ref="A32:H51">
    <sortCondition ref="H32:H51"/>
  </sortState>
  <mergeCells count="23">
    <mergeCell ref="G4:G5"/>
    <mergeCell ref="H4:H5"/>
    <mergeCell ref="A1:H1"/>
    <mergeCell ref="F2:H2"/>
    <mergeCell ref="A32:A33"/>
    <mergeCell ref="B32:B33"/>
    <mergeCell ref="C32:D32"/>
    <mergeCell ref="E32:E33"/>
    <mergeCell ref="F32:F33"/>
    <mergeCell ref="G32:G33"/>
    <mergeCell ref="A4:A5"/>
    <mergeCell ref="B4:B5"/>
    <mergeCell ref="C4:D4"/>
    <mergeCell ref="E4:E5"/>
    <mergeCell ref="F4:F5"/>
    <mergeCell ref="H32:H33"/>
    <mergeCell ref="G57:G58"/>
    <mergeCell ref="H57:H58"/>
    <mergeCell ref="A57:A58"/>
    <mergeCell ref="B57:B58"/>
    <mergeCell ref="C57:D57"/>
    <mergeCell ref="E57:E58"/>
    <mergeCell ref="F57:F58"/>
  </mergeCells>
  <phoneticPr fontId="1"/>
  <pageMargins left="0.7" right="0.7" top="0.75" bottom="0.75" header="0.3" footer="0.3"/>
  <pageSetup paperSize="9" scale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7"/>
  <sheetViews>
    <sheetView zoomScale="70" zoomScaleNormal="70" workbookViewId="0">
      <selection activeCell="E54" sqref="E54"/>
    </sheetView>
  </sheetViews>
  <sheetFormatPr defaultRowHeight="13.5" x14ac:dyDescent="0.15"/>
  <cols>
    <col min="1" max="1" width="4.25" customWidth="1"/>
    <col min="2" max="2" width="8.25" customWidth="1"/>
    <col min="3" max="3" width="18.75" customWidth="1"/>
    <col min="4" max="4" width="25" customWidth="1"/>
    <col min="5" max="5" width="36.125" customWidth="1"/>
    <col min="6" max="6" width="15" customWidth="1"/>
    <col min="7" max="7" width="19" customWidth="1"/>
    <col min="8" max="8" width="17.625" bestFit="1" customWidth="1"/>
    <col min="9" max="9" width="16.875" customWidth="1"/>
  </cols>
  <sheetData>
    <row r="1" spans="1:9" ht="30" customHeight="1" x14ac:dyDescent="0.15">
      <c r="A1" s="25" t="s">
        <v>0</v>
      </c>
      <c r="B1" s="32" t="s">
        <v>1</v>
      </c>
      <c r="C1" s="27" t="s">
        <v>2</v>
      </c>
      <c r="D1" s="29" t="s">
        <v>3</v>
      </c>
      <c r="E1" s="29"/>
      <c r="F1" s="30" t="s">
        <v>4</v>
      </c>
      <c r="G1" s="30" t="s">
        <v>5</v>
      </c>
      <c r="H1" s="30" t="s">
        <v>6</v>
      </c>
      <c r="I1" s="21" t="s">
        <v>7</v>
      </c>
    </row>
    <row r="2" spans="1:9" ht="30" customHeight="1" x14ac:dyDescent="0.15">
      <c r="A2" s="26"/>
      <c r="B2" s="33"/>
      <c r="C2" s="28"/>
      <c r="D2" s="1" t="s">
        <v>8</v>
      </c>
      <c r="E2" s="1" t="s">
        <v>9</v>
      </c>
      <c r="F2" s="31"/>
      <c r="G2" s="31"/>
      <c r="H2" s="31"/>
      <c r="I2" s="22"/>
    </row>
    <row r="3" spans="1:9" ht="30" customHeight="1" x14ac:dyDescent="0.15">
      <c r="A3" s="3">
        <v>2</v>
      </c>
      <c r="B3" s="4" t="s">
        <v>16</v>
      </c>
      <c r="C3" s="5" t="s">
        <v>17</v>
      </c>
      <c r="D3" s="5" t="s">
        <v>18</v>
      </c>
      <c r="E3" s="5" t="s">
        <v>19</v>
      </c>
      <c r="F3" s="5" t="s">
        <v>17</v>
      </c>
      <c r="G3" s="5" t="s">
        <v>20</v>
      </c>
      <c r="H3" s="7">
        <v>44607</v>
      </c>
      <c r="I3" s="6" t="s">
        <v>21</v>
      </c>
    </row>
    <row r="4" spans="1:9" ht="30" customHeight="1" x14ac:dyDescent="0.15">
      <c r="A4" s="3">
        <v>5</v>
      </c>
      <c r="B4" s="4" t="s">
        <v>16</v>
      </c>
      <c r="C4" s="5" t="s">
        <v>29</v>
      </c>
      <c r="D4" s="5" t="s">
        <v>30</v>
      </c>
      <c r="E4" s="5" t="s">
        <v>31</v>
      </c>
      <c r="F4" s="5" t="s">
        <v>29</v>
      </c>
      <c r="G4" s="5" t="s">
        <v>32</v>
      </c>
      <c r="H4" s="7">
        <v>44668</v>
      </c>
      <c r="I4" s="6" t="s">
        <v>33</v>
      </c>
    </row>
    <row r="5" spans="1:9" ht="30" customHeight="1" x14ac:dyDescent="0.15">
      <c r="A5" s="3">
        <v>6</v>
      </c>
      <c r="B5" s="4" t="s">
        <v>16</v>
      </c>
      <c r="C5" s="5" t="s">
        <v>34</v>
      </c>
      <c r="D5" s="5" t="s">
        <v>35</v>
      </c>
      <c r="E5" s="5" t="s">
        <v>36</v>
      </c>
      <c r="F5" s="5" t="s">
        <v>34</v>
      </c>
      <c r="G5" s="5" t="s">
        <v>37</v>
      </c>
      <c r="H5" s="7">
        <v>44696</v>
      </c>
      <c r="I5" s="6" t="s">
        <v>38</v>
      </c>
    </row>
    <row r="6" spans="1:9" ht="30" customHeight="1" x14ac:dyDescent="0.15">
      <c r="A6" s="3">
        <v>7</v>
      </c>
      <c r="B6" s="4" t="s">
        <v>16</v>
      </c>
      <c r="C6" s="5" t="s">
        <v>39</v>
      </c>
      <c r="D6" s="5" t="s">
        <v>40</v>
      </c>
      <c r="E6" s="5" t="s">
        <v>41</v>
      </c>
      <c r="F6" s="5" t="s">
        <v>42</v>
      </c>
      <c r="G6" s="5" t="s">
        <v>43</v>
      </c>
      <c r="H6" s="7">
        <v>44696</v>
      </c>
      <c r="I6" s="6" t="s">
        <v>44</v>
      </c>
    </row>
    <row r="7" spans="1:9" ht="30" customHeight="1" x14ac:dyDescent="0.15">
      <c r="A7" s="3">
        <v>8</v>
      </c>
      <c r="B7" s="4" t="s">
        <v>16</v>
      </c>
      <c r="C7" s="5" t="s">
        <v>45</v>
      </c>
      <c r="D7" s="5" t="s">
        <v>46</v>
      </c>
      <c r="E7" s="5" t="s">
        <v>47</v>
      </c>
      <c r="F7" s="5" t="s">
        <v>45</v>
      </c>
      <c r="G7" s="5" t="s">
        <v>48</v>
      </c>
      <c r="H7" s="7">
        <v>44705</v>
      </c>
      <c r="I7" s="6" t="s">
        <v>49</v>
      </c>
    </row>
    <row r="8" spans="1:9" ht="30" customHeight="1" x14ac:dyDescent="0.15">
      <c r="A8" s="3">
        <v>9</v>
      </c>
      <c r="B8" s="4" t="s">
        <v>16</v>
      </c>
      <c r="C8" s="5" t="s">
        <v>50</v>
      </c>
      <c r="D8" s="5" t="s">
        <v>51</v>
      </c>
      <c r="E8" s="5" t="s">
        <v>52</v>
      </c>
      <c r="F8" s="5" t="s">
        <v>50</v>
      </c>
      <c r="G8" s="5" t="s">
        <v>53</v>
      </c>
      <c r="H8" s="7">
        <v>44705</v>
      </c>
      <c r="I8" s="6" t="s">
        <v>54</v>
      </c>
    </row>
    <row r="9" spans="1:9" ht="30" customHeight="1" x14ac:dyDescent="0.15">
      <c r="A9" s="3">
        <v>14</v>
      </c>
      <c r="B9" s="4" t="s">
        <v>16</v>
      </c>
      <c r="C9" s="5" t="s">
        <v>75</v>
      </c>
      <c r="D9" s="5" t="s">
        <v>76</v>
      </c>
      <c r="E9" s="5" t="s">
        <v>77</v>
      </c>
      <c r="F9" s="5" t="s">
        <v>75</v>
      </c>
      <c r="G9" s="5" t="s">
        <v>78</v>
      </c>
      <c r="H9" s="7">
        <v>43398</v>
      </c>
      <c r="I9" s="6" t="s">
        <v>79</v>
      </c>
    </row>
    <row r="10" spans="1:9" ht="30" customHeight="1" x14ac:dyDescent="0.15">
      <c r="A10" s="3">
        <v>16</v>
      </c>
      <c r="B10" s="4" t="s">
        <v>16</v>
      </c>
      <c r="C10" s="5" t="s">
        <v>85</v>
      </c>
      <c r="D10" s="5" t="s">
        <v>86</v>
      </c>
      <c r="E10" s="5" t="s">
        <v>87</v>
      </c>
      <c r="F10" s="5" t="s">
        <v>88</v>
      </c>
      <c r="G10" s="5" t="s">
        <v>89</v>
      </c>
      <c r="H10" s="7">
        <v>43739</v>
      </c>
      <c r="I10" s="6" t="s">
        <v>90</v>
      </c>
    </row>
    <row r="11" spans="1:9" ht="30" customHeight="1" x14ac:dyDescent="0.15">
      <c r="A11" s="3">
        <v>19</v>
      </c>
      <c r="B11" s="4" t="s">
        <v>16</v>
      </c>
      <c r="C11" s="5" t="s">
        <v>102</v>
      </c>
      <c r="D11" s="5" t="s">
        <v>103</v>
      </c>
      <c r="E11" s="5" t="s">
        <v>104</v>
      </c>
      <c r="F11" s="5" t="s">
        <v>105</v>
      </c>
      <c r="G11" s="5" t="s">
        <v>59</v>
      </c>
      <c r="H11" s="7">
        <v>44194</v>
      </c>
      <c r="I11" s="6" t="s">
        <v>106</v>
      </c>
    </row>
    <row r="12" spans="1:9" ht="30" customHeight="1" x14ac:dyDescent="0.15">
      <c r="A12" s="3">
        <v>21</v>
      </c>
      <c r="B12" s="4" t="s">
        <v>16</v>
      </c>
      <c r="C12" s="5" t="s">
        <v>109</v>
      </c>
      <c r="D12" s="5" t="s">
        <v>110</v>
      </c>
      <c r="E12" s="5" t="s">
        <v>111</v>
      </c>
      <c r="F12" s="5" t="s">
        <v>109</v>
      </c>
      <c r="G12" s="5" t="s">
        <v>112</v>
      </c>
      <c r="H12" s="7">
        <v>44706</v>
      </c>
      <c r="I12" s="6" t="s">
        <v>113</v>
      </c>
    </row>
    <row r="13" spans="1:9" ht="30" customHeight="1" x14ac:dyDescent="0.15">
      <c r="A13" s="3">
        <v>24</v>
      </c>
      <c r="B13" s="4" t="s">
        <v>16</v>
      </c>
      <c r="C13" s="5" t="s">
        <v>121</v>
      </c>
      <c r="D13" s="5" t="s">
        <v>122</v>
      </c>
      <c r="E13" s="5" t="s">
        <v>123</v>
      </c>
      <c r="F13" s="5" t="s">
        <v>121</v>
      </c>
      <c r="G13" s="5" t="s">
        <v>59</v>
      </c>
      <c r="H13" s="7">
        <v>44920</v>
      </c>
      <c r="I13" s="6" t="s">
        <v>124</v>
      </c>
    </row>
    <row r="14" spans="1:9" ht="30" customHeight="1" x14ac:dyDescent="0.15">
      <c r="A14" s="3">
        <v>27</v>
      </c>
      <c r="B14" s="4" t="s">
        <v>16</v>
      </c>
      <c r="C14" s="5" t="s">
        <v>125</v>
      </c>
      <c r="D14" s="5" t="s">
        <v>126</v>
      </c>
      <c r="E14" s="5" t="s">
        <v>127</v>
      </c>
      <c r="F14" s="5" t="s">
        <v>125</v>
      </c>
      <c r="G14" s="5" t="s">
        <v>59</v>
      </c>
      <c r="H14" s="7">
        <v>45039</v>
      </c>
      <c r="I14" s="6" t="s">
        <v>130</v>
      </c>
    </row>
    <row r="15" spans="1:9" ht="30" customHeight="1" x14ac:dyDescent="0.15">
      <c r="A15" s="3">
        <v>28</v>
      </c>
      <c r="B15" s="4" t="s">
        <v>16</v>
      </c>
      <c r="C15" s="5" t="s">
        <v>131</v>
      </c>
      <c r="D15" s="5" t="s">
        <v>132</v>
      </c>
      <c r="E15" s="5" t="s">
        <v>133</v>
      </c>
      <c r="F15" s="5" t="s">
        <v>134</v>
      </c>
      <c r="G15" s="5" t="s">
        <v>59</v>
      </c>
      <c r="H15" s="7">
        <v>43535</v>
      </c>
      <c r="I15" s="6" t="s">
        <v>135</v>
      </c>
    </row>
    <row r="16" spans="1:9" ht="30" customHeight="1" x14ac:dyDescent="0.15">
      <c r="A16" s="3">
        <v>29</v>
      </c>
      <c r="B16" s="4" t="s">
        <v>16</v>
      </c>
      <c r="C16" s="5" t="s">
        <v>136</v>
      </c>
      <c r="D16" s="5" t="s">
        <v>137</v>
      </c>
      <c r="E16" s="5" t="s">
        <v>138</v>
      </c>
      <c r="F16" s="5" t="s">
        <v>139</v>
      </c>
      <c r="G16" s="5" t="s">
        <v>140</v>
      </c>
      <c r="H16" s="7">
        <v>43552</v>
      </c>
      <c r="I16" s="6" t="s">
        <v>79</v>
      </c>
    </row>
    <row r="17" spans="1:9" ht="30" customHeight="1" x14ac:dyDescent="0.15">
      <c r="A17" s="3">
        <v>30</v>
      </c>
      <c r="B17" s="4" t="s">
        <v>16</v>
      </c>
      <c r="C17" s="5" t="s">
        <v>141</v>
      </c>
      <c r="D17" s="5" t="s">
        <v>142</v>
      </c>
      <c r="E17" s="5" t="s">
        <v>143</v>
      </c>
      <c r="F17" s="5" t="s">
        <v>141</v>
      </c>
      <c r="G17" s="5" t="s">
        <v>94</v>
      </c>
      <c r="H17" s="7">
        <v>43789</v>
      </c>
      <c r="I17" s="6" t="s">
        <v>144</v>
      </c>
    </row>
    <row r="18" spans="1:9" ht="30" customHeight="1" x14ac:dyDescent="0.15">
      <c r="A18" s="3">
        <v>33</v>
      </c>
      <c r="B18" s="4" t="s">
        <v>16</v>
      </c>
      <c r="C18" s="5" t="s">
        <v>155</v>
      </c>
      <c r="D18" s="5" t="s">
        <v>156</v>
      </c>
      <c r="E18" s="5" t="s">
        <v>157</v>
      </c>
      <c r="F18" s="5" t="s">
        <v>158</v>
      </c>
      <c r="G18" s="5" t="s">
        <v>159</v>
      </c>
      <c r="H18" s="7">
        <v>43979</v>
      </c>
      <c r="I18" s="6" t="s">
        <v>160</v>
      </c>
    </row>
    <row r="19" spans="1:9" ht="30" customHeight="1" x14ac:dyDescent="0.15">
      <c r="A19" s="3">
        <v>34</v>
      </c>
      <c r="B19" s="4" t="s">
        <v>16</v>
      </c>
      <c r="C19" s="5" t="s">
        <v>161</v>
      </c>
      <c r="D19" s="5" t="s">
        <v>162</v>
      </c>
      <c r="E19" s="5" t="s">
        <v>163</v>
      </c>
      <c r="F19" s="5" t="s">
        <v>161</v>
      </c>
      <c r="G19" s="5" t="s">
        <v>59</v>
      </c>
      <c r="H19" s="7">
        <v>43980</v>
      </c>
      <c r="I19" s="6" t="s">
        <v>164</v>
      </c>
    </row>
    <row r="20" spans="1:9" ht="30" customHeight="1" x14ac:dyDescent="0.15">
      <c r="A20" s="3">
        <v>36</v>
      </c>
      <c r="B20" s="4" t="s">
        <v>16</v>
      </c>
      <c r="C20" s="5" t="s">
        <v>169</v>
      </c>
      <c r="D20" s="5" t="s">
        <v>170</v>
      </c>
      <c r="E20" s="5" t="s">
        <v>171</v>
      </c>
      <c r="F20" s="5" t="s">
        <v>172</v>
      </c>
      <c r="G20" s="5" t="s">
        <v>173</v>
      </c>
      <c r="H20" s="7">
        <v>44253</v>
      </c>
      <c r="I20" s="6" t="s">
        <v>174</v>
      </c>
    </row>
    <row r="21" spans="1:9" ht="30" customHeight="1" x14ac:dyDescent="0.15">
      <c r="A21" s="3">
        <v>38</v>
      </c>
      <c r="B21" s="4" t="s">
        <v>16</v>
      </c>
      <c r="C21" s="5" t="s">
        <v>176</v>
      </c>
      <c r="D21" s="5" t="s">
        <v>177</v>
      </c>
      <c r="E21" s="5" t="s">
        <v>178</v>
      </c>
      <c r="F21" s="5" t="s">
        <v>176</v>
      </c>
      <c r="G21" s="5" t="s">
        <v>59</v>
      </c>
      <c r="H21" s="7">
        <v>44308</v>
      </c>
      <c r="I21" s="6" t="s">
        <v>179</v>
      </c>
    </row>
    <row r="22" spans="1:9" ht="30" customHeight="1" x14ac:dyDescent="0.15">
      <c r="A22" s="3">
        <v>41</v>
      </c>
      <c r="B22" s="4" t="s">
        <v>16</v>
      </c>
      <c r="C22" s="5" t="s">
        <v>190</v>
      </c>
      <c r="D22" s="5" t="s">
        <v>191</v>
      </c>
      <c r="E22" s="5" t="s">
        <v>192</v>
      </c>
      <c r="F22" s="5" t="s">
        <v>190</v>
      </c>
      <c r="G22" s="5" t="s">
        <v>193</v>
      </c>
      <c r="H22" s="7">
        <v>44629</v>
      </c>
      <c r="I22" s="6" t="s">
        <v>194</v>
      </c>
    </row>
    <row r="23" spans="1:9" ht="30" customHeight="1" x14ac:dyDescent="0.15">
      <c r="A23" s="3">
        <v>43</v>
      </c>
      <c r="B23" s="4" t="s">
        <v>16</v>
      </c>
      <c r="C23" s="5" t="s">
        <v>200</v>
      </c>
      <c r="D23" s="5" t="s">
        <v>201</v>
      </c>
      <c r="E23" s="5" t="s">
        <v>202</v>
      </c>
      <c r="F23" s="5" t="s">
        <v>200</v>
      </c>
      <c r="G23" s="5" t="s">
        <v>20</v>
      </c>
      <c r="H23" s="7">
        <v>44708</v>
      </c>
      <c r="I23" s="6" t="s">
        <v>203</v>
      </c>
    </row>
    <row r="24" spans="1:9" ht="30" customHeight="1" x14ac:dyDescent="0.15">
      <c r="A24" s="3">
        <v>44</v>
      </c>
      <c r="B24" s="4" t="s">
        <v>16</v>
      </c>
      <c r="C24" s="5" t="s">
        <v>204</v>
      </c>
      <c r="D24" s="5" t="s">
        <v>205</v>
      </c>
      <c r="E24" s="5" t="s">
        <v>206</v>
      </c>
      <c r="F24" s="5" t="s">
        <v>204</v>
      </c>
      <c r="G24" s="5" t="s">
        <v>37</v>
      </c>
      <c r="H24" s="7">
        <v>44784</v>
      </c>
      <c r="I24" s="6" t="s">
        <v>207</v>
      </c>
    </row>
    <row r="25" spans="1:9" ht="30" customHeight="1" x14ac:dyDescent="0.15">
      <c r="A25" s="3">
        <v>45</v>
      </c>
      <c r="B25" s="4" t="s">
        <v>16</v>
      </c>
      <c r="C25" s="5" t="s">
        <v>208</v>
      </c>
      <c r="D25" s="5" t="s">
        <v>209</v>
      </c>
      <c r="E25" s="5" t="s">
        <v>210</v>
      </c>
      <c r="F25" s="5" t="s">
        <v>208</v>
      </c>
      <c r="G25" s="5" t="s">
        <v>211</v>
      </c>
      <c r="H25" s="7">
        <v>44893</v>
      </c>
      <c r="I25" s="6" t="s">
        <v>212</v>
      </c>
    </row>
    <row r="26" spans="1:9" ht="30" customHeight="1" x14ac:dyDescent="0.15">
      <c r="A26" s="3">
        <v>1</v>
      </c>
      <c r="B26" s="4" t="s">
        <v>10</v>
      </c>
      <c r="C26" s="5" t="s">
        <v>11</v>
      </c>
      <c r="D26" s="5" t="s">
        <v>12</v>
      </c>
      <c r="E26" s="5" t="s">
        <v>13</v>
      </c>
      <c r="F26" s="5" t="s">
        <v>11</v>
      </c>
      <c r="G26" s="5" t="s">
        <v>14</v>
      </c>
      <c r="H26" s="7">
        <v>44529</v>
      </c>
      <c r="I26" s="6" t="s">
        <v>15</v>
      </c>
    </row>
    <row r="27" spans="1:9" ht="30" customHeight="1" x14ac:dyDescent="0.15">
      <c r="A27" s="3">
        <v>3</v>
      </c>
      <c r="B27" s="4" t="s">
        <v>10</v>
      </c>
      <c r="C27" s="5" t="s">
        <v>17</v>
      </c>
      <c r="D27" s="5" t="s">
        <v>18</v>
      </c>
      <c r="E27" s="5" t="s">
        <v>19</v>
      </c>
      <c r="F27" s="5" t="s">
        <v>17</v>
      </c>
      <c r="G27" s="5" t="s">
        <v>22</v>
      </c>
      <c r="H27" s="7">
        <v>44607</v>
      </c>
      <c r="I27" s="6" t="s">
        <v>23</v>
      </c>
    </row>
    <row r="28" spans="1:9" ht="30" customHeight="1" x14ac:dyDescent="0.15">
      <c r="A28" s="3">
        <v>4</v>
      </c>
      <c r="B28" s="4" t="s">
        <v>10</v>
      </c>
      <c r="C28" s="5" t="s">
        <v>24</v>
      </c>
      <c r="D28" s="5" t="s">
        <v>25</v>
      </c>
      <c r="E28" s="5" t="s">
        <v>26</v>
      </c>
      <c r="F28" s="5" t="s">
        <v>24</v>
      </c>
      <c r="G28" s="5" t="s">
        <v>27</v>
      </c>
      <c r="H28" s="7">
        <v>44647</v>
      </c>
      <c r="I28" s="6" t="s">
        <v>28</v>
      </c>
    </row>
    <row r="29" spans="1:9" ht="30" customHeight="1" x14ac:dyDescent="0.15">
      <c r="A29" s="3">
        <v>11</v>
      </c>
      <c r="B29" s="4" t="s">
        <v>10</v>
      </c>
      <c r="C29" s="5" t="s">
        <v>61</v>
      </c>
      <c r="D29" s="5" t="s">
        <v>62</v>
      </c>
      <c r="E29" s="5" t="s">
        <v>63</v>
      </c>
      <c r="F29" s="5" t="s">
        <v>61</v>
      </c>
      <c r="G29" s="5" t="s">
        <v>64</v>
      </c>
      <c r="H29" s="7">
        <v>44712</v>
      </c>
      <c r="I29" s="6" t="s">
        <v>65</v>
      </c>
    </row>
    <row r="30" spans="1:9" ht="30" customHeight="1" x14ac:dyDescent="0.15">
      <c r="A30" s="3">
        <v>12</v>
      </c>
      <c r="B30" s="4" t="s">
        <v>10</v>
      </c>
      <c r="C30" s="5" t="s">
        <v>66</v>
      </c>
      <c r="D30" s="5" t="s">
        <v>67</v>
      </c>
      <c r="E30" s="5" t="s">
        <v>68</v>
      </c>
      <c r="F30" s="5" t="s">
        <v>66</v>
      </c>
      <c r="G30" s="5" t="s">
        <v>69</v>
      </c>
      <c r="H30" s="7">
        <v>44716</v>
      </c>
      <c r="I30" s="6" t="s">
        <v>70</v>
      </c>
    </row>
    <row r="31" spans="1:9" ht="30" customHeight="1" x14ac:dyDescent="0.15">
      <c r="A31" s="3">
        <v>13</v>
      </c>
      <c r="B31" s="4" t="s">
        <v>10</v>
      </c>
      <c r="C31" s="5" t="s">
        <v>71</v>
      </c>
      <c r="D31" s="5" t="s">
        <v>72</v>
      </c>
      <c r="E31" s="5" t="s">
        <v>73</v>
      </c>
      <c r="F31" s="5" t="s">
        <v>71</v>
      </c>
      <c r="G31" s="5" t="s">
        <v>22</v>
      </c>
      <c r="H31" s="7">
        <v>44720</v>
      </c>
      <c r="I31" s="6" t="s">
        <v>74</v>
      </c>
    </row>
    <row r="32" spans="1:9" ht="30" customHeight="1" x14ac:dyDescent="0.15">
      <c r="A32" s="3">
        <v>15</v>
      </c>
      <c r="B32" s="4" t="s">
        <v>10</v>
      </c>
      <c r="C32" s="5" t="s">
        <v>80</v>
      </c>
      <c r="D32" s="5" t="s">
        <v>81</v>
      </c>
      <c r="E32" s="5" t="s">
        <v>82</v>
      </c>
      <c r="F32" s="5" t="s">
        <v>83</v>
      </c>
      <c r="G32" s="5" t="s">
        <v>69</v>
      </c>
      <c r="H32" s="7">
        <v>43587</v>
      </c>
      <c r="I32" s="6" t="s">
        <v>84</v>
      </c>
    </row>
    <row r="33" spans="1:9" ht="30" customHeight="1" x14ac:dyDescent="0.15">
      <c r="A33" s="3">
        <v>17</v>
      </c>
      <c r="B33" s="4" t="s">
        <v>10</v>
      </c>
      <c r="C33" s="5" t="s">
        <v>91</v>
      </c>
      <c r="D33" s="5" t="s">
        <v>92</v>
      </c>
      <c r="E33" s="5" t="s">
        <v>93</v>
      </c>
      <c r="F33" s="5" t="s">
        <v>91</v>
      </c>
      <c r="G33" s="5" t="s">
        <v>94</v>
      </c>
      <c r="H33" s="7">
        <v>43947</v>
      </c>
      <c r="I33" s="6" t="s">
        <v>95</v>
      </c>
    </row>
    <row r="34" spans="1:9" ht="30" customHeight="1" x14ac:dyDescent="0.15">
      <c r="A34" s="3">
        <v>18</v>
      </c>
      <c r="B34" s="4" t="s">
        <v>10</v>
      </c>
      <c r="C34" s="5" t="s">
        <v>96</v>
      </c>
      <c r="D34" s="5" t="s">
        <v>97</v>
      </c>
      <c r="E34" s="5" t="s">
        <v>98</v>
      </c>
      <c r="F34" s="5" t="s">
        <v>99</v>
      </c>
      <c r="G34" s="5" t="s">
        <v>100</v>
      </c>
      <c r="H34" s="7">
        <v>44194</v>
      </c>
      <c r="I34" s="6" t="s">
        <v>101</v>
      </c>
    </row>
    <row r="35" spans="1:9" ht="30" customHeight="1" x14ac:dyDescent="0.15">
      <c r="A35" s="3">
        <v>20</v>
      </c>
      <c r="B35" s="4" t="s">
        <v>10</v>
      </c>
      <c r="C35" s="5" t="s">
        <v>102</v>
      </c>
      <c r="D35" s="5" t="s">
        <v>103</v>
      </c>
      <c r="E35" s="5" t="s">
        <v>104</v>
      </c>
      <c r="F35" s="5" t="s">
        <v>105</v>
      </c>
      <c r="G35" s="5" t="s">
        <v>107</v>
      </c>
      <c r="H35" s="7">
        <v>44194</v>
      </c>
      <c r="I35" s="6" t="s">
        <v>108</v>
      </c>
    </row>
    <row r="36" spans="1:9" ht="30" customHeight="1" x14ac:dyDescent="0.15">
      <c r="A36" s="3">
        <v>22</v>
      </c>
      <c r="B36" s="4" t="s">
        <v>10</v>
      </c>
      <c r="C36" s="5" t="s">
        <v>109</v>
      </c>
      <c r="D36" s="5" t="s">
        <v>114</v>
      </c>
      <c r="E36" s="5" t="s">
        <v>111</v>
      </c>
      <c r="F36" s="5" t="s">
        <v>109</v>
      </c>
      <c r="G36" s="5" t="s">
        <v>107</v>
      </c>
      <c r="H36" s="7">
        <v>44706</v>
      </c>
      <c r="I36" s="6" t="s">
        <v>115</v>
      </c>
    </row>
    <row r="37" spans="1:9" ht="30" customHeight="1" x14ac:dyDescent="0.15">
      <c r="A37" s="3">
        <v>23</v>
      </c>
      <c r="B37" s="4" t="s">
        <v>10</v>
      </c>
      <c r="C37" s="5" t="s">
        <v>116</v>
      </c>
      <c r="D37" s="5" t="s">
        <v>117</v>
      </c>
      <c r="E37" s="5" t="s">
        <v>118</v>
      </c>
      <c r="F37" s="5" t="s">
        <v>116</v>
      </c>
      <c r="G37" s="5" t="s">
        <v>119</v>
      </c>
      <c r="H37" s="7">
        <v>44749</v>
      </c>
      <c r="I37" s="6" t="s">
        <v>120</v>
      </c>
    </row>
    <row r="38" spans="1:9" ht="30" customHeight="1" x14ac:dyDescent="0.15">
      <c r="A38" s="3">
        <v>26</v>
      </c>
      <c r="B38" s="4" t="s">
        <v>10</v>
      </c>
      <c r="C38" s="5" t="s">
        <v>125</v>
      </c>
      <c r="D38" s="5" t="s">
        <v>126</v>
      </c>
      <c r="E38" s="5" t="s">
        <v>127</v>
      </c>
      <c r="F38" s="5" t="s">
        <v>125</v>
      </c>
      <c r="G38" s="5" t="s">
        <v>59</v>
      </c>
      <c r="H38" s="7">
        <v>45039</v>
      </c>
      <c r="I38" s="6" t="s">
        <v>129</v>
      </c>
    </row>
    <row r="39" spans="1:9" ht="30" customHeight="1" x14ac:dyDescent="0.15">
      <c r="A39" s="3">
        <v>31</v>
      </c>
      <c r="B39" s="4" t="s">
        <v>10</v>
      </c>
      <c r="C39" s="5" t="s">
        <v>145</v>
      </c>
      <c r="D39" s="5" t="s">
        <v>146</v>
      </c>
      <c r="E39" s="5" t="s">
        <v>147</v>
      </c>
      <c r="F39" s="5" t="s">
        <v>148</v>
      </c>
      <c r="G39" s="5" t="s">
        <v>94</v>
      </c>
      <c r="H39" s="7">
        <v>43789</v>
      </c>
      <c r="I39" s="6" t="s">
        <v>149</v>
      </c>
    </row>
    <row r="40" spans="1:9" ht="30" customHeight="1" x14ac:dyDescent="0.15">
      <c r="A40" s="3">
        <v>32</v>
      </c>
      <c r="B40" s="4" t="s">
        <v>10</v>
      </c>
      <c r="C40" s="5" t="s">
        <v>150</v>
      </c>
      <c r="D40" s="5" t="s">
        <v>151</v>
      </c>
      <c r="E40" s="5" t="s">
        <v>152</v>
      </c>
      <c r="F40" s="5" t="s">
        <v>150</v>
      </c>
      <c r="G40" s="5" t="s">
        <v>153</v>
      </c>
      <c r="H40" s="7">
        <v>43812</v>
      </c>
      <c r="I40" s="6" t="s">
        <v>154</v>
      </c>
    </row>
    <row r="41" spans="1:9" ht="30" customHeight="1" x14ac:dyDescent="0.15">
      <c r="A41" s="3">
        <v>35</v>
      </c>
      <c r="B41" s="4" t="s">
        <v>10</v>
      </c>
      <c r="C41" s="5" t="s">
        <v>145</v>
      </c>
      <c r="D41" s="5" t="s">
        <v>165</v>
      </c>
      <c r="E41" s="5" t="s">
        <v>166</v>
      </c>
      <c r="F41" s="5" t="s">
        <v>148</v>
      </c>
      <c r="G41" s="5" t="s">
        <v>167</v>
      </c>
      <c r="H41" s="7">
        <v>44854</v>
      </c>
      <c r="I41" s="6" t="s">
        <v>168</v>
      </c>
    </row>
    <row r="42" spans="1:9" ht="30" customHeight="1" x14ac:dyDescent="0.15">
      <c r="A42" s="3">
        <v>37</v>
      </c>
      <c r="B42" s="4" t="s">
        <v>10</v>
      </c>
      <c r="C42" s="5" t="s">
        <v>169</v>
      </c>
      <c r="D42" s="5" t="s">
        <v>170</v>
      </c>
      <c r="E42" s="5" t="s">
        <v>171</v>
      </c>
      <c r="F42" s="5" t="s">
        <v>172</v>
      </c>
      <c r="G42" s="5" t="s">
        <v>173</v>
      </c>
      <c r="H42" s="7">
        <v>44253</v>
      </c>
      <c r="I42" s="6" t="s">
        <v>175</v>
      </c>
    </row>
    <row r="43" spans="1:9" ht="30" customHeight="1" x14ac:dyDescent="0.15">
      <c r="A43" s="3">
        <v>39</v>
      </c>
      <c r="B43" s="4" t="s">
        <v>10</v>
      </c>
      <c r="C43" s="5" t="s">
        <v>180</v>
      </c>
      <c r="D43" s="5" t="s">
        <v>181</v>
      </c>
      <c r="E43" s="5" t="s">
        <v>182</v>
      </c>
      <c r="F43" s="5" t="s">
        <v>180</v>
      </c>
      <c r="G43" s="5" t="s">
        <v>183</v>
      </c>
      <c r="H43" s="7">
        <v>44589</v>
      </c>
      <c r="I43" s="6" t="s">
        <v>184</v>
      </c>
    </row>
    <row r="44" spans="1:9" ht="30" customHeight="1" x14ac:dyDescent="0.15">
      <c r="A44" s="3">
        <v>40</v>
      </c>
      <c r="B44" s="4" t="s">
        <v>10</v>
      </c>
      <c r="C44" s="5" t="s">
        <v>185</v>
      </c>
      <c r="D44" s="5" t="s">
        <v>186</v>
      </c>
      <c r="E44" s="5" t="s">
        <v>187</v>
      </c>
      <c r="F44" s="5" t="s">
        <v>185</v>
      </c>
      <c r="G44" s="5" t="s">
        <v>188</v>
      </c>
      <c r="H44" s="7">
        <v>44624</v>
      </c>
      <c r="I44" s="6" t="s">
        <v>189</v>
      </c>
    </row>
    <row r="45" spans="1:9" ht="30" customHeight="1" x14ac:dyDescent="0.15">
      <c r="A45" s="3">
        <v>42</v>
      </c>
      <c r="B45" s="4" t="s">
        <v>10</v>
      </c>
      <c r="C45" s="5" t="s">
        <v>195</v>
      </c>
      <c r="D45" s="5" t="s">
        <v>196</v>
      </c>
      <c r="E45" s="5" t="s">
        <v>197</v>
      </c>
      <c r="F45" s="5" t="s">
        <v>198</v>
      </c>
      <c r="G45" s="5" t="s">
        <v>107</v>
      </c>
      <c r="H45" s="7">
        <v>44672</v>
      </c>
      <c r="I45" s="6" t="s">
        <v>199</v>
      </c>
    </row>
    <row r="46" spans="1:9" ht="30" customHeight="1" x14ac:dyDescent="0.15">
      <c r="A46" s="3">
        <v>10</v>
      </c>
      <c r="B46" s="4" t="s">
        <v>55</v>
      </c>
      <c r="C46" s="5" t="s">
        <v>56</v>
      </c>
      <c r="D46" s="5" t="s">
        <v>57</v>
      </c>
      <c r="E46" s="5" t="s">
        <v>58</v>
      </c>
      <c r="F46" s="5" t="s">
        <v>56</v>
      </c>
      <c r="G46" s="5" t="s">
        <v>59</v>
      </c>
      <c r="H46" s="7">
        <v>44709</v>
      </c>
      <c r="I46" s="6" t="s">
        <v>60</v>
      </c>
    </row>
    <row r="47" spans="1:9" ht="30" customHeight="1" x14ac:dyDescent="0.15">
      <c r="A47" s="3">
        <v>25</v>
      </c>
      <c r="B47" s="4" t="s">
        <v>55</v>
      </c>
      <c r="C47" s="5" t="s">
        <v>125</v>
      </c>
      <c r="D47" s="5" t="s">
        <v>126</v>
      </c>
      <c r="E47" s="5" t="s">
        <v>127</v>
      </c>
      <c r="F47" s="5" t="s">
        <v>125</v>
      </c>
      <c r="G47" s="5" t="s">
        <v>59</v>
      </c>
      <c r="H47" s="7">
        <v>45039</v>
      </c>
      <c r="I47" s="6" t="s">
        <v>128</v>
      </c>
    </row>
  </sheetData>
  <autoFilter ref="A2:I2"/>
  <sortState ref="A3:I47">
    <sortCondition ref="B3:B47"/>
  </sortState>
  <mergeCells count="8">
    <mergeCell ref="H1:H2"/>
    <mergeCell ref="I1:I2"/>
    <mergeCell ref="A1:A2"/>
    <mergeCell ref="B1:B2"/>
    <mergeCell ref="C1:C2"/>
    <mergeCell ref="D1:E1"/>
    <mergeCell ref="F1:F2"/>
    <mergeCell ref="G1:G2"/>
  </mergeCells>
  <phoneticPr fontId="1"/>
  <pageMargins left="0.7" right="0.7" top="0.75" bottom="0.75" header="0.3" footer="0.3"/>
  <pageSetup paperSize="9" scale="3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72"/>
  <sheetViews>
    <sheetView zoomScale="70" zoomScaleNormal="70" workbookViewId="0">
      <selection activeCell="O10" sqref="O10"/>
    </sheetView>
  </sheetViews>
  <sheetFormatPr defaultRowHeight="13.5" x14ac:dyDescent="0.15"/>
  <cols>
    <col min="1" max="1" width="4.25" customWidth="1"/>
    <col min="2" max="2" width="8.25" customWidth="1"/>
    <col min="3" max="3" width="18.75" customWidth="1"/>
    <col min="4" max="4" width="25" customWidth="1"/>
    <col min="5" max="5" width="36.125" customWidth="1"/>
    <col min="6" max="6" width="15" customWidth="1"/>
    <col min="7" max="7" width="19" customWidth="1"/>
    <col min="8" max="8" width="10" customWidth="1"/>
    <col min="9" max="9" width="16.875" customWidth="1"/>
  </cols>
  <sheetData>
    <row r="1" spans="1:9" ht="30" customHeight="1" x14ac:dyDescent="0.15">
      <c r="A1" s="25" t="s">
        <v>0</v>
      </c>
      <c r="B1" s="32" t="s">
        <v>1</v>
      </c>
      <c r="C1" s="27" t="s">
        <v>2</v>
      </c>
      <c r="D1" s="29" t="s">
        <v>3</v>
      </c>
      <c r="E1" s="29"/>
      <c r="F1" s="30" t="s">
        <v>4</v>
      </c>
      <c r="G1" s="30" t="s">
        <v>5</v>
      </c>
      <c r="H1" s="30" t="s">
        <v>6</v>
      </c>
      <c r="I1" s="21" t="s">
        <v>7</v>
      </c>
    </row>
    <row r="2" spans="1:9" ht="30" customHeight="1" x14ac:dyDescent="0.15">
      <c r="A2" s="26"/>
      <c r="B2" s="33"/>
      <c r="C2" s="28"/>
      <c r="D2" s="1" t="s">
        <v>8</v>
      </c>
      <c r="E2" s="1" t="s">
        <v>9</v>
      </c>
      <c r="F2" s="31"/>
      <c r="G2" s="31"/>
      <c r="H2" s="31"/>
      <c r="I2" s="22"/>
    </row>
    <row r="3" spans="1:9" ht="30" customHeight="1" x14ac:dyDescent="0.15">
      <c r="A3" s="3">
        <v>1</v>
      </c>
      <c r="B3" s="4" t="s">
        <v>10</v>
      </c>
      <c r="C3" s="5" t="s">
        <v>11</v>
      </c>
      <c r="D3" s="5" t="s">
        <v>12</v>
      </c>
      <c r="E3" s="5" t="s">
        <v>13</v>
      </c>
      <c r="F3" s="5" t="s">
        <v>11</v>
      </c>
      <c r="G3" s="5" t="s">
        <v>14</v>
      </c>
      <c r="H3" s="5">
        <v>44529</v>
      </c>
      <c r="I3" s="6" t="s">
        <v>15</v>
      </c>
    </row>
    <row r="4" spans="1:9" ht="30" customHeight="1" x14ac:dyDescent="0.15">
      <c r="A4" s="3">
        <v>2</v>
      </c>
      <c r="B4" s="4" t="s">
        <v>16</v>
      </c>
      <c r="C4" s="5" t="s">
        <v>17</v>
      </c>
      <c r="D4" s="5" t="s">
        <v>18</v>
      </c>
      <c r="E4" s="5" t="s">
        <v>19</v>
      </c>
      <c r="F4" s="5" t="s">
        <v>17</v>
      </c>
      <c r="G4" s="5" t="s">
        <v>20</v>
      </c>
      <c r="H4" s="5">
        <v>44607</v>
      </c>
      <c r="I4" s="6" t="s">
        <v>21</v>
      </c>
    </row>
    <row r="5" spans="1:9" ht="30" customHeight="1" x14ac:dyDescent="0.15">
      <c r="A5" s="3">
        <v>3</v>
      </c>
      <c r="B5" s="4" t="s">
        <v>10</v>
      </c>
      <c r="C5" s="5" t="s">
        <v>17</v>
      </c>
      <c r="D5" s="5" t="s">
        <v>18</v>
      </c>
      <c r="E5" s="5" t="s">
        <v>19</v>
      </c>
      <c r="F5" s="5" t="s">
        <v>17</v>
      </c>
      <c r="G5" s="5" t="s">
        <v>22</v>
      </c>
      <c r="H5" s="5">
        <v>44607</v>
      </c>
      <c r="I5" s="6" t="s">
        <v>23</v>
      </c>
    </row>
    <row r="6" spans="1:9" ht="30" customHeight="1" x14ac:dyDescent="0.15">
      <c r="A6" s="3">
        <v>4</v>
      </c>
      <c r="B6" s="4" t="s">
        <v>10</v>
      </c>
      <c r="C6" s="5" t="s">
        <v>24</v>
      </c>
      <c r="D6" s="5" t="s">
        <v>25</v>
      </c>
      <c r="E6" s="5" t="s">
        <v>26</v>
      </c>
      <c r="F6" s="5" t="s">
        <v>24</v>
      </c>
      <c r="G6" s="5" t="s">
        <v>27</v>
      </c>
      <c r="H6" s="5">
        <v>44647</v>
      </c>
      <c r="I6" s="6" t="s">
        <v>28</v>
      </c>
    </row>
    <row r="7" spans="1:9" ht="30" customHeight="1" x14ac:dyDescent="0.15">
      <c r="A7" s="3">
        <v>5</v>
      </c>
      <c r="B7" s="4" t="s">
        <v>16</v>
      </c>
      <c r="C7" s="5" t="s">
        <v>29</v>
      </c>
      <c r="D7" s="5" t="s">
        <v>30</v>
      </c>
      <c r="E7" s="5" t="s">
        <v>31</v>
      </c>
      <c r="F7" s="5" t="s">
        <v>29</v>
      </c>
      <c r="G7" s="5" t="s">
        <v>32</v>
      </c>
      <c r="H7" s="5">
        <v>44668</v>
      </c>
      <c r="I7" s="6" t="s">
        <v>33</v>
      </c>
    </row>
    <row r="8" spans="1:9" ht="30" customHeight="1" x14ac:dyDescent="0.15">
      <c r="A8" s="3">
        <v>6</v>
      </c>
      <c r="B8" s="4" t="s">
        <v>16</v>
      </c>
      <c r="C8" s="5" t="s">
        <v>34</v>
      </c>
      <c r="D8" s="5" t="s">
        <v>35</v>
      </c>
      <c r="E8" s="5" t="s">
        <v>36</v>
      </c>
      <c r="F8" s="5" t="s">
        <v>34</v>
      </c>
      <c r="G8" s="5" t="s">
        <v>37</v>
      </c>
      <c r="H8" s="5">
        <v>44696</v>
      </c>
      <c r="I8" s="6" t="s">
        <v>38</v>
      </c>
    </row>
    <row r="9" spans="1:9" ht="30" customHeight="1" x14ac:dyDescent="0.15">
      <c r="A9" s="3">
        <v>7</v>
      </c>
      <c r="B9" s="4" t="s">
        <v>16</v>
      </c>
      <c r="C9" s="5" t="s">
        <v>39</v>
      </c>
      <c r="D9" s="5" t="s">
        <v>40</v>
      </c>
      <c r="E9" s="5" t="s">
        <v>41</v>
      </c>
      <c r="F9" s="5" t="s">
        <v>42</v>
      </c>
      <c r="G9" s="5" t="s">
        <v>43</v>
      </c>
      <c r="H9" s="5">
        <v>44696</v>
      </c>
      <c r="I9" s="6" t="s">
        <v>44</v>
      </c>
    </row>
    <row r="10" spans="1:9" ht="30" customHeight="1" x14ac:dyDescent="0.15">
      <c r="A10" s="3">
        <v>8</v>
      </c>
      <c r="B10" s="4" t="s">
        <v>16</v>
      </c>
      <c r="C10" s="5" t="s">
        <v>45</v>
      </c>
      <c r="D10" s="5" t="s">
        <v>46</v>
      </c>
      <c r="E10" s="5" t="s">
        <v>47</v>
      </c>
      <c r="F10" s="5" t="s">
        <v>45</v>
      </c>
      <c r="G10" s="5" t="s">
        <v>48</v>
      </c>
      <c r="H10" s="5">
        <v>44705</v>
      </c>
      <c r="I10" s="6" t="s">
        <v>49</v>
      </c>
    </row>
    <row r="11" spans="1:9" ht="30" customHeight="1" x14ac:dyDescent="0.15">
      <c r="A11" s="3">
        <v>9</v>
      </c>
      <c r="B11" s="4" t="s">
        <v>16</v>
      </c>
      <c r="C11" s="5" t="s">
        <v>50</v>
      </c>
      <c r="D11" s="5" t="s">
        <v>51</v>
      </c>
      <c r="E11" s="5" t="s">
        <v>52</v>
      </c>
      <c r="F11" s="5" t="s">
        <v>50</v>
      </c>
      <c r="G11" s="5" t="s">
        <v>53</v>
      </c>
      <c r="H11" s="5">
        <v>44705</v>
      </c>
      <c r="I11" s="6" t="s">
        <v>54</v>
      </c>
    </row>
    <row r="12" spans="1:9" ht="30" customHeight="1" x14ac:dyDescent="0.15">
      <c r="A12" s="3">
        <v>10</v>
      </c>
      <c r="B12" s="4" t="s">
        <v>55</v>
      </c>
      <c r="C12" s="5" t="s">
        <v>56</v>
      </c>
      <c r="D12" s="5" t="s">
        <v>57</v>
      </c>
      <c r="E12" s="5" t="s">
        <v>58</v>
      </c>
      <c r="F12" s="5" t="s">
        <v>56</v>
      </c>
      <c r="G12" s="5" t="s">
        <v>59</v>
      </c>
      <c r="H12" s="5">
        <v>44709</v>
      </c>
      <c r="I12" s="6" t="s">
        <v>60</v>
      </c>
    </row>
    <row r="13" spans="1:9" ht="30" customHeight="1" x14ac:dyDescent="0.15">
      <c r="A13" s="3">
        <v>11</v>
      </c>
      <c r="B13" s="4" t="s">
        <v>10</v>
      </c>
      <c r="C13" s="5" t="s">
        <v>61</v>
      </c>
      <c r="D13" s="5" t="s">
        <v>62</v>
      </c>
      <c r="E13" s="5" t="s">
        <v>63</v>
      </c>
      <c r="F13" s="5" t="s">
        <v>61</v>
      </c>
      <c r="G13" s="5" t="s">
        <v>64</v>
      </c>
      <c r="H13" s="5">
        <v>44712</v>
      </c>
      <c r="I13" s="6" t="s">
        <v>65</v>
      </c>
    </row>
    <row r="14" spans="1:9" ht="30" customHeight="1" x14ac:dyDescent="0.15">
      <c r="A14" s="3">
        <v>12</v>
      </c>
      <c r="B14" s="4" t="s">
        <v>10</v>
      </c>
      <c r="C14" s="5" t="s">
        <v>66</v>
      </c>
      <c r="D14" s="5" t="s">
        <v>67</v>
      </c>
      <c r="E14" s="5" t="s">
        <v>68</v>
      </c>
      <c r="F14" s="5" t="s">
        <v>66</v>
      </c>
      <c r="G14" s="5" t="s">
        <v>69</v>
      </c>
      <c r="H14" s="5">
        <v>44716</v>
      </c>
      <c r="I14" s="6" t="s">
        <v>70</v>
      </c>
    </row>
    <row r="15" spans="1:9" ht="30" customHeight="1" x14ac:dyDescent="0.15">
      <c r="A15" s="3">
        <v>13</v>
      </c>
      <c r="B15" s="4" t="s">
        <v>10</v>
      </c>
      <c r="C15" s="5" t="s">
        <v>71</v>
      </c>
      <c r="D15" s="5" t="s">
        <v>72</v>
      </c>
      <c r="E15" s="5" t="s">
        <v>73</v>
      </c>
      <c r="F15" s="5" t="s">
        <v>71</v>
      </c>
      <c r="G15" s="5" t="s">
        <v>22</v>
      </c>
      <c r="H15" s="5">
        <v>44720</v>
      </c>
      <c r="I15" s="6" t="s">
        <v>74</v>
      </c>
    </row>
    <row r="16" spans="1:9" ht="30" customHeight="1" x14ac:dyDescent="0.15">
      <c r="A16" s="3">
        <v>14</v>
      </c>
      <c r="B16" s="4" t="s">
        <v>16</v>
      </c>
      <c r="C16" s="5" t="s">
        <v>75</v>
      </c>
      <c r="D16" s="5" t="s">
        <v>76</v>
      </c>
      <c r="E16" s="5" t="s">
        <v>77</v>
      </c>
      <c r="F16" s="5" t="s">
        <v>75</v>
      </c>
      <c r="G16" s="5" t="s">
        <v>78</v>
      </c>
      <c r="H16" s="5">
        <v>43398</v>
      </c>
      <c r="I16" s="6" t="s">
        <v>79</v>
      </c>
    </row>
    <row r="17" spans="1:9" ht="30" customHeight="1" x14ac:dyDescent="0.15">
      <c r="A17" s="3">
        <v>15</v>
      </c>
      <c r="B17" s="4" t="s">
        <v>10</v>
      </c>
      <c r="C17" s="5" t="s">
        <v>80</v>
      </c>
      <c r="D17" s="5" t="s">
        <v>81</v>
      </c>
      <c r="E17" s="5" t="s">
        <v>82</v>
      </c>
      <c r="F17" s="5" t="s">
        <v>83</v>
      </c>
      <c r="G17" s="5" t="s">
        <v>69</v>
      </c>
      <c r="H17" s="5">
        <v>43587</v>
      </c>
      <c r="I17" s="6" t="s">
        <v>84</v>
      </c>
    </row>
    <row r="18" spans="1:9" ht="30" customHeight="1" x14ac:dyDescent="0.15">
      <c r="A18" s="3">
        <v>16</v>
      </c>
      <c r="B18" s="4" t="s">
        <v>16</v>
      </c>
      <c r="C18" s="5" t="s">
        <v>85</v>
      </c>
      <c r="D18" s="5" t="s">
        <v>86</v>
      </c>
      <c r="E18" s="5" t="s">
        <v>87</v>
      </c>
      <c r="F18" s="5" t="s">
        <v>88</v>
      </c>
      <c r="G18" s="5" t="s">
        <v>89</v>
      </c>
      <c r="H18" s="5">
        <v>43739</v>
      </c>
      <c r="I18" s="6" t="s">
        <v>90</v>
      </c>
    </row>
    <row r="19" spans="1:9" ht="30" customHeight="1" x14ac:dyDescent="0.15">
      <c r="A19" s="3">
        <v>17</v>
      </c>
      <c r="B19" s="4" t="s">
        <v>10</v>
      </c>
      <c r="C19" s="5" t="s">
        <v>91</v>
      </c>
      <c r="D19" s="5" t="s">
        <v>92</v>
      </c>
      <c r="E19" s="5" t="s">
        <v>93</v>
      </c>
      <c r="F19" s="5" t="s">
        <v>91</v>
      </c>
      <c r="G19" s="5" t="s">
        <v>94</v>
      </c>
      <c r="H19" s="5">
        <v>43947</v>
      </c>
      <c r="I19" s="6" t="s">
        <v>95</v>
      </c>
    </row>
    <row r="20" spans="1:9" ht="30" customHeight="1" x14ac:dyDescent="0.15">
      <c r="A20" s="3">
        <v>18</v>
      </c>
      <c r="B20" s="4" t="s">
        <v>10</v>
      </c>
      <c r="C20" s="5" t="s">
        <v>96</v>
      </c>
      <c r="D20" s="5" t="s">
        <v>97</v>
      </c>
      <c r="E20" s="5" t="s">
        <v>98</v>
      </c>
      <c r="F20" s="5" t="s">
        <v>99</v>
      </c>
      <c r="G20" s="5" t="s">
        <v>100</v>
      </c>
      <c r="H20" s="5">
        <v>44194</v>
      </c>
      <c r="I20" s="6" t="s">
        <v>101</v>
      </c>
    </row>
    <row r="21" spans="1:9" ht="30" customHeight="1" x14ac:dyDescent="0.15">
      <c r="A21" s="3">
        <v>19</v>
      </c>
      <c r="B21" s="4" t="s">
        <v>16</v>
      </c>
      <c r="C21" s="5" t="s">
        <v>102</v>
      </c>
      <c r="D21" s="5" t="s">
        <v>103</v>
      </c>
      <c r="E21" s="5" t="s">
        <v>104</v>
      </c>
      <c r="F21" s="5" t="s">
        <v>105</v>
      </c>
      <c r="G21" s="5" t="s">
        <v>59</v>
      </c>
      <c r="H21" s="5">
        <v>44194</v>
      </c>
      <c r="I21" s="6" t="s">
        <v>106</v>
      </c>
    </row>
    <row r="22" spans="1:9" ht="30" customHeight="1" x14ac:dyDescent="0.15">
      <c r="A22" s="3">
        <v>20</v>
      </c>
      <c r="B22" s="4" t="s">
        <v>10</v>
      </c>
      <c r="C22" s="5" t="s">
        <v>102</v>
      </c>
      <c r="D22" s="5" t="s">
        <v>103</v>
      </c>
      <c r="E22" s="5" t="s">
        <v>104</v>
      </c>
      <c r="F22" s="5" t="s">
        <v>105</v>
      </c>
      <c r="G22" s="5" t="s">
        <v>107</v>
      </c>
      <c r="H22" s="5">
        <v>44194</v>
      </c>
      <c r="I22" s="6" t="s">
        <v>108</v>
      </c>
    </row>
    <row r="23" spans="1:9" ht="30" customHeight="1" x14ac:dyDescent="0.15">
      <c r="A23" s="3">
        <v>21</v>
      </c>
      <c r="B23" s="4" t="s">
        <v>16</v>
      </c>
      <c r="C23" s="5" t="s">
        <v>109</v>
      </c>
      <c r="D23" s="5" t="s">
        <v>110</v>
      </c>
      <c r="E23" s="5" t="s">
        <v>111</v>
      </c>
      <c r="F23" s="5" t="s">
        <v>109</v>
      </c>
      <c r="G23" s="5" t="s">
        <v>112</v>
      </c>
      <c r="H23" s="5">
        <v>44706</v>
      </c>
      <c r="I23" s="6" t="s">
        <v>113</v>
      </c>
    </row>
    <row r="24" spans="1:9" ht="30" customHeight="1" x14ac:dyDescent="0.15">
      <c r="A24" s="3">
        <v>22</v>
      </c>
      <c r="B24" s="4" t="s">
        <v>10</v>
      </c>
      <c r="C24" s="5" t="s">
        <v>109</v>
      </c>
      <c r="D24" s="5" t="s">
        <v>114</v>
      </c>
      <c r="E24" s="5" t="s">
        <v>111</v>
      </c>
      <c r="F24" s="5" t="s">
        <v>109</v>
      </c>
      <c r="G24" s="5" t="s">
        <v>107</v>
      </c>
      <c r="H24" s="5">
        <v>44706</v>
      </c>
      <c r="I24" s="6" t="s">
        <v>115</v>
      </c>
    </row>
    <row r="25" spans="1:9" ht="30" customHeight="1" x14ac:dyDescent="0.15">
      <c r="A25" s="3">
        <v>23</v>
      </c>
      <c r="B25" s="4" t="s">
        <v>10</v>
      </c>
      <c r="C25" s="5" t="s">
        <v>116</v>
      </c>
      <c r="D25" s="5" t="s">
        <v>117</v>
      </c>
      <c r="E25" s="5" t="s">
        <v>118</v>
      </c>
      <c r="F25" s="5" t="s">
        <v>116</v>
      </c>
      <c r="G25" s="5" t="s">
        <v>119</v>
      </c>
      <c r="H25" s="5">
        <v>44749</v>
      </c>
      <c r="I25" s="6" t="s">
        <v>120</v>
      </c>
    </row>
    <row r="26" spans="1:9" ht="30" customHeight="1" x14ac:dyDescent="0.15">
      <c r="A26" s="3">
        <v>24</v>
      </c>
      <c r="B26" s="4" t="s">
        <v>16</v>
      </c>
      <c r="C26" s="5" t="s">
        <v>121</v>
      </c>
      <c r="D26" s="5" t="s">
        <v>122</v>
      </c>
      <c r="E26" s="5" t="s">
        <v>123</v>
      </c>
      <c r="F26" s="5" t="s">
        <v>121</v>
      </c>
      <c r="G26" s="5" t="s">
        <v>59</v>
      </c>
      <c r="H26" s="5">
        <v>44920</v>
      </c>
      <c r="I26" s="6" t="s">
        <v>124</v>
      </c>
    </row>
    <row r="27" spans="1:9" ht="30" customHeight="1" x14ac:dyDescent="0.15">
      <c r="A27" s="3">
        <v>25</v>
      </c>
      <c r="B27" s="4" t="s">
        <v>55</v>
      </c>
      <c r="C27" s="5" t="s">
        <v>125</v>
      </c>
      <c r="D27" s="5" t="s">
        <v>126</v>
      </c>
      <c r="E27" s="5" t="s">
        <v>127</v>
      </c>
      <c r="F27" s="5" t="s">
        <v>125</v>
      </c>
      <c r="G27" s="5" t="s">
        <v>59</v>
      </c>
      <c r="H27" s="5">
        <v>45039</v>
      </c>
      <c r="I27" s="6" t="s">
        <v>128</v>
      </c>
    </row>
    <row r="28" spans="1:9" ht="30" customHeight="1" x14ac:dyDescent="0.15">
      <c r="A28" s="3">
        <v>26</v>
      </c>
      <c r="B28" s="4" t="s">
        <v>10</v>
      </c>
      <c r="C28" s="5" t="s">
        <v>125</v>
      </c>
      <c r="D28" s="5" t="s">
        <v>126</v>
      </c>
      <c r="E28" s="5" t="s">
        <v>127</v>
      </c>
      <c r="F28" s="5" t="s">
        <v>125</v>
      </c>
      <c r="G28" s="5" t="s">
        <v>59</v>
      </c>
      <c r="H28" s="5">
        <v>45039</v>
      </c>
      <c r="I28" s="6" t="s">
        <v>129</v>
      </c>
    </row>
    <row r="29" spans="1:9" ht="30" customHeight="1" x14ac:dyDescent="0.15">
      <c r="A29" s="3">
        <v>27</v>
      </c>
      <c r="B29" s="4" t="s">
        <v>16</v>
      </c>
      <c r="C29" s="5" t="s">
        <v>125</v>
      </c>
      <c r="D29" s="5" t="s">
        <v>126</v>
      </c>
      <c r="E29" s="5" t="s">
        <v>127</v>
      </c>
      <c r="F29" s="5" t="s">
        <v>125</v>
      </c>
      <c r="G29" s="5" t="s">
        <v>59</v>
      </c>
      <c r="H29" s="5">
        <v>45039</v>
      </c>
      <c r="I29" s="6" t="s">
        <v>130</v>
      </c>
    </row>
    <row r="30" spans="1:9" ht="30" customHeight="1" x14ac:dyDescent="0.15">
      <c r="A30" s="3">
        <v>28</v>
      </c>
      <c r="B30" s="4" t="s">
        <v>16</v>
      </c>
      <c r="C30" s="5" t="s">
        <v>131</v>
      </c>
      <c r="D30" s="5" t="s">
        <v>132</v>
      </c>
      <c r="E30" s="5" t="s">
        <v>133</v>
      </c>
      <c r="F30" s="5" t="s">
        <v>134</v>
      </c>
      <c r="G30" s="5" t="s">
        <v>59</v>
      </c>
      <c r="H30" s="5">
        <v>43535</v>
      </c>
      <c r="I30" s="6" t="s">
        <v>135</v>
      </c>
    </row>
    <row r="31" spans="1:9" ht="30" customHeight="1" x14ac:dyDescent="0.15">
      <c r="A31" s="3">
        <v>29</v>
      </c>
      <c r="B31" s="4" t="s">
        <v>16</v>
      </c>
      <c r="C31" s="5" t="s">
        <v>136</v>
      </c>
      <c r="D31" s="5" t="s">
        <v>137</v>
      </c>
      <c r="E31" s="5" t="s">
        <v>138</v>
      </c>
      <c r="F31" s="5" t="s">
        <v>139</v>
      </c>
      <c r="G31" s="5" t="s">
        <v>140</v>
      </c>
      <c r="H31" s="5">
        <v>43552</v>
      </c>
      <c r="I31" s="6" t="s">
        <v>79</v>
      </c>
    </row>
    <row r="32" spans="1:9" ht="30" customHeight="1" x14ac:dyDescent="0.15">
      <c r="A32" s="3">
        <v>30</v>
      </c>
      <c r="B32" s="4" t="s">
        <v>16</v>
      </c>
      <c r="C32" s="5" t="s">
        <v>141</v>
      </c>
      <c r="D32" s="5" t="s">
        <v>142</v>
      </c>
      <c r="E32" s="5" t="s">
        <v>143</v>
      </c>
      <c r="F32" s="5" t="s">
        <v>141</v>
      </c>
      <c r="G32" s="5" t="s">
        <v>94</v>
      </c>
      <c r="H32" s="5">
        <v>43789</v>
      </c>
      <c r="I32" s="6" t="s">
        <v>144</v>
      </c>
    </row>
    <row r="33" spans="1:9" ht="30" customHeight="1" x14ac:dyDescent="0.15">
      <c r="A33" s="3">
        <v>31</v>
      </c>
      <c r="B33" s="4" t="s">
        <v>10</v>
      </c>
      <c r="C33" s="5" t="s">
        <v>145</v>
      </c>
      <c r="D33" s="5" t="s">
        <v>146</v>
      </c>
      <c r="E33" s="5" t="s">
        <v>147</v>
      </c>
      <c r="F33" s="5" t="s">
        <v>148</v>
      </c>
      <c r="G33" s="5" t="s">
        <v>94</v>
      </c>
      <c r="H33" s="5">
        <v>43789</v>
      </c>
      <c r="I33" s="6" t="s">
        <v>149</v>
      </c>
    </row>
    <row r="34" spans="1:9" ht="30" customHeight="1" x14ac:dyDescent="0.15">
      <c r="A34" s="3">
        <v>32</v>
      </c>
      <c r="B34" s="4" t="s">
        <v>10</v>
      </c>
      <c r="C34" s="5" t="s">
        <v>150</v>
      </c>
      <c r="D34" s="5" t="s">
        <v>151</v>
      </c>
      <c r="E34" s="5" t="s">
        <v>152</v>
      </c>
      <c r="F34" s="5" t="s">
        <v>150</v>
      </c>
      <c r="G34" s="5" t="s">
        <v>153</v>
      </c>
      <c r="H34" s="5">
        <v>43812</v>
      </c>
      <c r="I34" s="6" t="s">
        <v>154</v>
      </c>
    </row>
    <row r="35" spans="1:9" ht="30" customHeight="1" x14ac:dyDescent="0.15">
      <c r="A35" s="3">
        <v>33</v>
      </c>
      <c r="B35" s="4" t="s">
        <v>16</v>
      </c>
      <c r="C35" s="5" t="s">
        <v>155</v>
      </c>
      <c r="D35" s="5" t="s">
        <v>156</v>
      </c>
      <c r="E35" s="5" t="s">
        <v>157</v>
      </c>
      <c r="F35" s="5" t="s">
        <v>158</v>
      </c>
      <c r="G35" s="5" t="s">
        <v>159</v>
      </c>
      <c r="H35" s="5">
        <v>43979</v>
      </c>
      <c r="I35" s="6" t="s">
        <v>160</v>
      </c>
    </row>
    <row r="36" spans="1:9" ht="30" customHeight="1" x14ac:dyDescent="0.15">
      <c r="A36" s="3">
        <v>34</v>
      </c>
      <c r="B36" s="4" t="s">
        <v>16</v>
      </c>
      <c r="C36" s="5" t="s">
        <v>161</v>
      </c>
      <c r="D36" s="5" t="s">
        <v>162</v>
      </c>
      <c r="E36" s="5" t="s">
        <v>163</v>
      </c>
      <c r="F36" s="5" t="s">
        <v>161</v>
      </c>
      <c r="G36" s="5" t="s">
        <v>59</v>
      </c>
      <c r="H36" s="5">
        <v>43980</v>
      </c>
      <c r="I36" s="6" t="s">
        <v>164</v>
      </c>
    </row>
    <row r="37" spans="1:9" ht="30" customHeight="1" x14ac:dyDescent="0.15">
      <c r="A37" s="3">
        <v>35</v>
      </c>
      <c r="B37" s="4" t="s">
        <v>10</v>
      </c>
      <c r="C37" s="5" t="s">
        <v>145</v>
      </c>
      <c r="D37" s="5" t="s">
        <v>165</v>
      </c>
      <c r="E37" s="5" t="s">
        <v>166</v>
      </c>
      <c r="F37" s="5" t="s">
        <v>148</v>
      </c>
      <c r="G37" s="5" t="s">
        <v>167</v>
      </c>
      <c r="H37" s="5">
        <v>44854</v>
      </c>
      <c r="I37" s="6" t="s">
        <v>168</v>
      </c>
    </row>
    <row r="38" spans="1:9" ht="30" customHeight="1" x14ac:dyDescent="0.15">
      <c r="A38" s="3">
        <v>36</v>
      </c>
      <c r="B38" s="4" t="s">
        <v>16</v>
      </c>
      <c r="C38" s="5" t="s">
        <v>169</v>
      </c>
      <c r="D38" s="5" t="s">
        <v>170</v>
      </c>
      <c r="E38" s="5" t="s">
        <v>171</v>
      </c>
      <c r="F38" s="5" t="s">
        <v>172</v>
      </c>
      <c r="G38" s="5" t="s">
        <v>173</v>
      </c>
      <c r="H38" s="5">
        <v>44253</v>
      </c>
      <c r="I38" s="6" t="s">
        <v>174</v>
      </c>
    </row>
    <row r="39" spans="1:9" ht="30" customHeight="1" x14ac:dyDescent="0.15">
      <c r="A39" s="3">
        <v>37</v>
      </c>
      <c r="B39" s="4" t="s">
        <v>10</v>
      </c>
      <c r="C39" s="5" t="s">
        <v>169</v>
      </c>
      <c r="D39" s="5" t="s">
        <v>170</v>
      </c>
      <c r="E39" s="5" t="s">
        <v>171</v>
      </c>
      <c r="F39" s="5" t="s">
        <v>172</v>
      </c>
      <c r="G39" s="5" t="s">
        <v>173</v>
      </c>
      <c r="H39" s="5">
        <v>44253</v>
      </c>
      <c r="I39" s="6" t="s">
        <v>175</v>
      </c>
    </row>
    <row r="40" spans="1:9" ht="30" customHeight="1" x14ac:dyDescent="0.15">
      <c r="A40" s="3">
        <v>38</v>
      </c>
      <c r="B40" s="4" t="s">
        <v>16</v>
      </c>
      <c r="C40" s="5" t="s">
        <v>176</v>
      </c>
      <c r="D40" s="5" t="s">
        <v>177</v>
      </c>
      <c r="E40" s="5" t="s">
        <v>178</v>
      </c>
      <c r="F40" s="5" t="s">
        <v>176</v>
      </c>
      <c r="G40" s="5" t="s">
        <v>59</v>
      </c>
      <c r="H40" s="5">
        <v>44308</v>
      </c>
      <c r="I40" s="6" t="s">
        <v>179</v>
      </c>
    </row>
    <row r="41" spans="1:9" ht="30" customHeight="1" x14ac:dyDescent="0.15">
      <c r="A41" s="3">
        <v>39</v>
      </c>
      <c r="B41" s="4" t="s">
        <v>10</v>
      </c>
      <c r="C41" s="5" t="s">
        <v>180</v>
      </c>
      <c r="D41" s="5" t="s">
        <v>181</v>
      </c>
      <c r="E41" s="5" t="s">
        <v>182</v>
      </c>
      <c r="F41" s="5" t="s">
        <v>180</v>
      </c>
      <c r="G41" s="5" t="s">
        <v>183</v>
      </c>
      <c r="H41" s="5">
        <v>44589</v>
      </c>
      <c r="I41" s="6" t="s">
        <v>184</v>
      </c>
    </row>
    <row r="42" spans="1:9" ht="30" customHeight="1" x14ac:dyDescent="0.15">
      <c r="A42" s="3">
        <v>40</v>
      </c>
      <c r="B42" s="4" t="s">
        <v>10</v>
      </c>
      <c r="C42" s="5" t="s">
        <v>185</v>
      </c>
      <c r="D42" s="5" t="s">
        <v>186</v>
      </c>
      <c r="E42" s="5" t="s">
        <v>187</v>
      </c>
      <c r="F42" s="5" t="s">
        <v>185</v>
      </c>
      <c r="G42" s="5" t="s">
        <v>188</v>
      </c>
      <c r="H42" s="5">
        <v>44624</v>
      </c>
      <c r="I42" s="6" t="s">
        <v>189</v>
      </c>
    </row>
    <row r="43" spans="1:9" ht="30" customHeight="1" x14ac:dyDescent="0.15">
      <c r="A43" s="3">
        <v>41</v>
      </c>
      <c r="B43" s="4" t="s">
        <v>16</v>
      </c>
      <c r="C43" s="5" t="s">
        <v>190</v>
      </c>
      <c r="D43" s="5" t="s">
        <v>191</v>
      </c>
      <c r="E43" s="5" t="s">
        <v>192</v>
      </c>
      <c r="F43" s="5" t="s">
        <v>190</v>
      </c>
      <c r="G43" s="5" t="s">
        <v>193</v>
      </c>
      <c r="H43" s="5">
        <v>44629</v>
      </c>
      <c r="I43" s="6" t="s">
        <v>194</v>
      </c>
    </row>
    <row r="44" spans="1:9" ht="30" customHeight="1" x14ac:dyDescent="0.15">
      <c r="A44" s="3">
        <v>42</v>
      </c>
      <c r="B44" s="4" t="s">
        <v>10</v>
      </c>
      <c r="C44" s="5" t="s">
        <v>195</v>
      </c>
      <c r="D44" s="5" t="s">
        <v>196</v>
      </c>
      <c r="E44" s="5" t="s">
        <v>197</v>
      </c>
      <c r="F44" s="5" t="s">
        <v>198</v>
      </c>
      <c r="G44" s="5" t="s">
        <v>107</v>
      </c>
      <c r="H44" s="5">
        <v>44672</v>
      </c>
      <c r="I44" s="6" t="s">
        <v>199</v>
      </c>
    </row>
    <row r="45" spans="1:9" ht="30" customHeight="1" x14ac:dyDescent="0.15">
      <c r="A45" s="3">
        <v>43</v>
      </c>
      <c r="B45" s="4" t="s">
        <v>16</v>
      </c>
      <c r="C45" s="5" t="s">
        <v>200</v>
      </c>
      <c r="D45" s="5" t="s">
        <v>201</v>
      </c>
      <c r="E45" s="5" t="s">
        <v>202</v>
      </c>
      <c r="F45" s="5" t="s">
        <v>200</v>
      </c>
      <c r="G45" s="5" t="s">
        <v>20</v>
      </c>
      <c r="H45" s="5">
        <v>44708</v>
      </c>
      <c r="I45" s="6" t="s">
        <v>203</v>
      </c>
    </row>
    <row r="46" spans="1:9" ht="30" customHeight="1" x14ac:dyDescent="0.15">
      <c r="A46" s="3">
        <v>44</v>
      </c>
      <c r="B46" s="4" t="s">
        <v>16</v>
      </c>
      <c r="C46" s="5" t="s">
        <v>204</v>
      </c>
      <c r="D46" s="5" t="s">
        <v>205</v>
      </c>
      <c r="E46" s="5" t="s">
        <v>206</v>
      </c>
      <c r="F46" s="5" t="s">
        <v>204</v>
      </c>
      <c r="G46" s="5" t="s">
        <v>37</v>
      </c>
      <c r="H46" s="5">
        <v>44784</v>
      </c>
      <c r="I46" s="6" t="s">
        <v>207</v>
      </c>
    </row>
    <row r="47" spans="1:9" ht="30" customHeight="1" x14ac:dyDescent="0.15">
      <c r="A47" s="3">
        <v>45</v>
      </c>
      <c r="B47" s="4" t="s">
        <v>16</v>
      </c>
      <c r="C47" s="5" t="s">
        <v>208</v>
      </c>
      <c r="D47" s="5" t="s">
        <v>209</v>
      </c>
      <c r="E47" s="5" t="s">
        <v>210</v>
      </c>
      <c r="F47" s="5" t="s">
        <v>208</v>
      </c>
      <c r="G47" s="5" t="s">
        <v>211</v>
      </c>
      <c r="H47" s="5">
        <v>44893</v>
      </c>
      <c r="I47" s="6" t="s">
        <v>212</v>
      </c>
    </row>
    <row r="48" spans="1:9" ht="30" customHeight="1" x14ac:dyDescent="0.15">
      <c r="A48" s="3">
        <v>46</v>
      </c>
      <c r="B48" s="4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30" customHeight="1" x14ac:dyDescent="0.15">
      <c r="A49" s="3">
        <v>47</v>
      </c>
      <c r="B49" s="4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30" customHeight="1" x14ac:dyDescent="0.15">
      <c r="A50" s="3">
        <v>48</v>
      </c>
      <c r="B50" s="4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30" customHeight="1" x14ac:dyDescent="0.15">
      <c r="A51" s="3">
        <v>49</v>
      </c>
      <c r="B51" s="4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30" customHeight="1" x14ac:dyDescent="0.15">
      <c r="A52" s="3">
        <v>50</v>
      </c>
      <c r="B52" s="4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30" customHeight="1" x14ac:dyDescent="0.15">
      <c r="A53" s="3">
        <v>51</v>
      </c>
      <c r="B53" s="4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30" customHeight="1" x14ac:dyDescent="0.15">
      <c r="A54" s="3">
        <v>52</v>
      </c>
      <c r="B54" s="4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30" customHeight="1" x14ac:dyDescent="0.15">
      <c r="A55" s="3">
        <v>53</v>
      </c>
      <c r="B55" s="4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30" customHeight="1" x14ac:dyDescent="0.15">
      <c r="A56" s="3">
        <v>54</v>
      </c>
      <c r="B56" s="4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6">
        <v>0</v>
      </c>
    </row>
    <row r="57" spans="1:9" ht="30" customHeight="1" x14ac:dyDescent="0.15">
      <c r="A57" s="3">
        <v>55</v>
      </c>
      <c r="B57" s="4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6">
        <v>0</v>
      </c>
    </row>
    <row r="58" spans="1:9" ht="30" customHeight="1" x14ac:dyDescent="0.15">
      <c r="A58" s="3">
        <v>56</v>
      </c>
      <c r="B58" s="4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6">
        <v>0</v>
      </c>
    </row>
    <row r="59" spans="1:9" ht="30" customHeight="1" x14ac:dyDescent="0.15">
      <c r="A59" s="3">
        <v>57</v>
      </c>
      <c r="B59" s="4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6">
        <v>0</v>
      </c>
    </row>
    <row r="60" spans="1:9" ht="30" customHeight="1" x14ac:dyDescent="0.15">
      <c r="A60" s="3">
        <v>58</v>
      </c>
      <c r="B60" s="4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6">
        <v>0</v>
      </c>
    </row>
    <row r="61" spans="1:9" ht="30" customHeight="1" x14ac:dyDescent="0.15">
      <c r="A61" s="3">
        <v>59</v>
      </c>
      <c r="B61" s="4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6">
        <v>0</v>
      </c>
    </row>
    <row r="62" spans="1:9" ht="30" customHeight="1" x14ac:dyDescent="0.15">
      <c r="A62" s="3">
        <v>60</v>
      </c>
      <c r="B62" s="4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6">
        <v>0</v>
      </c>
    </row>
    <row r="63" spans="1:9" ht="30" customHeight="1" x14ac:dyDescent="0.15">
      <c r="A63" s="3">
        <v>61</v>
      </c>
      <c r="B63" s="4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6">
        <v>0</v>
      </c>
    </row>
    <row r="64" spans="1:9" ht="30" customHeight="1" x14ac:dyDescent="0.15">
      <c r="A64" s="3">
        <v>62</v>
      </c>
      <c r="B64" s="4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6">
        <v>0</v>
      </c>
    </row>
    <row r="65" spans="1:9" ht="30" customHeight="1" x14ac:dyDescent="0.15">
      <c r="A65" s="3">
        <v>63</v>
      </c>
      <c r="B65" s="4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6">
        <v>0</v>
      </c>
    </row>
    <row r="66" spans="1:9" ht="30" customHeight="1" x14ac:dyDescent="0.15">
      <c r="A66" s="3">
        <v>64</v>
      </c>
      <c r="B66" s="4"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6">
        <v>0</v>
      </c>
    </row>
    <row r="67" spans="1:9" ht="30" customHeight="1" x14ac:dyDescent="0.15">
      <c r="A67" s="3">
        <v>65</v>
      </c>
      <c r="B67" s="4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6">
        <v>0</v>
      </c>
    </row>
    <row r="68" spans="1:9" ht="30" customHeight="1" x14ac:dyDescent="0.15">
      <c r="A68" s="3">
        <v>66</v>
      </c>
      <c r="B68" s="4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>
        <v>0</v>
      </c>
      <c r="I68" s="6">
        <v>0</v>
      </c>
    </row>
    <row r="69" spans="1:9" ht="30" customHeight="1" x14ac:dyDescent="0.15">
      <c r="A69" s="3">
        <v>67</v>
      </c>
      <c r="B69" s="4"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6">
        <v>0</v>
      </c>
    </row>
    <row r="70" spans="1:9" ht="30" customHeight="1" x14ac:dyDescent="0.15">
      <c r="A70" s="3">
        <v>68</v>
      </c>
      <c r="B70" s="4"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6">
        <v>0</v>
      </c>
    </row>
    <row r="71" spans="1:9" ht="30" customHeight="1" x14ac:dyDescent="0.15">
      <c r="A71" s="3">
        <v>69</v>
      </c>
      <c r="B71" s="4">
        <v>0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6">
        <v>0</v>
      </c>
    </row>
    <row r="72" spans="1:9" ht="30" customHeight="1" x14ac:dyDescent="0.15">
      <c r="A72" s="3">
        <v>70</v>
      </c>
      <c r="B72" s="4"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6">
        <v>0</v>
      </c>
    </row>
  </sheetData>
  <autoFilter ref="A2:I2"/>
  <mergeCells count="8">
    <mergeCell ref="H1:H2"/>
    <mergeCell ref="I1:I2"/>
    <mergeCell ref="A1:A2"/>
    <mergeCell ref="B1:B2"/>
    <mergeCell ref="C1:C2"/>
    <mergeCell ref="D1:E1"/>
    <mergeCell ref="F1:F2"/>
    <mergeCell ref="G1:G2"/>
  </mergeCells>
  <phoneticPr fontId="1"/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人吉R5.3.31時点 (番地なし)</vt:lpstr>
      <vt:lpstr>人吉R5.3.31時点</vt:lpstr>
      <vt:lpstr>種別並び替え</vt:lpstr>
      <vt:lpstr>元データ</vt:lpstr>
      <vt:lpstr>'人吉R5.3.31時点 (番地なし)'!Print_Area</vt:lpstr>
      <vt:lpstr>'人吉R5.3.31時点 (番地なし)'!Print_Titles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1200441</dc:creator>
  <cp:lastModifiedBy>1200441</cp:lastModifiedBy>
  <cp:lastPrinted>2023-12-22T07:45:18Z</cp:lastPrinted>
  <dcterms:created xsi:type="dcterms:W3CDTF">2023-12-01T01:45:04Z</dcterms:created>
  <dcterms:modified xsi:type="dcterms:W3CDTF">2023-12-22T07:45:19Z</dcterms:modified>
</cp:coreProperties>
</file>