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0.164\食品乳肉衛生班\4_乳肉衛生班\01_動物愛護\★Ｒ５（２０２３）\13 動物取扱業\03 登録簿HP掲載\03 健危課での修正・HCへ確認\★番地なしのデータ\"/>
    </mc:Choice>
  </mc:AlternateContent>
  <bookViews>
    <workbookView xWindow="0" yWindow="0" windowWidth="20490" windowHeight="7095"/>
  </bookViews>
  <sheets>
    <sheet name="天草R5.3.31時点 (番地なし)" sheetId="4" r:id="rId1"/>
    <sheet name="天草R5.3.31時点" sheetId="2" r:id="rId2"/>
    <sheet name="元データ" sheetId="1" r:id="rId3"/>
    <sheet name="種別並び替え" sheetId="3" r:id="rId4"/>
  </sheets>
  <definedNames>
    <definedName name="_xlnm._FilterDatabase" localSheetId="2" hidden="1">元データ!$A$2:$I$2</definedName>
    <definedName name="_xlnm._FilterDatabase" localSheetId="3" hidden="1">種別並び替え!$A$1:$I$32</definedName>
    <definedName name="_xlnm.Print_Area" localSheetId="0">'天草R5.3.31時点 (番地なし)'!$A$1:$I$49</definedName>
    <definedName name="_xlnm.Print_Titles" localSheetId="0">'天草R5.3.31時点 (番地なし)'!$1:$2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8" i="4" l="1"/>
  <c r="Q42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23" i="4"/>
  <c r="Q7" i="4"/>
  <c r="Q8" i="4"/>
  <c r="Q9" i="4"/>
  <c r="Q10" i="4"/>
  <c r="Q11" i="4"/>
  <c r="Q12" i="4"/>
  <c r="Q13" i="4"/>
  <c r="Q14" i="4"/>
  <c r="Q15" i="4"/>
  <c r="Q16" i="4"/>
  <c r="Q17" i="4"/>
  <c r="Q18" i="4"/>
  <c r="Q6" i="4"/>
  <c r="Q49" i="4"/>
  <c r="K49" i="4" l="1"/>
  <c r="K48" i="4"/>
  <c r="K46" i="4"/>
  <c r="K45" i="4"/>
  <c r="K44" i="4"/>
  <c r="K43" i="4"/>
  <c r="K42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7" i="2" l="1"/>
  <c r="K19" i="2" l="1"/>
  <c r="K20" i="2"/>
  <c r="K21" i="2"/>
  <c r="K22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3" i="2"/>
  <c r="K44" i="2"/>
  <c r="K45" i="2"/>
  <c r="K46" i="2"/>
  <c r="K47" i="2"/>
  <c r="K49" i="2"/>
  <c r="K50" i="2"/>
  <c r="K8" i="2"/>
  <c r="K9" i="2"/>
  <c r="K10" i="2"/>
  <c r="K11" i="2"/>
  <c r="K12" i="2"/>
  <c r="K13" i="2"/>
  <c r="K14" i="2"/>
  <c r="K15" i="2"/>
  <c r="K16" i="2"/>
  <c r="K17" i="2"/>
  <c r="K18" i="2"/>
  <c r="K6" i="2"/>
</calcChain>
</file>

<file path=xl/sharedStrings.xml><?xml version="1.0" encoding="utf-8"?>
<sst xmlns="http://schemas.openxmlformats.org/spreadsheetml/2006/main" count="1031" uniqueCount="245">
  <si>
    <t>N0.</t>
    <phoneticPr fontId="1"/>
  </si>
  <si>
    <t>種別</t>
    <rPh sb="0" eb="2">
      <t>シュベツ</t>
    </rPh>
    <phoneticPr fontId="1"/>
  </si>
  <si>
    <t>氏名
（法人にあっては、
名称及び代表者の氏名）</t>
    <rPh sb="0" eb="2">
      <t>シメイ</t>
    </rPh>
    <rPh sb="4" eb="6">
      <t>ホウジン</t>
    </rPh>
    <rPh sb="13" eb="15">
      <t>メイショウ</t>
    </rPh>
    <rPh sb="15" eb="16">
      <t>オヨ</t>
    </rPh>
    <rPh sb="17" eb="20">
      <t>ダイヒョウシャ</t>
    </rPh>
    <rPh sb="21" eb="23">
      <t>シメイ</t>
    </rPh>
    <phoneticPr fontId="3"/>
  </si>
  <si>
    <t>事業所</t>
    <rPh sb="0" eb="3">
      <t>ジギョウショ</t>
    </rPh>
    <phoneticPr fontId="1"/>
  </si>
  <si>
    <t>動物取扱責任者
の氏名</t>
    <rPh sb="9" eb="11">
      <t>シメイ</t>
    </rPh>
    <phoneticPr fontId="1"/>
  </si>
  <si>
    <t>主として取扱う
動物の種類及び数</t>
    <phoneticPr fontId="1"/>
  </si>
  <si>
    <t>登録（更新）
年月日</t>
    <rPh sb="0" eb="2">
      <t>トウロク</t>
    </rPh>
    <rPh sb="3" eb="5">
      <t>コウシン</t>
    </rPh>
    <rPh sb="7" eb="10">
      <t>ネンガッピ</t>
    </rPh>
    <phoneticPr fontId="1"/>
  </si>
  <si>
    <t>登録番号</t>
    <rPh sb="0" eb="4">
      <t>トウロクバンゴウ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</si>
  <si>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</si>
  <si>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</si>
  <si>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第一種動物取扱業者登録簿　　（天草保健所管内）</t>
    <rPh sb="0" eb="3">
      <t>ダイイッシュ</t>
    </rPh>
    <rPh sb="3" eb="5">
      <t>ドウブツ</t>
    </rPh>
    <rPh sb="5" eb="7">
      <t>トリアツカイ</t>
    </rPh>
    <rPh sb="7" eb="9">
      <t>ギョウシャ</t>
    </rPh>
    <rPh sb="9" eb="12">
      <t>トウロクボ</t>
    </rPh>
    <rPh sb="15" eb="17">
      <t>アマクサ</t>
    </rPh>
    <rPh sb="17" eb="20">
      <t>ホケンショ</t>
    </rPh>
    <rPh sb="20" eb="22">
      <t>カンナイ</t>
    </rPh>
    <phoneticPr fontId="3"/>
  </si>
  <si>
    <t>（販売）</t>
    <rPh sb="1" eb="3">
      <t>ハンバイ</t>
    </rPh>
    <phoneticPr fontId="3"/>
  </si>
  <si>
    <t>保管</t>
  </si>
  <si>
    <t>川田　留美</t>
  </si>
  <si>
    <t>いぬのとこや　ＲＥＯ</t>
  </si>
  <si>
    <t>天草市浄南町４番１３‐５号</t>
  </si>
  <si>
    <t>犬（３０頭）</t>
  </si>
  <si>
    <t>天保Ｒ4保第3号</t>
  </si>
  <si>
    <t>販売</t>
  </si>
  <si>
    <t>岡本　義廣</t>
  </si>
  <si>
    <t>姫浦荘ＪＰ</t>
  </si>
  <si>
    <t>上天草市姫戸町姫浦５６１５</t>
  </si>
  <si>
    <t>犬(３０頭）</t>
  </si>
  <si>
    <t>天保R４販第１号</t>
  </si>
  <si>
    <t>角田　裕次</t>
  </si>
  <si>
    <t>あまくさドッグハウス</t>
  </si>
  <si>
    <t>天草市五和町御領６４８９－１</t>
  </si>
  <si>
    <t>犬（５０頭）</t>
  </si>
  <si>
    <t>天保R4販第２号</t>
  </si>
  <si>
    <t>山中　美紀</t>
  </si>
  <si>
    <t>WAN-Style</t>
  </si>
  <si>
    <t>天草市五和町二江４６９４－１６</t>
  </si>
  <si>
    <t>犬、ネコ（併せて３頭）</t>
  </si>
  <si>
    <t>天保R1保第２号</t>
  </si>
  <si>
    <t>堀　眞一</t>
  </si>
  <si>
    <t>シンワ.ホリ.JP</t>
  </si>
  <si>
    <t>天草市有明町楠甫２７－１</t>
  </si>
  <si>
    <t>犬（２０頭）</t>
  </si>
  <si>
    <t>天保Ｒ２販第２号</t>
  </si>
  <si>
    <t>野角　誠</t>
  </si>
  <si>
    <t>安心犬舎　チョッパーワン</t>
  </si>
  <si>
    <t>天草市五和町城河原２丁目４５５</t>
  </si>
  <si>
    <t>天保R２販第４号</t>
  </si>
  <si>
    <t>訓練</t>
  </si>
  <si>
    <t>塚本　光</t>
  </si>
  <si>
    <t>ドッグスクール　Ｌａｕｇｈ</t>
  </si>
  <si>
    <t>上天草市松島町阿村２３５４－２</t>
  </si>
  <si>
    <t>犬（1日3頭）</t>
  </si>
  <si>
    <t>天保R4訓第１号　</t>
  </si>
  <si>
    <t>ハッピーヒル合同会社
代表社員　福岡　憂美</t>
  </si>
  <si>
    <t>トリミングサロン＆ペットホテルFｕｒｕ　ｆｕｒｕ</t>
  </si>
  <si>
    <t>天草市北原町６－２０</t>
  </si>
  <si>
    <t>荒牧　瑠美</t>
  </si>
  <si>
    <t>犬（４）猫（４）</t>
  </si>
  <si>
    <t>天保R1保第3号</t>
  </si>
  <si>
    <t>展示</t>
  </si>
  <si>
    <t>三和コンクリート株式会社　代表取締役　錦戸　保介</t>
  </si>
  <si>
    <t>わくわく海中水族館　シードーナツ</t>
  </si>
  <si>
    <t>上天草市松島町合津６２２５－７</t>
  </si>
  <si>
    <t>河野　壮志</t>
  </si>
  <si>
    <t>バンドウイルカ５頭、犬１頭、アカウミガメ２頭、アオウミガメ１頭、タイマイ１頭、、スッポン２頭、ミシシッピアカミミガメ１２頭、、クサガメ５頭、ニホンイシガメ１頭、ホカゲトカゲ１頭</t>
  </si>
  <si>
    <t>天保R2展第1号</t>
  </si>
  <si>
    <t>有限会社　奈良﨑獣医科病院
代表取締役　奈良﨑　和孝</t>
  </si>
  <si>
    <t>奈良﨑獣医科病院</t>
  </si>
  <si>
    <t>天草市本渡町広瀬１３５－５</t>
  </si>
  <si>
    <t>髙見　美香</t>
  </si>
  <si>
    <t>犬猫（トリミングのみ）</t>
  </si>
  <si>
    <t>天保R3保第2号</t>
  </si>
  <si>
    <t>岡部　千恵</t>
  </si>
  <si>
    <t>おかべペットフード</t>
  </si>
  <si>
    <t>天草市古川町７－３２</t>
  </si>
  <si>
    <t>岡部　豊起</t>
  </si>
  <si>
    <t>犬１０頭、うさぎ１羽</t>
  </si>
  <si>
    <t>天保R3保第4号</t>
  </si>
  <si>
    <t>吉野　由紀子</t>
  </si>
  <si>
    <t>ペット　ハウス　ＣHOU ＣHOU</t>
  </si>
  <si>
    <t>上天草市松島町今泉２４２９－９</t>
  </si>
  <si>
    <t>犬（１０頭）、ネコ（１０匹）</t>
  </si>
  <si>
    <t>天保R3保第3号</t>
  </si>
  <si>
    <t>川上　豊光</t>
  </si>
  <si>
    <t>天草愛犬牧場</t>
  </si>
  <si>
    <t>天草市二浦町亀浦８０１
天草市二浦町亀浦向山４２８２－１０</t>
  </si>
  <si>
    <t>犬（８０頭）</t>
  </si>
  <si>
    <t>天保R4販第５号</t>
  </si>
  <si>
    <t>天保R４保第1号</t>
  </si>
  <si>
    <t>平山　章子</t>
  </si>
  <si>
    <t>スターリードッグ</t>
  </si>
  <si>
    <t>上天草市大矢野町中４７２－４</t>
  </si>
  <si>
    <t>犬（１１頭）</t>
  </si>
  <si>
    <t>天保Ｒ４保第４号</t>
  </si>
  <si>
    <t>川原　由紀</t>
  </si>
  <si>
    <t>DOG NAP</t>
  </si>
  <si>
    <t>天草市本町新休5－1</t>
  </si>
  <si>
    <t>犬（トリミングのみ５頭）</t>
  </si>
  <si>
    <t>天保Ｈ３０保第２号</t>
  </si>
  <si>
    <t>本崎　美幸</t>
  </si>
  <si>
    <t>小鳥ハウスＭＩＹＵ</t>
  </si>
  <si>
    <t>天草市本渡町広瀬２４４－１</t>
  </si>
  <si>
    <t>羽衣セキセイインコ１０羽、オカメインコ２羽、十姉妹４羽、文鳥１０羽</t>
  </si>
  <si>
    <t>天保H３０販第１号　</t>
  </si>
  <si>
    <t>株式会社サンマリン動物病院
代表取締役　黒木　亜希子</t>
  </si>
  <si>
    <t>サンマリン動物病院</t>
  </si>
  <si>
    <t>天草市亀場町食場宮ノ下１２１番地４</t>
  </si>
  <si>
    <t>黒木　亜希子</t>
  </si>
  <si>
    <t>犬・猫（４頭）</t>
  </si>
  <si>
    <t>天保Ｈ３０保
第３号</t>
  </si>
  <si>
    <t>金本　昌之</t>
  </si>
  <si>
    <t>苓北波乃音荘</t>
  </si>
  <si>
    <t>熊本県天草郡苓北町富岡３２７８－２</t>
  </si>
  <si>
    <t>犬（８頭）</t>
  </si>
  <si>
    <t>天保Ｒ１販第１号</t>
  </si>
  <si>
    <t>鶴田　奈緒子</t>
  </si>
  <si>
    <t>ほっとワン</t>
  </si>
  <si>
    <t>天草市栖本町湯船原６６８</t>
  </si>
  <si>
    <t>犬、ネコ（併せて１７頭）</t>
  </si>
  <si>
    <t>天保Ｒ１保第１号</t>
  </si>
  <si>
    <t>勝木　優平</t>
  </si>
  <si>
    <t>Schonheit Kennel</t>
  </si>
  <si>
    <t>天草市五和町二江１２８２</t>
  </si>
  <si>
    <t>勝木　美桜</t>
  </si>
  <si>
    <t>犬（６頭）</t>
  </si>
  <si>
    <t>天保Ｒ２販第１号</t>
  </si>
  <si>
    <t>平田　章悟</t>
  </si>
  <si>
    <t>トリミングサロン紅～KOU～</t>
  </si>
  <si>
    <t>天草市佐伊津町５５３１－１</t>
  </si>
  <si>
    <t>犬５頭</t>
  </si>
  <si>
    <t>天保Ｒ３保第１号</t>
  </si>
  <si>
    <t>高木　久子</t>
  </si>
  <si>
    <t xml:space="preserve">Dog care Söpölänkä </t>
  </si>
  <si>
    <t>天草市志柿町５３８９－１２</t>
  </si>
  <si>
    <t>犬３頭</t>
  </si>
  <si>
    <t>天保Ｒ３保第５号</t>
  </si>
  <si>
    <t>植田　雨蘭</t>
  </si>
  <si>
    <t>NICO NICO HOUSE</t>
  </si>
  <si>
    <t>上天草市大矢野町上4217-1</t>
  </si>
  <si>
    <t>犬２頭</t>
  </si>
  <si>
    <t>天保Ｒ３販第１号</t>
  </si>
  <si>
    <t>田尻　哲史</t>
  </si>
  <si>
    <t>天草たじり</t>
  </si>
  <si>
    <t>熊本県天草郡苓北町坂瀬川１１６２－１</t>
  </si>
  <si>
    <t>天保R4販第3号</t>
  </si>
  <si>
    <t>岡本幸一郎</t>
  </si>
  <si>
    <t>天草碧空荘</t>
  </si>
  <si>
    <t>天草市五和町二江４８４５</t>
  </si>
  <si>
    <t>犬４頭</t>
  </si>
  <si>
    <t>天保R4販第4号</t>
  </si>
  <si>
    <t>.中道　一正</t>
  </si>
  <si>
    <t>天草ブリーダーハウス美咲</t>
  </si>
  <si>
    <t>天草市佐伊津町2926-1</t>
  </si>
  <si>
    <t>中道　一正</t>
  </si>
  <si>
    <t>フクロモモンガ（６匹）、フトアゴヒゲトカゲ、モルモット、ヒョウモントカゲモドキ</t>
  </si>
  <si>
    <t>天保R4販第6号</t>
  </si>
  <si>
    <t>モモンガ（６匹）</t>
  </si>
  <si>
    <t>天保R４展第1号</t>
  </si>
  <si>
    <t>鹿瀬島　有彩</t>
  </si>
  <si>
    <t>コブタノネイキ</t>
  </si>
  <si>
    <t>上天草市大矢野町維和1499-3</t>
  </si>
  <si>
    <t>鹿瀬島　裕</t>
  </si>
  <si>
    <t>犬（５頭）</t>
  </si>
  <si>
    <t>天保R４販第７号</t>
  </si>
  <si>
    <t>天保R４保第２号</t>
  </si>
  <si>
    <t>川田　留美</t>
    <phoneticPr fontId="1"/>
  </si>
  <si>
    <t>（保管）</t>
    <rPh sb="1" eb="3">
      <t>ホカン</t>
    </rPh>
    <phoneticPr fontId="3"/>
  </si>
  <si>
    <t>（訓練）</t>
    <rPh sb="1" eb="3">
      <t>クンレン</t>
    </rPh>
    <phoneticPr fontId="3"/>
  </si>
  <si>
    <t>（展示）</t>
    <rPh sb="1" eb="3">
      <t>テンジ</t>
    </rPh>
    <phoneticPr fontId="3"/>
  </si>
  <si>
    <t>令和5年（2023年）3月31日現在</t>
    <rPh sb="0" eb="2">
      <t>レイワ</t>
    </rPh>
    <rPh sb="3" eb="4">
      <t>ネン</t>
    </rPh>
    <rPh sb="9" eb="10">
      <t>ネン</t>
    </rPh>
    <rPh sb="12" eb="13">
      <t>ガツ</t>
    </rPh>
    <rPh sb="15" eb="16">
      <t>ヒ</t>
    </rPh>
    <rPh sb="16" eb="18">
      <t>ゲンザイ</t>
    </rPh>
    <phoneticPr fontId="3"/>
  </si>
  <si>
    <t>天保H30販第1号　</t>
  </si>
  <si>
    <t>天保Ｒ1販第1号</t>
  </si>
  <si>
    <t>天保Ｒ1保第1号</t>
  </si>
  <si>
    <t>天保R4訓第1号　</t>
  </si>
  <si>
    <t>天保Ｒ2販第1号</t>
  </si>
  <si>
    <t>天保Ｒ2販第2号</t>
  </si>
  <si>
    <t>天保R4販第2号</t>
  </si>
  <si>
    <t>天保Ｈ30保第2号</t>
  </si>
  <si>
    <t>天保R1保第2号</t>
  </si>
  <si>
    <t>天保Ｒ3販第1号</t>
  </si>
  <si>
    <t>天保Ｒ3保第1号</t>
  </si>
  <si>
    <t>天保R2販第4号</t>
  </si>
  <si>
    <t>天保R4販第1号</t>
  </si>
  <si>
    <t>天保R4保第1号</t>
  </si>
  <si>
    <t>天保R4保第2号</t>
  </si>
  <si>
    <t>天保Ｒ4保第4号</t>
  </si>
  <si>
    <t>天保R4展第1号</t>
  </si>
  <si>
    <t>天保R4販第5号</t>
  </si>
  <si>
    <t>天保Ｒ3保第5号</t>
  </si>
  <si>
    <t>天保R4販第7号</t>
  </si>
  <si>
    <t>天保Ｈ30保第3号</t>
    <phoneticPr fontId="1"/>
  </si>
  <si>
    <t>天草市本渡町広瀬</t>
  </si>
  <si>
    <t>天草市五和町二江</t>
  </si>
  <si>
    <t>天草市有明町楠甫</t>
  </si>
  <si>
    <t>天草市五和町城河原</t>
  </si>
  <si>
    <t>上天草市大矢野町上</t>
  </si>
  <si>
    <t>上天草市姫戸町姫浦</t>
  </si>
  <si>
    <t>天草市五和町御領</t>
  </si>
  <si>
    <t>天草市二浦町亀浦</t>
  </si>
  <si>
    <t>天草市佐伊津町</t>
  </si>
  <si>
    <t>上天草市大矢野町維和</t>
  </si>
  <si>
    <t/>
  </si>
  <si>
    <t>天草市亀場町食場宮ノ下</t>
  </si>
  <si>
    <t>天草市本町新休</t>
  </si>
  <si>
    <t>天草市栖本町湯船原</t>
  </si>
  <si>
    <t>天草市北原町</t>
  </si>
  <si>
    <t>上天草市松島町今泉</t>
  </si>
  <si>
    <t>天草市古川町</t>
  </si>
  <si>
    <t>天草市志柿町</t>
  </si>
  <si>
    <t>天草市浄南町</t>
  </si>
  <si>
    <t>上天草市大矢野町中</t>
  </si>
  <si>
    <t>上天草市松島町阿村</t>
  </si>
  <si>
    <t>上天草市松島町合津</t>
  </si>
  <si>
    <t>天草郡苓北町富岡</t>
  </si>
  <si>
    <t>天草郡苓北町富岡</t>
    <phoneticPr fontId="1"/>
  </si>
  <si>
    <t>天草郡苓北町坂瀬川</t>
  </si>
  <si>
    <t>天草郡苓北町坂瀬川</t>
    <phoneticPr fontId="1"/>
  </si>
  <si>
    <t>三和コンクリート株式会社
代表取締役　錦戸　保介</t>
    <phoneticPr fontId="1"/>
  </si>
  <si>
    <t>熊本県</t>
    <rPh sb="0" eb="3">
      <t>クマモトケン</t>
    </rPh>
    <phoneticPr fontId="1"/>
  </si>
  <si>
    <t>熊本県天保H30販第1号　</t>
  </si>
  <si>
    <t>熊本県天保Ｒ1販第1号</t>
  </si>
  <si>
    <t>熊本県天保Ｒ2販第1号</t>
  </si>
  <si>
    <t>熊本県天保Ｒ2販第2号</t>
  </si>
  <si>
    <t>熊本県天保R2販第4号</t>
  </si>
  <si>
    <t>熊本県天保Ｒ3販第1号</t>
  </si>
  <si>
    <t>熊本県天保R4販第1号</t>
  </si>
  <si>
    <t>熊本県天保R4販第2号</t>
  </si>
  <si>
    <t>熊本県天保R4販第3号</t>
  </si>
  <si>
    <t>熊本県天保R4販第4号</t>
  </si>
  <si>
    <t>熊本県天保R4販第5号</t>
  </si>
  <si>
    <t>熊本県天保R4販第6号</t>
  </si>
  <si>
    <t>熊本県天保R4販第7号</t>
  </si>
  <si>
    <t>熊本県天保Ｈ30保第3号</t>
  </si>
  <si>
    <t>熊本県天保Ｈ30保第2号</t>
  </si>
  <si>
    <t>熊本県天保Ｒ1保第1号</t>
  </si>
  <si>
    <t>熊本県天保R1保第2号</t>
  </si>
  <si>
    <t>熊本県天保R1保第3号</t>
  </si>
  <si>
    <t>熊本県天保Ｒ3保第1号</t>
  </si>
  <si>
    <t>熊本県天保R3保第2号</t>
  </si>
  <si>
    <t>熊本県天保R3保第3号</t>
  </si>
  <si>
    <t>熊本県天保R3保第4号</t>
  </si>
  <si>
    <t>熊本県天保Ｒ3保第5号</t>
  </si>
  <si>
    <t>熊本県天保R4保第1号</t>
  </si>
  <si>
    <t>熊本県天保R4保第2号</t>
  </si>
  <si>
    <t>熊本県天保Ｒ4保第3号</t>
  </si>
  <si>
    <t>熊本県天保Ｒ4保第4号</t>
  </si>
  <si>
    <t>熊本県天保R4訓第1号　</t>
  </si>
  <si>
    <t>熊本県天保R2展第1号</t>
  </si>
  <si>
    <t>熊本県天保R4展第1号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</si>
</sst>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sz val="14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/>
    <xf numFmtId="0" fontId="6" fillId="0" borderId="0" xfId="0" applyFont="1" applyAlignment="1">
      <alignment horizontal="center" vertical="center"/>
    </xf>
    <xf numFmtId="176" fontId="0" fillId="0" borderId="7" xfId="0" applyNumberFormat="1" applyBorder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wrapText="1"/>
    </xf>
    <xf numFmtId="176" fontId="0" fillId="0" borderId="7" xfId="0" applyNumberForma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176" fontId="0" fillId="0" borderId="11" xfId="0" applyNumberForma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7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abSelected="1" view="pageBreakPreview" topLeftCell="C16" zoomScale="55" zoomScaleNormal="70" zoomScaleSheetLayoutView="55" workbookViewId="0">
      <selection activeCell="D50" sqref="D50"/>
    </sheetView>
  </sheetViews>
  <sheetFormatPr defaultRowHeight="13.5" x14ac:dyDescent="0.15"/>
  <cols>
    <col min="1" max="1" width="4.125" bestFit="1" customWidth="1"/>
    <col min="2" max="2" width="28.5" bestFit="1" customWidth="1"/>
    <col min="3" max="3" width="39.875" bestFit="1" customWidth="1"/>
    <col min="4" max="4" width="24.25" bestFit="1" customWidth="1"/>
    <col min="5" max="5" width="16" bestFit="1" customWidth="1"/>
    <col min="6" max="6" width="44.5" customWidth="1"/>
    <col min="7" max="7" width="18.25" bestFit="1" customWidth="1"/>
    <col min="8" max="8" width="22.5" bestFit="1" customWidth="1"/>
    <col min="9" max="9" width="1.125" customWidth="1"/>
    <col min="11" max="11" width="36" bestFit="1" customWidth="1"/>
    <col min="16" max="16" width="16.5" bestFit="1" customWidth="1"/>
  </cols>
  <sheetData>
    <row r="1" spans="1:17" s="8" customFormat="1" ht="21.75" customHeight="1" x14ac:dyDescent="0.15">
      <c r="A1" s="32" t="s">
        <v>10</v>
      </c>
      <c r="B1" s="32"/>
      <c r="C1" s="32"/>
      <c r="D1" s="32"/>
      <c r="E1" s="32"/>
      <c r="F1" s="32"/>
      <c r="G1" s="32"/>
      <c r="H1" s="32"/>
    </row>
    <row r="2" spans="1:17" s="8" customFormat="1" ht="19.5" customHeight="1" x14ac:dyDescent="0.15">
      <c r="F2" s="33" t="s">
        <v>165</v>
      </c>
      <c r="G2" s="33"/>
      <c r="H2" s="33"/>
    </row>
    <row r="3" spans="1:17" s="8" customFormat="1" ht="22.5" customHeight="1" thickBot="1" x14ac:dyDescent="0.2">
      <c r="B3" s="9" t="s">
        <v>11</v>
      </c>
    </row>
    <row r="4" spans="1:17" ht="30" customHeight="1" x14ac:dyDescent="0.15">
      <c r="A4" s="25" t="s">
        <v>0</v>
      </c>
      <c r="B4" s="27" t="s">
        <v>2</v>
      </c>
      <c r="C4" s="29" t="s">
        <v>3</v>
      </c>
      <c r="D4" s="29"/>
      <c r="E4" s="30" t="s">
        <v>4</v>
      </c>
      <c r="F4" s="30" t="s">
        <v>5</v>
      </c>
      <c r="G4" s="30" t="s">
        <v>6</v>
      </c>
      <c r="H4" s="23" t="s">
        <v>7</v>
      </c>
      <c r="P4" s="23" t="s">
        <v>7</v>
      </c>
    </row>
    <row r="5" spans="1:17" ht="30" customHeight="1" x14ac:dyDescent="0.15">
      <c r="A5" s="26"/>
      <c r="B5" s="28"/>
      <c r="C5" s="22" t="s">
        <v>8</v>
      </c>
      <c r="D5" s="22" t="s">
        <v>9</v>
      </c>
      <c r="E5" s="31"/>
      <c r="F5" s="31"/>
      <c r="G5" s="31"/>
      <c r="H5" s="24"/>
      <c r="P5" s="24"/>
    </row>
    <row r="6" spans="1:17" ht="44.25" customHeight="1" x14ac:dyDescent="0.15">
      <c r="A6" s="3">
        <v>1</v>
      </c>
      <c r="B6" s="14" t="s">
        <v>95</v>
      </c>
      <c r="C6" s="14" t="s">
        <v>96</v>
      </c>
      <c r="D6" s="14" t="s">
        <v>187</v>
      </c>
      <c r="E6" s="14" t="s">
        <v>95</v>
      </c>
      <c r="F6" s="14" t="s">
        <v>98</v>
      </c>
      <c r="G6" s="17">
        <v>43384</v>
      </c>
      <c r="H6" s="13" t="s">
        <v>215</v>
      </c>
      <c r="K6" s="21" t="str">
        <f>LEFT(D6,MIN(FIND({0,1,2,3,4,5,6,7,8,9},ASC(D6)&amp;1234567890))-1)</f>
        <v>天草市本渡町広瀬</v>
      </c>
      <c r="L6" t="s">
        <v>187</v>
      </c>
      <c r="O6" t="s">
        <v>214</v>
      </c>
      <c r="P6" s="13" t="s">
        <v>166</v>
      </c>
      <c r="Q6" t="str">
        <f>O6&amp;P6</f>
        <v>熊本県天保H30販第1号　</v>
      </c>
    </row>
    <row r="7" spans="1:17" ht="27" x14ac:dyDescent="0.15">
      <c r="A7" s="3">
        <v>2</v>
      </c>
      <c r="B7" s="14" t="s">
        <v>106</v>
      </c>
      <c r="C7" s="14" t="s">
        <v>107</v>
      </c>
      <c r="D7" s="14" t="s">
        <v>209</v>
      </c>
      <c r="E7" s="14" t="s">
        <v>106</v>
      </c>
      <c r="F7" s="14" t="s">
        <v>109</v>
      </c>
      <c r="G7" s="17">
        <v>43748</v>
      </c>
      <c r="H7" s="13" t="s">
        <v>216</v>
      </c>
      <c r="K7" s="21" t="str">
        <f>LEFT(D7,MIN(FIND({0,1,2,3,4,5,6,7,8,9},ASC(D7)&amp;1234567890))-1)</f>
        <v>天草郡苓北町富岡</v>
      </c>
      <c r="L7" t="s">
        <v>210</v>
      </c>
      <c r="O7" t="s">
        <v>214</v>
      </c>
      <c r="P7" s="13" t="s">
        <v>167</v>
      </c>
      <c r="Q7" t="str">
        <f t="shared" ref="Q7:Q18" si="0">O7&amp;P7</f>
        <v>熊本県天保Ｒ1販第1号</v>
      </c>
    </row>
    <row r="8" spans="1:17" ht="27" x14ac:dyDescent="0.15">
      <c r="A8" s="3">
        <v>3</v>
      </c>
      <c r="B8" s="14" t="s">
        <v>116</v>
      </c>
      <c r="C8" s="14" t="s">
        <v>117</v>
      </c>
      <c r="D8" s="14" t="s">
        <v>188</v>
      </c>
      <c r="E8" s="14" t="s">
        <v>119</v>
      </c>
      <c r="F8" s="14" t="s">
        <v>120</v>
      </c>
      <c r="G8" s="17">
        <v>43978</v>
      </c>
      <c r="H8" s="13" t="s">
        <v>217</v>
      </c>
      <c r="K8" s="21" t="str">
        <f>LEFT(D8,MIN(FIND({0,1,2,3,4,5,6,7,8,9},ASC(D8)&amp;1234567890))-1)</f>
        <v>天草市五和町二江</v>
      </c>
      <c r="L8" t="s">
        <v>188</v>
      </c>
      <c r="O8" t="s">
        <v>214</v>
      </c>
      <c r="P8" s="13" t="s">
        <v>170</v>
      </c>
      <c r="Q8" t="str">
        <f t="shared" si="0"/>
        <v>熊本県天保Ｒ2販第1号</v>
      </c>
    </row>
    <row r="9" spans="1:17" ht="27" x14ac:dyDescent="0.15">
      <c r="A9" s="3">
        <v>4</v>
      </c>
      <c r="B9" s="14" t="s">
        <v>34</v>
      </c>
      <c r="C9" s="14" t="s">
        <v>35</v>
      </c>
      <c r="D9" s="14" t="s">
        <v>189</v>
      </c>
      <c r="E9" s="14" t="s">
        <v>34</v>
      </c>
      <c r="F9" s="14" t="s">
        <v>37</v>
      </c>
      <c r="G9" s="17">
        <v>44000</v>
      </c>
      <c r="H9" s="13" t="s">
        <v>218</v>
      </c>
      <c r="K9" s="21" t="str">
        <f>LEFT(D9,MIN(FIND({0,1,2,3,4,5,6,7,8,9},ASC(D9)&amp;1234567890))-1)</f>
        <v>天草市有明町楠甫</v>
      </c>
      <c r="L9" t="s">
        <v>189</v>
      </c>
      <c r="O9" t="s">
        <v>214</v>
      </c>
      <c r="P9" s="13" t="s">
        <v>171</v>
      </c>
      <c r="Q9" t="str">
        <f t="shared" si="0"/>
        <v>熊本県天保Ｒ2販第2号</v>
      </c>
    </row>
    <row r="10" spans="1:17" ht="27" x14ac:dyDescent="0.15">
      <c r="A10" s="3">
        <v>5</v>
      </c>
      <c r="B10" s="14" t="s">
        <v>39</v>
      </c>
      <c r="C10" s="14" t="s">
        <v>40</v>
      </c>
      <c r="D10" s="14" t="s">
        <v>190</v>
      </c>
      <c r="E10" s="14" t="s">
        <v>39</v>
      </c>
      <c r="F10" s="14" t="s">
        <v>16</v>
      </c>
      <c r="G10" s="17">
        <v>44273</v>
      </c>
      <c r="H10" s="13" t="s">
        <v>219</v>
      </c>
      <c r="K10" s="21" t="str">
        <f>LEFT(D10,MIN(FIND({0,1,2,3,4,5,6,7,8,9},ASC(D10)&amp;1234567890))-1)</f>
        <v>天草市五和町城河原</v>
      </c>
      <c r="L10" t="s">
        <v>190</v>
      </c>
      <c r="O10" t="s">
        <v>214</v>
      </c>
      <c r="P10" s="13" t="s">
        <v>177</v>
      </c>
      <c r="Q10" t="str">
        <f t="shared" si="0"/>
        <v>熊本県天保R2販第4号</v>
      </c>
    </row>
    <row r="11" spans="1:17" ht="27" x14ac:dyDescent="0.15">
      <c r="A11" s="3">
        <v>6</v>
      </c>
      <c r="B11" s="14" t="s">
        <v>132</v>
      </c>
      <c r="C11" s="14" t="s">
        <v>133</v>
      </c>
      <c r="D11" s="14" t="s">
        <v>191</v>
      </c>
      <c r="E11" s="14" t="s">
        <v>132</v>
      </c>
      <c r="F11" s="14" t="s">
        <v>135</v>
      </c>
      <c r="G11" s="17">
        <v>44602</v>
      </c>
      <c r="H11" s="13" t="s">
        <v>220</v>
      </c>
      <c r="K11" s="21" t="str">
        <f>LEFT(D11,MIN(FIND({0,1,2,3,4,5,6,7,8,9},ASC(D11)&amp;1234567890))-1)</f>
        <v>上天草市大矢野町上</v>
      </c>
      <c r="L11" t="s">
        <v>191</v>
      </c>
      <c r="O11" t="s">
        <v>214</v>
      </c>
      <c r="P11" s="13" t="s">
        <v>175</v>
      </c>
      <c r="Q11" t="str">
        <f t="shared" si="0"/>
        <v>熊本県天保Ｒ3販第1号</v>
      </c>
    </row>
    <row r="12" spans="1:17" ht="27" x14ac:dyDescent="0.15">
      <c r="A12" s="3">
        <v>7</v>
      </c>
      <c r="B12" s="14" t="s">
        <v>19</v>
      </c>
      <c r="C12" s="14" t="s">
        <v>20</v>
      </c>
      <c r="D12" s="14" t="s">
        <v>192</v>
      </c>
      <c r="E12" s="14" t="s">
        <v>19</v>
      </c>
      <c r="F12" s="14" t="s">
        <v>22</v>
      </c>
      <c r="G12" s="17">
        <v>44683</v>
      </c>
      <c r="H12" s="13" t="s">
        <v>221</v>
      </c>
      <c r="K12" s="21" t="str">
        <f>LEFT(D12,MIN(FIND({0,1,2,3,4,5,6,7,8,9},ASC(D12)&amp;1234567890))-1)</f>
        <v>上天草市姫戸町姫浦</v>
      </c>
      <c r="L12" t="s">
        <v>192</v>
      </c>
      <c r="O12" t="s">
        <v>214</v>
      </c>
      <c r="P12" s="13" t="s">
        <v>178</v>
      </c>
      <c r="Q12" t="str">
        <f t="shared" si="0"/>
        <v>熊本県天保R4販第1号</v>
      </c>
    </row>
    <row r="13" spans="1:17" ht="27" x14ac:dyDescent="0.15">
      <c r="A13" s="3">
        <v>8</v>
      </c>
      <c r="B13" s="14" t="s">
        <v>24</v>
      </c>
      <c r="C13" s="14" t="s">
        <v>25</v>
      </c>
      <c r="D13" s="14" t="s">
        <v>193</v>
      </c>
      <c r="E13" s="14" t="s">
        <v>24</v>
      </c>
      <c r="F13" s="14" t="s">
        <v>27</v>
      </c>
      <c r="G13" s="17">
        <v>44709</v>
      </c>
      <c r="H13" s="13" t="s">
        <v>222</v>
      </c>
      <c r="K13" s="21" t="str">
        <f>LEFT(D13,MIN(FIND({0,1,2,3,4,5,6,7,8,9},ASC(D13)&amp;1234567890))-1)</f>
        <v>天草市五和町御領</v>
      </c>
      <c r="L13" t="s">
        <v>193</v>
      </c>
      <c r="O13" t="s">
        <v>214</v>
      </c>
      <c r="P13" s="13" t="s">
        <v>172</v>
      </c>
      <c r="Q13" t="str">
        <f t="shared" si="0"/>
        <v>熊本県天保R4販第2号</v>
      </c>
    </row>
    <row r="14" spans="1:17" ht="27" x14ac:dyDescent="0.15">
      <c r="A14" s="3">
        <v>9</v>
      </c>
      <c r="B14" s="14" t="s">
        <v>137</v>
      </c>
      <c r="C14" s="14" t="s">
        <v>138</v>
      </c>
      <c r="D14" s="14" t="s">
        <v>211</v>
      </c>
      <c r="E14" s="14" t="s">
        <v>137</v>
      </c>
      <c r="F14" s="14" t="s">
        <v>125</v>
      </c>
      <c r="G14" s="17">
        <v>44711</v>
      </c>
      <c r="H14" s="13" t="s">
        <v>223</v>
      </c>
      <c r="K14" s="21" t="str">
        <f>LEFT(D14,MIN(FIND({0,1,2,3,4,5,6,7,8,9},ASC(D14)&amp;1234567890))-1)</f>
        <v>天草郡苓北町坂瀬川</v>
      </c>
      <c r="L14" t="s">
        <v>212</v>
      </c>
      <c r="O14" t="s">
        <v>214</v>
      </c>
      <c r="P14" s="13" t="s">
        <v>140</v>
      </c>
      <c r="Q14" t="str">
        <f t="shared" si="0"/>
        <v>熊本県天保R4販第3号</v>
      </c>
    </row>
    <row r="15" spans="1:17" ht="27" x14ac:dyDescent="0.15">
      <c r="A15" s="3">
        <v>10</v>
      </c>
      <c r="B15" s="14" t="s">
        <v>141</v>
      </c>
      <c r="C15" s="14" t="s">
        <v>142</v>
      </c>
      <c r="D15" s="14" t="s">
        <v>188</v>
      </c>
      <c r="E15" s="14" t="s">
        <v>141</v>
      </c>
      <c r="F15" s="14" t="s">
        <v>144</v>
      </c>
      <c r="G15" s="17">
        <v>44712</v>
      </c>
      <c r="H15" s="13" t="s">
        <v>224</v>
      </c>
      <c r="K15" s="21" t="str">
        <f>LEFT(D15,MIN(FIND({0,1,2,3,4,5,6,7,8,9},ASC(D15)&amp;1234567890))-1)</f>
        <v>天草市五和町二江</v>
      </c>
      <c r="L15" t="s">
        <v>188</v>
      </c>
      <c r="O15" t="s">
        <v>214</v>
      </c>
      <c r="P15" s="13" t="s">
        <v>145</v>
      </c>
      <c r="Q15" t="str">
        <f t="shared" si="0"/>
        <v>熊本県天保R4販第4号</v>
      </c>
    </row>
    <row r="16" spans="1:17" ht="27" x14ac:dyDescent="0.15">
      <c r="A16" s="3">
        <v>11</v>
      </c>
      <c r="B16" s="14" t="s">
        <v>79</v>
      </c>
      <c r="C16" s="14" t="s">
        <v>80</v>
      </c>
      <c r="D16" s="14" t="s">
        <v>194</v>
      </c>
      <c r="E16" s="14" t="s">
        <v>79</v>
      </c>
      <c r="F16" s="14" t="s">
        <v>82</v>
      </c>
      <c r="G16" s="17">
        <v>44712</v>
      </c>
      <c r="H16" s="13" t="s">
        <v>225</v>
      </c>
      <c r="K16" s="21" t="str">
        <f>LEFT(D16,MIN(FIND({0,1,2,3,4,5,6,7,8,9},ASC(D16)&amp;1234567890))-1)</f>
        <v>天草市二浦町亀浦</v>
      </c>
      <c r="L16" t="s">
        <v>194</v>
      </c>
      <c r="O16" t="s">
        <v>214</v>
      </c>
      <c r="P16" s="13" t="s">
        <v>183</v>
      </c>
      <c r="Q16" t="str">
        <f t="shared" si="0"/>
        <v>熊本県天保R4販第5号</v>
      </c>
    </row>
    <row r="17" spans="1:17" ht="42.75" customHeight="1" x14ac:dyDescent="0.15">
      <c r="A17" s="3">
        <v>12</v>
      </c>
      <c r="B17" s="14" t="s">
        <v>146</v>
      </c>
      <c r="C17" s="14" t="s">
        <v>147</v>
      </c>
      <c r="D17" s="14" t="s">
        <v>195</v>
      </c>
      <c r="E17" s="14" t="s">
        <v>149</v>
      </c>
      <c r="F17" s="14" t="s">
        <v>150</v>
      </c>
      <c r="G17" s="17">
        <v>44819</v>
      </c>
      <c r="H17" s="13" t="s">
        <v>226</v>
      </c>
      <c r="K17" s="21" t="str">
        <f>LEFT(D17,MIN(FIND({0,1,2,3,4,5,6,7,8,9},ASC(D17)&amp;1234567890))-1)</f>
        <v>天草市佐伊津町</v>
      </c>
      <c r="L17" t="s">
        <v>195</v>
      </c>
      <c r="O17" t="s">
        <v>214</v>
      </c>
      <c r="P17" s="13" t="s">
        <v>151</v>
      </c>
      <c r="Q17" t="str">
        <f t="shared" si="0"/>
        <v>熊本県天保R4販第6号</v>
      </c>
    </row>
    <row r="18" spans="1:17" ht="27.75" thickBot="1" x14ac:dyDescent="0.2">
      <c r="A18" s="7">
        <v>13</v>
      </c>
      <c r="B18" s="18" t="s">
        <v>154</v>
      </c>
      <c r="C18" s="18" t="s">
        <v>155</v>
      </c>
      <c r="D18" s="18" t="s">
        <v>196</v>
      </c>
      <c r="E18" s="18" t="s">
        <v>157</v>
      </c>
      <c r="F18" s="18" t="s">
        <v>158</v>
      </c>
      <c r="G18" s="19">
        <v>44890</v>
      </c>
      <c r="H18" s="20" t="s">
        <v>227</v>
      </c>
      <c r="K18" s="21" t="str">
        <f>LEFT(D18,MIN(FIND({0,1,2,3,4,5,6,7,8,9},ASC(D18)&amp;1234567890))-1)</f>
        <v>上天草市大矢野町維和</v>
      </c>
      <c r="L18" t="s">
        <v>196</v>
      </c>
      <c r="O18" t="s">
        <v>214</v>
      </c>
      <c r="P18" s="20" t="s">
        <v>185</v>
      </c>
      <c r="Q18" t="str">
        <f t="shared" si="0"/>
        <v>熊本県天保R4販第7号</v>
      </c>
    </row>
    <row r="19" spans="1:17" ht="15.75" customHeight="1" x14ac:dyDescent="0.15">
      <c r="A19" s="11"/>
      <c r="B19" s="11"/>
      <c r="C19" s="11"/>
      <c r="D19" s="11"/>
      <c r="E19" s="11"/>
      <c r="F19" s="15"/>
      <c r="G19" s="12"/>
      <c r="H19" s="11"/>
      <c r="K19" s="21" t="str">
        <f>LEFT(D19,MIN(FIND({0,1,2,3,4,5,6,7,8,9},ASC(D19)&amp;1234567890))-1)</f>
        <v/>
      </c>
      <c r="L19" t="s">
        <v>197</v>
      </c>
      <c r="P19" s="11"/>
    </row>
    <row r="20" spans="1:17" s="8" customFormat="1" ht="22.5" customHeight="1" thickBot="1" x14ac:dyDescent="0.2">
      <c r="B20" s="9" t="s">
        <v>162</v>
      </c>
      <c r="F20" s="16"/>
      <c r="K20" s="21" t="str">
        <f>LEFT(D20,MIN(FIND({0,1,2,3,4,5,6,7,8,9},ASC(D20)&amp;1234567890))-1)</f>
        <v/>
      </c>
      <c r="L20" s="8" t="s">
        <v>197</v>
      </c>
    </row>
    <row r="21" spans="1:17" ht="30" customHeight="1" x14ac:dyDescent="0.15">
      <c r="A21" s="25" t="s">
        <v>0</v>
      </c>
      <c r="B21" s="27" t="s">
        <v>2</v>
      </c>
      <c r="C21" s="29" t="s">
        <v>3</v>
      </c>
      <c r="D21" s="29"/>
      <c r="E21" s="30" t="s">
        <v>4</v>
      </c>
      <c r="F21" s="30" t="s">
        <v>5</v>
      </c>
      <c r="G21" s="30" t="s">
        <v>6</v>
      </c>
      <c r="H21" s="23" t="s">
        <v>7</v>
      </c>
      <c r="K21" s="21" t="str">
        <f>LEFT(D21,MIN(FIND({0,1,2,3,4,5,6,7,8,9},ASC(D21)&amp;1234567890))-1)</f>
        <v/>
      </c>
      <c r="L21" t="s">
        <v>197</v>
      </c>
      <c r="P21" s="23" t="s">
        <v>7</v>
      </c>
    </row>
    <row r="22" spans="1:17" ht="30" customHeight="1" x14ac:dyDescent="0.15">
      <c r="A22" s="26"/>
      <c r="B22" s="28"/>
      <c r="C22" s="22" t="s">
        <v>8</v>
      </c>
      <c r="D22" s="22" t="s">
        <v>9</v>
      </c>
      <c r="E22" s="31"/>
      <c r="F22" s="31"/>
      <c r="G22" s="31"/>
      <c r="H22" s="24"/>
      <c r="K22" s="21"/>
      <c r="P22" s="24"/>
    </row>
    <row r="23" spans="1:17" ht="27" x14ac:dyDescent="0.15">
      <c r="A23" s="3">
        <v>1</v>
      </c>
      <c r="B23" s="14" t="s">
        <v>100</v>
      </c>
      <c r="C23" s="14" t="s">
        <v>101</v>
      </c>
      <c r="D23" s="14" t="s">
        <v>198</v>
      </c>
      <c r="E23" s="14" t="s">
        <v>103</v>
      </c>
      <c r="F23" s="14" t="s">
        <v>104</v>
      </c>
      <c r="G23" s="17">
        <v>43486</v>
      </c>
      <c r="H23" s="13" t="s">
        <v>228</v>
      </c>
      <c r="K23" s="21" t="str">
        <f>LEFT(D23,MIN(FIND({0,1,2,3,4,5,6,7,8,9},ASC(D23)&amp;1234567890))-1)</f>
        <v>天草市亀場町食場宮ノ下</v>
      </c>
      <c r="L23" t="s">
        <v>198</v>
      </c>
      <c r="O23" t="s">
        <v>214</v>
      </c>
      <c r="P23" s="13" t="s">
        <v>186</v>
      </c>
      <c r="Q23" t="str">
        <f t="shared" ref="Q23:Q36" si="1">O23&amp;P23</f>
        <v>熊本県天保Ｈ30保第3号</v>
      </c>
    </row>
    <row r="24" spans="1:17" ht="18" x14ac:dyDescent="0.15">
      <c r="A24" s="3">
        <v>2</v>
      </c>
      <c r="B24" s="14" t="s">
        <v>90</v>
      </c>
      <c r="C24" s="14" t="s">
        <v>91</v>
      </c>
      <c r="D24" s="14" t="s">
        <v>199</v>
      </c>
      <c r="E24" s="14" t="s">
        <v>90</v>
      </c>
      <c r="F24" s="14" t="s">
        <v>93</v>
      </c>
      <c r="G24" s="17">
        <v>43261</v>
      </c>
      <c r="H24" s="13" t="s">
        <v>229</v>
      </c>
      <c r="K24" s="21" t="str">
        <f>LEFT(D24,MIN(FIND({0,1,2,3,4,5,6,7,8,9},ASC(D24)&amp;1234567890))-1)</f>
        <v>天草市本町新休</v>
      </c>
      <c r="L24" t="s">
        <v>199</v>
      </c>
      <c r="O24" t="s">
        <v>214</v>
      </c>
      <c r="P24" s="13" t="s">
        <v>173</v>
      </c>
      <c r="Q24" t="str">
        <f t="shared" si="1"/>
        <v>熊本県天保Ｈ30保第2号</v>
      </c>
    </row>
    <row r="25" spans="1:17" ht="18" x14ac:dyDescent="0.15">
      <c r="A25" s="3">
        <v>3</v>
      </c>
      <c r="B25" s="14" t="s">
        <v>111</v>
      </c>
      <c r="C25" s="14" t="s">
        <v>112</v>
      </c>
      <c r="D25" s="14" t="s">
        <v>200</v>
      </c>
      <c r="E25" s="14" t="s">
        <v>111</v>
      </c>
      <c r="F25" s="14" t="s">
        <v>114</v>
      </c>
      <c r="G25" s="17">
        <v>43759</v>
      </c>
      <c r="H25" s="13" t="s">
        <v>230</v>
      </c>
      <c r="K25" s="21" t="str">
        <f>LEFT(D25,MIN(FIND({0,1,2,3,4,5,6,7,8,9},ASC(D25)&amp;1234567890))-1)</f>
        <v>天草市栖本町湯船原</v>
      </c>
      <c r="L25" t="s">
        <v>200</v>
      </c>
      <c r="O25" t="s">
        <v>214</v>
      </c>
      <c r="P25" s="13" t="s">
        <v>168</v>
      </c>
      <c r="Q25" t="str">
        <f t="shared" si="1"/>
        <v>熊本県天保Ｒ1保第1号</v>
      </c>
    </row>
    <row r="26" spans="1:17" ht="18" x14ac:dyDescent="0.15">
      <c r="A26" s="3">
        <v>4</v>
      </c>
      <c r="B26" s="14" t="s">
        <v>29</v>
      </c>
      <c r="C26" s="14" t="s">
        <v>30</v>
      </c>
      <c r="D26" s="14" t="s">
        <v>188</v>
      </c>
      <c r="E26" s="14" t="s">
        <v>29</v>
      </c>
      <c r="F26" s="14" t="s">
        <v>32</v>
      </c>
      <c r="G26" s="17">
        <v>43858</v>
      </c>
      <c r="H26" s="13" t="s">
        <v>231</v>
      </c>
      <c r="K26" s="21" t="str">
        <f>LEFT(D26,MIN(FIND({0,1,2,3,4,5,6,7,8,9},ASC(D26)&amp;1234567890))-1)</f>
        <v>天草市五和町二江</v>
      </c>
      <c r="L26" t="s">
        <v>188</v>
      </c>
      <c r="O26" t="s">
        <v>214</v>
      </c>
      <c r="P26" s="13" t="s">
        <v>174</v>
      </c>
      <c r="Q26" t="str">
        <f t="shared" si="1"/>
        <v>熊本県天保R1保第2号</v>
      </c>
    </row>
    <row r="27" spans="1:17" ht="27" x14ac:dyDescent="0.15">
      <c r="A27" s="3">
        <v>5</v>
      </c>
      <c r="B27" s="14" t="s">
        <v>49</v>
      </c>
      <c r="C27" s="14" t="s">
        <v>50</v>
      </c>
      <c r="D27" s="14" t="s">
        <v>201</v>
      </c>
      <c r="E27" s="14" t="s">
        <v>52</v>
      </c>
      <c r="F27" s="14" t="s">
        <v>53</v>
      </c>
      <c r="G27" s="17">
        <v>43874</v>
      </c>
      <c r="H27" s="13" t="s">
        <v>232</v>
      </c>
      <c r="K27" s="21" t="str">
        <f>LEFT(D27,MIN(FIND({0,1,2,3,4,5,6,7,8,9},ASC(D27)&amp;1234567890))-1)</f>
        <v>天草市北原町</v>
      </c>
      <c r="L27" t="s">
        <v>201</v>
      </c>
      <c r="O27" t="s">
        <v>214</v>
      </c>
      <c r="P27" s="13" t="s">
        <v>54</v>
      </c>
      <c r="Q27" t="str">
        <f t="shared" si="1"/>
        <v>熊本県天保R1保第3号</v>
      </c>
    </row>
    <row r="28" spans="1:17" ht="18" x14ac:dyDescent="0.15">
      <c r="A28" s="3">
        <v>6</v>
      </c>
      <c r="B28" s="14" t="s">
        <v>122</v>
      </c>
      <c r="C28" s="14" t="s">
        <v>123</v>
      </c>
      <c r="D28" s="14" t="s">
        <v>195</v>
      </c>
      <c r="E28" s="14" t="s">
        <v>122</v>
      </c>
      <c r="F28" s="14" t="s">
        <v>125</v>
      </c>
      <c r="G28" s="17">
        <v>44371</v>
      </c>
      <c r="H28" s="13" t="s">
        <v>233</v>
      </c>
      <c r="K28" s="21" t="str">
        <f>LEFT(D28,MIN(FIND({0,1,2,3,4,5,6,7,8,9},ASC(D28)&amp;1234567890))-1)</f>
        <v>天草市佐伊津町</v>
      </c>
      <c r="L28" t="s">
        <v>195</v>
      </c>
      <c r="O28" t="s">
        <v>214</v>
      </c>
      <c r="P28" s="13" t="s">
        <v>176</v>
      </c>
      <c r="Q28" t="str">
        <f t="shared" si="1"/>
        <v>熊本県天保Ｒ3保第1号</v>
      </c>
    </row>
    <row r="29" spans="1:17" ht="27" x14ac:dyDescent="0.15">
      <c r="A29" s="3">
        <v>7</v>
      </c>
      <c r="B29" s="14" t="s">
        <v>62</v>
      </c>
      <c r="C29" s="14" t="s">
        <v>63</v>
      </c>
      <c r="D29" s="14" t="s">
        <v>187</v>
      </c>
      <c r="E29" s="14" t="s">
        <v>65</v>
      </c>
      <c r="F29" s="14" t="s">
        <v>66</v>
      </c>
      <c r="G29" s="17">
        <v>44490</v>
      </c>
      <c r="H29" s="13" t="s">
        <v>234</v>
      </c>
      <c r="K29" s="21" t="str">
        <f>LEFT(D29,MIN(FIND({0,1,2,3,4,5,6,7,8,9},ASC(D29)&amp;1234567890))-1)</f>
        <v>天草市本渡町広瀬</v>
      </c>
      <c r="L29" t="s">
        <v>187</v>
      </c>
      <c r="O29" t="s">
        <v>214</v>
      </c>
      <c r="P29" s="13" t="s">
        <v>67</v>
      </c>
      <c r="Q29" t="str">
        <f t="shared" si="1"/>
        <v>熊本県天保R3保第2号</v>
      </c>
    </row>
    <row r="30" spans="1:17" ht="18" x14ac:dyDescent="0.15">
      <c r="A30" s="3">
        <v>8</v>
      </c>
      <c r="B30" s="14" t="s">
        <v>74</v>
      </c>
      <c r="C30" s="14" t="s">
        <v>75</v>
      </c>
      <c r="D30" s="14" t="s">
        <v>202</v>
      </c>
      <c r="E30" s="14" t="s">
        <v>74</v>
      </c>
      <c r="F30" s="14" t="s">
        <v>77</v>
      </c>
      <c r="G30" s="17">
        <v>44509</v>
      </c>
      <c r="H30" s="13" t="s">
        <v>235</v>
      </c>
      <c r="K30" s="21" t="str">
        <f>LEFT(D30,MIN(FIND({0,1,2,3,4,5,6,7,8,9},ASC(D30)&amp;1234567890))-1)</f>
        <v>上天草市松島町今泉</v>
      </c>
      <c r="L30" t="s">
        <v>202</v>
      </c>
      <c r="O30" t="s">
        <v>214</v>
      </c>
      <c r="P30" s="13" t="s">
        <v>78</v>
      </c>
      <c r="Q30" t="str">
        <f t="shared" si="1"/>
        <v>熊本県天保R3保第3号</v>
      </c>
    </row>
    <row r="31" spans="1:17" ht="18" x14ac:dyDescent="0.15">
      <c r="A31" s="3">
        <v>9</v>
      </c>
      <c r="B31" s="14" t="s">
        <v>68</v>
      </c>
      <c r="C31" s="14" t="s">
        <v>69</v>
      </c>
      <c r="D31" s="14" t="s">
        <v>203</v>
      </c>
      <c r="E31" s="14" t="s">
        <v>71</v>
      </c>
      <c r="F31" s="14" t="s">
        <v>72</v>
      </c>
      <c r="G31" s="17">
        <v>44507</v>
      </c>
      <c r="H31" s="13" t="s">
        <v>236</v>
      </c>
      <c r="K31" s="21" t="str">
        <f>LEFT(D31,MIN(FIND({0,1,2,3,4,5,6,7,8,9},ASC(D31)&amp;1234567890))-1)</f>
        <v>天草市古川町</v>
      </c>
      <c r="L31" t="s">
        <v>203</v>
      </c>
      <c r="O31" t="s">
        <v>214</v>
      </c>
      <c r="P31" s="13" t="s">
        <v>73</v>
      </c>
      <c r="Q31" t="str">
        <f t="shared" si="1"/>
        <v>熊本県天保R3保第4号</v>
      </c>
    </row>
    <row r="32" spans="1:17" ht="18" x14ac:dyDescent="0.15">
      <c r="A32" s="3">
        <v>10</v>
      </c>
      <c r="B32" s="14" t="s">
        <v>127</v>
      </c>
      <c r="C32" s="14" t="s">
        <v>128</v>
      </c>
      <c r="D32" s="14" t="s">
        <v>204</v>
      </c>
      <c r="E32" s="14" t="s">
        <v>127</v>
      </c>
      <c r="F32" s="14" t="s">
        <v>130</v>
      </c>
      <c r="G32" s="17">
        <v>44517</v>
      </c>
      <c r="H32" s="13" t="s">
        <v>237</v>
      </c>
      <c r="K32" s="21" t="str">
        <f>LEFT(D32,MIN(FIND({0,1,2,3,4,5,6,7,8,9},ASC(D32)&amp;1234567890))-1)</f>
        <v>天草市志柿町</v>
      </c>
      <c r="L32" t="s">
        <v>204</v>
      </c>
      <c r="O32" t="s">
        <v>214</v>
      </c>
      <c r="P32" s="13" t="s">
        <v>184</v>
      </c>
      <c r="Q32" t="str">
        <f t="shared" si="1"/>
        <v>熊本県天保Ｒ3保第5号</v>
      </c>
    </row>
    <row r="33" spans="1:17" ht="18" x14ac:dyDescent="0.15">
      <c r="A33" s="3">
        <v>11</v>
      </c>
      <c r="B33" s="14" t="s">
        <v>79</v>
      </c>
      <c r="C33" s="14" t="s">
        <v>80</v>
      </c>
      <c r="D33" s="14" t="s">
        <v>194</v>
      </c>
      <c r="E33" s="14" t="s">
        <v>79</v>
      </c>
      <c r="F33" s="14" t="s">
        <v>82</v>
      </c>
      <c r="G33" s="17">
        <v>44712</v>
      </c>
      <c r="H33" s="13" t="s">
        <v>238</v>
      </c>
      <c r="K33" s="21" t="str">
        <f>LEFT(D33,MIN(FIND({0,1,2,3,4,5,6,7,8,9},ASC(D33)&amp;1234567890))-1)</f>
        <v>天草市二浦町亀浦</v>
      </c>
      <c r="L33" t="s">
        <v>194</v>
      </c>
      <c r="O33" t="s">
        <v>214</v>
      </c>
      <c r="P33" s="13" t="s">
        <v>179</v>
      </c>
      <c r="Q33" t="str">
        <f t="shared" si="1"/>
        <v>熊本県天保R4保第1号</v>
      </c>
    </row>
    <row r="34" spans="1:17" ht="18" x14ac:dyDescent="0.15">
      <c r="A34" s="3">
        <v>12</v>
      </c>
      <c r="B34" s="14" t="s">
        <v>154</v>
      </c>
      <c r="C34" s="14" t="s">
        <v>155</v>
      </c>
      <c r="D34" s="14" t="s">
        <v>196</v>
      </c>
      <c r="E34" s="14" t="s">
        <v>157</v>
      </c>
      <c r="F34" s="14" t="s">
        <v>158</v>
      </c>
      <c r="G34" s="17">
        <v>44890</v>
      </c>
      <c r="H34" s="13" t="s">
        <v>239</v>
      </c>
      <c r="K34" s="21" t="str">
        <f>LEFT(D34,MIN(FIND({0,1,2,3,4,5,6,7,8,9},ASC(D34)&amp;1234567890))-1)</f>
        <v>上天草市大矢野町維和</v>
      </c>
      <c r="L34" t="s">
        <v>196</v>
      </c>
      <c r="O34" t="s">
        <v>214</v>
      </c>
      <c r="P34" s="13" t="s">
        <v>180</v>
      </c>
      <c r="Q34" t="str">
        <f t="shared" si="1"/>
        <v>熊本県天保R4保第2号</v>
      </c>
    </row>
    <row r="35" spans="1:17" ht="18" x14ac:dyDescent="0.15">
      <c r="A35" s="3">
        <v>13</v>
      </c>
      <c r="B35" s="14" t="s">
        <v>13</v>
      </c>
      <c r="C35" s="14" t="s">
        <v>14</v>
      </c>
      <c r="D35" s="14" t="s">
        <v>205</v>
      </c>
      <c r="E35" s="14" t="s">
        <v>13</v>
      </c>
      <c r="F35" s="14" t="s">
        <v>16</v>
      </c>
      <c r="G35" s="17">
        <v>44986</v>
      </c>
      <c r="H35" s="13" t="s">
        <v>240</v>
      </c>
      <c r="K35" s="21" t="str">
        <f>LEFT(D35,MIN(FIND({0,1,2,3,4,5,6,7,8,9},ASC(D35)&amp;1234567890))-1)</f>
        <v>天草市浄南町</v>
      </c>
      <c r="L35" t="s">
        <v>205</v>
      </c>
      <c r="O35" t="s">
        <v>214</v>
      </c>
      <c r="P35" s="13" t="s">
        <v>17</v>
      </c>
      <c r="Q35" t="str">
        <f t="shared" si="1"/>
        <v>熊本県天保Ｒ4保第3号</v>
      </c>
    </row>
    <row r="36" spans="1:17" ht="18.75" thickBot="1" x14ac:dyDescent="0.2">
      <c r="A36" s="7">
        <v>14</v>
      </c>
      <c r="B36" s="18" t="s">
        <v>85</v>
      </c>
      <c r="C36" s="18" t="s">
        <v>86</v>
      </c>
      <c r="D36" s="18" t="s">
        <v>206</v>
      </c>
      <c r="E36" s="18" t="s">
        <v>85</v>
      </c>
      <c r="F36" s="18" t="s">
        <v>88</v>
      </c>
      <c r="G36" s="19">
        <v>45019</v>
      </c>
      <c r="H36" s="20" t="s">
        <v>241</v>
      </c>
      <c r="K36" s="21" t="str">
        <f>LEFT(D36,MIN(FIND({0,1,2,3,4,5,6,7,8,9},ASC(D36)&amp;1234567890))-1)</f>
        <v>上天草市大矢野町中</v>
      </c>
      <c r="L36" t="s">
        <v>206</v>
      </c>
      <c r="O36" t="s">
        <v>214</v>
      </c>
      <c r="P36" s="20" t="s">
        <v>181</v>
      </c>
      <c r="Q36" t="str">
        <f t="shared" si="1"/>
        <v>熊本県天保Ｒ4保第4号</v>
      </c>
    </row>
    <row r="37" spans="1:17" ht="12.75" customHeight="1" x14ac:dyDescent="0.15">
      <c r="A37" s="11"/>
      <c r="B37" s="11"/>
      <c r="C37" s="11"/>
      <c r="D37" s="11"/>
      <c r="E37" s="11"/>
      <c r="F37" s="15"/>
      <c r="G37" s="12"/>
      <c r="H37" s="11"/>
      <c r="K37" s="21" t="str">
        <f>LEFT(D37,MIN(FIND({0,1,2,3,4,5,6,7,8,9},ASC(D37)&amp;1234567890))-1)</f>
        <v/>
      </c>
      <c r="L37" t="s">
        <v>197</v>
      </c>
      <c r="P37" s="11"/>
    </row>
    <row r="38" spans="1:17" ht="12.75" customHeight="1" x14ac:dyDescent="0.15">
      <c r="A38" s="11"/>
      <c r="B38" s="11"/>
      <c r="C38" s="11"/>
      <c r="D38" s="11"/>
      <c r="E38" s="11"/>
      <c r="F38" s="15"/>
      <c r="G38" s="12"/>
      <c r="H38" s="11"/>
      <c r="K38" s="21" t="str">
        <f>LEFT(D38,MIN(FIND({0,1,2,3,4,5,6,7,8,9},ASC(D38)&amp;1234567890))-1)</f>
        <v/>
      </c>
      <c r="L38" t="s">
        <v>197</v>
      </c>
      <c r="P38" s="11"/>
    </row>
    <row r="39" spans="1:17" s="8" customFormat="1" ht="22.5" customHeight="1" thickBot="1" x14ac:dyDescent="0.2">
      <c r="B39" s="9" t="s">
        <v>163</v>
      </c>
      <c r="F39" s="16"/>
      <c r="K39" s="21" t="str">
        <f>LEFT(D39,MIN(FIND({0,1,2,3,4,5,6,7,8,9},ASC(D39)&amp;1234567890))-1)</f>
        <v/>
      </c>
      <c r="L39" s="8" t="s">
        <v>197</v>
      </c>
    </row>
    <row r="40" spans="1:17" ht="30" customHeight="1" x14ac:dyDescent="0.15">
      <c r="A40" s="25" t="s">
        <v>0</v>
      </c>
      <c r="B40" s="27" t="s">
        <v>2</v>
      </c>
      <c r="C40" s="29" t="s">
        <v>3</v>
      </c>
      <c r="D40" s="29"/>
      <c r="E40" s="30" t="s">
        <v>4</v>
      </c>
      <c r="F40" s="30" t="s">
        <v>5</v>
      </c>
      <c r="G40" s="30" t="s">
        <v>6</v>
      </c>
      <c r="H40" s="23" t="s">
        <v>7</v>
      </c>
      <c r="K40" s="21" t="str">
        <f>LEFT(D40,MIN(FIND({0,1,2,3,4,5,6,7,8,9},ASC(D40)&amp;1234567890))-1)</f>
        <v/>
      </c>
      <c r="L40" t="s">
        <v>197</v>
      </c>
      <c r="P40" s="23" t="s">
        <v>7</v>
      </c>
    </row>
    <row r="41" spans="1:17" ht="30" customHeight="1" x14ac:dyDescent="0.15">
      <c r="A41" s="26"/>
      <c r="B41" s="28"/>
      <c r="C41" s="22" t="s">
        <v>8</v>
      </c>
      <c r="D41" s="22" t="s">
        <v>9</v>
      </c>
      <c r="E41" s="31"/>
      <c r="F41" s="31"/>
      <c r="G41" s="31"/>
      <c r="H41" s="24"/>
      <c r="K41" s="21"/>
      <c r="P41" s="24"/>
    </row>
    <row r="42" spans="1:17" ht="18.75" thickBot="1" x14ac:dyDescent="0.2">
      <c r="A42" s="7">
        <v>1</v>
      </c>
      <c r="B42" s="18" t="s">
        <v>44</v>
      </c>
      <c r="C42" s="18" t="s">
        <v>45</v>
      </c>
      <c r="D42" s="18" t="s">
        <v>207</v>
      </c>
      <c r="E42" s="18" t="s">
        <v>44</v>
      </c>
      <c r="F42" s="18" t="s">
        <v>47</v>
      </c>
      <c r="G42" s="19">
        <v>45018</v>
      </c>
      <c r="H42" s="20" t="s">
        <v>242</v>
      </c>
      <c r="K42" s="21" t="str">
        <f>LEFT(D42,MIN(FIND({0,1,2,3,4,5,6,7,8,9},ASC(D42)&amp;1234567890))-1)</f>
        <v>上天草市松島町阿村</v>
      </c>
      <c r="L42" t="s">
        <v>207</v>
      </c>
      <c r="O42" t="s">
        <v>214</v>
      </c>
      <c r="P42" s="20" t="s">
        <v>169</v>
      </c>
      <c r="Q42" t="str">
        <f t="shared" ref="Q42" si="2">O42&amp;P42</f>
        <v>熊本県天保R4訓第1号　</v>
      </c>
    </row>
    <row r="43" spans="1:17" ht="17.25" customHeight="1" x14ac:dyDescent="0.15">
      <c r="A43" s="11"/>
      <c r="B43" s="11"/>
      <c r="C43" s="11"/>
      <c r="D43" s="11"/>
      <c r="E43" s="11"/>
      <c r="F43" s="15"/>
      <c r="G43" s="12"/>
      <c r="H43" s="11"/>
      <c r="K43" s="21" t="str">
        <f>LEFT(D43,MIN(FIND({0,1,2,3,4,5,6,7,8,9},ASC(D43)&amp;1234567890))-1)</f>
        <v/>
      </c>
      <c r="L43" t="s">
        <v>197</v>
      </c>
      <c r="P43" s="11"/>
    </row>
    <row r="44" spans="1:17" ht="17.25" customHeight="1" x14ac:dyDescent="0.15">
      <c r="A44" s="11"/>
      <c r="B44" s="11"/>
      <c r="C44" s="11"/>
      <c r="D44" s="11"/>
      <c r="E44" s="11"/>
      <c r="F44" s="15"/>
      <c r="G44" s="12"/>
      <c r="H44" s="11"/>
      <c r="K44" s="21" t="str">
        <f>LEFT(D44,MIN(FIND({0,1,2,3,4,5,6,7,8,9},ASC(D44)&amp;1234567890))-1)</f>
        <v/>
      </c>
      <c r="L44" t="s">
        <v>197</v>
      </c>
      <c r="P44" s="11"/>
    </row>
    <row r="45" spans="1:17" s="8" customFormat="1" ht="22.5" customHeight="1" thickBot="1" x14ac:dyDescent="0.2">
      <c r="B45" s="9" t="s">
        <v>164</v>
      </c>
      <c r="F45" s="16"/>
      <c r="K45" s="21" t="str">
        <f>LEFT(D45,MIN(FIND({0,1,2,3,4,5,6,7,8,9},ASC(D45)&amp;1234567890))-1)</f>
        <v/>
      </c>
      <c r="L45" s="8" t="s">
        <v>197</v>
      </c>
    </row>
    <row r="46" spans="1:17" ht="30" customHeight="1" x14ac:dyDescent="0.15">
      <c r="A46" s="25" t="s">
        <v>0</v>
      </c>
      <c r="B46" s="27" t="s">
        <v>2</v>
      </c>
      <c r="C46" s="29" t="s">
        <v>3</v>
      </c>
      <c r="D46" s="29"/>
      <c r="E46" s="30" t="s">
        <v>4</v>
      </c>
      <c r="F46" s="30" t="s">
        <v>5</v>
      </c>
      <c r="G46" s="30" t="s">
        <v>6</v>
      </c>
      <c r="H46" s="23" t="s">
        <v>7</v>
      </c>
      <c r="K46" s="21" t="str">
        <f>LEFT(D46,MIN(FIND({0,1,2,3,4,5,6,7,8,9},ASC(D46)&amp;1234567890))-1)</f>
        <v/>
      </c>
      <c r="L46" t="s">
        <v>197</v>
      </c>
      <c r="P46" s="23" t="s">
        <v>7</v>
      </c>
    </row>
    <row r="47" spans="1:17" ht="30" customHeight="1" x14ac:dyDescent="0.15">
      <c r="A47" s="26"/>
      <c r="B47" s="28"/>
      <c r="C47" s="22" t="s">
        <v>8</v>
      </c>
      <c r="D47" s="22" t="s">
        <v>9</v>
      </c>
      <c r="E47" s="31"/>
      <c r="F47" s="31"/>
      <c r="G47" s="31"/>
      <c r="H47" s="24"/>
      <c r="K47" s="21"/>
      <c r="P47" s="24"/>
    </row>
    <row r="48" spans="1:17" ht="87" customHeight="1" x14ac:dyDescent="0.15">
      <c r="A48" s="3">
        <v>1</v>
      </c>
      <c r="B48" s="14" t="s">
        <v>213</v>
      </c>
      <c r="C48" s="14" t="s">
        <v>57</v>
      </c>
      <c r="D48" s="14" t="s">
        <v>208</v>
      </c>
      <c r="E48" s="14" t="s">
        <v>59</v>
      </c>
      <c r="F48" s="14" t="s">
        <v>60</v>
      </c>
      <c r="G48" s="17">
        <v>44259</v>
      </c>
      <c r="H48" s="13" t="s">
        <v>243</v>
      </c>
      <c r="K48" s="21" t="str">
        <f>LEFT(D48,MIN(FIND({0,1,2,3,4,5,6,7,8,9},ASC(D48)&amp;1234567890))-1)</f>
        <v>上天草市松島町合津</v>
      </c>
      <c r="L48" t="s">
        <v>208</v>
      </c>
      <c r="O48" t="s">
        <v>214</v>
      </c>
      <c r="P48" s="13" t="s">
        <v>61</v>
      </c>
      <c r="Q48" t="str">
        <f>O48&amp;P48</f>
        <v>熊本県天保R2展第1号</v>
      </c>
    </row>
    <row r="49" spans="1:17" ht="18.75" thickBot="1" x14ac:dyDescent="0.2">
      <c r="A49" s="7">
        <v>2</v>
      </c>
      <c r="B49" s="18" t="s">
        <v>146</v>
      </c>
      <c r="C49" s="18" t="s">
        <v>147</v>
      </c>
      <c r="D49" s="18" t="s">
        <v>195</v>
      </c>
      <c r="E49" s="18" t="s">
        <v>149</v>
      </c>
      <c r="F49" s="18" t="s">
        <v>152</v>
      </c>
      <c r="G49" s="19">
        <v>44819</v>
      </c>
      <c r="H49" s="20" t="s">
        <v>244</v>
      </c>
      <c r="K49" s="21" t="str">
        <f>LEFT(D49,MIN(FIND({0,1,2,3,4,5,6,7,8,9},ASC(D49)&amp;1234567890))-1)</f>
        <v>天草市佐伊津町</v>
      </c>
      <c r="L49" t="s">
        <v>195</v>
      </c>
      <c r="O49" t="s">
        <v>214</v>
      </c>
      <c r="P49" s="20" t="s">
        <v>182</v>
      </c>
      <c r="Q49" t="str">
        <f>O49&amp;P49</f>
        <v>熊本県天保R4展第1号</v>
      </c>
    </row>
  </sheetData>
  <mergeCells count="34">
    <mergeCell ref="P4:P5"/>
    <mergeCell ref="P21:P22"/>
    <mergeCell ref="P40:P41"/>
    <mergeCell ref="P46:P47"/>
    <mergeCell ref="A1:H1"/>
    <mergeCell ref="F2:H2"/>
    <mergeCell ref="A4:A5"/>
    <mergeCell ref="B4:B5"/>
    <mergeCell ref="C4:D4"/>
    <mergeCell ref="E4:E5"/>
    <mergeCell ref="F4:F5"/>
    <mergeCell ref="G4:G5"/>
    <mergeCell ref="H4:H5"/>
    <mergeCell ref="H21:H22"/>
    <mergeCell ref="A40:A41"/>
    <mergeCell ref="B40:B41"/>
    <mergeCell ref="C40:D40"/>
    <mergeCell ref="E40:E41"/>
    <mergeCell ref="F40:F41"/>
    <mergeCell ref="G40:G41"/>
    <mergeCell ref="H40:H41"/>
    <mergeCell ref="A21:A22"/>
    <mergeCell ref="B21:B22"/>
    <mergeCell ref="C21:D21"/>
    <mergeCell ref="E21:E22"/>
    <mergeCell ref="F21:F22"/>
    <mergeCell ref="G21:G22"/>
    <mergeCell ref="H46:H47"/>
    <mergeCell ref="A46:A47"/>
    <mergeCell ref="B46:B47"/>
    <mergeCell ref="C46:D46"/>
    <mergeCell ref="E46:E47"/>
    <mergeCell ref="F46:F47"/>
    <mergeCell ref="G46:G47"/>
  </mergeCells>
  <phoneticPr fontI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rowBreaks count="1" manualBreakCount="1">
    <brk id="19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D1" zoomScale="70" zoomScaleNormal="70" workbookViewId="0">
      <selection activeCell="K2" sqref="K2"/>
    </sheetView>
  </sheetViews>
  <sheetFormatPr defaultRowHeight="13.5" x14ac:dyDescent="0.15"/>
  <cols>
    <col min="1" max="1" width="4.125" bestFit="1" customWidth="1"/>
    <col min="2" max="2" width="25.125" customWidth="1"/>
    <col min="3" max="3" width="37.25" bestFit="1" customWidth="1"/>
    <col min="4" max="4" width="42.625" customWidth="1"/>
    <col min="5" max="5" width="15.5" bestFit="1" customWidth="1"/>
    <col min="6" max="6" width="66.125" customWidth="1"/>
    <col min="7" max="7" width="17.625" bestFit="1" customWidth="1"/>
    <col min="8" max="8" width="17.125" bestFit="1" customWidth="1"/>
    <col min="11" max="11" width="36" bestFit="1" customWidth="1"/>
  </cols>
  <sheetData>
    <row r="1" spans="1:12" s="8" customFormat="1" ht="21.75" customHeight="1" x14ac:dyDescent="0.15">
      <c r="A1" s="32" t="s">
        <v>10</v>
      </c>
      <c r="B1" s="32"/>
      <c r="C1" s="32"/>
      <c r="D1" s="32"/>
      <c r="E1" s="32"/>
      <c r="F1" s="32"/>
      <c r="G1" s="32"/>
      <c r="H1" s="32"/>
    </row>
    <row r="2" spans="1:12" s="8" customFormat="1" ht="19.5" customHeight="1" x14ac:dyDescent="0.15">
      <c r="F2" s="33" t="s">
        <v>165</v>
      </c>
      <c r="G2" s="33"/>
      <c r="H2" s="33"/>
    </row>
    <row r="3" spans="1:12" s="8" customFormat="1" ht="22.5" customHeight="1" thickBot="1" x14ac:dyDescent="0.2">
      <c r="B3" s="9" t="s">
        <v>11</v>
      </c>
    </row>
    <row r="4" spans="1:12" ht="30" customHeight="1" x14ac:dyDescent="0.15">
      <c r="A4" s="25" t="s">
        <v>0</v>
      </c>
      <c r="B4" s="27" t="s">
        <v>2</v>
      </c>
      <c r="C4" s="29" t="s">
        <v>3</v>
      </c>
      <c r="D4" s="29"/>
      <c r="E4" s="30" t="s">
        <v>4</v>
      </c>
      <c r="F4" s="30" t="s">
        <v>5</v>
      </c>
      <c r="G4" s="30" t="s">
        <v>6</v>
      </c>
      <c r="H4" s="23" t="s">
        <v>7</v>
      </c>
    </row>
    <row r="5" spans="1:12" ht="30" customHeight="1" x14ac:dyDescent="0.15">
      <c r="A5" s="26"/>
      <c r="B5" s="28"/>
      <c r="C5" s="2" t="s">
        <v>8</v>
      </c>
      <c r="D5" s="2" t="s">
        <v>9</v>
      </c>
      <c r="E5" s="31"/>
      <c r="F5" s="31"/>
      <c r="G5" s="31"/>
      <c r="H5" s="24"/>
    </row>
    <row r="6" spans="1:12" ht="30" customHeight="1" x14ac:dyDescent="0.15">
      <c r="A6" s="3">
        <v>1</v>
      </c>
      <c r="B6" s="14" t="s">
        <v>95</v>
      </c>
      <c r="C6" s="14" t="s">
        <v>96</v>
      </c>
      <c r="D6" s="14" t="s">
        <v>97</v>
      </c>
      <c r="E6" s="14" t="s">
        <v>95</v>
      </c>
      <c r="F6" s="14" t="s">
        <v>98</v>
      </c>
      <c r="G6" s="17">
        <v>43384</v>
      </c>
      <c r="H6" s="13" t="s">
        <v>166</v>
      </c>
      <c r="K6" s="21" t="str">
        <f>LEFT(D6,MIN(FIND({0,1,2,3,4,5,6,7,8,9},ASC(D6)&amp;1234567890))-1)</f>
        <v>天草市本渡町広瀬</v>
      </c>
      <c r="L6" t="s">
        <v>187</v>
      </c>
    </row>
    <row r="7" spans="1:12" ht="30" customHeight="1" x14ac:dyDescent="0.15">
      <c r="A7" s="3">
        <v>2</v>
      </c>
      <c r="B7" s="14" t="s">
        <v>106</v>
      </c>
      <c r="C7" s="14" t="s">
        <v>107</v>
      </c>
      <c r="D7" s="14" t="s">
        <v>108</v>
      </c>
      <c r="E7" s="14" t="s">
        <v>106</v>
      </c>
      <c r="F7" s="14" t="s">
        <v>109</v>
      </c>
      <c r="G7" s="17">
        <v>43748</v>
      </c>
      <c r="H7" s="13" t="s">
        <v>167</v>
      </c>
      <c r="K7" s="21" t="str">
        <f>LEFT(D7,MIN(FIND({0,1,2,3,4,5,6,7,8,9},ASC(D7)&amp;1234567890))-1)</f>
        <v>熊本県天草郡苓北町富岡</v>
      </c>
      <c r="L7" t="s">
        <v>210</v>
      </c>
    </row>
    <row r="8" spans="1:12" ht="30" customHeight="1" x14ac:dyDescent="0.15">
      <c r="A8" s="3">
        <v>3</v>
      </c>
      <c r="B8" s="14" t="s">
        <v>116</v>
      </c>
      <c r="C8" s="14" t="s">
        <v>117</v>
      </c>
      <c r="D8" s="14" t="s">
        <v>118</v>
      </c>
      <c r="E8" s="14" t="s">
        <v>119</v>
      </c>
      <c r="F8" s="14" t="s">
        <v>120</v>
      </c>
      <c r="G8" s="17">
        <v>43978</v>
      </c>
      <c r="H8" s="13" t="s">
        <v>170</v>
      </c>
      <c r="K8" s="21" t="str">
        <f>LEFT(D8,MIN(FIND({0,1,2,3,4,5,6,7,8,9},ASC(D8)&amp;1234567890))-1)</f>
        <v>天草市五和町二江</v>
      </c>
      <c r="L8" t="s">
        <v>188</v>
      </c>
    </row>
    <row r="9" spans="1:12" ht="30" customHeight="1" x14ac:dyDescent="0.15">
      <c r="A9" s="3">
        <v>4</v>
      </c>
      <c r="B9" s="14" t="s">
        <v>34</v>
      </c>
      <c r="C9" s="14" t="s">
        <v>35</v>
      </c>
      <c r="D9" s="14" t="s">
        <v>36</v>
      </c>
      <c r="E9" s="14" t="s">
        <v>34</v>
      </c>
      <c r="F9" s="14" t="s">
        <v>37</v>
      </c>
      <c r="G9" s="17">
        <v>44000</v>
      </c>
      <c r="H9" s="13" t="s">
        <v>171</v>
      </c>
      <c r="K9" s="21" t="str">
        <f>LEFT(D9,MIN(FIND({0,1,2,3,4,5,6,7,8,9},ASC(D9)&amp;1234567890))-1)</f>
        <v>天草市有明町楠甫</v>
      </c>
      <c r="L9" t="s">
        <v>189</v>
      </c>
    </row>
    <row r="10" spans="1:12" ht="30" customHeight="1" x14ac:dyDescent="0.15">
      <c r="A10" s="3">
        <v>5</v>
      </c>
      <c r="B10" s="14" t="s">
        <v>39</v>
      </c>
      <c r="C10" s="14" t="s">
        <v>40</v>
      </c>
      <c r="D10" s="14" t="s">
        <v>41</v>
      </c>
      <c r="E10" s="14" t="s">
        <v>39</v>
      </c>
      <c r="F10" s="14" t="s">
        <v>16</v>
      </c>
      <c r="G10" s="17">
        <v>44273</v>
      </c>
      <c r="H10" s="13" t="s">
        <v>177</v>
      </c>
      <c r="K10" s="21" t="str">
        <f>LEFT(D10,MIN(FIND({0,1,2,3,4,5,6,7,8,9},ASC(D10)&amp;1234567890))-1)</f>
        <v>天草市五和町城河原</v>
      </c>
      <c r="L10" t="s">
        <v>190</v>
      </c>
    </row>
    <row r="11" spans="1:12" ht="30" customHeight="1" x14ac:dyDescent="0.15">
      <c r="A11" s="3">
        <v>6</v>
      </c>
      <c r="B11" s="14" t="s">
        <v>132</v>
      </c>
      <c r="C11" s="14" t="s">
        <v>133</v>
      </c>
      <c r="D11" s="14" t="s">
        <v>134</v>
      </c>
      <c r="E11" s="14" t="s">
        <v>132</v>
      </c>
      <c r="F11" s="14" t="s">
        <v>135</v>
      </c>
      <c r="G11" s="17">
        <v>44602</v>
      </c>
      <c r="H11" s="13" t="s">
        <v>175</v>
      </c>
      <c r="K11" s="21" t="str">
        <f>LEFT(D11,MIN(FIND({0,1,2,3,4,5,6,7,8,9},ASC(D11)&amp;1234567890))-1)</f>
        <v>上天草市大矢野町上</v>
      </c>
      <c r="L11" t="s">
        <v>191</v>
      </c>
    </row>
    <row r="12" spans="1:12" ht="30" customHeight="1" x14ac:dyDescent="0.15">
      <c r="A12" s="3">
        <v>7</v>
      </c>
      <c r="B12" s="14" t="s">
        <v>19</v>
      </c>
      <c r="C12" s="14" t="s">
        <v>20</v>
      </c>
      <c r="D12" s="14" t="s">
        <v>21</v>
      </c>
      <c r="E12" s="14" t="s">
        <v>19</v>
      </c>
      <c r="F12" s="14" t="s">
        <v>22</v>
      </c>
      <c r="G12" s="17">
        <v>44683</v>
      </c>
      <c r="H12" s="13" t="s">
        <v>178</v>
      </c>
      <c r="K12" s="21" t="str">
        <f>LEFT(D12,MIN(FIND({0,1,2,3,4,5,6,7,8,9},ASC(D12)&amp;1234567890))-1)</f>
        <v>上天草市姫戸町姫浦</v>
      </c>
      <c r="L12" t="s">
        <v>192</v>
      </c>
    </row>
    <row r="13" spans="1:12" ht="30" customHeight="1" x14ac:dyDescent="0.15">
      <c r="A13" s="3">
        <v>8</v>
      </c>
      <c r="B13" s="14" t="s">
        <v>24</v>
      </c>
      <c r="C13" s="14" t="s">
        <v>25</v>
      </c>
      <c r="D13" s="14" t="s">
        <v>26</v>
      </c>
      <c r="E13" s="14" t="s">
        <v>24</v>
      </c>
      <c r="F13" s="14" t="s">
        <v>27</v>
      </c>
      <c r="G13" s="17">
        <v>44709</v>
      </c>
      <c r="H13" s="13" t="s">
        <v>172</v>
      </c>
      <c r="K13" s="21" t="str">
        <f>LEFT(D13,MIN(FIND({0,1,2,3,4,5,6,7,8,9},ASC(D13)&amp;1234567890))-1)</f>
        <v>天草市五和町御領</v>
      </c>
      <c r="L13" t="s">
        <v>193</v>
      </c>
    </row>
    <row r="14" spans="1:12" ht="30" customHeight="1" x14ac:dyDescent="0.15">
      <c r="A14" s="3">
        <v>9</v>
      </c>
      <c r="B14" s="14" t="s">
        <v>137</v>
      </c>
      <c r="C14" s="14" t="s">
        <v>138</v>
      </c>
      <c r="D14" s="14" t="s">
        <v>139</v>
      </c>
      <c r="E14" s="14" t="s">
        <v>137</v>
      </c>
      <c r="F14" s="14" t="s">
        <v>125</v>
      </c>
      <c r="G14" s="17">
        <v>44711</v>
      </c>
      <c r="H14" s="13" t="s">
        <v>140</v>
      </c>
      <c r="K14" s="21" t="str">
        <f>LEFT(D14,MIN(FIND({0,1,2,3,4,5,6,7,8,9},ASC(D14)&amp;1234567890))-1)</f>
        <v>熊本県天草郡苓北町坂瀬川</v>
      </c>
      <c r="L14" t="s">
        <v>212</v>
      </c>
    </row>
    <row r="15" spans="1:12" ht="30" customHeight="1" x14ac:dyDescent="0.15">
      <c r="A15" s="3">
        <v>10</v>
      </c>
      <c r="B15" s="14" t="s">
        <v>141</v>
      </c>
      <c r="C15" s="14" t="s">
        <v>142</v>
      </c>
      <c r="D15" s="14" t="s">
        <v>143</v>
      </c>
      <c r="E15" s="14" t="s">
        <v>141</v>
      </c>
      <c r="F15" s="14" t="s">
        <v>144</v>
      </c>
      <c r="G15" s="17">
        <v>44712</v>
      </c>
      <c r="H15" s="13" t="s">
        <v>145</v>
      </c>
      <c r="K15" s="21" t="str">
        <f>LEFT(D15,MIN(FIND({0,1,2,3,4,5,6,7,8,9},ASC(D15)&amp;1234567890))-1)</f>
        <v>天草市五和町二江</v>
      </c>
      <c r="L15" t="s">
        <v>188</v>
      </c>
    </row>
    <row r="16" spans="1:12" ht="30" customHeight="1" x14ac:dyDescent="0.15">
      <c r="A16" s="3">
        <v>11</v>
      </c>
      <c r="B16" s="14" t="s">
        <v>79</v>
      </c>
      <c r="C16" s="14" t="s">
        <v>80</v>
      </c>
      <c r="D16" s="14" t="s">
        <v>81</v>
      </c>
      <c r="E16" s="14" t="s">
        <v>79</v>
      </c>
      <c r="F16" s="14" t="s">
        <v>82</v>
      </c>
      <c r="G16" s="17">
        <v>44712</v>
      </c>
      <c r="H16" s="13" t="s">
        <v>183</v>
      </c>
      <c r="K16" s="21" t="str">
        <f>LEFT(D16,MIN(FIND({0,1,2,3,4,5,6,7,8,9},ASC(D16)&amp;1234567890))-1)</f>
        <v>天草市二浦町亀浦</v>
      </c>
      <c r="L16" t="s">
        <v>194</v>
      </c>
    </row>
    <row r="17" spans="1:12" ht="30" customHeight="1" x14ac:dyDescent="0.15">
      <c r="A17" s="3">
        <v>12</v>
      </c>
      <c r="B17" s="14" t="s">
        <v>146</v>
      </c>
      <c r="C17" s="14" t="s">
        <v>147</v>
      </c>
      <c r="D17" s="14" t="s">
        <v>148</v>
      </c>
      <c r="E17" s="14" t="s">
        <v>149</v>
      </c>
      <c r="F17" s="14" t="s">
        <v>150</v>
      </c>
      <c r="G17" s="17">
        <v>44819</v>
      </c>
      <c r="H17" s="13" t="s">
        <v>151</v>
      </c>
      <c r="K17" s="21" t="str">
        <f>LEFT(D17,MIN(FIND({0,1,2,3,4,5,6,7,8,9},ASC(D17)&amp;1234567890))-1)</f>
        <v>天草市佐伊津町</v>
      </c>
      <c r="L17" t="s">
        <v>195</v>
      </c>
    </row>
    <row r="18" spans="1:12" ht="30" customHeight="1" thickBot="1" x14ac:dyDescent="0.2">
      <c r="A18" s="7">
        <v>13</v>
      </c>
      <c r="B18" s="18" t="s">
        <v>154</v>
      </c>
      <c r="C18" s="18" t="s">
        <v>155</v>
      </c>
      <c r="D18" s="18" t="s">
        <v>156</v>
      </c>
      <c r="E18" s="18" t="s">
        <v>157</v>
      </c>
      <c r="F18" s="18" t="s">
        <v>158</v>
      </c>
      <c r="G18" s="19">
        <v>44890</v>
      </c>
      <c r="H18" s="20" t="s">
        <v>185</v>
      </c>
      <c r="K18" s="21" t="str">
        <f>LEFT(D18,MIN(FIND({0,1,2,3,4,5,6,7,8,9},ASC(D18)&amp;1234567890))-1)</f>
        <v>上天草市大矢野町維和</v>
      </c>
      <c r="L18" t="s">
        <v>196</v>
      </c>
    </row>
    <row r="19" spans="1:12" ht="15.75" customHeight="1" x14ac:dyDescent="0.15">
      <c r="A19" s="11"/>
      <c r="B19" s="11"/>
      <c r="C19" s="11"/>
      <c r="D19" s="11"/>
      <c r="E19" s="11"/>
      <c r="F19" s="15"/>
      <c r="G19" s="12"/>
      <c r="H19" s="11"/>
      <c r="K19" s="21" t="str">
        <f>LEFT(D19,MIN(FIND({0,1,2,3,4,5,6,7,8,9},ASC(D19)&amp;1234567890))-1)</f>
        <v/>
      </c>
      <c r="L19" t="s">
        <v>197</v>
      </c>
    </row>
    <row r="20" spans="1:12" ht="15.75" customHeight="1" x14ac:dyDescent="0.15">
      <c r="A20" s="11"/>
      <c r="B20" s="11"/>
      <c r="C20" s="11"/>
      <c r="D20" s="11"/>
      <c r="E20" s="11"/>
      <c r="F20" s="15"/>
      <c r="G20" s="12"/>
      <c r="H20" s="11"/>
      <c r="K20" s="21" t="str">
        <f>LEFT(D20,MIN(FIND({0,1,2,3,4,5,6,7,8,9},ASC(D20)&amp;1234567890))-1)</f>
        <v/>
      </c>
      <c r="L20" t="s">
        <v>197</v>
      </c>
    </row>
    <row r="21" spans="1:12" s="8" customFormat="1" ht="22.5" customHeight="1" thickBot="1" x14ac:dyDescent="0.2">
      <c r="B21" s="9" t="s">
        <v>162</v>
      </c>
      <c r="F21" s="16"/>
      <c r="K21" s="21" t="str">
        <f>LEFT(D21,MIN(FIND({0,1,2,3,4,5,6,7,8,9},ASC(D21)&amp;1234567890))-1)</f>
        <v/>
      </c>
      <c r="L21" s="8" t="s">
        <v>197</v>
      </c>
    </row>
    <row r="22" spans="1:12" ht="30" customHeight="1" x14ac:dyDescent="0.15">
      <c r="A22" s="25" t="s">
        <v>0</v>
      </c>
      <c r="B22" s="27" t="s">
        <v>2</v>
      </c>
      <c r="C22" s="29" t="s">
        <v>3</v>
      </c>
      <c r="D22" s="29"/>
      <c r="E22" s="30" t="s">
        <v>4</v>
      </c>
      <c r="F22" s="30" t="s">
        <v>5</v>
      </c>
      <c r="G22" s="30" t="s">
        <v>6</v>
      </c>
      <c r="H22" s="23" t="s">
        <v>7</v>
      </c>
      <c r="K22" s="21" t="str">
        <f>LEFT(D22,MIN(FIND({0,1,2,3,4,5,6,7,8,9},ASC(D22)&amp;1234567890))-1)</f>
        <v/>
      </c>
      <c r="L22" t="s">
        <v>197</v>
      </c>
    </row>
    <row r="23" spans="1:12" ht="30" customHeight="1" x14ac:dyDescent="0.15">
      <c r="A23" s="26"/>
      <c r="B23" s="28"/>
      <c r="C23" s="2" t="s">
        <v>8</v>
      </c>
      <c r="D23" s="2" t="s">
        <v>9</v>
      </c>
      <c r="E23" s="31"/>
      <c r="F23" s="31"/>
      <c r="G23" s="31"/>
      <c r="H23" s="24"/>
      <c r="K23" s="21"/>
    </row>
    <row r="24" spans="1:12" ht="41.25" customHeight="1" x14ac:dyDescent="0.15">
      <c r="A24" s="3">
        <v>1</v>
      </c>
      <c r="B24" s="14" t="s">
        <v>100</v>
      </c>
      <c r="C24" s="14" t="s">
        <v>101</v>
      </c>
      <c r="D24" s="14" t="s">
        <v>102</v>
      </c>
      <c r="E24" s="14" t="s">
        <v>103</v>
      </c>
      <c r="F24" s="14" t="s">
        <v>104</v>
      </c>
      <c r="G24" s="17">
        <v>43486</v>
      </c>
      <c r="H24" s="13" t="s">
        <v>186</v>
      </c>
      <c r="K24" s="21" t="str">
        <f>LEFT(D24,MIN(FIND({0,1,2,3,4,5,6,7,8,9},ASC(D24)&amp;1234567890))-1)</f>
        <v>天草市亀場町食場宮ノ下</v>
      </c>
      <c r="L24" t="s">
        <v>198</v>
      </c>
    </row>
    <row r="25" spans="1:12" ht="30" customHeight="1" x14ac:dyDescent="0.15">
      <c r="A25" s="3">
        <v>2</v>
      </c>
      <c r="B25" s="14" t="s">
        <v>90</v>
      </c>
      <c r="C25" s="14" t="s">
        <v>91</v>
      </c>
      <c r="D25" s="14" t="s">
        <v>92</v>
      </c>
      <c r="E25" s="14" t="s">
        <v>90</v>
      </c>
      <c r="F25" s="14" t="s">
        <v>93</v>
      </c>
      <c r="G25" s="17">
        <v>43261</v>
      </c>
      <c r="H25" s="13" t="s">
        <v>173</v>
      </c>
      <c r="K25" s="21" t="str">
        <f>LEFT(D25,MIN(FIND({0,1,2,3,4,5,6,7,8,9},ASC(D25)&amp;1234567890))-1)</f>
        <v>天草市本町新休</v>
      </c>
      <c r="L25" t="s">
        <v>199</v>
      </c>
    </row>
    <row r="26" spans="1:12" ht="30" customHeight="1" x14ac:dyDescent="0.15">
      <c r="A26" s="3">
        <v>3</v>
      </c>
      <c r="B26" s="14" t="s">
        <v>111</v>
      </c>
      <c r="C26" s="14" t="s">
        <v>112</v>
      </c>
      <c r="D26" s="14" t="s">
        <v>113</v>
      </c>
      <c r="E26" s="14" t="s">
        <v>111</v>
      </c>
      <c r="F26" s="14" t="s">
        <v>114</v>
      </c>
      <c r="G26" s="17">
        <v>43759</v>
      </c>
      <c r="H26" s="13" t="s">
        <v>168</v>
      </c>
      <c r="K26" s="21" t="str">
        <f>LEFT(D26,MIN(FIND({0,1,2,3,4,5,6,7,8,9},ASC(D26)&amp;1234567890))-1)</f>
        <v>天草市栖本町湯船原</v>
      </c>
      <c r="L26" t="s">
        <v>200</v>
      </c>
    </row>
    <row r="27" spans="1:12" ht="30" customHeight="1" x14ac:dyDescent="0.15">
      <c r="A27" s="3">
        <v>4</v>
      </c>
      <c r="B27" s="14" t="s">
        <v>29</v>
      </c>
      <c r="C27" s="14" t="s">
        <v>30</v>
      </c>
      <c r="D27" s="14" t="s">
        <v>31</v>
      </c>
      <c r="E27" s="14" t="s">
        <v>29</v>
      </c>
      <c r="F27" s="14" t="s">
        <v>32</v>
      </c>
      <c r="G27" s="17">
        <v>43858</v>
      </c>
      <c r="H27" s="13" t="s">
        <v>174</v>
      </c>
      <c r="K27" s="21" t="str">
        <f>LEFT(D27,MIN(FIND({0,1,2,3,4,5,6,7,8,9},ASC(D27)&amp;1234567890))-1)</f>
        <v>天草市五和町二江</v>
      </c>
      <c r="L27" t="s">
        <v>188</v>
      </c>
    </row>
    <row r="28" spans="1:12" ht="30" customHeight="1" x14ac:dyDescent="0.15">
      <c r="A28" s="3">
        <v>5</v>
      </c>
      <c r="B28" s="14" t="s">
        <v>49</v>
      </c>
      <c r="C28" s="14" t="s">
        <v>50</v>
      </c>
      <c r="D28" s="14" t="s">
        <v>51</v>
      </c>
      <c r="E28" s="14" t="s">
        <v>52</v>
      </c>
      <c r="F28" s="14" t="s">
        <v>53</v>
      </c>
      <c r="G28" s="17">
        <v>43874</v>
      </c>
      <c r="H28" s="13" t="s">
        <v>54</v>
      </c>
      <c r="K28" s="21" t="str">
        <f>LEFT(D28,MIN(FIND({0,1,2,3,4,5,6,7,8,9},ASC(D28)&amp;1234567890))-1)</f>
        <v>天草市北原町</v>
      </c>
      <c r="L28" t="s">
        <v>201</v>
      </c>
    </row>
    <row r="29" spans="1:12" ht="30" customHeight="1" x14ac:dyDescent="0.15">
      <c r="A29" s="3">
        <v>6</v>
      </c>
      <c r="B29" s="14" t="s">
        <v>122</v>
      </c>
      <c r="C29" s="14" t="s">
        <v>123</v>
      </c>
      <c r="D29" s="14" t="s">
        <v>124</v>
      </c>
      <c r="E29" s="14" t="s">
        <v>122</v>
      </c>
      <c r="F29" s="14" t="s">
        <v>125</v>
      </c>
      <c r="G29" s="17">
        <v>44371</v>
      </c>
      <c r="H29" s="13" t="s">
        <v>176</v>
      </c>
      <c r="K29" s="21" t="str">
        <f>LEFT(D29,MIN(FIND({0,1,2,3,4,5,6,7,8,9},ASC(D29)&amp;1234567890))-1)</f>
        <v>天草市佐伊津町</v>
      </c>
      <c r="L29" t="s">
        <v>195</v>
      </c>
    </row>
    <row r="30" spans="1:12" ht="42" customHeight="1" x14ac:dyDescent="0.15">
      <c r="A30" s="3">
        <v>7</v>
      </c>
      <c r="B30" s="14" t="s">
        <v>62</v>
      </c>
      <c r="C30" s="14" t="s">
        <v>63</v>
      </c>
      <c r="D30" s="14" t="s">
        <v>64</v>
      </c>
      <c r="E30" s="14" t="s">
        <v>65</v>
      </c>
      <c r="F30" s="14" t="s">
        <v>66</v>
      </c>
      <c r="G30" s="17">
        <v>44490</v>
      </c>
      <c r="H30" s="13" t="s">
        <v>67</v>
      </c>
      <c r="K30" s="21" t="str">
        <f>LEFT(D30,MIN(FIND({0,1,2,3,4,5,6,7,8,9},ASC(D30)&amp;1234567890))-1)</f>
        <v>天草市本渡町広瀬</v>
      </c>
      <c r="L30" t="s">
        <v>187</v>
      </c>
    </row>
    <row r="31" spans="1:12" ht="30" customHeight="1" x14ac:dyDescent="0.15">
      <c r="A31" s="3">
        <v>8</v>
      </c>
      <c r="B31" s="14" t="s">
        <v>74</v>
      </c>
      <c r="C31" s="14" t="s">
        <v>75</v>
      </c>
      <c r="D31" s="14" t="s">
        <v>76</v>
      </c>
      <c r="E31" s="14" t="s">
        <v>74</v>
      </c>
      <c r="F31" s="14" t="s">
        <v>77</v>
      </c>
      <c r="G31" s="17">
        <v>44509</v>
      </c>
      <c r="H31" s="13" t="s">
        <v>78</v>
      </c>
      <c r="K31" s="21" t="str">
        <f>LEFT(D31,MIN(FIND({0,1,2,3,4,5,6,7,8,9},ASC(D31)&amp;1234567890))-1)</f>
        <v>上天草市松島町今泉</v>
      </c>
      <c r="L31" t="s">
        <v>202</v>
      </c>
    </row>
    <row r="32" spans="1:12" ht="30" customHeight="1" x14ac:dyDescent="0.15">
      <c r="A32" s="3">
        <v>9</v>
      </c>
      <c r="B32" s="14" t="s">
        <v>68</v>
      </c>
      <c r="C32" s="14" t="s">
        <v>69</v>
      </c>
      <c r="D32" s="14" t="s">
        <v>70</v>
      </c>
      <c r="E32" s="14" t="s">
        <v>71</v>
      </c>
      <c r="F32" s="14" t="s">
        <v>72</v>
      </c>
      <c r="G32" s="17">
        <v>44507</v>
      </c>
      <c r="H32" s="13" t="s">
        <v>73</v>
      </c>
      <c r="K32" s="21" t="str">
        <f>LEFT(D32,MIN(FIND({0,1,2,3,4,5,6,7,8,9},ASC(D32)&amp;1234567890))-1)</f>
        <v>天草市古川町</v>
      </c>
      <c r="L32" t="s">
        <v>203</v>
      </c>
    </row>
    <row r="33" spans="1:12" ht="30" customHeight="1" x14ac:dyDescent="0.15">
      <c r="A33" s="3">
        <v>10</v>
      </c>
      <c r="B33" s="14" t="s">
        <v>127</v>
      </c>
      <c r="C33" s="14" t="s">
        <v>128</v>
      </c>
      <c r="D33" s="14" t="s">
        <v>129</v>
      </c>
      <c r="E33" s="14" t="s">
        <v>127</v>
      </c>
      <c r="F33" s="14" t="s">
        <v>130</v>
      </c>
      <c r="G33" s="17">
        <v>44517</v>
      </c>
      <c r="H33" s="13" t="s">
        <v>184</v>
      </c>
      <c r="K33" s="21" t="str">
        <f>LEFT(D33,MIN(FIND({0,1,2,3,4,5,6,7,8,9},ASC(D33)&amp;1234567890))-1)</f>
        <v>天草市志柿町</v>
      </c>
      <c r="L33" t="s">
        <v>204</v>
      </c>
    </row>
    <row r="34" spans="1:12" ht="30" customHeight="1" x14ac:dyDescent="0.15">
      <c r="A34" s="3">
        <v>11</v>
      </c>
      <c r="B34" s="14" t="s">
        <v>79</v>
      </c>
      <c r="C34" s="14" t="s">
        <v>80</v>
      </c>
      <c r="D34" s="14" t="s">
        <v>81</v>
      </c>
      <c r="E34" s="14" t="s">
        <v>79</v>
      </c>
      <c r="F34" s="14" t="s">
        <v>82</v>
      </c>
      <c r="G34" s="17">
        <v>44712</v>
      </c>
      <c r="H34" s="13" t="s">
        <v>179</v>
      </c>
      <c r="K34" s="21" t="str">
        <f>LEFT(D34,MIN(FIND({0,1,2,3,4,5,6,7,8,9},ASC(D34)&amp;1234567890))-1)</f>
        <v>天草市二浦町亀浦</v>
      </c>
      <c r="L34" t="s">
        <v>194</v>
      </c>
    </row>
    <row r="35" spans="1:12" ht="30" customHeight="1" x14ac:dyDescent="0.15">
      <c r="A35" s="3">
        <v>12</v>
      </c>
      <c r="B35" s="14" t="s">
        <v>154</v>
      </c>
      <c r="C35" s="14" t="s">
        <v>155</v>
      </c>
      <c r="D35" s="14" t="s">
        <v>156</v>
      </c>
      <c r="E35" s="14" t="s">
        <v>157</v>
      </c>
      <c r="F35" s="14" t="s">
        <v>158</v>
      </c>
      <c r="G35" s="17">
        <v>44890</v>
      </c>
      <c r="H35" s="13" t="s">
        <v>180</v>
      </c>
      <c r="K35" s="21" t="str">
        <f>LEFT(D35,MIN(FIND({0,1,2,3,4,5,6,7,8,9},ASC(D35)&amp;1234567890))-1)</f>
        <v>上天草市大矢野町維和</v>
      </c>
      <c r="L35" t="s">
        <v>196</v>
      </c>
    </row>
    <row r="36" spans="1:12" ht="30" customHeight="1" x14ac:dyDescent="0.15">
      <c r="A36" s="3">
        <v>13</v>
      </c>
      <c r="B36" s="14" t="s">
        <v>13</v>
      </c>
      <c r="C36" s="14" t="s">
        <v>14</v>
      </c>
      <c r="D36" s="14" t="s">
        <v>15</v>
      </c>
      <c r="E36" s="14" t="s">
        <v>13</v>
      </c>
      <c r="F36" s="14" t="s">
        <v>16</v>
      </c>
      <c r="G36" s="17">
        <v>44986</v>
      </c>
      <c r="H36" s="13" t="s">
        <v>17</v>
      </c>
      <c r="K36" s="21" t="str">
        <f>LEFT(D36,MIN(FIND({0,1,2,3,4,5,6,7,8,9},ASC(D36)&amp;1234567890))-1)</f>
        <v>天草市浄南町</v>
      </c>
      <c r="L36" t="s">
        <v>205</v>
      </c>
    </row>
    <row r="37" spans="1:12" ht="30" customHeight="1" thickBot="1" x14ac:dyDescent="0.2">
      <c r="A37" s="7">
        <v>14</v>
      </c>
      <c r="B37" s="18" t="s">
        <v>85</v>
      </c>
      <c r="C37" s="18" t="s">
        <v>86</v>
      </c>
      <c r="D37" s="18" t="s">
        <v>87</v>
      </c>
      <c r="E37" s="18" t="s">
        <v>85</v>
      </c>
      <c r="F37" s="18" t="s">
        <v>88</v>
      </c>
      <c r="G37" s="19">
        <v>45019</v>
      </c>
      <c r="H37" s="20" t="s">
        <v>181</v>
      </c>
      <c r="K37" s="21" t="str">
        <f>LEFT(D37,MIN(FIND({0,1,2,3,4,5,6,7,8,9},ASC(D37)&amp;1234567890))-1)</f>
        <v>上天草市大矢野町中</v>
      </c>
      <c r="L37" t="s">
        <v>206</v>
      </c>
    </row>
    <row r="38" spans="1:12" ht="12.75" customHeight="1" x14ac:dyDescent="0.15">
      <c r="A38" s="11"/>
      <c r="B38" s="11"/>
      <c r="C38" s="11"/>
      <c r="D38" s="11"/>
      <c r="E38" s="11"/>
      <c r="F38" s="15"/>
      <c r="G38" s="12"/>
      <c r="H38" s="11"/>
      <c r="K38" s="21" t="str">
        <f>LEFT(D38,MIN(FIND({0,1,2,3,4,5,6,7,8,9},ASC(D38)&amp;1234567890))-1)</f>
        <v/>
      </c>
      <c r="L38" t="s">
        <v>197</v>
      </c>
    </row>
    <row r="39" spans="1:12" ht="12.75" customHeight="1" x14ac:dyDescent="0.15">
      <c r="A39" s="11"/>
      <c r="B39" s="11"/>
      <c r="C39" s="11"/>
      <c r="D39" s="11"/>
      <c r="E39" s="11"/>
      <c r="F39" s="15"/>
      <c r="G39" s="12"/>
      <c r="H39" s="11"/>
      <c r="K39" s="21" t="str">
        <f>LEFT(D39,MIN(FIND({0,1,2,3,4,5,6,7,8,9},ASC(D39)&amp;1234567890))-1)</f>
        <v/>
      </c>
      <c r="L39" t="s">
        <v>197</v>
      </c>
    </row>
    <row r="40" spans="1:12" s="8" customFormat="1" ht="22.5" customHeight="1" thickBot="1" x14ac:dyDescent="0.2">
      <c r="B40" s="9" t="s">
        <v>163</v>
      </c>
      <c r="F40" s="16"/>
      <c r="K40" s="21" t="str">
        <f>LEFT(D40,MIN(FIND({0,1,2,3,4,5,6,7,8,9},ASC(D40)&amp;1234567890))-1)</f>
        <v/>
      </c>
      <c r="L40" s="8" t="s">
        <v>197</v>
      </c>
    </row>
    <row r="41" spans="1:12" ht="30" customHeight="1" x14ac:dyDescent="0.15">
      <c r="A41" s="25" t="s">
        <v>0</v>
      </c>
      <c r="B41" s="27" t="s">
        <v>2</v>
      </c>
      <c r="C41" s="29" t="s">
        <v>3</v>
      </c>
      <c r="D41" s="29"/>
      <c r="E41" s="30" t="s">
        <v>4</v>
      </c>
      <c r="F41" s="30" t="s">
        <v>5</v>
      </c>
      <c r="G41" s="30" t="s">
        <v>6</v>
      </c>
      <c r="H41" s="23" t="s">
        <v>7</v>
      </c>
      <c r="K41" s="21" t="str">
        <f>LEFT(D41,MIN(FIND({0,1,2,3,4,5,6,7,8,9},ASC(D41)&amp;1234567890))-1)</f>
        <v/>
      </c>
      <c r="L41" t="s">
        <v>197</v>
      </c>
    </row>
    <row r="42" spans="1:12" ht="30" customHeight="1" x14ac:dyDescent="0.15">
      <c r="A42" s="26"/>
      <c r="B42" s="28"/>
      <c r="C42" s="2" t="s">
        <v>8</v>
      </c>
      <c r="D42" s="2" t="s">
        <v>9</v>
      </c>
      <c r="E42" s="31"/>
      <c r="F42" s="31"/>
      <c r="G42" s="31"/>
      <c r="H42" s="24"/>
      <c r="K42" s="21"/>
    </row>
    <row r="43" spans="1:12" ht="30" customHeight="1" thickBot="1" x14ac:dyDescent="0.2">
      <c r="A43" s="7">
        <v>1</v>
      </c>
      <c r="B43" s="18" t="s">
        <v>44</v>
      </c>
      <c r="C43" s="18" t="s">
        <v>45</v>
      </c>
      <c r="D43" s="18" t="s">
        <v>46</v>
      </c>
      <c r="E43" s="18" t="s">
        <v>44</v>
      </c>
      <c r="F43" s="18" t="s">
        <v>47</v>
      </c>
      <c r="G43" s="19">
        <v>45018</v>
      </c>
      <c r="H43" s="20" t="s">
        <v>169</v>
      </c>
      <c r="K43" s="21" t="str">
        <f>LEFT(D43,MIN(FIND({0,1,2,3,4,5,6,7,8,9},ASC(D43)&amp;1234567890))-1)</f>
        <v>上天草市松島町阿村</v>
      </c>
      <c r="L43" t="s">
        <v>207</v>
      </c>
    </row>
    <row r="44" spans="1:12" ht="17.25" customHeight="1" x14ac:dyDescent="0.15">
      <c r="A44" s="11"/>
      <c r="B44" s="11"/>
      <c r="C44" s="11"/>
      <c r="D44" s="11"/>
      <c r="E44" s="11"/>
      <c r="F44" s="15"/>
      <c r="G44" s="12"/>
      <c r="H44" s="11"/>
      <c r="K44" s="21" t="str">
        <f>LEFT(D44,MIN(FIND({0,1,2,3,4,5,6,7,8,9},ASC(D44)&amp;1234567890))-1)</f>
        <v/>
      </c>
      <c r="L44" t="s">
        <v>197</v>
      </c>
    </row>
    <row r="45" spans="1:12" ht="17.25" customHeight="1" x14ac:dyDescent="0.15">
      <c r="A45" s="11"/>
      <c r="B45" s="11"/>
      <c r="C45" s="11"/>
      <c r="D45" s="11"/>
      <c r="E45" s="11"/>
      <c r="F45" s="15"/>
      <c r="G45" s="12"/>
      <c r="H45" s="11"/>
      <c r="K45" s="21" t="str">
        <f>LEFT(D45,MIN(FIND({0,1,2,3,4,5,6,7,8,9},ASC(D45)&amp;1234567890))-1)</f>
        <v/>
      </c>
      <c r="L45" t="s">
        <v>197</v>
      </c>
    </row>
    <row r="46" spans="1:12" s="8" customFormat="1" ht="22.5" customHeight="1" thickBot="1" x14ac:dyDescent="0.2">
      <c r="B46" s="9" t="s">
        <v>164</v>
      </c>
      <c r="F46" s="16"/>
      <c r="K46" s="21" t="str">
        <f>LEFT(D46,MIN(FIND({0,1,2,3,4,5,6,7,8,9},ASC(D46)&amp;1234567890))-1)</f>
        <v/>
      </c>
      <c r="L46" s="8" t="s">
        <v>197</v>
      </c>
    </row>
    <row r="47" spans="1:12" ht="30" customHeight="1" x14ac:dyDescent="0.15">
      <c r="A47" s="25" t="s">
        <v>0</v>
      </c>
      <c r="B47" s="27" t="s">
        <v>2</v>
      </c>
      <c r="C47" s="29" t="s">
        <v>3</v>
      </c>
      <c r="D47" s="29"/>
      <c r="E47" s="30" t="s">
        <v>4</v>
      </c>
      <c r="F47" s="30" t="s">
        <v>5</v>
      </c>
      <c r="G47" s="30" t="s">
        <v>6</v>
      </c>
      <c r="H47" s="23" t="s">
        <v>7</v>
      </c>
      <c r="K47" s="21" t="str">
        <f>LEFT(D47,MIN(FIND({0,1,2,3,4,5,6,7,8,9},ASC(D47)&amp;1234567890))-1)</f>
        <v/>
      </c>
      <c r="L47" t="s">
        <v>197</v>
      </c>
    </row>
    <row r="48" spans="1:12" ht="30" customHeight="1" x14ac:dyDescent="0.15">
      <c r="A48" s="26"/>
      <c r="B48" s="28"/>
      <c r="C48" s="2" t="s">
        <v>8</v>
      </c>
      <c r="D48" s="2" t="s">
        <v>9</v>
      </c>
      <c r="E48" s="31"/>
      <c r="F48" s="31"/>
      <c r="G48" s="31"/>
      <c r="H48" s="24"/>
      <c r="K48" s="21"/>
    </row>
    <row r="49" spans="1:12" ht="58.5" customHeight="1" x14ac:dyDescent="0.15">
      <c r="A49" s="3">
        <v>1</v>
      </c>
      <c r="B49" s="14" t="s">
        <v>56</v>
      </c>
      <c r="C49" s="14" t="s">
        <v>57</v>
      </c>
      <c r="D49" s="14" t="s">
        <v>58</v>
      </c>
      <c r="E49" s="14" t="s">
        <v>59</v>
      </c>
      <c r="F49" s="14" t="s">
        <v>60</v>
      </c>
      <c r="G49" s="17">
        <v>44259</v>
      </c>
      <c r="H49" s="13" t="s">
        <v>61</v>
      </c>
      <c r="K49" s="21" t="str">
        <f>LEFT(D49,MIN(FIND({0,1,2,3,4,5,6,7,8,9},ASC(D49)&amp;1234567890))-1)</f>
        <v>上天草市松島町合津</v>
      </c>
      <c r="L49" t="s">
        <v>208</v>
      </c>
    </row>
    <row r="50" spans="1:12" ht="30" customHeight="1" thickBot="1" x14ac:dyDescent="0.2">
      <c r="A50" s="7">
        <v>2</v>
      </c>
      <c r="B50" s="18" t="s">
        <v>146</v>
      </c>
      <c r="C50" s="18" t="s">
        <v>147</v>
      </c>
      <c r="D50" s="18" t="s">
        <v>148</v>
      </c>
      <c r="E50" s="18" t="s">
        <v>149</v>
      </c>
      <c r="F50" s="18" t="s">
        <v>152</v>
      </c>
      <c r="G50" s="19">
        <v>44819</v>
      </c>
      <c r="H50" s="20" t="s">
        <v>182</v>
      </c>
      <c r="K50" s="21" t="str">
        <f>LEFT(D50,MIN(FIND({0,1,2,3,4,5,6,7,8,9},ASC(D50)&amp;1234567890))-1)</f>
        <v>天草市佐伊津町</v>
      </c>
      <c r="L50" t="s">
        <v>195</v>
      </c>
    </row>
  </sheetData>
  <sortState ref="A22:H35">
    <sortCondition ref="H22:H35"/>
  </sortState>
  <mergeCells count="30">
    <mergeCell ref="H4:H5"/>
    <mergeCell ref="A1:H1"/>
    <mergeCell ref="F2:H2"/>
    <mergeCell ref="A4:A5"/>
    <mergeCell ref="B4:B5"/>
    <mergeCell ref="C4:D4"/>
    <mergeCell ref="E4:E5"/>
    <mergeCell ref="F4:F5"/>
    <mergeCell ref="G4:G5"/>
    <mergeCell ref="G22:G23"/>
    <mergeCell ref="H22:H23"/>
    <mergeCell ref="A41:A42"/>
    <mergeCell ref="B41:B42"/>
    <mergeCell ref="C41:D41"/>
    <mergeCell ref="E41:E42"/>
    <mergeCell ref="F41:F42"/>
    <mergeCell ref="G41:G42"/>
    <mergeCell ref="H41:H42"/>
    <mergeCell ref="A22:A23"/>
    <mergeCell ref="B22:B23"/>
    <mergeCell ref="C22:D22"/>
    <mergeCell ref="E22:E23"/>
    <mergeCell ref="F22:F23"/>
    <mergeCell ref="G47:G48"/>
    <mergeCell ref="H47:H48"/>
    <mergeCell ref="A47:A48"/>
    <mergeCell ref="B47:B48"/>
    <mergeCell ref="C47:D47"/>
    <mergeCell ref="E47:E48"/>
    <mergeCell ref="F47:F48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zoomScaleNormal="100" workbookViewId="0">
      <selection activeCell="H3" sqref="H3"/>
    </sheetView>
  </sheetViews>
  <sheetFormatPr defaultRowHeight="13.5" x14ac:dyDescent="0.15"/>
  <cols>
    <col min="1" max="1" width="4.25" customWidth="1"/>
    <col min="2" max="2" width="8.25" customWidth="1"/>
    <col min="3" max="3" width="18.75" customWidth="1"/>
    <col min="4" max="4" width="25" customWidth="1"/>
    <col min="5" max="5" width="36.125" customWidth="1"/>
    <col min="6" max="6" width="15" customWidth="1"/>
    <col min="7" max="7" width="19" customWidth="1"/>
    <col min="8" max="8" width="10" customWidth="1"/>
    <col min="9" max="9" width="16.875" customWidth="1"/>
  </cols>
  <sheetData>
    <row r="1" spans="1:9" ht="30" customHeight="1" x14ac:dyDescent="0.15">
      <c r="A1" s="25" t="s">
        <v>0</v>
      </c>
      <c r="B1" s="34" t="s">
        <v>1</v>
      </c>
      <c r="C1" s="27" t="s">
        <v>2</v>
      </c>
      <c r="D1" s="29" t="s">
        <v>3</v>
      </c>
      <c r="E1" s="29"/>
      <c r="F1" s="30" t="s">
        <v>4</v>
      </c>
      <c r="G1" s="30" t="s">
        <v>5</v>
      </c>
      <c r="H1" s="30" t="s">
        <v>6</v>
      </c>
      <c r="I1" s="23" t="s">
        <v>7</v>
      </c>
    </row>
    <row r="2" spans="1:9" ht="30" customHeight="1" x14ac:dyDescent="0.15">
      <c r="A2" s="26"/>
      <c r="B2" s="35"/>
      <c r="C2" s="28"/>
      <c r="D2" s="1" t="s">
        <v>8</v>
      </c>
      <c r="E2" s="1" t="s">
        <v>9</v>
      </c>
      <c r="F2" s="31"/>
      <c r="G2" s="31"/>
      <c r="H2" s="31"/>
      <c r="I2" s="24"/>
    </row>
    <row r="3" spans="1:9" ht="30" customHeight="1" x14ac:dyDescent="0.15">
      <c r="A3" s="3">
        <v>1</v>
      </c>
      <c r="B3" s="4" t="s">
        <v>12</v>
      </c>
      <c r="C3" s="5" t="s">
        <v>161</v>
      </c>
      <c r="D3" s="5" t="s">
        <v>14</v>
      </c>
      <c r="E3" s="5" t="s">
        <v>15</v>
      </c>
      <c r="F3" s="5" t="s">
        <v>13</v>
      </c>
      <c r="G3" s="5" t="s">
        <v>16</v>
      </c>
      <c r="H3" s="5">
        <v>44986</v>
      </c>
      <c r="I3" s="6" t="s">
        <v>17</v>
      </c>
    </row>
    <row r="4" spans="1:9" ht="30" customHeight="1" x14ac:dyDescent="0.15">
      <c r="A4" s="3">
        <v>2</v>
      </c>
      <c r="B4" s="4" t="s">
        <v>18</v>
      </c>
      <c r="C4" s="5" t="s">
        <v>19</v>
      </c>
      <c r="D4" s="5" t="s">
        <v>20</v>
      </c>
      <c r="E4" s="5" t="s">
        <v>21</v>
      </c>
      <c r="F4" s="5" t="s">
        <v>19</v>
      </c>
      <c r="G4" s="5" t="s">
        <v>22</v>
      </c>
      <c r="H4" s="5">
        <v>44683</v>
      </c>
      <c r="I4" s="6" t="s">
        <v>23</v>
      </c>
    </row>
    <row r="5" spans="1:9" ht="30" customHeight="1" x14ac:dyDescent="0.15">
      <c r="A5" s="3">
        <v>3</v>
      </c>
      <c r="B5" s="4" t="s">
        <v>18</v>
      </c>
      <c r="C5" s="5" t="s">
        <v>24</v>
      </c>
      <c r="D5" s="5" t="s">
        <v>25</v>
      </c>
      <c r="E5" s="5" t="s">
        <v>26</v>
      </c>
      <c r="F5" s="5" t="s">
        <v>24</v>
      </c>
      <c r="G5" s="5" t="s">
        <v>27</v>
      </c>
      <c r="H5" s="5">
        <v>44709</v>
      </c>
      <c r="I5" s="6" t="s">
        <v>28</v>
      </c>
    </row>
    <row r="6" spans="1:9" ht="30" customHeight="1" x14ac:dyDescent="0.15">
      <c r="A6" s="3">
        <v>4</v>
      </c>
      <c r="B6" s="4" t="s">
        <v>12</v>
      </c>
      <c r="C6" s="5" t="s">
        <v>29</v>
      </c>
      <c r="D6" s="5" t="s">
        <v>30</v>
      </c>
      <c r="E6" s="5" t="s">
        <v>31</v>
      </c>
      <c r="F6" s="5" t="s">
        <v>29</v>
      </c>
      <c r="G6" s="5" t="s">
        <v>32</v>
      </c>
      <c r="H6" s="5">
        <v>43858</v>
      </c>
      <c r="I6" s="6" t="s">
        <v>33</v>
      </c>
    </row>
    <row r="7" spans="1:9" ht="30" customHeight="1" x14ac:dyDescent="0.15">
      <c r="A7" s="3">
        <v>5</v>
      </c>
      <c r="B7" s="4" t="s">
        <v>18</v>
      </c>
      <c r="C7" s="5" t="s">
        <v>34</v>
      </c>
      <c r="D7" s="5" t="s">
        <v>35</v>
      </c>
      <c r="E7" s="5" t="s">
        <v>36</v>
      </c>
      <c r="F7" s="5" t="s">
        <v>34</v>
      </c>
      <c r="G7" s="5" t="s">
        <v>37</v>
      </c>
      <c r="H7" s="5">
        <v>44000</v>
      </c>
      <c r="I7" s="6" t="s">
        <v>38</v>
      </c>
    </row>
    <row r="8" spans="1:9" ht="30" customHeight="1" x14ac:dyDescent="0.15">
      <c r="A8" s="3">
        <v>6</v>
      </c>
      <c r="B8" s="4" t="s">
        <v>18</v>
      </c>
      <c r="C8" s="5" t="s">
        <v>39</v>
      </c>
      <c r="D8" s="5" t="s">
        <v>40</v>
      </c>
      <c r="E8" s="5" t="s">
        <v>41</v>
      </c>
      <c r="F8" s="5" t="s">
        <v>39</v>
      </c>
      <c r="G8" s="5" t="s">
        <v>16</v>
      </c>
      <c r="H8" s="5">
        <v>44273</v>
      </c>
      <c r="I8" s="6" t="s">
        <v>42</v>
      </c>
    </row>
    <row r="9" spans="1:9" ht="30" customHeight="1" x14ac:dyDescent="0.15">
      <c r="A9" s="3">
        <v>7</v>
      </c>
      <c r="B9" s="4" t="s">
        <v>43</v>
      </c>
      <c r="C9" s="5" t="s">
        <v>44</v>
      </c>
      <c r="D9" s="5" t="s">
        <v>45</v>
      </c>
      <c r="E9" s="5" t="s">
        <v>46</v>
      </c>
      <c r="F9" s="5" t="s">
        <v>44</v>
      </c>
      <c r="G9" s="5" t="s">
        <v>47</v>
      </c>
      <c r="H9" s="5">
        <v>45018</v>
      </c>
      <c r="I9" s="6" t="s">
        <v>48</v>
      </c>
    </row>
    <row r="10" spans="1:9" ht="30" customHeight="1" x14ac:dyDescent="0.15">
      <c r="A10" s="3">
        <v>8</v>
      </c>
      <c r="B10" s="4" t="s">
        <v>12</v>
      </c>
      <c r="C10" s="5" t="s">
        <v>49</v>
      </c>
      <c r="D10" s="5" t="s">
        <v>50</v>
      </c>
      <c r="E10" s="5" t="s">
        <v>51</v>
      </c>
      <c r="F10" s="5" t="s">
        <v>52</v>
      </c>
      <c r="G10" s="5" t="s">
        <v>53</v>
      </c>
      <c r="H10" s="5">
        <v>43874</v>
      </c>
      <c r="I10" s="6" t="s">
        <v>54</v>
      </c>
    </row>
    <row r="11" spans="1:9" ht="30" customHeight="1" x14ac:dyDescent="0.15">
      <c r="A11" s="3">
        <v>9</v>
      </c>
      <c r="B11" s="4" t="s">
        <v>55</v>
      </c>
      <c r="C11" s="5" t="s">
        <v>56</v>
      </c>
      <c r="D11" s="5" t="s">
        <v>57</v>
      </c>
      <c r="E11" s="5" t="s">
        <v>58</v>
      </c>
      <c r="F11" s="5" t="s">
        <v>59</v>
      </c>
      <c r="G11" s="5" t="s">
        <v>60</v>
      </c>
      <c r="H11" s="5">
        <v>44259</v>
      </c>
      <c r="I11" s="6" t="s">
        <v>61</v>
      </c>
    </row>
    <row r="12" spans="1:9" ht="30" customHeight="1" x14ac:dyDescent="0.15">
      <c r="A12" s="3">
        <v>10</v>
      </c>
      <c r="B12" s="4" t="s">
        <v>12</v>
      </c>
      <c r="C12" s="5" t="s">
        <v>62</v>
      </c>
      <c r="D12" s="5" t="s">
        <v>63</v>
      </c>
      <c r="E12" s="5" t="s">
        <v>64</v>
      </c>
      <c r="F12" s="5" t="s">
        <v>65</v>
      </c>
      <c r="G12" s="5" t="s">
        <v>66</v>
      </c>
      <c r="H12" s="5">
        <v>44490</v>
      </c>
      <c r="I12" s="6" t="s">
        <v>67</v>
      </c>
    </row>
    <row r="13" spans="1:9" ht="30" customHeight="1" x14ac:dyDescent="0.15">
      <c r="A13" s="3">
        <v>11</v>
      </c>
      <c r="B13" s="4" t="s">
        <v>12</v>
      </c>
      <c r="C13" s="5" t="s">
        <v>68</v>
      </c>
      <c r="D13" s="5" t="s">
        <v>69</v>
      </c>
      <c r="E13" s="5" t="s">
        <v>70</v>
      </c>
      <c r="F13" s="5" t="s">
        <v>71</v>
      </c>
      <c r="G13" s="5" t="s">
        <v>72</v>
      </c>
      <c r="H13" s="5">
        <v>44507</v>
      </c>
      <c r="I13" s="6" t="s">
        <v>73</v>
      </c>
    </row>
    <row r="14" spans="1:9" ht="30" customHeight="1" x14ac:dyDescent="0.15">
      <c r="A14" s="3">
        <v>12</v>
      </c>
      <c r="B14" s="4" t="s">
        <v>12</v>
      </c>
      <c r="C14" s="5" t="s">
        <v>74</v>
      </c>
      <c r="D14" s="5" t="s">
        <v>75</v>
      </c>
      <c r="E14" s="5" t="s">
        <v>76</v>
      </c>
      <c r="F14" s="5" t="s">
        <v>74</v>
      </c>
      <c r="G14" s="5" t="s">
        <v>77</v>
      </c>
      <c r="H14" s="5">
        <v>44509</v>
      </c>
      <c r="I14" s="6" t="s">
        <v>78</v>
      </c>
    </row>
    <row r="15" spans="1:9" ht="30" customHeight="1" x14ac:dyDescent="0.15">
      <c r="A15" s="3">
        <v>13</v>
      </c>
      <c r="B15" s="4" t="s">
        <v>18</v>
      </c>
      <c r="C15" s="5" t="s">
        <v>79</v>
      </c>
      <c r="D15" s="5" t="s">
        <v>80</v>
      </c>
      <c r="E15" s="5" t="s">
        <v>81</v>
      </c>
      <c r="F15" s="5" t="s">
        <v>79</v>
      </c>
      <c r="G15" s="5" t="s">
        <v>82</v>
      </c>
      <c r="H15" s="5">
        <v>44712</v>
      </c>
      <c r="I15" s="6" t="s">
        <v>83</v>
      </c>
    </row>
    <row r="16" spans="1:9" ht="30" customHeight="1" x14ac:dyDescent="0.15">
      <c r="A16" s="3">
        <v>14</v>
      </c>
      <c r="B16" s="4" t="s">
        <v>12</v>
      </c>
      <c r="C16" s="5" t="s">
        <v>79</v>
      </c>
      <c r="D16" s="5" t="s">
        <v>80</v>
      </c>
      <c r="E16" s="5" t="s">
        <v>81</v>
      </c>
      <c r="F16" s="5" t="s">
        <v>79</v>
      </c>
      <c r="G16" s="5" t="s">
        <v>82</v>
      </c>
      <c r="H16" s="5">
        <v>44712</v>
      </c>
      <c r="I16" s="6" t="s">
        <v>84</v>
      </c>
    </row>
    <row r="17" spans="1:9" ht="30" customHeight="1" x14ac:dyDescent="0.15">
      <c r="A17" s="3">
        <v>15</v>
      </c>
      <c r="B17" s="4" t="s">
        <v>12</v>
      </c>
      <c r="C17" s="5" t="s">
        <v>85</v>
      </c>
      <c r="D17" s="5" t="s">
        <v>86</v>
      </c>
      <c r="E17" s="5" t="s">
        <v>87</v>
      </c>
      <c r="F17" s="5" t="s">
        <v>85</v>
      </c>
      <c r="G17" s="5" t="s">
        <v>88</v>
      </c>
      <c r="H17" s="5">
        <v>45019</v>
      </c>
      <c r="I17" s="6" t="s">
        <v>89</v>
      </c>
    </row>
    <row r="18" spans="1:9" ht="30" customHeight="1" x14ac:dyDescent="0.15">
      <c r="A18" s="3">
        <v>16</v>
      </c>
      <c r="B18" s="4" t="s">
        <v>12</v>
      </c>
      <c r="C18" s="5" t="s">
        <v>90</v>
      </c>
      <c r="D18" s="5" t="s">
        <v>91</v>
      </c>
      <c r="E18" s="5" t="s">
        <v>92</v>
      </c>
      <c r="F18" s="5" t="s">
        <v>90</v>
      </c>
      <c r="G18" s="5" t="s">
        <v>93</v>
      </c>
      <c r="H18" s="5">
        <v>43261</v>
      </c>
      <c r="I18" s="6" t="s">
        <v>94</v>
      </c>
    </row>
    <row r="19" spans="1:9" ht="30" customHeight="1" x14ac:dyDescent="0.15">
      <c r="A19" s="3">
        <v>17</v>
      </c>
      <c r="B19" s="4" t="s">
        <v>18</v>
      </c>
      <c r="C19" s="5" t="s">
        <v>95</v>
      </c>
      <c r="D19" s="5" t="s">
        <v>96</v>
      </c>
      <c r="E19" s="5" t="s">
        <v>97</v>
      </c>
      <c r="F19" s="5" t="s">
        <v>95</v>
      </c>
      <c r="G19" s="5" t="s">
        <v>98</v>
      </c>
      <c r="H19" s="5">
        <v>43384</v>
      </c>
      <c r="I19" s="6" t="s">
        <v>99</v>
      </c>
    </row>
    <row r="20" spans="1:9" ht="30" customHeight="1" x14ac:dyDescent="0.15">
      <c r="A20" s="3">
        <v>18</v>
      </c>
      <c r="B20" s="4" t="s">
        <v>12</v>
      </c>
      <c r="C20" s="5" t="s">
        <v>100</v>
      </c>
      <c r="D20" s="5" t="s">
        <v>101</v>
      </c>
      <c r="E20" s="5" t="s">
        <v>102</v>
      </c>
      <c r="F20" s="5" t="s">
        <v>103</v>
      </c>
      <c r="G20" s="5" t="s">
        <v>104</v>
      </c>
      <c r="H20" s="5">
        <v>43486</v>
      </c>
      <c r="I20" s="6" t="s">
        <v>105</v>
      </c>
    </row>
    <row r="21" spans="1:9" ht="30" customHeight="1" x14ac:dyDescent="0.15">
      <c r="A21" s="3">
        <v>19</v>
      </c>
      <c r="B21" s="4" t="s">
        <v>18</v>
      </c>
      <c r="C21" s="5" t="s">
        <v>106</v>
      </c>
      <c r="D21" s="5" t="s">
        <v>107</v>
      </c>
      <c r="E21" s="5" t="s">
        <v>108</v>
      </c>
      <c r="F21" s="5" t="s">
        <v>106</v>
      </c>
      <c r="G21" s="5" t="s">
        <v>109</v>
      </c>
      <c r="H21" s="5">
        <v>43748</v>
      </c>
      <c r="I21" s="6" t="s">
        <v>110</v>
      </c>
    </row>
    <row r="22" spans="1:9" ht="30" customHeight="1" x14ac:dyDescent="0.15">
      <c r="A22" s="3">
        <v>20</v>
      </c>
      <c r="B22" s="4" t="s">
        <v>12</v>
      </c>
      <c r="C22" s="5" t="s">
        <v>111</v>
      </c>
      <c r="D22" s="5" t="s">
        <v>112</v>
      </c>
      <c r="E22" s="5" t="s">
        <v>113</v>
      </c>
      <c r="F22" s="5" t="s">
        <v>111</v>
      </c>
      <c r="G22" s="5" t="s">
        <v>114</v>
      </c>
      <c r="H22" s="5">
        <v>43759</v>
      </c>
      <c r="I22" s="6" t="s">
        <v>115</v>
      </c>
    </row>
    <row r="23" spans="1:9" ht="30" customHeight="1" x14ac:dyDescent="0.15">
      <c r="A23" s="3">
        <v>21</v>
      </c>
      <c r="B23" s="4" t="s">
        <v>18</v>
      </c>
      <c r="C23" s="5" t="s">
        <v>116</v>
      </c>
      <c r="D23" s="5" t="s">
        <v>117</v>
      </c>
      <c r="E23" s="5" t="s">
        <v>118</v>
      </c>
      <c r="F23" s="5" t="s">
        <v>119</v>
      </c>
      <c r="G23" s="5" t="s">
        <v>120</v>
      </c>
      <c r="H23" s="5">
        <v>43978</v>
      </c>
      <c r="I23" s="6" t="s">
        <v>121</v>
      </c>
    </row>
    <row r="24" spans="1:9" ht="30" customHeight="1" x14ac:dyDescent="0.15">
      <c r="A24" s="3">
        <v>22</v>
      </c>
      <c r="B24" s="4" t="s">
        <v>12</v>
      </c>
      <c r="C24" s="5" t="s">
        <v>122</v>
      </c>
      <c r="D24" s="5" t="s">
        <v>123</v>
      </c>
      <c r="E24" s="5" t="s">
        <v>124</v>
      </c>
      <c r="F24" s="5" t="s">
        <v>122</v>
      </c>
      <c r="G24" s="5" t="s">
        <v>125</v>
      </c>
      <c r="H24" s="5">
        <v>44371</v>
      </c>
      <c r="I24" s="6" t="s">
        <v>126</v>
      </c>
    </row>
    <row r="25" spans="1:9" ht="30" customHeight="1" x14ac:dyDescent="0.15">
      <c r="A25" s="3">
        <v>23</v>
      </c>
      <c r="B25" s="4" t="s">
        <v>12</v>
      </c>
      <c r="C25" s="5" t="s">
        <v>127</v>
      </c>
      <c r="D25" s="5" t="s">
        <v>128</v>
      </c>
      <c r="E25" s="5" t="s">
        <v>129</v>
      </c>
      <c r="F25" s="5" t="s">
        <v>127</v>
      </c>
      <c r="G25" s="5" t="s">
        <v>130</v>
      </c>
      <c r="H25" s="5">
        <v>44517</v>
      </c>
      <c r="I25" s="6" t="s">
        <v>131</v>
      </c>
    </row>
    <row r="26" spans="1:9" ht="30" customHeight="1" x14ac:dyDescent="0.15">
      <c r="A26" s="3">
        <v>24</v>
      </c>
      <c r="B26" s="4" t="s">
        <v>18</v>
      </c>
      <c r="C26" s="5" t="s">
        <v>132</v>
      </c>
      <c r="D26" s="5" t="s">
        <v>133</v>
      </c>
      <c r="E26" s="5" t="s">
        <v>134</v>
      </c>
      <c r="F26" s="5" t="s">
        <v>132</v>
      </c>
      <c r="G26" s="5" t="s">
        <v>135</v>
      </c>
      <c r="H26" s="5">
        <v>44602</v>
      </c>
      <c r="I26" s="6" t="s">
        <v>136</v>
      </c>
    </row>
    <row r="27" spans="1:9" ht="30" customHeight="1" x14ac:dyDescent="0.15">
      <c r="A27" s="3">
        <v>25</v>
      </c>
      <c r="B27" s="4" t="s">
        <v>18</v>
      </c>
      <c r="C27" s="5" t="s">
        <v>137</v>
      </c>
      <c r="D27" s="5" t="s">
        <v>138</v>
      </c>
      <c r="E27" s="5" t="s">
        <v>139</v>
      </c>
      <c r="F27" s="5" t="s">
        <v>137</v>
      </c>
      <c r="G27" s="5" t="s">
        <v>125</v>
      </c>
      <c r="H27" s="5">
        <v>44711</v>
      </c>
      <c r="I27" s="6" t="s">
        <v>140</v>
      </c>
    </row>
    <row r="28" spans="1:9" ht="30" customHeight="1" x14ac:dyDescent="0.15">
      <c r="A28" s="3">
        <v>26</v>
      </c>
      <c r="B28" s="4" t="s">
        <v>18</v>
      </c>
      <c r="C28" s="5" t="s">
        <v>141</v>
      </c>
      <c r="D28" s="5" t="s">
        <v>142</v>
      </c>
      <c r="E28" s="5" t="s">
        <v>143</v>
      </c>
      <c r="F28" s="5" t="s">
        <v>141</v>
      </c>
      <c r="G28" s="5" t="s">
        <v>144</v>
      </c>
      <c r="H28" s="5">
        <v>44712</v>
      </c>
      <c r="I28" s="6" t="s">
        <v>145</v>
      </c>
    </row>
    <row r="29" spans="1:9" ht="30" customHeight="1" x14ac:dyDescent="0.15">
      <c r="A29" s="3">
        <v>27</v>
      </c>
      <c r="B29" s="4" t="s">
        <v>18</v>
      </c>
      <c r="C29" s="5" t="s">
        <v>146</v>
      </c>
      <c r="D29" s="5" t="s">
        <v>147</v>
      </c>
      <c r="E29" s="5" t="s">
        <v>148</v>
      </c>
      <c r="F29" s="5" t="s">
        <v>149</v>
      </c>
      <c r="G29" s="5" t="s">
        <v>150</v>
      </c>
      <c r="H29" s="5">
        <v>44819</v>
      </c>
      <c r="I29" s="6" t="s">
        <v>151</v>
      </c>
    </row>
    <row r="30" spans="1:9" ht="30" customHeight="1" x14ac:dyDescent="0.15">
      <c r="A30" s="3">
        <v>28</v>
      </c>
      <c r="B30" s="4" t="s">
        <v>55</v>
      </c>
      <c r="C30" s="5" t="s">
        <v>146</v>
      </c>
      <c r="D30" s="5" t="s">
        <v>147</v>
      </c>
      <c r="E30" s="5" t="s">
        <v>148</v>
      </c>
      <c r="F30" s="5" t="s">
        <v>149</v>
      </c>
      <c r="G30" s="5" t="s">
        <v>152</v>
      </c>
      <c r="H30" s="5">
        <v>44819</v>
      </c>
      <c r="I30" s="6" t="s">
        <v>153</v>
      </c>
    </row>
    <row r="31" spans="1:9" ht="30" customHeight="1" x14ac:dyDescent="0.15">
      <c r="A31" s="3">
        <v>29</v>
      </c>
      <c r="B31" s="4" t="s">
        <v>18</v>
      </c>
      <c r="C31" s="5" t="s">
        <v>154</v>
      </c>
      <c r="D31" s="5" t="s">
        <v>155</v>
      </c>
      <c r="E31" s="5" t="s">
        <v>156</v>
      </c>
      <c r="F31" s="5" t="s">
        <v>157</v>
      </c>
      <c r="G31" s="5" t="s">
        <v>158</v>
      </c>
      <c r="H31" s="5">
        <v>44890</v>
      </c>
      <c r="I31" s="6" t="s">
        <v>159</v>
      </c>
    </row>
    <row r="32" spans="1:9" ht="30" customHeight="1" x14ac:dyDescent="0.15">
      <c r="A32" s="3">
        <v>30</v>
      </c>
      <c r="B32" s="4" t="s">
        <v>12</v>
      </c>
      <c r="C32" s="5" t="s">
        <v>154</v>
      </c>
      <c r="D32" s="5" t="s">
        <v>155</v>
      </c>
      <c r="E32" s="5" t="s">
        <v>156</v>
      </c>
      <c r="F32" s="5" t="s">
        <v>157</v>
      </c>
      <c r="G32" s="5" t="s">
        <v>158</v>
      </c>
      <c r="H32" s="5">
        <v>44890</v>
      </c>
      <c r="I32" s="6" t="s">
        <v>160</v>
      </c>
    </row>
    <row r="33" spans="1:9" ht="30" customHeight="1" x14ac:dyDescent="0.15">
      <c r="A33" s="3">
        <v>31</v>
      </c>
      <c r="B33" s="4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6">
        <v>0</v>
      </c>
    </row>
    <row r="34" spans="1:9" ht="30" customHeight="1" x14ac:dyDescent="0.15">
      <c r="A34" s="3">
        <v>32</v>
      </c>
      <c r="B34" s="4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6">
        <v>0</v>
      </c>
    </row>
    <row r="35" spans="1:9" ht="30" customHeight="1" x14ac:dyDescent="0.15">
      <c r="A35" s="3">
        <v>33</v>
      </c>
      <c r="B35" s="4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6">
        <v>0</v>
      </c>
    </row>
    <row r="36" spans="1:9" ht="30" customHeight="1" x14ac:dyDescent="0.15">
      <c r="A36" s="3">
        <v>34</v>
      </c>
      <c r="B36" s="4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6">
        <v>0</v>
      </c>
    </row>
    <row r="37" spans="1:9" ht="30" customHeight="1" x14ac:dyDescent="0.15">
      <c r="A37" s="3">
        <v>35</v>
      </c>
      <c r="B37" s="4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6">
        <v>0</v>
      </c>
    </row>
    <row r="38" spans="1:9" ht="30" customHeight="1" x14ac:dyDescent="0.15">
      <c r="A38" s="3">
        <v>36</v>
      </c>
      <c r="B38" s="4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6">
        <v>0</v>
      </c>
    </row>
    <row r="39" spans="1:9" ht="30" customHeight="1" x14ac:dyDescent="0.15">
      <c r="A39" s="3">
        <v>37</v>
      </c>
      <c r="B39" s="4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6">
        <v>0</v>
      </c>
    </row>
    <row r="40" spans="1:9" ht="30" customHeight="1" x14ac:dyDescent="0.15">
      <c r="A40" s="3">
        <v>38</v>
      </c>
      <c r="B40" s="4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30" customHeight="1" x14ac:dyDescent="0.15">
      <c r="A41" s="3">
        <v>39</v>
      </c>
      <c r="B41" s="4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30" customHeight="1" x14ac:dyDescent="0.15">
      <c r="A42" s="3">
        <v>40</v>
      </c>
      <c r="B42" s="4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30" customHeight="1" x14ac:dyDescent="0.15">
      <c r="A43" s="3">
        <v>41</v>
      </c>
      <c r="B43" s="4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30" customHeight="1" x14ac:dyDescent="0.15">
      <c r="A44" s="3">
        <v>42</v>
      </c>
      <c r="B44" s="4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30" customHeight="1" x14ac:dyDescent="0.15">
      <c r="A45" s="3">
        <v>43</v>
      </c>
      <c r="B45" s="4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30" customHeight="1" x14ac:dyDescent="0.15">
      <c r="A46" s="3">
        <v>44</v>
      </c>
      <c r="B46" s="4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30" customHeight="1" x14ac:dyDescent="0.15">
      <c r="A47" s="3">
        <v>45</v>
      </c>
      <c r="B47" s="4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30" customHeight="1" x14ac:dyDescent="0.15">
      <c r="A48" s="3">
        <v>46</v>
      </c>
      <c r="B48" s="4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30" customHeight="1" x14ac:dyDescent="0.15">
      <c r="A49" s="3">
        <v>47</v>
      </c>
      <c r="B49" s="4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30" customHeight="1" x14ac:dyDescent="0.15">
      <c r="A50" s="3">
        <v>48</v>
      </c>
      <c r="B50" s="4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30" customHeight="1" x14ac:dyDescent="0.15">
      <c r="A51" s="3">
        <v>49</v>
      </c>
      <c r="B51" s="4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30" customHeight="1" x14ac:dyDescent="0.15">
      <c r="A52" s="3">
        <v>50</v>
      </c>
      <c r="B52" s="4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30" customHeight="1" x14ac:dyDescent="0.15">
      <c r="A53" s="3">
        <v>51</v>
      </c>
      <c r="B53" s="4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30" customHeight="1" x14ac:dyDescent="0.15">
      <c r="A54" s="3">
        <v>52</v>
      </c>
      <c r="B54" s="4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30" customHeight="1" x14ac:dyDescent="0.15">
      <c r="A55" s="3">
        <v>53</v>
      </c>
      <c r="B55" s="4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30" customHeight="1" x14ac:dyDescent="0.15">
      <c r="A56" s="3">
        <v>54</v>
      </c>
      <c r="B56" s="4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6">
        <v>0</v>
      </c>
    </row>
    <row r="57" spans="1:9" ht="30" customHeight="1" x14ac:dyDescent="0.15">
      <c r="A57" s="3">
        <v>55</v>
      </c>
      <c r="B57" s="4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6">
        <v>0</v>
      </c>
    </row>
    <row r="58" spans="1:9" ht="30" customHeight="1" x14ac:dyDescent="0.15">
      <c r="A58" s="3">
        <v>56</v>
      </c>
      <c r="B58" s="4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6">
        <v>0</v>
      </c>
    </row>
    <row r="59" spans="1:9" ht="30" customHeight="1" x14ac:dyDescent="0.15">
      <c r="A59" s="3">
        <v>57</v>
      </c>
      <c r="B59" s="4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6">
        <v>0</v>
      </c>
    </row>
    <row r="60" spans="1:9" ht="30" customHeight="1" x14ac:dyDescent="0.15">
      <c r="A60" s="3">
        <v>58</v>
      </c>
      <c r="B60" s="4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6">
        <v>0</v>
      </c>
    </row>
    <row r="61" spans="1:9" ht="30" customHeight="1" x14ac:dyDescent="0.15">
      <c r="A61" s="3">
        <v>59</v>
      </c>
      <c r="B61" s="4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6">
        <v>0</v>
      </c>
    </row>
    <row r="62" spans="1:9" ht="30" customHeight="1" x14ac:dyDescent="0.15">
      <c r="A62" s="3">
        <v>60</v>
      </c>
      <c r="B62" s="4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6">
        <v>0</v>
      </c>
    </row>
    <row r="63" spans="1:9" ht="30" customHeight="1" x14ac:dyDescent="0.15">
      <c r="A63" s="3">
        <v>61</v>
      </c>
      <c r="B63" s="4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6">
        <v>0</v>
      </c>
    </row>
    <row r="64" spans="1:9" ht="30" customHeight="1" x14ac:dyDescent="0.15">
      <c r="A64" s="3">
        <v>62</v>
      </c>
      <c r="B64" s="4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6">
        <v>0</v>
      </c>
    </row>
    <row r="65" spans="1:9" ht="30" customHeight="1" x14ac:dyDescent="0.15">
      <c r="A65" s="3">
        <v>63</v>
      </c>
      <c r="B65" s="4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6">
        <v>0</v>
      </c>
    </row>
    <row r="66" spans="1:9" ht="30" customHeight="1" x14ac:dyDescent="0.15">
      <c r="A66" s="3">
        <v>64</v>
      </c>
      <c r="B66" s="4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6">
        <v>0</v>
      </c>
    </row>
    <row r="67" spans="1:9" ht="30" customHeight="1" x14ac:dyDescent="0.15">
      <c r="A67" s="3">
        <v>65</v>
      </c>
      <c r="B67" s="4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6">
        <v>0</v>
      </c>
    </row>
    <row r="68" spans="1:9" ht="30" customHeight="1" x14ac:dyDescent="0.15">
      <c r="A68" s="3">
        <v>66</v>
      </c>
      <c r="B68" s="4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6">
        <v>0</v>
      </c>
    </row>
    <row r="69" spans="1:9" ht="30" customHeight="1" x14ac:dyDescent="0.15">
      <c r="A69" s="3">
        <v>67</v>
      </c>
      <c r="B69" s="4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6">
        <v>0</v>
      </c>
    </row>
    <row r="70" spans="1:9" ht="30" customHeight="1" x14ac:dyDescent="0.15">
      <c r="A70" s="3">
        <v>68</v>
      </c>
      <c r="B70" s="4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6">
        <v>0</v>
      </c>
    </row>
    <row r="71" spans="1:9" ht="30" customHeight="1" x14ac:dyDescent="0.15">
      <c r="A71" s="3">
        <v>69</v>
      </c>
      <c r="B71" s="4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6">
        <v>0</v>
      </c>
    </row>
    <row r="72" spans="1:9" ht="30" customHeight="1" thickBot="1" x14ac:dyDescent="0.2">
      <c r="A72" s="7">
        <v>70</v>
      </c>
      <c r="B72" s="4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6">
        <v>0</v>
      </c>
    </row>
  </sheetData>
  <autoFilter ref="A2:I2"/>
  <mergeCells count="8">
    <mergeCell ref="H1:H2"/>
    <mergeCell ref="I1:I2"/>
    <mergeCell ref="A1:A2"/>
    <mergeCell ref="B1:B2"/>
    <mergeCell ref="C1:C2"/>
    <mergeCell ref="D1:E1"/>
    <mergeCell ref="F1:F2"/>
    <mergeCell ref="G1:G2"/>
  </mergeCells>
  <phoneticPr fontId="1"/>
  <pageMargins left="0.7" right="0.7" top="0.75" bottom="0.75" header="0.3" footer="0.3"/>
  <pageSetup paperSize="9" scale="3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23" workbookViewId="0">
      <selection activeCell="J1" sqref="A1:XFD32"/>
    </sheetView>
  </sheetViews>
  <sheetFormatPr defaultRowHeight="13.5" x14ac:dyDescent="0.15"/>
  <cols>
    <col min="1" max="1" width="4.25" customWidth="1"/>
    <col min="2" max="2" width="8.25" customWidth="1"/>
    <col min="3" max="3" width="18.75" customWidth="1"/>
    <col min="4" max="4" width="25" customWidth="1"/>
    <col min="5" max="5" width="36.125" customWidth="1"/>
    <col min="6" max="6" width="15" customWidth="1"/>
    <col min="7" max="7" width="19" customWidth="1"/>
    <col min="8" max="8" width="17.625" bestFit="1" customWidth="1"/>
    <col min="9" max="9" width="16.875" customWidth="1"/>
  </cols>
  <sheetData>
    <row r="1" spans="1:9" ht="30" customHeight="1" x14ac:dyDescent="0.15">
      <c r="A1" s="25" t="s">
        <v>0</v>
      </c>
      <c r="B1" s="34" t="s">
        <v>1</v>
      </c>
      <c r="C1" s="27" t="s">
        <v>2</v>
      </c>
      <c r="D1" s="29" t="s">
        <v>3</v>
      </c>
      <c r="E1" s="29"/>
      <c r="F1" s="30" t="s">
        <v>4</v>
      </c>
      <c r="G1" s="30" t="s">
        <v>5</v>
      </c>
      <c r="H1" s="30" t="s">
        <v>6</v>
      </c>
      <c r="I1" s="23" t="s">
        <v>7</v>
      </c>
    </row>
    <row r="2" spans="1:9" ht="30" customHeight="1" x14ac:dyDescent="0.15">
      <c r="A2" s="26"/>
      <c r="B2" s="35"/>
      <c r="C2" s="28"/>
      <c r="D2" s="1" t="s">
        <v>8</v>
      </c>
      <c r="E2" s="1" t="s">
        <v>9</v>
      </c>
      <c r="F2" s="31"/>
      <c r="G2" s="31"/>
      <c r="H2" s="31"/>
      <c r="I2" s="24"/>
    </row>
    <row r="3" spans="1:9" ht="30" customHeight="1" x14ac:dyDescent="0.15">
      <c r="A3" s="3">
        <v>1</v>
      </c>
      <c r="B3" s="4" t="s">
        <v>12</v>
      </c>
      <c r="C3" s="5" t="s">
        <v>13</v>
      </c>
      <c r="D3" s="5" t="s">
        <v>14</v>
      </c>
      <c r="E3" s="5" t="s">
        <v>15</v>
      </c>
      <c r="F3" s="5" t="s">
        <v>13</v>
      </c>
      <c r="G3" s="5" t="s">
        <v>16</v>
      </c>
      <c r="H3" s="10">
        <v>44986</v>
      </c>
      <c r="I3" s="6" t="s">
        <v>17</v>
      </c>
    </row>
    <row r="4" spans="1:9" ht="30" customHeight="1" x14ac:dyDescent="0.15">
      <c r="A4" s="3">
        <v>4</v>
      </c>
      <c r="B4" s="4" t="s">
        <v>12</v>
      </c>
      <c r="C4" s="5" t="s">
        <v>29</v>
      </c>
      <c r="D4" s="5" t="s">
        <v>30</v>
      </c>
      <c r="E4" s="5" t="s">
        <v>31</v>
      </c>
      <c r="F4" s="5" t="s">
        <v>29</v>
      </c>
      <c r="G4" s="5" t="s">
        <v>32</v>
      </c>
      <c r="H4" s="10">
        <v>43858</v>
      </c>
      <c r="I4" s="6" t="s">
        <v>33</v>
      </c>
    </row>
    <row r="5" spans="1:9" ht="30" customHeight="1" x14ac:dyDescent="0.15">
      <c r="A5" s="3">
        <v>8</v>
      </c>
      <c r="B5" s="4" t="s">
        <v>12</v>
      </c>
      <c r="C5" s="5" t="s">
        <v>49</v>
      </c>
      <c r="D5" s="5" t="s">
        <v>50</v>
      </c>
      <c r="E5" s="5" t="s">
        <v>51</v>
      </c>
      <c r="F5" s="5" t="s">
        <v>52</v>
      </c>
      <c r="G5" s="5" t="s">
        <v>53</v>
      </c>
      <c r="H5" s="10">
        <v>43874</v>
      </c>
      <c r="I5" s="6" t="s">
        <v>54</v>
      </c>
    </row>
    <row r="6" spans="1:9" ht="30" customHeight="1" x14ac:dyDescent="0.15">
      <c r="A6" s="3">
        <v>10</v>
      </c>
      <c r="B6" s="4" t="s">
        <v>12</v>
      </c>
      <c r="C6" s="5" t="s">
        <v>62</v>
      </c>
      <c r="D6" s="5" t="s">
        <v>63</v>
      </c>
      <c r="E6" s="5" t="s">
        <v>64</v>
      </c>
      <c r="F6" s="5" t="s">
        <v>65</v>
      </c>
      <c r="G6" s="5" t="s">
        <v>66</v>
      </c>
      <c r="H6" s="10">
        <v>44490</v>
      </c>
      <c r="I6" s="6" t="s">
        <v>67</v>
      </c>
    </row>
    <row r="7" spans="1:9" ht="30" customHeight="1" x14ac:dyDescent="0.15">
      <c r="A7" s="3">
        <v>11</v>
      </c>
      <c r="B7" s="4" t="s">
        <v>12</v>
      </c>
      <c r="C7" s="5" t="s">
        <v>68</v>
      </c>
      <c r="D7" s="5" t="s">
        <v>69</v>
      </c>
      <c r="E7" s="5" t="s">
        <v>70</v>
      </c>
      <c r="F7" s="5" t="s">
        <v>71</v>
      </c>
      <c r="G7" s="5" t="s">
        <v>72</v>
      </c>
      <c r="H7" s="10">
        <v>44507</v>
      </c>
      <c r="I7" s="6" t="s">
        <v>73</v>
      </c>
    </row>
    <row r="8" spans="1:9" ht="30" customHeight="1" x14ac:dyDescent="0.15">
      <c r="A8" s="3">
        <v>12</v>
      </c>
      <c r="B8" s="4" t="s">
        <v>12</v>
      </c>
      <c r="C8" s="5" t="s">
        <v>74</v>
      </c>
      <c r="D8" s="5" t="s">
        <v>75</v>
      </c>
      <c r="E8" s="5" t="s">
        <v>76</v>
      </c>
      <c r="F8" s="5" t="s">
        <v>74</v>
      </c>
      <c r="G8" s="5" t="s">
        <v>77</v>
      </c>
      <c r="H8" s="10">
        <v>44509</v>
      </c>
      <c r="I8" s="6" t="s">
        <v>78</v>
      </c>
    </row>
    <row r="9" spans="1:9" ht="30" customHeight="1" x14ac:dyDescent="0.15">
      <c r="A9" s="3">
        <v>14</v>
      </c>
      <c r="B9" s="4" t="s">
        <v>12</v>
      </c>
      <c r="C9" s="5" t="s">
        <v>79</v>
      </c>
      <c r="D9" s="5" t="s">
        <v>80</v>
      </c>
      <c r="E9" s="5" t="s">
        <v>81</v>
      </c>
      <c r="F9" s="5" t="s">
        <v>79</v>
      </c>
      <c r="G9" s="5" t="s">
        <v>82</v>
      </c>
      <c r="H9" s="10">
        <v>44712</v>
      </c>
      <c r="I9" s="6" t="s">
        <v>84</v>
      </c>
    </row>
    <row r="10" spans="1:9" ht="30" customHeight="1" x14ac:dyDescent="0.15">
      <c r="A10" s="3">
        <v>15</v>
      </c>
      <c r="B10" s="4" t="s">
        <v>12</v>
      </c>
      <c r="C10" s="5" t="s">
        <v>85</v>
      </c>
      <c r="D10" s="5" t="s">
        <v>86</v>
      </c>
      <c r="E10" s="5" t="s">
        <v>87</v>
      </c>
      <c r="F10" s="5" t="s">
        <v>85</v>
      </c>
      <c r="G10" s="5" t="s">
        <v>88</v>
      </c>
      <c r="H10" s="10">
        <v>45019</v>
      </c>
      <c r="I10" s="6" t="s">
        <v>89</v>
      </c>
    </row>
    <row r="11" spans="1:9" ht="30" customHeight="1" x14ac:dyDescent="0.15">
      <c r="A11" s="3">
        <v>16</v>
      </c>
      <c r="B11" s="4" t="s">
        <v>12</v>
      </c>
      <c r="C11" s="5" t="s">
        <v>90</v>
      </c>
      <c r="D11" s="5" t="s">
        <v>91</v>
      </c>
      <c r="E11" s="5" t="s">
        <v>92</v>
      </c>
      <c r="F11" s="5" t="s">
        <v>90</v>
      </c>
      <c r="G11" s="5" t="s">
        <v>93</v>
      </c>
      <c r="H11" s="10">
        <v>43261</v>
      </c>
      <c r="I11" s="6" t="s">
        <v>94</v>
      </c>
    </row>
    <row r="12" spans="1:9" ht="30" customHeight="1" x14ac:dyDescent="0.15">
      <c r="A12" s="3">
        <v>18</v>
      </c>
      <c r="B12" s="4" t="s">
        <v>12</v>
      </c>
      <c r="C12" s="5" t="s">
        <v>100</v>
      </c>
      <c r="D12" s="5" t="s">
        <v>101</v>
      </c>
      <c r="E12" s="5" t="s">
        <v>102</v>
      </c>
      <c r="F12" s="5" t="s">
        <v>103</v>
      </c>
      <c r="G12" s="5" t="s">
        <v>104</v>
      </c>
      <c r="H12" s="10">
        <v>43486</v>
      </c>
      <c r="I12" s="6" t="s">
        <v>105</v>
      </c>
    </row>
    <row r="13" spans="1:9" ht="30" customHeight="1" x14ac:dyDescent="0.15">
      <c r="A13" s="3">
        <v>20</v>
      </c>
      <c r="B13" s="4" t="s">
        <v>12</v>
      </c>
      <c r="C13" s="5" t="s">
        <v>111</v>
      </c>
      <c r="D13" s="5" t="s">
        <v>112</v>
      </c>
      <c r="E13" s="5" t="s">
        <v>113</v>
      </c>
      <c r="F13" s="5" t="s">
        <v>111</v>
      </c>
      <c r="G13" s="5" t="s">
        <v>114</v>
      </c>
      <c r="H13" s="10">
        <v>43759</v>
      </c>
      <c r="I13" s="6" t="s">
        <v>115</v>
      </c>
    </row>
    <row r="14" spans="1:9" ht="30" customHeight="1" x14ac:dyDescent="0.15">
      <c r="A14" s="3">
        <v>22</v>
      </c>
      <c r="B14" s="4" t="s">
        <v>12</v>
      </c>
      <c r="C14" s="5" t="s">
        <v>122</v>
      </c>
      <c r="D14" s="5" t="s">
        <v>123</v>
      </c>
      <c r="E14" s="5" t="s">
        <v>124</v>
      </c>
      <c r="F14" s="5" t="s">
        <v>122</v>
      </c>
      <c r="G14" s="5" t="s">
        <v>125</v>
      </c>
      <c r="H14" s="10">
        <v>44371</v>
      </c>
      <c r="I14" s="6" t="s">
        <v>126</v>
      </c>
    </row>
    <row r="15" spans="1:9" ht="30" customHeight="1" x14ac:dyDescent="0.15">
      <c r="A15" s="3">
        <v>23</v>
      </c>
      <c r="B15" s="4" t="s">
        <v>12</v>
      </c>
      <c r="C15" s="5" t="s">
        <v>127</v>
      </c>
      <c r="D15" s="5" t="s">
        <v>128</v>
      </c>
      <c r="E15" s="5" t="s">
        <v>129</v>
      </c>
      <c r="F15" s="5" t="s">
        <v>127</v>
      </c>
      <c r="G15" s="5" t="s">
        <v>130</v>
      </c>
      <c r="H15" s="10">
        <v>44517</v>
      </c>
      <c r="I15" s="6" t="s">
        <v>131</v>
      </c>
    </row>
    <row r="16" spans="1:9" ht="30" customHeight="1" x14ac:dyDescent="0.15">
      <c r="A16" s="3">
        <v>30</v>
      </c>
      <c r="B16" s="4" t="s">
        <v>12</v>
      </c>
      <c r="C16" s="5" t="s">
        <v>154</v>
      </c>
      <c r="D16" s="5" t="s">
        <v>155</v>
      </c>
      <c r="E16" s="5" t="s">
        <v>156</v>
      </c>
      <c r="F16" s="5" t="s">
        <v>157</v>
      </c>
      <c r="G16" s="5" t="s">
        <v>158</v>
      </c>
      <c r="H16" s="10">
        <v>44890</v>
      </c>
      <c r="I16" s="6" t="s">
        <v>160</v>
      </c>
    </row>
    <row r="17" spans="1:9" ht="30" customHeight="1" x14ac:dyDescent="0.15">
      <c r="A17" s="3">
        <v>2</v>
      </c>
      <c r="B17" s="4" t="s">
        <v>18</v>
      </c>
      <c r="C17" s="5" t="s">
        <v>19</v>
      </c>
      <c r="D17" s="5" t="s">
        <v>20</v>
      </c>
      <c r="E17" s="5" t="s">
        <v>21</v>
      </c>
      <c r="F17" s="5" t="s">
        <v>19</v>
      </c>
      <c r="G17" s="5" t="s">
        <v>22</v>
      </c>
      <c r="H17" s="10">
        <v>44683</v>
      </c>
      <c r="I17" s="6" t="s">
        <v>23</v>
      </c>
    </row>
    <row r="18" spans="1:9" ht="30" customHeight="1" x14ac:dyDescent="0.15">
      <c r="A18" s="3">
        <v>3</v>
      </c>
      <c r="B18" s="4" t="s">
        <v>18</v>
      </c>
      <c r="C18" s="5" t="s">
        <v>24</v>
      </c>
      <c r="D18" s="5" t="s">
        <v>25</v>
      </c>
      <c r="E18" s="5" t="s">
        <v>26</v>
      </c>
      <c r="F18" s="5" t="s">
        <v>24</v>
      </c>
      <c r="G18" s="5" t="s">
        <v>27</v>
      </c>
      <c r="H18" s="10">
        <v>44709</v>
      </c>
      <c r="I18" s="6" t="s">
        <v>28</v>
      </c>
    </row>
    <row r="19" spans="1:9" ht="30" customHeight="1" x14ac:dyDescent="0.15">
      <c r="A19" s="3">
        <v>5</v>
      </c>
      <c r="B19" s="4" t="s">
        <v>18</v>
      </c>
      <c r="C19" s="5" t="s">
        <v>34</v>
      </c>
      <c r="D19" s="5" t="s">
        <v>35</v>
      </c>
      <c r="E19" s="5" t="s">
        <v>36</v>
      </c>
      <c r="F19" s="5" t="s">
        <v>34</v>
      </c>
      <c r="G19" s="5" t="s">
        <v>37</v>
      </c>
      <c r="H19" s="10">
        <v>44000</v>
      </c>
      <c r="I19" s="6" t="s">
        <v>38</v>
      </c>
    </row>
    <row r="20" spans="1:9" ht="30" customHeight="1" x14ac:dyDescent="0.15">
      <c r="A20" s="3">
        <v>6</v>
      </c>
      <c r="B20" s="4" t="s">
        <v>18</v>
      </c>
      <c r="C20" s="5" t="s">
        <v>39</v>
      </c>
      <c r="D20" s="5" t="s">
        <v>40</v>
      </c>
      <c r="E20" s="5" t="s">
        <v>41</v>
      </c>
      <c r="F20" s="5" t="s">
        <v>39</v>
      </c>
      <c r="G20" s="5" t="s">
        <v>16</v>
      </c>
      <c r="H20" s="10">
        <v>44273</v>
      </c>
      <c r="I20" s="6" t="s">
        <v>42</v>
      </c>
    </row>
    <row r="21" spans="1:9" ht="30" customHeight="1" x14ac:dyDescent="0.15">
      <c r="A21" s="3">
        <v>13</v>
      </c>
      <c r="B21" s="4" t="s">
        <v>18</v>
      </c>
      <c r="C21" s="5" t="s">
        <v>79</v>
      </c>
      <c r="D21" s="5" t="s">
        <v>80</v>
      </c>
      <c r="E21" s="5" t="s">
        <v>81</v>
      </c>
      <c r="F21" s="5" t="s">
        <v>79</v>
      </c>
      <c r="G21" s="5" t="s">
        <v>82</v>
      </c>
      <c r="H21" s="10">
        <v>44712</v>
      </c>
      <c r="I21" s="6" t="s">
        <v>83</v>
      </c>
    </row>
    <row r="22" spans="1:9" ht="30" customHeight="1" x14ac:dyDescent="0.15">
      <c r="A22" s="3">
        <v>17</v>
      </c>
      <c r="B22" s="4" t="s">
        <v>18</v>
      </c>
      <c r="C22" s="5" t="s">
        <v>95</v>
      </c>
      <c r="D22" s="5" t="s">
        <v>96</v>
      </c>
      <c r="E22" s="5" t="s">
        <v>97</v>
      </c>
      <c r="F22" s="5" t="s">
        <v>95</v>
      </c>
      <c r="G22" s="5" t="s">
        <v>98</v>
      </c>
      <c r="H22" s="10">
        <v>43384</v>
      </c>
      <c r="I22" s="6" t="s">
        <v>99</v>
      </c>
    </row>
    <row r="23" spans="1:9" ht="30" customHeight="1" x14ac:dyDescent="0.15">
      <c r="A23" s="3">
        <v>19</v>
      </c>
      <c r="B23" s="4" t="s">
        <v>18</v>
      </c>
      <c r="C23" s="5" t="s">
        <v>106</v>
      </c>
      <c r="D23" s="5" t="s">
        <v>107</v>
      </c>
      <c r="E23" s="5" t="s">
        <v>108</v>
      </c>
      <c r="F23" s="5" t="s">
        <v>106</v>
      </c>
      <c r="G23" s="5" t="s">
        <v>109</v>
      </c>
      <c r="H23" s="10">
        <v>43748</v>
      </c>
      <c r="I23" s="6" t="s">
        <v>110</v>
      </c>
    </row>
    <row r="24" spans="1:9" ht="30" customHeight="1" x14ac:dyDescent="0.15">
      <c r="A24" s="3">
        <v>21</v>
      </c>
      <c r="B24" s="4" t="s">
        <v>18</v>
      </c>
      <c r="C24" s="5" t="s">
        <v>116</v>
      </c>
      <c r="D24" s="5" t="s">
        <v>117</v>
      </c>
      <c r="E24" s="5" t="s">
        <v>118</v>
      </c>
      <c r="F24" s="5" t="s">
        <v>119</v>
      </c>
      <c r="G24" s="5" t="s">
        <v>120</v>
      </c>
      <c r="H24" s="10">
        <v>43978</v>
      </c>
      <c r="I24" s="6" t="s">
        <v>121</v>
      </c>
    </row>
    <row r="25" spans="1:9" ht="30" customHeight="1" x14ac:dyDescent="0.15">
      <c r="A25" s="3">
        <v>24</v>
      </c>
      <c r="B25" s="4" t="s">
        <v>18</v>
      </c>
      <c r="C25" s="5" t="s">
        <v>132</v>
      </c>
      <c r="D25" s="5" t="s">
        <v>133</v>
      </c>
      <c r="E25" s="5" t="s">
        <v>134</v>
      </c>
      <c r="F25" s="5" t="s">
        <v>132</v>
      </c>
      <c r="G25" s="5" t="s">
        <v>135</v>
      </c>
      <c r="H25" s="10">
        <v>44602</v>
      </c>
      <c r="I25" s="6" t="s">
        <v>136</v>
      </c>
    </row>
    <row r="26" spans="1:9" ht="30" customHeight="1" x14ac:dyDescent="0.15">
      <c r="A26" s="3">
        <v>25</v>
      </c>
      <c r="B26" s="4" t="s">
        <v>18</v>
      </c>
      <c r="C26" s="5" t="s">
        <v>137</v>
      </c>
      <c r="D26" s="5" t="s">
        <v>138</v>
      </c>
      <c r="E26" s="5" t="s">
        <v>139</v>
      </c>
      <c r="F26" s="5" t="s">
        <v>137</v>
      </c>
      <c r="G26" s="5" t="s">
        <v>125</v>
      </c>
      <c r="H26" s="10">
        <v>44711</v>
      </c>
      <c r="I26" s="6" t="s">
        <v>140</v>
      </c>
    </row>
    <row r="27" spans="1:9" ht="30" customHeight="1" x14ac:dyDescent="0.15">
      <c r="A27" s="3">
        <v>26</v>
      </c>
      <c r="B27" s="4" t="s">
        <v>18</v>
      </c>
      <c r="C27" s="5" t="s">
        <v>141</v>
      </c>
      <c r="D27" s="5" t="s">
        <v>142</v>
      </c>
      <c r="E27" s="5" t="s">
        <v>143</v>
      </c>
      <c r="F27" s="5" t="s">
        <v>141</v>
      </c>
      <c r="G27" s="5" t="s">
        <v>144</v>
      </c>
      <c r="H27" s="10">
        <v>44712</v>
      </c>
      <c r="I27" s="6" t="s">
        <v>145</v>
      </c>
    </row>
    <row r="28" spans="1:9" ht="30" customHeight="1" x14ac:dyDescent="0.15">
      <c r="A28" s="3">
        <v>27</v>
      </c>
      <c r="B28" s="4" t="s">
        <v>18</v>
      </c>
      <c r="C28" s="5" t="s">
        <v>146</v>
      </c>
      <c r="D28" s="5" t="s">
        <v>147</v>
      </c>
      <c r="E28" s="5" t="s">
        <v>148</v>
      </c>
      <c r="F28" s="5" t="s">
        <v>149</v>
      </c>
      <c r="G28" s="5" t="s">
        <v>150</v>
      </c>
      <c r="H28" s="10">
        <v>44819</v>
      </c>
      <c r="I28" s="6" t="s">
        <v>151</v>
      </c>
    </row>
    <row r="29" spans="1:9" ht="30" customHeight="1" x14ac:dyDescent="0.15">
      <c r="A29" s="3">
        <v>29</v>
      </c>
      <c r="B29" s="4" t="s">
        <v>18</v>
      </c>
      <c r="C29" s="5" t="s">
        <v>154</v>
      </c>
      <c r="D29" s="5" t="s">
        <v>155</v>
      </c>
      <c r="E29" s="5" t="s">
        <v>156</v>
      </c>
      <c r="F29" s="5" t="s">
        <v>157</v>
      </c>
      <c r="G29" s="5" t="s">
        <v>158</v>
      </c>
      <c r="H29" s="10">
        <v>44890</v>
      </c>
      <c r="I29" s="6" t="s">
        <v>159</v>
      </c>
    </row>
    <row r="30" spans="1:9" ht="30" customHeight="1" x14ac:dyDescent="0.15">
      <c r="A30" s="3">
        <v>9</v>
      </c>
      <c r="B30" s="4" t="s">
        <v>55</v>
      </c>
      <c r="C30" s="5" t="s">
        <v>56</v>
      </c>
      <c r="D30" s="5" t="s">
        <v>57</v>
      </c>
      <c r="E30" s="5" t="s">
        <v>58</v>
      </c>
      <c r="F30" s="5" t="s">
        <v>59</v>
      </c>
      <c r="G30" s="5" t="s">
        <v>60</v>
      </c>
      <c r="H30" s="10">
        <v>44259</v>
      </c>
      <c r="I30" s="6" t="s">
        <v>61</v>
      </c>
    </row>
    <row r="31" spans="1:9" ht="30" customHeight="1" x14ac:dyDescent="0.15">
      <c r="A31" s="3">
        <v>28</v>
      </c>
      <c r="B31" s="4" t="s">
        <v>55</v>
      </c>
      <c r="C31" s="5" t="s">
        <v>146</v>
      </c>
      <c r="D31" s="5" t="s">
        <v>147</v>
      </c>
      <c r="E31" s="5" t="s">
        <v>148</v>
      </c>
      <c r="F31" s="5" t="s">
        <v>149</v>
      </c>
      <c r="G31" s="5" t="s">
        <v>152</v>
      </c>
      <c r="H31" s="10">
        <v>44819</v>
      </c>
      <c r="I31" s="6" t="s">
        <v>153</v>
      </c>
    </row>
    <row r="32" spans="1:9" ht="30" customHeight="1" x14ac:dyDescent="0.15">
      <c r="A32" s="3">
        <v>7</v>
      </c>
      <c r="B32" s="4" t="s">
        <v>43</v>
      </c>
      <c r="C32" s="5" t="s">
        <v>44</v>
      </c>
      <c r="D32" s="5" t="s">
        <v>45</v>
      </c>
      <c r="E32" s="5" t="s">
        <v>46</v>
      </c>
      <c r="F32" s="5" t="s">
        <v>44</v>
      </c>
      <c r="G32" s="5" t="s">
        <v>47</v>
      </c>
      <c r="H32" s="10">
        <v>45018</v>
      </c>
      <c r="I32" s="6" t="s">
        <v>48</v>
      </c>
    </row>
  </sheetData>
  <autoFilter ref="A1:I32">
    <filterColumn colId="3" showButton="0"/>
  </autoFilter>
  <sortState ref="A3:I32">
    <sortCondition descending="1" ref="B3:B32"/>
  </sortState>
  <mergeCells count="8">
    <mergeCell ref="H1:H2"/>
    <mergeCell ref="I1:I2"/>
    <mergeCell ref="A1:A2"/>
    <mergeCell ref="B1:B2"/>
    <mergeCell ref="C1:C2"/>
    <mergeCell ref="D1:E1"/>
    <mergeCell ref="F1:F2"/>
    <mergeCell ref="G1:G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天草R5.3.31時点 (番地なし)</vt:lpstr>
      <vt:lpstr>天草R5.3.31時点</vt:lpstr>
      <vt:lpstr>元データ</vt:lpstr>
      <vt:lpstr>種別並び替え</vt:lpstr>
      <vt:lpstr>'天草R5.3.31時点 (番地なし)'!Print_Area</vt:lpstr>
      <vt:lpstr>'天草R5.3.31時点 (番地なし)'!Print_Titles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1200441</dc:creator>
  <cp:lastModifiedBy>1200441</cp:lastModifiedBy>
  <cp:lastPrinted>2023-12-22T07:28:13Z</cp:lastPrinted>
  <dcterms:created xsi:type="dcterms:W3CDTF">2023-12-01T01:12:17Z</dcterms:created>
  <dcterms:modified xsi:type="dcterms:W3CDTF">2023-12-22T07:34:07Z</dcterms:modified>
</cp:coreProperties>
</file>