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0.164\食品乳肉衛生班\4_乳肉衛生班\01_動物愛護\★Ｒ５（２０２３）\13 動物取扱業\03 登録簿HP掲載\03 健危課での修正・HCへ確認\★番地なしのデータ\"/>
    </mc:Choice>
  </mc:AlternateContent>
  <bookViews>
    <workbookView xWindow="0" yWindow="0" windowWidth="20490" windowHeight="7095"/>
  </bookViews>
  <sheets>
    <sheet name="御船R5.3.31時点 (番地なし)" sheetId="3" r:id="rId1"/>
    <sheet name="御船R5.3.31時点" sheetId="2" r:id="rId2"/>
    <sheet name="元データ" sheetId="1" r:id="rId3"/>
  </sheets>
  <definedNames>
    <definedName name="_xlnm._FilterDatabase" localSheetId="2" hidden="1">元データ!$A$2:$I$2</definedName>
    <definedName name="_xlnm._FilterDatabase" localSheetId="1" hidden="1">'御船R5.3.31時点'!$A$6:$H$6</definedName>
    <definedName name="_xlnm._FilterDatabase" localSheetId="0" hidden="1">'御船R5.3.31時点 (番地なし)'!$A$6:$H$6</definedName>
    <definedName name="_xlnm.Print_Area" localSheetId="0">'御船R5.3.31時点 (番地なし)'!$A$1:$I$66</definedName>
    <definedName name="_xlnm.Print_Titles" localSheetId="0">'御船R5.3.31時点 (番地なし)'!$1:$3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3" l="1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7" i="3"/>
  <c r="J66" i="3" l="1"/>
  <c r="J64" i="3"/>
  <c r="J63" i="3"/>
  <c r="J62" i="3"/>
  <c r="J61" i="3"/>
  <c r="J60" i="3"/>
  <c r="J59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9" i="2"/>
  <c r="J60" i="2"/>
  <c r="J61" i="2"/>
  <c r="J62" i="2"/>
  <c r="J63" i="2"/>
  <c r="J64" i="2"/>
  <c r="J66" i="2"/>
  <c r="J7" i="2"/>
</calcChain>
</file>

<file path=xl/sharedStrings.xml><?xml version="1.0" encoding="utf-8"?>
<sst xmlns="http://schemas.openxmlformats.org/spreadsheetml/2006/main" count="1172" uniqueCount="305">
  <si>
    <t>N0.</t>
    <phoneticPr fontId="1"/>
  </si>
  <si>
    <t>種別</t>
    <rPh sb="0" eb="2">
      <t>シュベツ</t>
    </rPh>
    <phoneticPr fontId="1"/>
  </si>
  <si>
    <t>氏名
（法人にあっては、
名称及び代表者の氏名）</t>
    <rPh sb="0" eb="2">
      <t>シメイ</t>
    </rPh>
    <rPh sb="4" eb="6">
      <t>ホウジン</t>
    </rPh>
    <rPh sb="13" eb="15">
      <t>メイショウ</t>
    </rPh>
    <rPh sb="15" eb="16">
      <t>オヨ</t>
    </rPh>
    <rPh sb="17" eb="20">
      <t>ダイヒョウシャ</t>
    </rPh>
    <rPh sb="21" eb="23">
      <t>シメイ</t>
    </rPh>
    <phoneticPr fontId="3"/>
  </si>
  <si>
    <t>事業所</t>
    <rPh sb="0" eb="3">
      <t>ジギョウショ</t>
    </rPh>
    <phoneticPr fontId="1"/>
  </si>
  <si>
    <t>動物取扱責任者
の氏名</t>
    <rPh sb="9" eb="11">
      <t>シメイ</t>
    </rPh>
    <phoneticPr fontId="1"/>
  </si>
  <si>
    <t>主として取扱う
動物の種類及び数</t>
    <phoneticPr fontId="1"/>
  </si>
  <si>
    <t>登録（更新）
年月日</t>
    <rPh sb="0" eb="2">
      <t>トウロク</t>
    </rPh>
    <rPh sb="3" eb="5">
      <t>コウシン</t>
    </rPh>
    <rPh sb="7" eb="10">
      <t>ネンガッピ</t>
    </rPh>
    <phoneticPr fontId="1"/>
  </si>
  <si>
    <t>登録番号</t>
    <rPh sb="0" eb="4">
      <t>トウロクバンゴウ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</si>
  <si>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</si>
  <si>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</si>
  <si>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販売</t>
  </si>
  <si>
    <t>河野　喜美代</t>
  </si>
  <si>
    <t>犬舎　かわの</t>
  </si>
  <si>
    <t>上益城郡益城町安永宮古川497番2</t>
  </si>
  <si>
    <t>犬(17)</t>
  </si>
  <si>
    <t>御保R1販第3号</t>
  </si>
  <si>
    <t>遠藤　輝夫</t>
  </si>
  <si>
    <t>遠藤</t>
  </si>
  <si>
    <t>上益城郡益城町宮園735-10</t>
  </si>
  <si>
    <t>犬(3)</t>
  </si>
  <si>
    <t>御保R4販第2号</t>
  </si>
  <si>
    <t>（株）コーワペッツ
コーポレーション
代表：服部　章平</t>
  </si>
  <si>
    <t>ペッツランド　ヒロセ
嘉島店</t>
  </si>
  <si>
    <t>上益城郡嘉島町鯰字皆根1792-1</t>
  </si>
  <si>
    <t>西田　まどか</t>
  </si>
  <si>
    <t>犬(25)、ウサギ(4)、フェレット(2)、ハムスター(35)、インコ(20)、十姉妹(10)等</t>
  </si>
  <si>
    <t>御保R1販第6号</t>
  </si>
  <si>
    <t>山村　裕康</t>
  </si>
  <si>
    <t>御船豆柴愛犬会</t>
  </si>
  <si>
    <t>上益城郡御船町高木3197-3</t>
  </si>
  <si>
    <t>山村　 裕康</t>
  </si>
  <si>
    <t>犬(10)</t>
  </si>
  <si>
    <t>御保H30販第7号</t>
  </si>
  <si>
    <t>宮村　美賀子</t>
  </si>
  <si>
    <t>イッサ ステーブル</t>
  </si>
  <si>
    <t>上益城郡益城町大字小谷 字高遊1589-5</t>
  </si>
  <si>
    <t>馬(30)</t>
  </si>
  <si>
    <t>御保R4販第3号</t>
  </si>
  <si>
    <t>石井　賢一郎</t>
  </si>
  <si>
    <t>ブリードハウス　マヤウェル</t>
  </si>
  <si>
    <t>上益城郡益城町上陣821</t>
  </si>
  <si>
    <t>フトアゴヒゲトカゲ(100)、クレステットゲッコ―(30)、ガーゴイルゲッコー(30)</t>
  </si>
  <si>
    <t>御保R1販第8号</t>
  </si>
  <si>
    <t>木村　隆治</t>
  </si>
  <si>
    <t>甲佐豆柴犬舎</t>
  </si>
  <si>
    <t>上益城郡甲佐町早川 420</t>
  </si>
  <si>
    <t>犬(9)</t>
  </si>
  <si>
    <t>御保R1販第4号</t>
  </si>
  <si>
    <t>一圓　達衛</t>
  </si>
  <si>
    <t>南風荘</t>
  </si>
  <si>
    <t>上益城郡甲佐町津志田 1408</t>
  </si>
  <si>
    <t>犬(30)</t>
  </si>
  <si>
    <t>御保R1販第7号</t>
  </si>
  <si>
    <t>田中　文章</t>
  </si>
  <si>
    <t>F＆M Sleeping Forest</t>
  </si>
  <si>
    <t>上益城郡益城町安永1177-45</t>
  </si>
  <si>
    <t>犬(20)</t>
  </si>
  <si>
    <t>御保R3販第２号</t>
  </si>
  <si>
    <t>藤吉　知子</t>
  </si>
  <si>
    <t>アメージングバード熊本</t>
  </si>
  <si>
    <t>上益城郡御船町豊秋1574-1 桑畑様方</t>
  </si>
  <si>
    <t>インコ(50)   フィンチ0</t>
  </si>
  <si>
    <t>御保R3販第4号</t>
  </si>
  <si>
    <t>森田　幸雄</t>
  </si>
  <si>
    <t>肥後広安荘</t>
  </si>
  <si>
    <t>上益城郡益城町福富858番4</t>
  </si>
  <si>
    <t>森田　和子</t>
  </si>
  <si>
    <t>犬(4)</t>
  </si>
  <si>
    <t>御保R4販第4号</t>
  </si>
  <si>
    <t>株式会社ＡＨＢ</t>
  </si>
  <si>
    <t>ペットプラス熊本店</t>
  </si>
  <si>
    <t>上益城郡嘉島町大字上島字長池2232</t>
  </si>
  <si>
    <t>黒岩　瞳</t>
  </si>
  <si>
    <t>犬(28)、猫(7)</t>
  </si>
  <si>
    <t>御保H30販第2号</t>
  </si>
  <si>
    <t>清水　慶子</t>
  </si>
  <si>
    <t>ドッグサロン　ペコ</t>
  </si>
  <si>
    <t>上益城郡御船町辺田見179番15</t>
  </si>
  <si>
    <t>御保H30販第3号</t>
  </si>
  <si>
    <t>日隈　巳由</t>
  </si>
  <si>
    <t>アースウインズ犬舎</t>
  </si>
  <si>
    <t>熊本県上益城郡益城町広崎1334番5</t>
  </si>
  <si>
    <t>犬(5)</t>
  </si>
  <si>
    <t>御保H30販第4号</t>
  </si>
  <si>
    <t>齊藤　洋子</t>
  </si>
  <si>
    <t>くまもと空港犬舎</t>
  </si>
  <si>
    <t>上益城郡益城町古閑304番2</t>
  </si>
  <si>
    <t>御保R3販第2号</t>
  </si>
  <si>
    <t>宮嵜　洋子</t>
  </si>
  <si>
    <t>PLATINUM　HOUSE</t>
  </si>
  <si>
    <t>上益城郡益城町大字馬水889-17</t>
  </si>
  <si>
    <t>御保H30販第6号</t>
  </si>
  <si>
    <t>淋　ニシエ</t>
  </si>
  <si>
    <t>淋</t>
  </si>
  <si>
    <t>上益城郡甲佐町世持526</t>
  </si>
  <si>
    <t>豆柴(6)</t>
  </si>
  <si>
    <t>御保H30販第8号</t>
  </si>
  <si>
    <t>渡邉　さおり</t>
  </si>
  <si>
    <t>Happpiness Dods</t>
  </si>
  <si>
    <t>上益城郡御船町大字辺田見179-20</t>
  </si>
  <si>
    <t>犬(2)</t>
  </si>
  <si>
    <t>御保H30販第9号</t>
  </si>
  <si>
    <t>志垣　彰英</t>
  </si>
  <si>
    <t xml:space="preserve">緑彰犬舎 </t>
  </si>
  <si>
    <t>熊本県上益城郡甲佐町世持537</t>
  </si>
  <si>
    <t>豆柴（10）</t>
  </si>
  <si>
    <t>御保R1販第2号</t>
  </si>
  <si>
    <t>遠藤　舞子</t>
  </si>
  <si>
    <t>豆柴　雛鈴</t>
  </si>
  <si>
    <t>熊本県上益城郡甲佐町大字西寒野字宮園1380番1</t>
  </si>
  <si>
    <t>豆柴（4～20）</t>
  </si>
  <si>
    <t>御保R1販第5号</t>
  </si>
  <si>
    <t>松山　淳子</t>
  </si>
  <si>
    <t>Ｂａｔｔｅｍ　ｊｐ　ｋｅｎｎｅｌ</t>
  </si>
  <si>
    <t>熊本県上益城郡御船町木倉678-1</t>
  </si>
  <si>
    <t>小林　昌子</t>
  </si>
  <si>
    <t>犬、猫（5）</t>
  </si>
  <si>
    <t>御保R1販第9号</t>
  </si>
  <si>
    <t>荒木　沙予</t>
  </si>
  <si>
    <t>Ｄｏｇ　ｓａｌｏｎ　Ｃｏｎｙ　Ｇａｒｄｅｎ</t>
  </si>
  <si>
    <t>熊本県上益城郡益城町広崎681-6</t>
  </si>
  <si>
    <t>犬（2）</t>
  </si>
  <si>
    <t>御保R2販第1号</t>
  </si>
  <si>
    <t>本田　清美</t>
  </si>
  <si>
    <t>益城本田荘</t>
  </si>
  <si>
    <t>熊本県益城町惣領1176</t>
  </si>
  <si>
    <t>犬（5）</t>
  </si>
  <si>
    <t>御保R3販第1号</t>
  </si>
  <si>
    <t>村上　範任</t>
  </si>
  <si>
    <t>N.M犬舎嘉島</t>
  </si>
  <si>
    <t>熊本県上益城郡嘉島町井寺3163‐1</t>
  </si>
  <si>
    <t>犬（36）</t>
  </si>
  <si>
    <t>御保R3販第3号</t>
  </si>
  <si>
    <t>川端　沙弥香</t>
  </si>
  <si>
    <t>Ｅｖｏｌ　Ｋｅｙ</t>
  </si>
  <si>
    <t>熊本県上益城郡御船町滝尾6523‐106</t>
  </si>
  <si>
    <t>御保R4販第1号</t>
  </si>
  <si>
    <t>保管</t>
  </si>
  <si>
    <t>高野　一代</t>
  </si>
  <si>
    <t>ペットシャンプー＆ホテル　KAZU</t>
  </si>
  <si>
    <t>上益城郡益城町馬水815</t>
  </si>
  <si>
    <t>犬、猫</t>
  </si>
  <si>
    <t>御保R3保第１号</t>
  </si>
  <si>
    <t>犬(25)、猫(2)</t>
  </si>
  <si>
    <t>御保R1保第1号</t>
  </si>
  <si>
    <t>上益城郡益城町大字小谷字高遊1589-5</t>
  </si>
  <si>
    <t>御保R4保第2号</t>
  </si>
  <si>
    <t>米原　麻代</t>
  </si>
  <si>
    <t>ペットサロン　プル’s</t>
  </si>
  <si>
    <t>上益城郡甲佐町大字上早川 字大原103番1</t>
  </si>
  <si>
    <t>御保R1保第2号</t>
  </si>
  <si>
    <t>佐野　智子</t>
  </si>
  <si>
    <t>犬の床屋さん</t>
  </si>
  <si>
    <t>上益城郡甲佐町大字岩下54-1</t>
  </si>
  <si>
    <t>御保R2保第2号</t>
  </si>
  <si>
    <t>渡邊　いつ子</t>
  </si>
  <si>
    <t>キャットシッターねこゆい</t>
  </si>
  <si>
    <t>上益城郡益城町大字馬水627-2</t>
  </si>
  <si>
    <t>猫(6)</t>
  </si>
  <si>
    <t>御保R2保第4号</t>
  </si>
  <si>
    <t>高瀬　典子</t>
  </si>
  <si>
    <t>Pet's　Club　NON</t>
  </si>
  <si>
    <t>上益城郡 御船町 陣2074-49</t>
  </si>
  <si>
    <t>御保R2保第1号</t>
  </si>
  <si>
    <t>御保H30保第2号</t>
  </si>
  <si>
    <t>御保H30保第4号</t>
  </si>
  <si>
    <t>近藤　利光</t>
  </si>
  <si>
    <t>ペットシッター・コンドー</t>
  </si>
  <si>
    <t>上益城郡益城町大字惣領1274-3</t>
  </si>
  <si>
    <t>犬、猫、ウサギ、リス、砂鼠フェレット、インコ、文鳥、オウム、十姉妹、イグアナ、カメ</t>
  </si>
  <si>
    <t>御保H30保第5号</t>
  </si>
  <si>
    <t>山本　彩</t>
  </si>
  <si>
    <t>Fluffy  dog</t>
  </si>
  <si>
    <t>上益城郡益城町大字安永1793-18</t>
  </si>
  <si>
    <t>犬(10)、猫(2)</t>
  </si>
  <si>
    <t>御保H30保第6号</t>
  </si>
  <si>
    <t>株式会社
K２コーポレーション</t>
  </si>
  <si>
    <t>フッセ熊本</t>
  </si>
  <si>
    <t>上益城郡御船町大字木倉字山王原
1115番地1</t>
  </si>
  <si>
    <t>古里　絵梨子</t>
  </si>
  <si>
    <t>犬、猫　</t>
  </si>
  <si>
    <t>御保H30保第7号</t>
  </si>
  <si>
    <t>犬（7）</t>
  </si>
  <si>
    <t>御保R2保第5号</t>
  </si>
  <si>
    <t>林　姫菜乃</t>
  </si>
  <si>
    <t>Ｄｏｇ　ｓａｌｏｎ　REANE</t>
  </si>
  <si>
    <t>熊本県上益城郡益城町古閑7-13</t>
  </si>
  <si>
    <t>犬（4）</t>
  </si>
  <si>
    <t>御保R2保第3号</t>
  </si>
  <si>
    <t>株式会社ドリーム</t>
  </si>
  <si>
    <t>ペットサロンドリーム熊本店</t>
  </si>
  <si>
    <t>熊本県上益城郡嘉島町大字上島字長池2232</t>
  </si>
  <si>
    <t>上田　菜津美</t>
  </si>
  <si>
    <t>御保R2保第6号</t>
  </si>
  <si>
    <t>學　亜紀子</t>
  </si>
  <si>
    <t>ドッグサロン　ブーケ</t>
  </si>
  <si>
    <t>熊本県上益城郡益城町馬水６１８</t>
  </si>
  <si>
    <t>御保R4保第1号</t>
  </si>
  <si>
    <t>藤野　桂子</t>
  </si>
  <si>
    <t>Ｋｉｎｋｅｄ：ｔａｉｌ</t>
  </si>
  <si>
    <t>熊本県上益城郡甲佐町芝原６７－１０</t>
  </si>
  <si>
    <t>犬（3）</t>
  </si>
  <si>
    <t>御保R4保第3号</t>
  </si>
  <si>
    <t>貸出し</t>
  </si>
  <si>
    <t>馬（30）</t>
  </si>
  <si>
    <t>御保R4貸第1号</t>
  </si>
  <si>
    <t>犬(28）、猫（7）</t>
  </si>
  <si>
    <t>御保Ｈ30貸第1号</t>
  </si>
  <si>
    <t>展示</t>
  </si>
  <si>
    <t>上益城郡 益城町 大字小谷 字高遊1589-5</t>
  </si>
  <si>
    <t>馬（50）</t>
  </si>
  <si>
    <t>御保R4展第1号</t>
  </si>
  <si>
    <t>御保R3保第1号</t>
  </si>
  <si>
    <t>第一種動物取扱業者登録簿　　（御船保健所管内）</t>
    <rPh sb="0" eb="1">
      <t>ダイ</t>
    </rPh>
    <rPh sb="1" eb="3">
      <t>イッシュ</t>
    </rPh>
    <rPh sb="3" eb="5">
      <t>ドウブツ</t>
    </rPh>
    <rPh sb="5" eb="7">
      <t>トリアツカイ</t>
    </rPh>
    <rPh sb="7" eb="8">
      <t>ギョウ</t>
    </rPh>
    <rPh sb="8" eb="9">
      <t>シャ</t>
    </rPh>
    <rPh sb="9" eb="12">
      <t>トウロクボ</t>
    </rPh>
    <rPh sb="15" eb="17">
      <t>ミフネ</t>
    </rPh>
    <rPh sb="17" eb="19">
      <t>ホケン</t>
    </rPh>
    <rPh sb="19" eb="20">
      <t>ショ</t>
    </rPh>
    <rPh sb="20" eb="22">
      <t>カンナイ</t>
    </rPh>
    <phoneticPr fontId="3"/>
  </si>
  <si>
    <t>（販売）</t>
    <rPh sb="1" eb="3">
      <t>ハンバイ</t>
    </rPh>
    <phoneticPr fontId="3"/>
  </si>
  <si>
    <t>（保管）</t>
    <rPh sb="1" eb="3">
      <t>ホカン</t>
    </rPh>
    <phoneticPr fontId="3"/>
  </si>
  <si>
    <t>（貸出）</t>
    <rPh sb="1" eb="3">
      <t>カシダシ</t>
    </rPh>
    <phoneticPr fontId="3"/>
  </si>
  <si>
    <t>（展示）</t>
    <rPh sb="1" eb="3">
      <t>テンジ</t>
    </rPh>
    <phoneticPr fontId="3"/>
  </si>
  <si>
    <t>令和5年（2023年）3月31日現在</t>
    <rPh sb="0" eb="2">
      <t>レイワ</t>
    </rPh>
    <rPh sb="3" eb="4">
      <t>ネン</t>
    </rPh>
    <rPh sb="4" eb="5">
      <t>ヘイネン</t>
    </rPh>
    <rPh sb="9" eb="10">
      <t>ネン</t>
    </rPh>
    <rPh sb="12" eb="13">
      <t>ガツ</t>
    </rPh>
    <rPh sb="15" eb="16">
      <t>ヒ</t>
    </rPh>
    <rPh sb="16" eb="18">
      <t>ゲンザイ</t>
    </rPh>
    <phoneticPr fontId="3"/>
  </si>
  <si>
    <t>上益城郡嘉島町大字上島字長池</t>
  </si>
  <si>
    <t>上益城郡御船町辺田見</t>
  </si>
  <si>
    <t>上益城郡益城町大字馬水</t>
  </si>
  <si>
    <t>上益城郡御船町高木</t>
  </si>
  <si>
    <t>上益城郡甲佐町世持</t>
  </si>
  <si>
    <t>上益城郡御船町大字辺田見</t>
  </si>
  <si>
    <t>上益城郡益城町安永宮古川</t>
  </si>
  <si>
    <t xml:space="preserve">上益城郡甲佐町早川 </t>
  </si>
  <si>
    <t>上益城郡嘉島町鯰字皆根</t>
  </si>
  <si>
    <t xml:space="preserve">上益城郡甲佐町津志田 </t>
  </si>
  <si>
    <t>上益城郡益城町上陣</t>
  </si>
  <si>
    <t>上益城郡益城町安永</t>
  </si>
  <si>
    <t>上益城郡益城町古閑</t>
  </si>
  <si>
    <t>上益城郡御船町豊秋</t>
  </si>
  <si>
    <t>上益城郡益城町宮園</t>
  </si>
  <si>
    <t>上益城郡益城町大字小谷 字高遊</t>
  </si>
  <si>
    <t>上益城郡益城町福富</t>
  </si>
  <si>
    <t/>
  </si>
  <si>
    <t>上益城郡益城町大字惣領</t>
  </si>
  <si>
    <t>上益城郡益城町大字安永</t>
  </si>
  <si>
    <t xml:space="preserve">上益城郡御船町大字木倉字山王原
</t>
  </si>
  <si>
    <t>上益城郡甲佐町大字上早川 字大原</t>
  </si>
  <si>
    <t>上益城郡 御船町 陣</t>
  </si>
  <si>
    <t>上益城郡甲佐町大字岩下</t>
  </si>
  <si>
    <t>上益城郡益城町馬水</t>
  </si>
  <si>
    <t>上益城郡益城町大字小谷字高遊</t>
  </si>
  <si>
    <t>上益城郡 益城町 大字小谷 字高遊</t>
  </si>
  <si>
    <t>上益城郡益城町広崎</t>
  </si>
  <si>
    <t>上益城郡甲佐町大字西寒野字宮園</t>
  </si>
  <si>
    <t>上益城郡御船町木倉</t>
  </si>
  <si>
    <t>上益城郡嘉島町井寺</t>
  </si>
  <si>
    <t>上益城郡御船町滝尾</t>
  </si>
  <si>
    <t>上益城郡甲佐町芝原</t>
  </si>
  <si>
    <t>上益城郡益城町広崎</t>
    <phoneticPr fontId="1"/>
  </si>
  <si>
    <t>上益城郡益城町惣領</t>
  </si>
  <si>
    <t>上益城郡益城町惣領</t>
    <phoneticPr fontId="1"/>
  </si>
  <si>
    <t>上益城郡益城町大字小谷字高遊</t>
    <phoneticPr fontId="1"/>
  </si>
  <si>
    <t>（株）コーワペッツコーポレーション
代表：服部　章平</t>
    <phoneticPr fontId="1"/>
  </si>
  <si>
    <t>株式会社K２コーポレーション</t>
    <phoneticPr fontId="1"/>
  </si>
  <si>
    <t>ペッツランド　ヒロセ嘉島店</t>
    <phoneticPr fontId="1"/>
  </si>
  <si>
    <t>ペッツランド　ヒロセ嘉島店</t>
    <phoneticPr fontId="1"/>
  </si>
  <si>
    <t>熊本県</t>
    <rPh sb="0" eb="3">
      <t>クマモトケン</t>
    </rPh>
    <phoneticPr fontId="1"/>
  </si>
  <si>
    <t>熊本県御保H30販第2号</t>
  </si>
  <si>
    <t>熊本県御保H30販第3号</t>
  </si>
  <si>
    <t>熊本県御保H30販第4号</t>
  </si>
  <si>
    <t>熊本県御保H30販第6号</t>
  </si>
  <si>
    <t>熊本県御保H30販第7号</t>
  </si>
  <si>
    <t>熊本県御保H30販第8号</t>
  </si>
  <si>
    <t>熊本県御保H30販第9号</t>
  </si>
  <si>
    <t>熊本県御保R1販第2号</t>
  </si>
  <si>
    <t>熊本県御保R1販第3号</t>
  </si>
  <si>
    <t>熊本県御保R1販第4号</t>
  </si>
  <si>
    <t>熊本県御保R1販第5号</t>
  </si>
  <si>
    <t>熊本県御保R1販第6号</t>
  </si>
  <si>
    <t>熊本県御保R1販第7号</t>
  </si>
  <si>
    <t>熊本県御保R1販第8号</t>
  </si>
  <si>
    <t>熊本県御保R1販第9号</t>
  </si>
  <si>
    <t>熊本県御保R2販第1号</t>
  </si>
  <si>
    <t>熊本県御保R3販第1号</t>
  </si>
  <si>
    <t>熊本県御保R3販第2号</t>
  </si>
  <si>
    <t>熊本県御保R3販第3号</t>
  </si>
  <si>
    <t>熊本県御保R3販第4号</t>
  </si>
  <si>
    <t>熊本県御保R4販第1号</t>
  </si>
  <si>
    <t>熊本県御保R4販第2号</t>
  </si>
  <si>
    <t>熊本県御保R4販第3号</t>
  </si>
  <si>
    <t>熊本県御保R4販第4号</t>
  </si>
  <si>
    <t>熊本県御保H30保第2号</t>
  </si>
  <si>
    <t>熊本県御保H30保第4号</t>
  </si>
  <si>
    <t>熊本県御保H30保第5号</t>
  </si>
  <si>
    <t>熊本県御保H30保第6号</t>
  </si>
  <si>
    <t>熊本県御保H30保第7号</t>
  </si>
  <si>
    <t>熊本県御保R1保第1号</t>
  </si>
  <si>
    <t>熊本県御保R1保第2号</t>
  </si>
  <si>
    <t>熊本県御保R2保第1号</t>
  </si>
  <si>
    <t>熊本県御保R2保第2号</t>
  </si>
  <si>
    <t>熊本県御保R2保第3号</t>
  </si>
  <si>
    <t>熊本県御保R2保第4号</t>
  </si>
  <si>
    <t>熊本県御保R2保第5号</t>
  </si>
  <si>
    <t>熊本県御保R2保第6号</t>
  </si>
  <si>
    <t>熊本県御保R3保第1号</t>
  </si>
  <si>
    <t>熊本県御保R4保第1号</t>
  </si>
  <si>
    <t>熊本県御保R4保第2号</t>
  </si>
  <si>
    <t>熊本県御保R4保第3号</t>
  </si>
  <si>
    <t>熊本県御保Ｈ30貸第1号</t>
  </si>
  <si>
    <t>熊本県御保R4貸第1号</t>
  </si>
  <si>
    <t>熊本県御保R4展第1号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</si>
</sst>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14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176" fontId="0" fillId="0" borderId="7" xfId="0" applyNumberFormat="1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76" fontId="0" fillId="0" borderId="12" xfId="0" applyNumberFormat="1" applyBorder="1">
      <alignment vertical="center"/>
    </xf>
    <xf numFmtId="0" fontId="0" fillId="0" borderId="13" xfId="0" applyBorder="1">
      <alignment vertical="center"/>
    </xf>
    <xf numFmtId="176" fontId="0" fillId="0" borderId="0" xfId="0" applyNumberFormat="1">
      <alignment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76" fontId="0" fillId="0" borderId="7" xfId="0" applyNumberForma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/>
    <xf numFmtId="0" fontId="6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shrinkToFit="1"/>
    </xf>
    <xf numFmtId="57" fontId="8" fillId="0" borderId="0" xfId="0" applyNumberFormat="1" applyFont="1" applyFill="1" applyBorder="1" applyAlignment="1">
      <alignment horizontal="left" vertical="center" shrinkToFit="1"/>
    </xf>
    <xf numFmtId="0" fontId="0" fillId="0" borderId="0" xfId="0" applyBorder="1" applyAlignment="1">
      <alignment vertical="center" wrapText="1"/>
    </xf>
    <xf numFmtId="176" fontId="0" fillId="0" borderId="0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76" fontId="0" fillId="0" borderId="12" xfId="0" applyNumberForma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tabSelected="1" view="pageBreakPreview" zoomScale="40" zoomScaleNormal="70" zoomScaleSheetLayoutView="40" workbookViewId="0">
      <selection activeCell="Z51" sqref="Z51"/>
    </sheetView>
  </sheetViews>
  <sheetFormatPr defaultRowHeight="13.5" x14ac:dyDescent="0.15"/>
  <cols>
    <col min="1" max="1" width="4.25" customWidth="1"/>
    <col min="2" max="2" width="30" customWidth="1"/>
    <col min="3" max="3" width="29.25" bestFit="1" customWidth="1"/>
    <col min="4" max="4" width="34.75" bestFit="1" customWidth="1"/>
    <col min="5" max="5" width="16.375" bestFit="1" customWidth="1"/>
    <col min="6" max="6" width="23.5" customWidth="1"/>
    <col min="7" max="7" width="19.25" style="13" bestFit="1" customWidth="1"/>
    <col min="8" max="8" width="25.125" bestFit="1" customWidth="1"/>
    <col min="9" max="9" width="1.25" customWidth="1"/>
    <col min="10" max="10" width="53.75" bestFit="1" customWidth="1"/>
    <col min="15" max="15" width="16" bestFit="1" customWidth="1"/>
  </cols>
  <sheetData>
    <row r="1" spans="1:16" s="19" customFormat="1" x14ac:dyDescent="0.15"/>
    <row r="2" spans="1:16" s="19" customFormat="1" ht="21.75" customHeight="1" x14ac:dyDescent="0.15">
      <c r="A2" s="34" t="s">
        <v>213</v>
      </c>
      <c r="B2" s="34"/>
      <c r="C2" s="34"/>
      <c r="D2" s="34"/>
      <c r="E2" s="34"/>
      <c r="F2" s="34"/>
      <c r="G2" s="34"/>
      <c r="H2" s="34"/>
    </row>
    <row r="3" spans="1:16" s="19" customFormat="1" ht="19.5" customHeight="1" x14ac:dyDescent="0.15">
      <c r="F3" s="35" t="s">
        <v>218</v>
      </c>
      <c r="G3" s="35"/>
      <c r="H3" s="35"/>
    </row>
    <row r="4" spans="1:16" s="19" customFormat="1" ht="22.5" customHeight="1" thickBot="1" x14ac:dyDescent="0.2">
      <c r="B4" s="20" t="s">
        <v>214</v>
      </c>
    </row>
    <row r="5" spans="1:16" ht="30" customHeight="1" x14ac:dyDescent="0.15">
      <c r="A5" s="36" t="s">
        <v>0</v>
      </c>
      <c r="B5" s="38" t="s">
        <v>2</v>
      </c>
      <c r="C5" s="40" t="s">
        <v>3</v>
      </c>
      <c r="D5" s="40"/>
      <c r="E5" s="41" t="s">
        <v>4</v>
      </c>
      <c r="F5" s="41" t="s">
        <v>5</v>
      </c>
      <c r="G5" s="43" t="s">
        <v>6</v>
      </c>
      <c r="H5" s="45" t="s">
        <v>7</v>
      </c>
      <c r="O5" t="s">
        <v>7</v>
      </c>
    </row>
    <row r="6" spans="1:16" ht="30" customHeight="1" x14ac:dyDescent="0.15">
      <c r="A6" s="37"/>
      <c r="B6" s="39"/>
      <c r="C6" s="14" t="s">
        <v>8</v>
      </c>
      <c r="D6" s="14" t="s">
        <v>9</v>
      </c>
      <c r="E6" s="42"/>
      <c r="F6" s="42"/>
      <c r="G6" s="44"/>
      <c r="H6" s="46"/>
    </row>
    <row r="7" spans="1:16" ht="18" x14ac:dyDescent="0.15">
      <c r="A7" s="15">
        <v>1</v>
      </c>
      <c r="B7" s="16" t="s">
        <v>69</v>
      </c>
      <c r="C7" s="16" t="s">
        <v>70</v>
      </c>
      <c r="D7" s="16" t="s">
        <v>219</v>
      </c>
      <c r="E7" s="16" t="s">
        <v>72</v>
      </c>
      <c r="F7" s="16" t="s">
        <v>73</v>
      </c>
      <c r="G7" s="17">
        <v>43273</v>
      </c>
      <c r="H7" s="18" t="s">
        <v>261</v>
      </c>
      <c r="J7" s="32" t="str">
        <f>LEFT(D7,MIN(FIND({0,1,2,3,4,5,6,7,8,9},ASC(D7)&amp;1234567890))-1)</f>
        <v>上益城郡嘉島町大字上島字長池</v>
      </c>
      <c r="K7" t="s">
        <v>219</v>
      </c>
      <c r="N7" t="s">
        <v>260</v>
      </c>
      <c r="O7" t="s">
        <v>74</v>
      </c>
      <c r="P7" t="str">
        <f>N7&amp;O7</f>
        <v>熊本県御保H30販第2号</v>
      </c>
    </row>
    <row r="8" spans="1:16" ht="18" x14ac:dyDescent="0.15">
      <c r="A8" s="15">
        <v>2</v>
      </c>
      <c r="B8" s="16" t="s">
        <v>75</v>
      </c>
      <c r="C8" s="16" t="s">
        <v>76</v>
      </c>
      <c r="D8" s="16" t="s">
        <v>220</v>
      </c>
      <c r="E8" s="16" t="s">
        <v>75</v>
      </c>
      <c r="F8" s="16" t="s">
        <v>31</v>
      </c>
      <c r="G8" s="17">
        <v>43313</v>
      </c>
      <c r="H8" s="18" t="s">
        <v>262</v>
      </c>
      <c r="J8" s="32" t="str">
        <f>LEFT(D8,MIN(FIND({0,1,2,3,4,5,6,7,8,9},ASC(D8)&amp;1234567890))-1)</f>
        <v>上益城郡御船町辺田見</v>
      </c>
      <c r="K8" t="s">
        <v>220</v>
      </c>
      <c r="N8" t="s">
        <v>260</v>
      </c>
      <c r="O8" t="s">
        <v>78</v>
      </c>
      <c r="P8" t="str">
        <f t="shared" ref="P8:P66" si="0">N8&amp;O8</f>
        <v>熊本県御保H30販第3号</v>
      </c>
    </row>
    <row r="9" spans="1:16" ht="18" x14ac:dyDescent="0.15">
      <c r="A9" s="15">
        <v>3</v>
      </c>
      <c r="B9" s="16" t="s">
        <v>79</v>
      </c>
      <c r="C9" s="16" t="s">
        <v>80</v>
      </c>
      <c r="D9" s="16" t="s">
        <v>246</v>
      </c>
      <c r="E9" s="16" t="s">
        <v>79</v>
      </c>
      <c r="F9" s="16" t="s">
        <v>82</v>
      </c>
      <c r="G9" s="17">
        <v>43332</v>
      </c>
      <c r="H9" s="18" t="s">
        <v>263</v>
      </c>
      <c r="J9" s="32" t="str">
        <f>LEFT(D9,MIN(FIND({0,1,2,3,4,5,6,7,8,9},ASC(D9)&amp;1234567890))-1)</f>
        <v>上益城郡益城町広崎</v>
      </c>
      <c r="K9" t="s">
        <v>246</v>
      </c>
      <c r="N9" t="s">
        <v>260</v>
      </c>
      <c r="O9" t="s">
        <v>83</v>
      </c>
      <c r="P9" t="str">
        <f t="shared" si="0"/>
        <v>熊本県御保H30販第4号</v>
      </c>
    </row>
    <row r="10" spans="1:16" ht="18" x14ac:dyDescent="0.15">
      <c r="A10" s="15">
        <v>4</v>
      </c>
      <c r="B10" s="16" t="s">
        <v>88</v>
      </c>
      <c r="C10" s="16" t="s">
        <v>89</v>
      </c>
      <c r="D10" s="16" t="s">
        <v>221</v>
      </c>
      <c r="E10" s="16" t="s">
        <v>88</v>
      </c>
      <c r="F10" s="16" t="s">
        <v>31</v>
      </c>
      <c r="G10" s="17">
        <v>43362</v>
      </c>
      <c r="H10" s="18" t="s">
        <v>264</v>
      </c>
      <c r="J10" s="32" t="str">
        <f>LEFT(D10,MIN(FIND({0,1,2,3,4,5,6,7,8,9},ASC(D10)&amp;1234567890))-1)</f>
        <v>上益城郡益城町大字馬水</v>
      </c>
      <c r="K10" t="s">
        <v>221</v>
      </c>
      <c r="N10" t="s">
        <v>260</v>
      </c>
      <c r="O10" t="s">
        <v>91</v>
      </c>
      <c r="P10" t="str">
        <f t="shared" si="0"/>
        <v>熊本県御保H30販第6号</v>
      </c>
    </row>
    <row r="11" spans="1:16" ht="18" x14ac:dyDescent="0.15">
      <c r="A11" s="15">
        <v>5</v>
      </c>
      <c r="B11" s="16" t="s">
        <v>27</v>
      </c>
      <c r="C11" s="16" t="s">
        <v>28</v>
      </c>
      <c r="D11" s="16" t="s">
        <v>222</v>
      </c>
      <c r="E11" s="16" t="s">
        <v>30</v>
      </c>
      <c r="F11" s="16" t="s">
        <v>31</v>
      </c>
      <c r="G11" s="17">
        <v>43451</v>
      </c>
      <c r="H11" s="18" t="s">
        <v>265</v>
      </c>
      <c r="J11" s="32" t="str">
        <f>LEFT(D11,MIN(FIND({0,1,2,3,4,5,6,7,8,9},ASC(D11)&amp;1234567890))-1)</f>
        <v>上益城郡御船町高木</v>
      </c>
      <c r="K11" t="s">
        <v>222</v>
      </c>
      <c r="N11" t="s">
        <v>260</v>
      </c>
      <c r="O11" t="s">
        <v>32</v>
      </c>
      <c r="P11" t="str">
        <f t="shared" si="0"/>
        <v>熊本県御保H30販第7号</v>
      </c>
    </row>
    <row r="12" spans="1:16" ht="18" x14ac:dyDescent="0.15">
      <c r="A12" s="15">
        <v>6</v>
      </c>
      <c r="B12" s="16" t="s">
        <v>92</v>
      </c>
      <c r="C12" s="16" t="s">
        <v>93</v>
      </c>
      <c r="D12" s="16" t="s">
        <v>223</v>
      </c>
      <c r="E12" s="16" t="s">
        <v>92</v>
      </c>
      <c r="F12" s="16" t="s">
        <v>95</v>
      </c>
      <c r="G12" s="17">
        <v>43445</v>
      </c>
      <c r="H12" s="18" t="s">
        <v>266</v>
      </c>
      <c r="J12" s="32" t="str">
        <f>LEFT(D12,MIN(FIND({0,1,2,3,4,5,6,7,8,9},ASC(D12)&amp;1234567890))-1)</f>
        <v>上益城郡甲佐町世持</v>
      </c>
      <c r="K12" t="s">
        <v>223</v>
      </c>
      <c r="N12" t="s">
        <v>260</v>
      </c>
      <c r="O12" t="s">
        <v>96</v>
      </c>
      <c r="P12" t="str">
        <f t="shared" si="0"/>
        <v>熊本県御保H30販第8号</v>
      </c>
    </row>
    <row r="13" spans="1:16" ht="18" x14ac:dyDescent="0.15">
      <c r="A13" s="15">
        <v>7</v>
      </c>
      <c r="B13" s="16" t="s">
        <v>97</v>
      </c>
      <c r="C13" s="16" t="s">
        <v>98</v>
      </c>
      <c r="D13" s="16" t="s">
        <v>224</v>
      </c>
      <c r="E13" s="16" t="s">
        <v>97</v>
      </c>
      <c r="F13" s="16" t="s">
        <v>100</v>
      </c>
      <c r="G13" s="17">
        <v>43455</v>
      </c>
      <c r="H13" s="18" t="s">
        <v>267</v>
      </c>
      <c r="J13" s="32" t="str">
        <f>LEFT(D13,MIN(FIND({0,1,2,3,4,5,6,7,8,9},ASC(D13)&amp;1234567890))-1)</f>
        <v>上益城郡御船町大字辺田見</v>
      </c>
      <c r="K13" t="s">
        <v>224</v>
      </c>
      <c r="N13" t="s">
        <v>260</v>
      </c>
      <c r="O13" t="s">
        <v>101</v>
      </c>
      <c r="P13" t="str">
        <f t="shared" si="0"/>
        <v>熊本県御保H30販第9号</v>
      </c>
    </row>
    <row r="14" spans="1:16" ht="18" x14ac:dyDescent="0.15">
      <c r="A14" s="15">
        <v>8</v>
      </c>
      <c r="B14" s="16" t="s">
        <v>102</v>
      </c>
      <c r="C14" s="16" t="s">
        <v>103</v>
      </c>
      <c r="D14" s="16" t="s">
        <v>223</v>
      </c>
      <c r="E14" s="16" t="s">
        <v>102</v>
      </c>
      <c r="F14" s="16" t="s">
        <v>105</v>
      </c>
      <c r="G14" s="17">
        <v>43626</v>
      </c>
      <c r="H14" s="18" t="s">
        <v>268</v>
      </c>
      <c r="J14" s="32" t="str">
        <f>LEFT(D14,MIN(FIND({0,1,2,3,4,5,6,7,8,9},ASC(D14)&amp;1234567890))-1)</f>
        <v>上益城郡甲佐町世持</v>
      </c>
      <c r="K14" t="s">
        <v>223</v>
      </c>
      <c r="N14" t="s">
        <v>260</v>
      </c>
      <c r="O14" t="s">
        <v>106</v>
      </c>
      <c r="P14" t="str">
        <f t="shared" si="0"/>
        <v>熊本県御保R1販第2号</v>
      </c>
    </row>
    <row r="15" spans="1:16" ht="18" x14ac:dyDescent="0.15">
      <c r="A15" s="15">
        <v>9</v>
      </c>
      <c r="B15" s="16" t="s">
        <v>11</v>
      </c>
      <c r="C15" s="16" t="s">
        <v>12</v>
      </c>
      <c r="D15" s="16" t="s">
        <v>225</v>
      </c>
      <c r="E15" s="16" t="s">
        <v>11</v>
      </c>
      <c r="F15" s="16" t="s">
        <v>14</v>
      </c>
      <c r="G15" s="17">
        <v>43742</v>
      </c>
      <c r="H15" s="18" t="s">
        <v>269</v>
      </c>
      <c r="J15" s="32" t="str">
        <f>LEFT(D15,MIN(FIND({0,1,2,3,4,5,6,7,8,9},ASC(D15)&amp;1234567890))-1)</f>
        <v>上益城郡益城町安永宮古川</v>
      </c>
      <c r="K15" t="s">
        <v>225</v>
      </c>
      <c r="N15" t="s">
        <v>260</v>
      </c>
      <c r="O15" t="s">
        <v>15</v>
      </c>
      <c r="P15" t="str">
        <f t="shared" si="0"/>
        <v>熊本県御保R1販第3号</v>
      </c>
    </row>
    <row r="16" spans="1:16" ht="18" x14ac:dyDescent="0.15">
      <c r="A16" s="15">
        <v>10</v>
      </c>
      <c r="B16" s="16" t="s">
        <v>43</v>
      </c>
      <c r="C16" s="16" t="s">
        <v>44</v>
      </c>
      <c r="D16" s="16" t="s">
        <v>226</v>
      </c>
      <c r="E16" s="16" t="s">
        <v>43</v>
      </c>
      <c r="F16" s="16" t="s">
        <v>46</v>
      </c>
      <c r="G16" s="17">
        <v>43758</v>
      </c>
      <c r="H16" s="18" t="s">
        <v>270</v>
      </c>
      <c r="J16" s="32" t="str">
        <f>LEFT(D16,MIN(FIND({0,1,2,3,4,5,6,7,8,9},ASC(D16)&amp;1234567890))-1)</f>
        <v xml:space="preserve">上益城郡甲佐町早川 </v>
      </c>
      <c r="K16" t="s">
        <v>226</v>
      </c>
      <c r="N16" t="s">
        <v>260</v>
      </c>
      <c r="O16" t="s">
        <v>47</v>
      </c>
      <c r="P16" t="str">
        <f t="shared" si="0"/>
        <v>熊本県御保R1販第4号</v>
      </c>
    </row>
    <row r="17" spans="1:16" ht="18" x14ac:dyDescent="0.15">
      <c r="A17" s="15">
        <v>11</v>
      </c>
      <c r="B17" s="16" t="s">
        <v>107</v>
      </c>
      <c r="C17" s="16" t="s">
        <v>108</v>
      </c>
      <c r="D17" s="16" t="s">
        <v>247</v>
      </c>
      <c r="E17" s="16" t="s">
        <v>107</v>
      </c>
      <c r="F17" s="16" t="s">
        <v>110</v>
      </c>
      <c r="G17" s="17">
        <v>43756</v>
      </c>
      <c r="H17" s="18" t="s">
        <v>271</v>
      </c>
      <c r="J17" s="32" t="str">
        <f>LEFT(D17,MIN(FIND({0,1,2,3,4,5,6,7,8,9},ASC(D17)&amp;1234567890))-1)</f>
        <v>上益城郡甲佐町大字西寒野字宮園</v>
      </c>
      <c r="K17" t="s">
        <v>247</v>
      </c>
      <c r="N17" t="s">
        <v>260</v>
      </c>
      <c r="O17" t="s">
        <v>111</v>
      </c>
      <c r="P17" t="str">
        <f t="shared" si="0"/>
        <v>熊本県御保R1販第5号</v>
      </c>
    </row>
    <row r="18" spans="1:16" ht="50.25" customHeight="1" x14ac:dyDescent="0.15">
      <c r="A18" s="15">
        <v>12</v>
      </c>
      <c r="B18" s="16" t="s">
        <v>256</v>
      </c>
      <c r="C18" s="16" t="s">
        <v>259</v>
      </c>
      <c r="D18" s="16" t="s">
        <v>227</v>
      </c>
      <c r="E18" s="16" t="s">
        <v>24</v>
      </c>
      <c r="F18" s="16" t="s">
        <v>25</v>
      </c>
      <c r="G18" s="17">
        <v>43791</v>
      </c>
      <c r="H18" s="18" t="s">
        <v>272</v>
      </c>
      <c r="J18" s="32" t="str">
        <f>LEFT(D18,MIN(FIND({0,1,2,3,4,5,6,7,8,9},ASC(D18)&amp;1234567890))-1)</f>
        <v>上益城郡嘉島町鯰字皆根</v>
      </c>
      <c r="K18" t="s">
        <v>227</v>
      </c>
      <c r="N18" t="s">
        <v>260</v>
      </c>
      <c r="O18" t="s">
        <v>26</v>
      </c>
      <c r="P18" t="str">
        <f t="shared" si="0"/>
        <v>熊本県御保R1販第6号</v>
      </c>
    </row>
    <row r="19" spans="1:16" ht="18" x14ac:dyDescent="0.15">
      <c r="A19" s="15">
        <v>13</v>
      </c>
      <c r="B19" s="16" t="s">
        <v>48</v>
      </c>
      <c r="C19" s="16" t="s">
        <v>49</v>
      </c>
      <c r="D19" s="16" t="s">
        <v>228</v>
      </c>
      <c r="E19" s="16" t="s">
        <v>48</v>
      </c>
      <c r="F19" s="16" t="s">
        <v>51</v>
      </c>
      <c r="G19" s="17">
        <v>43809</v>
      </c>
      <c r="H19" s="18" t="s">
        <v>273</v>
      </c>
      <c r="J19" s="32" t="str">
        <f>LEFT(D19,MIN(FIND({0,1,2,3,4,5,6,7,8,9},ASC(D19)&amp;1234567890))-1)</f>
        <v xml:space="preserve">上益城郡甲佐町津志田 </v>
      </c>
      <c r="K19" t="s">
        <v>228</v>
      </c>
      <c r="N19" t="s">
        <v>260</v>
      </c>
      <c r="O19" t="s">
        <v>52</v>
      </c>
      <c r="P19" t="str">
        <f t="shared" si="0"/>
        <v>熊本県御保R1販第7号</v>
      </c>
    </row>
    <row r="20" spans="1:16" ht="54" customHeight="1" x14ac:dyDescent="0.15">
      <c r="A20" s="15">
        <v>14</v>
      </c>
      <c r="B20" s="16" t="s">
        <v>38</v>
      </c>
      <c r="C20" s="16" t="s">
        <v>39</v>
      </c>
      <c r="D20" s="16" t="s">
        <v>229</v>
      </c>
      <c r="E20" s="16" t="s">
        <v>38</v>
      </c>
      <c r="F20" s="16" t="s">
        <v>41</v>
      </c>
      <c r="G20" s="17">
        <v>43824</v>
      </c>
      <c r="H20" s="18" t="s">
        <v>274</v>
      </c>
      <c r="J20" s="32" t="str">
        <f>LEFT(D20,MIN(FIND({0,1,2,3,4,5,6,7,8,9},ASC(D20)&amp;1234567890))-1)</f>
        <v>上益城郡益城町上陣</v>
      </c>
      <c r="K20" t="s">
        <v>229</v>
      </c>
      <c r="N20" t="s">
        <v>260</v>
      </c>
      <c r="O20" t="s">
        <v>42</v>
      </c>
      <c r="P20" t="str">
        <f t="shared" si="0"/>
        <v>熊本県御保R1販第8号</v>
      </c>
    </row>
    <row r="21" spans="1:16" ht="18" x14ac:dyDescent="0.15">
      <c r="A21" s="15">
        <v>15</v>
      </c>
      <c r="B21" s="16" t="s">
        <v>112</v>
      </c>
      <c r="C21" s="16" t="s">
        <v>113</v>
      </c>
      <c r="D21" s="16" t="s">
        <v>248</v>
      </c>
      <c r="E21" s="16" t="s">
        <v>115</v>
      </c>
      <c r="F21" s="16" t="s">
        <v>116</v>
      </c>
      <c r="G21" s="17">
        <v>43908</v>
      </c>
      <c r="H21" s="18" t="s">
        <v>275</v>
      </c>
      <c r="J21" s="32" t="str">
        <f>LEFT(D21,MIN(FIND({0,1,2,3,4,5,6,7,8,9},ASC(D21)&amp;1234567890))-1)</f>
        <v>上益城郡御船町木倉</v>
      </c>
      <c r="K21" t="s">
        <v>248</v>
      </c>
      <c r="N21" t="s">
        <v>260</v>
      </c>
      <c r="O21" t="s">
        <v>117</v>
      </c>
      <c r="P21" t="str">
        <f t="shared" si="0"/>
        <v>熊本県御保R1販第9号</v>
      </c>
    </row>
    <row r="22" spans="1:16" ht="18" x14ac:dyDescent="0.15">
      <c r="A22" s="15">
        <v>16</v>
      </c>
      <c r="B22" s="16" t="s">
        <v>118</v>
      </c>
      <c r="C22" s="16" t="s">
        <v>119</v>
      </c>
      <c r="D22" s="16" t="s">
        <v>246</v>
      </c>
      <c r="E22" s="16" t="s">
        <v>118</v>
      </c>
      <c r="F22" s="16" t="s">
        <v>121</v>
      </c>
      <c r="G22" s="17">
        <v>43758</v>
      </c>
      <c r="H22" s="18" t="s">
        <v>276</v>
      </c>
      <c r="J22" s="32" t="str">
        <f>LEFT(D22,MIN(FIND({0,1,2,3,4,5,6,7,8,9},ASC(D22)&amp;1234567890))-1)</f>
        <v>上益城郡益城町広崎</v>
      </c>
      <c r="K22" t="s">
        <v>252</v>
      </c>
      <c r="N22" t="s">
        <v>260</v>
      </c>
      <c r="O22" t="s">
        <v>122</v>
      </c>
      <c r="P22" t="str">
        <f t="shared" si="0"/>
        <v>熊本県御保R2販第1号</v>
      </c>
    </row>
    <row r="23" spans="1:16" ht="18" x14ac:dyDescent="0.15">
      <c r="A23" s="15">
        <v>17</v>
      </c>
      <c r="B23" s="16" t="s">
        <v>123</v>
      </c>
      <c r="C23" s="16" t="s">
        <v>124</v>
      </c>
      <c r="D23" s="16" t="s">
        <v>253</v>
      </c>
      <c r="E23" s="16" t="s">
        <v>123</v>
      </c>
      <c r="F23" s="16" t="s">
        <v>126</v>
      </c>
      <c r="G23" s="17">
        <v>44322</v>
      </c>
      <c r="H23" s="18" t="s">
        <v>277</v>
      </c>
      <c r="J23" s="32" t="str">
        <f>LEFT(D23,MIN(FIND({0,1,2,3,4,5,6,7,8,9},ASC(D23)&amp;1234567890))-1)</f>
        <v>上益城郡益城町惣領</v>
      </c>
      <c r="K23" s="33" t="s">
        <v>254</v>
      </c>
      <c r="N23" t="s">
        <v>260</v>
      </c>
      <c r="O23" t="s">
        <v>127</v>
      </c>
      <c r="P23" t="str">
        <f t="shared" si="0"/>
        <v>熊本県御保R3販第1号</v>
      </c>
    </row>
    <row r="24" spans="1:16" ht="18" x14ac:dyDescent="0.15">
      <c r="A24" s="15">
        <v>18</v>
      </c>
      <c r="B24" s="16" t="s">
        <v>53</v>
      </c>
      <c r="C24" s="16" t="s">
        <v>54</v>
      </c>
      <c r="D24" s="16" t="s">
        <v>230</v>
      </c>
      <c r="E24" s="16" t="s">
        <v>53</v>
      </c>
      <c r="F24" s="16" t="s">
        <v>56</v>
      </c>
      <c r="G24" s="17">
        <v>44417</v>
      </c>
      <c r="H24" s="18" t="s">
        <v>278</v>
      </c>
      <c r="J24" s="32" t="str">
        <f>LEFT(D24,MIN(FIND({0,1,2,3,4,5,6,7,8,9},ASC(D24)&amp;1234567890))-1)</f>
        <v>上益城郡益城町安永</v>
      </c>
      <c r="K24" t="s">
        <v>230</v>
      </c>
      <c r="N24" t="s">
        <v>260</v>
      </c>
      <c r="O24" t="s">
        <v>87</v>
      </c>
      <c r="P24" t="str">
        <f t="shared" si="0"/>
        <v>熊本県御保R3販第2号</v>
      </c>
    </row>
    <row r="25" spans="1:16" ht="18" x14ac:dyDescent="0.15">
      <c r="A25" s="15">
        <v>19</v>
      </c>
      <c r="B25" s="16" t="s">
        <v>84</v>
      </c>
      <c r="C25" s="16" t="s">
        <v>85</v>
      </c>
      <c r="D25" s="16" t="s">
        <v>231</v>
      </c>
      <c r="E25" s="16" t="s">
        <v>84</v>
      </c>
      <c r="F25" s="16" t="s">
        <v>19</v>
      </c>
      <c r="G25" s="17">
        <v>44236</v>
      </c>
      <c r="H25" s="18" t="s">
        <v>278</v>
      </c>
      <c r="J25" s="32" t="str">
        <f>LEFT(D25,MIN(FIND({0,1,2,3,4,5,6,7,8,9},ASC(D25)&amp;1234567890))-1)</f>
        <v>上益城郡益城町古閑</v>
      </c>
      <c r="K25" t="s">
        <v>231</v>
      </c>
      <c r="N25" t="s">
        <v>260</v>
      </c>
      <c r="O25" t="s">
        <v>87</v>
      </c>
      <c r="P25" t="str">
        <f t="shared" si="0"/>
        <v>熊本県御保R3販第2号</v>
      </c>
    </row>
    <row r="26" spans="1:16" ht="18" x14ac:dyDescent="0.15">
      <c r="A26" s="15">
        <v>20</v>
      </c>
      <c r="B26" s="16" t="s">
        <v>128</v>
      </c>
      <c r="C26" s="16" t="s">
        <v>129</v>
      </c>
      <c r="D26" s="16" t="s">
        <v>249</v>
      </c>
      <c r="E26" s="16" t="s">
        <v>128</v>
      </c>
      <c r="F26" s="16" t="s">
        <v>131</v>
      </c>
      <c r="G26" s="17">
        <v>44431</v>
      </c>
      <c r="H26" s="18" t="s">
        <v>279</v>
      </c>
      <c r="J26" s="32" t="str">
        <f>LEFT(D26,MIN(FIND({0,1,2,3,4,5,6,7,8,9},ASC(D26)&amp;1234567890))-1)</f>
        <v>上益城郡嘉島町井寺</v>
      </c>
      <c r="K26" t="s">
        <v>249</v>
      </c>
      <c r="N26" t="s">
        <v>260</v>
      </c>
      <c r="O26" t="s">
        <v>132</v>
      </c>
      <c r="P26" t="str">
        <f t="shared" si="0"/>
        <v>熊本県御保R3販第3号</v>
      </c>
    </row>
    <row r="27" spans="1:16" ht="18" x14ac:dyDescent="0.15">
      <c r="A27" s="15">
        <v>21</v>
      </c>
      <c r="B27" s="16" t="s">
        <v>58</v>
      </c>
      <c r="C27" s="16" t="s">
        <v>59</v>
      </c>
      <c r="D27" s="16" t="s">
        <v>232</v>
      </c>
      <c r="E27" s="16" t="s">
        <v>58</v>
      </c>
      <c r="F27" s="16" t="s">
        <v>61</v>
      </c>
      <c r="G27" s="17">
        <v>44510</v>
      </c>
      <c r="H27" s="18" t="s">
        <v>280</v>
      </c>
      <c r="J27" s="32" t="str">
        <f>LEFT(D27,MIN(FIND({0,1,2,3,4,5,6,7,8,9},ASC(D27)&amp;1234567890))-1)</f>
        <v>上益城郡御船町豊秋</v>
      </c>
      <c r="K27" t="s">
        <v>232</v>
      </c>
      <c r="N27" t="s">
        <v>260</v>
      </c>
      <c r="O27" t="s">
        <v>62</v>
      </c>
      <c r="P27" t="str">
        <f t="shared" si="0"/>
        <v>熊本県御保R3販第4号</v>
      </c>
    </row>
    <row r="28" spans="1:16" ht="18" x14ac:dyDescent="0.15">
      <c r="A28" s="15">
        <v>22</v>
      </c>
      <c r="B28" s="16" t="s">
        <v>133</v>
      </c>
      <c r="C28" s="16" t="s">
        <v>134</v>
      </c>
      <c r="D28" s="16" t="s">
        <v>250</v>
      </c>
      <c r="E28" s="16" t="s">
        <v>133</v>
      </c>
      <c r="F28" s="16" t="s">
        <v>121</v>
      </c>
      <c r="G28" s="17">
        <v>44694</v>
      </c>
      <c r="H28" s="18" t="s">
        <v>281</v>
      </c>
      <c r="J28" s="32" t="str">
        <f>LEFT(D28,MIN(FIND({0,1,2,3,4,5,6,7,8,9},ASC(D28)&amp;1234567890))-1)</f>
        <v>上益城郡御船町滝尾</v>
      </c>
      <c r="K28" t="s">
        <v>250</v>
      </c>
      <c r="N28" t="s">
        <v>260</v>
      </c>
      <c r="O28" t="s">
        <v>136</v>
      </c>
      <c r="P28" t="str">
        <f t="shared" si="0"/>
        <v>熊本県御保R4販第1号</v>
      </c>
    </row>
    <row r="29" spans="1:16" ht="18" x14ac:dyDescent="0.15">
      <c r="A29" s="15">
        <v>23</v>
      </c>
      <c r="B29" s="16" t="s">
        <v>16</v>
      </c>
      <c r="C29" s="16" t="s">
        <v>17</v>
      </c>
      <c r="D29" s="16" t="s">
        <v>233</v>
      </c>
      <c r="E29" s="16" t="s">
        <v>16</v>
      </c>
      <c r="F29" s="16" t="s">
        <v>19</v>
      </c>
      <c r="G29" s="17">
        <v>44695</v>
      </c>
      <c r="H29" s="18" t="s">
        <v>282</v>
      </c>
      <c r="J29" s="32" t="str">
        <f>LEFT(D29,MIN(FIND({0,1,2,3,4,5,6,7,8,9},ASC(D29)&amp;1234567890))-1)</f>
        <v>上益城郡益城町宮園</v>
      </c>
      <c r="K29" t="s">
        <v>233</v>
      </c>
      <c r="N29" t="s">
        <v>260</v>
      </c>
      <c r="O29" t="s">
        <v>20</v>
      </c>
      <c r="P29" t="str">
        <f t="shared" si="0"/>
        <v>熊本県御保R4販第2号</v>
      </c>
    </row>
    <row r="30" spans="1:16" ht="18" x14ac:dyDescent="0.15">
      <c r="A30" s="15">
        <v>24</v>
      </c>
      <c r="B30" s="16" t="s">
        <v>33</v>
      </c>
      <c r="C30" s="16" t="s">
        <v>34</v>
      </c>
      <c r="D30" s="16" t="s">
        <v>234</v>
      </c>
      <c r="E30" s="16" t="s">
        <v>33</v>
      </c>
      <c r="F30" s="16" t="s">
        <v>36</v>
      </c>
      <c r="G30" s="17">
        <v>44861</v>
      </c>
      <c r="H30" s="18" t="s">
        <v>283</v>
      </c>
      <c r="J30" s="32" t="str">
        <f>LEFT(D30,MIN(FIND({0,1,2,3,4,5,6,7,8,9},ASC(D30)&amp;1234567890))-1)</f>
        <v>上益城郡益城町大字小谷 字高遊</v>
      </c>
      <c r="K30" t="s">
        <v>234</v>
      </c>
      <c r="N30" t="s">
        <v>260</v>
      </c>
      <c r="O30" t="s">
        <v>37</v>
      </c>
      <c r="P30" t="str">
        <f t="shared" si="0"/>
        <v>熊本県御保R4販第3号</v>
      </c>
    </row>
    <row r="31" spans="1:16" ht="18.75" thickBot="1" x14ac:dyDescent="0.2">
      <c r="A31" s="28">
        <v>25</v>
      </c>
      <c r="B31" s="29" t="s">
        <v>63</v>
      </c>
      <c r="C31" s="29" t="s">
        <v>64</v>
      </c>
      <c r="D31" s="29" t="s">
        <v>235</v>
      </c>
      <c r="E31" s="29" t="s">
        <v>66</v>
      </c>
      <c r="F31" s="29" t="s">
        <v>67</v>
      </c>
      <c r="G31" s="30">
        <v>44985</v>
      </c>
      <c r="H31" s="31" t="s">
        <v>284</v>
      </c>
      <c r="J31" s="32" t="str">
        <f>LEFT(D31,MIN(FIND({0,1,2,3,4,5,6,7,8,9},ASC(D31)&amp;1234567890))-1)</f>
        <v>上益城郡益城町福富</v>
      </c>
      <c r="K31" t="s">
        <v>235</v>
      </c>
      <c r="N31" t="s">
        <v>260</v>
      </c>
      <c r="O31" t="s">
        <v>68</v>
      </c>
      <c r="P31" t="str">
        <f t="shared" si="0"/>
        <v>熊本県御保R4販第4号</v>
      </c>
    </row>
    <row r="32" spans="1:16" ht="18" customHeight="1" x14ac:dyDescent="0.15">
      <c r="A32" s="26"/>
      <c r="B32" s="26"/>
      <c r="C32" s="26"/>
      <c r="D32" s="26"/>
      <c r="E32" s="26"/>
      <c r="F32" s="26"/>
      <c r="G32" s="27"/>
      <c r="H32" s="26"/>
      <c r="J32" s="32" t="str">
        <f>LEFT(D32,MIN(FIND({0,1,2,3,4,5,6,7,8,9},ASC(D32)&amp;1234567890))-1)</f>
        <v/>
      </c>
      <c r="K32" t="s">
        <v>236</v>
      </c>
      <c r="N32" t="s">
        <v>260</v>
      </c>
      <c r="P32" t="str">
        <f t="shared" si="0"/>
        <v>熊本県</v>
      </c>
    </row>
    <row r="33" spans="1:16" s="19" customFormat="1" ht="13.5" customHeight="1" x14ac:dyDescent="0.15">
      <c r="A33" s="21"/>
      <c r="B33" s="22"/>
      <c r="C33" s="23"/>
      <c r="D33" s="22"/>
      <c r="E33" s="22"/>
      <c r="F33" s="24"/>
      <c r="G33" s="25"/>
      <c r="H33" s="24"/>
      <c r="J33" s="32" t="str">
        <f>LEFT(D33,MIN(FIND({0,1,2,3,4,5,6,7,8,9},ASC(D33)&amp;1234567890))-1)</f>
        <v/>
      </c>
      <c r="K33" s="19" t="s">
        <v>236</v>
      </c>
      <c r="N33" t="s">
        <v>260</v>
      </c>
      <c r="P33" t="str">
        <f t="shared" si="0"/>
        <v>熊本県</v>
      </c>
    </row>
    <row r="34" spans="1:16" s="19" customFormat="1" ht="22.5" customHeight="1" thickBot="1" x14ac:dyDescent="0.2">
      <c r="B34" s="20" t="s">
        <v>215</v>
      </c>
      <c r="J34" s="32" t="str">
        <f>LEFT(D34,MIN(FIND({0,1,2,3,4,5,6,7,8,9},ASC(D34)&amp;1234567890))-1)</f>
        <v/>
      </c>
      <c r="K34" s="19" t="s">
        <v>236</v>
      </c>
      <c r="N34" t="s">
        <v>260</v>
      </c>
      <c r="P34" t="str">
        <f t="shared" si="0"/>
        <v>熊本県</v>
      </c>
    </row>
    <row r="35" spans="1:16" ht="30" customHeight="1" x14ac:dyDescent="0.15">
      <c r="A35" s="36" t="s">
        <v>0</v>
      </c>
      <c r="B35" s="38" t="s">
        <v>2</v>
      </c>
      <c r="C35" s="40" t="s">
        <v>3</v>
      </c>
      <c r="D35" s="40"/>
      <c r="E35" s="41" t="s">
        <v>4</v>
      </c>
      <c r="F35" s="41" t="s">
        <v>5</v>
      </c>
      <c r="G35" s="43" t="s">
        <v>6</v>
      </c>
      <c r="H35" s="45" t="s">
        <v>7</v>
      </c>
      <c r="J35" s="32" t="str">
        <f>LEFT(D35,MIN(FIND({0,1,2,3,4,5,6,7,8,9},ASC(D35)&amp;1234567890))-1)</f>
        <v/>
      </c>
      <c r="K35" t="s">
        <v>236</v>
      </c>
      <c r="N35" t="s">
        <v>260</v>
      </c>
      <c r="O35" t="s">
        <v>7</v>
      </c>
      <c r="P35" t="str">
        <f t="shared" si="0"/>
        <v>熊本県登録番号</v>
      </c>
    </row>
    <row r="36" spans="1:16" ht="30" customHeight="1" x14ac:dyDescent="0.15">
      <c r="A36" s="37"/>
      <c r="B36" s="39"/>
      <c r="C36" s="14" t="s">
        <v>8</v>
      </c>
      <c r="D36" s="14" t="s">
        <v>9</v>
      </c>
      <c r="E36" s="42"/>
      <c r="F36" s="42"/>
      <c r="G36" s="44"/>
      <c r="H36" s="46"/>
      <c r="J36" s="32"/>
      <c r="N36" t="s">
        <v>260</v>
      </c>
      <c r="P36" t="str">
        <f t="shared" si="0"/>
        <v>熊本県</v>
      </c>
    </row>
    <row r="37" spans="1:16" ht="18" x14ac:dyDescent="0.15">
      <c r="A37" s="15">
        <v>1</v>
      </c>
      <c r="B37" s="16" t="s">
        <v>69</v>
      </c>
      <c r="C37" s="16" t="s">
        <v>70</v>
      </c>
      <c r="D37" s="16" t="s">
        <v>219</v>
      </c>
      <c r="E37" s="16" t="s">
        <v>72</v>
      </c>
      <c r="F37" s="16" t="s">
        <v>73</v>
      </c>
      <c r="G37" s="17">
        <v>43273</v>
      </c>
      <c r="H37" s="18" t="s">
        <v>285</v>
      </c>
      <c r="J37" s="32" t="str">
        <f>LEFT(D37,MIN(FIND({0,1,2,3,4,5,6,7,8,9},ASC(D37)&amp;1234567890))-1)</f>
        <v>上益城郡嘉島町大字上島字長池</v>
      </c>
      <c r="K37" t="s">
        <v>219</v>
      </c>
      <c r="N37" t="s">
        <v>260</v>
      </c>
      <c r="O37" t="s">
        <v>164</v>
      </c>
      <c r="P37" t="str">
        <f t="shared" si="0"/>
        <v>熊本県御保H30保第2号</v>
      </c>
    </row>
    <row r="38" spans="1:16" ht="18" x14ac:dyDescent="0.15">
      <c r="A38" s="15">
        <v>2</v>
      </c>
      <c r="B38" s="16" t="s">
        <v>75</v>
      </c>
      <c r="C38" s="16" t="s">
        <v>76</v>
      </c>
      <c r="D38" s="16" t="s">
        <v>220</v>
      </c>
      <c r="E38" s="16" t="s">
        <v>75</v>
      </c>
      <c r="F38" s="16" t="s">
        <v>31</v>
      </c>
      <c r="G38" s="17">
        <v>43313</v>
      </c>
      <c r="H38" s="18" t="s">
        <v>286</v>
      </c>
      <c r="J38" s="32" t="str">
        <f>LEFT(D38,MIN(FIND({0,1,2,3,4,5,6,7,8,9},ASC(D38)&amp;1234567890))-1)</f>
        <v>上益城郡御船町辺田見</v>
      </c>
      <c r="K38" t="s">
        <v>220</v>
      </c>
      <c r="N38" t="s">
        <v>260</v>
      </c>
      <c r="O38" t="s">
        <v>165</v>
      </c>
      <c r="P38" t="str">
        <f t="shared" si="0"/>
        <v>熊本県御保H30保第4号</v>
      </c>
    </row>
    <row r="39" spans="1:16" ht="40.5" x14ac:dyDescent="0.15">
      <c r="A39" s="15">
        <v>3</v>
      </c>
      <c r="B39" s="16" t="s">
        <v>166</v>
      </c>
      <c r="C39" s="16" t="s">
        <v>167</v>
      </c>
      <c r="D39" s="16" t="s">
        <v>237</v>
      </c>
      <c r="E39" s="16" t="s">
        <v>166</v>
      </c>
      <c r="F39" s="16" t="s">
        <v>169</v>
      </c>
      <c r="G39" s="17">
        <v>43353</v>
      </c>
      <c r="H39" s="18" t="s">
        <v>287</v>
      </c>
      <c r="J39" s="32" t="str">
        <f>LEFT(D39,MIN(FIND({0,1,2,3,4,5,6,7,8,9},ASC(D39)&amp;1234567890))-1)</f>
        <v>上益城郡益城町大字惣領</v>
      </c>
      <c r="K39" t="s">
        <v>237</v>
      </c>
      <c r="N39" t="s">
        <v>260</v>
      </c>
      <c r="O39" t="s">
        <v>170</v>
      </c>
      <c r="P39" t="str">
        <f t="shared" si="0"/>
        <v>熊本県御保H30保第5号</v>
      </c>
    </row>
    <row r="40" spans="1:16" ht="18" x14ac:dyDescent="0.15">
      <c r="A40" s="15">
        <v>4</v>
      </c>
      <c r="B40" s="16" t="s">
        <v>171</v>
      </c>
      <c r="C40" s="16" t="s">
        <v>172</v>
      </c>
      <c r="D40" s="16" t="s">
        <v>238</v>
      </c>
      <c r="E40" s="16" t="s">
        <v>171</v>
      </c>
      <c r="F40" s="16" t="s">
        <v>174</v>
      </c>
      <c r="G40" s="17">
        <v>43434</v>
      </c>
      <c r="H40" s="18" t="s">
        <v>288</v>
      </c>
      <c r="J40" s="32" t="str">
        <f>LEFT(D40,MIN(FIND({0,1,2,3,4,5,6,7,8,9},ASC(D40)&amp;1234567890))-1)</f>
        <v>上益城郡益城町大字安永</v>
      </c>
      <c r="K40" t="s">
        <v>238</v>
      </c>
      <c r="N40" t="s">
        <v>260</v>
      </c>
      <c r="O40" t="s">
        <v>175</v>
      </c>
      <c r="P40" t="str">
        <f t="shared" si="0"/>
        <v>熊本県御保H30保第6号</v>
      </c>
    </row>
    <row r="41" spans="1:16" ht="27" x14ac:dyDescent="0.15">
      <c r="A41" s="15">
        <v>5</v>
      </c>
      <c r="B41" s="16" t="s">
        <v>257</v>
      </c>
      <c r="C41" s="16" t="s">
        <v>177</v>
      </c>
      <c r="D41" s="16" t="s">
        <v>239</v>
      </c>
      <c r="E41" s="16" t="s">
        <v>179</v>
      </c>
      <c r="F41" s="16" t="s">
        <v>180</v>
      </c>
      <c r="G41" s="17">
        <v>43451</v>
      </c>
      <c r="H41" s="18" t="s">
        <v>289</v>
      </c>
      <c r="J41" s="32" t="str">
        <f>LEFT(D41,MIN(FIND({0,1,2,3,4,5,6,7,8,9},ASC(D41)&amp;1234567890))-1)</f>
        <v xml:space="preserve">上益城郡御船町大字木倉字山王原
</v>
      </c>
      <c r="K41" t="s">
        <v>239</v>
      </c>
      <c r="N41" t="s">
        <v>260</v>
      </c>
      <c r="O41" t="s">
        <v>181</v>
      </c>
      <c r="P41" t="str">
        <f t="shared" si="0"/>
        <v>熊本県御保H30保第7号</v>
      </c>
    </row>
    <row r="42" spans="1:16" ht="27" x14ac:dyDescent="0.15">
      <c r="A42" s="15">
        <v>6</v>
      </c>
      <c r="B42" s="16" t="s">
        <v>256</v>
      </c>
      <c r="C42" s="16" t="s">
        <v>258</v>
      </c>
      <c r="D42" s="16" t="s">
        <v>227</v>
      </c>
      <c r="E42" s="16" t="s">
        <v>24</v>
      </c>
      <c r="F42" s="16" t="s">
        <v>143</v>
      </c>
      <c r="G42" s="17">
        <v>43791</v>
      </c>
      <c r="H42" s="18" t="s">
        <v>290</v>
      </c>
      <c r="J42" s="32" t="str">
        <f>LEFT(D42,MIN(FIND({0,1,2,3,4,5,6,7,8,9},ASC(D42)&amp;1234567890))-1)</f>
        <v>上益城郡嘉島町鯰字皆根</v>
      </c>
      <c r="K42" t="s">
        <v>227</v>
      </c>
      <c r="N42" t="s">
        <v>260</v>
      </c>
      <c r="O42" t="s">
        <v>144</v>
      </c>
      <c r="P42" t="str">
        <f t="shared" si="0"/>
        <v>熊本県御保R1保第1号</v>
      </c>
    </row>
    <row r="43" spans="1:16" ht="18" x14ac:dyDescent="0.15">
      <c r="A43" s="15">
        <v>7</v>
      </c>
      <c r="B43" s="16" t="s">
        <v>147</v>
      </c>
      <c r="C43" s="16" t="s">
        <v>148</v>
      </c>
      <c r="D43" s="16" t="s">
        <v>240</v>
      </c>
      <c r="E43" s="16" t="s">
        <v>147</v>
      </c>
      <c r="F43" s="16" t="s">
        <v>19</v>
      </c>
      <c r="G43" s="17">
        <v>43920</v>
      </c>
      <c r="H43" s="18" t="s">
        <v>291</v>
      </c>
      <c r="J43" s="32" t="str">
        <f>LEFT(D43,MIN(FIND({0,1,2,3,4,5,6,7,8,9},ASC(D43)&amp;1234567890))-1)</f>
        <v>上益城郡甲佐町大字上早川 字大原</v>
      </c>
      <c r="K43" t="s">
        <v>240</v>
      </c>
      <c r="N43" t="s">
        <v>260</v>
      </c>
      <c r="O43" t="s">
        <v>150</v>
      </c>
      <c r="P43" t="str">
        <f t="shared" si="0"/>
        <v>熊本県御保R1保第2号</v>
      </c>
    </row>
    <row r="44" spans="1:16" ht="18" x14ac:dyDescent="0.15">
      <c r="A44" s="15">
        <v>8</v>
      </c>
      <c r="B44" s="16" t="s">
        <v>160</v>
      </c>
      <c r="C44" s="16" t="s">
        <v>161</v>
      </c>
      <c r="D44" s="16" t="s">
        <v>241</v>
      </c>
      <c r="E44" s="16" t="s">
        <v>160</v>
      </c>
      <c r="F44" s="16" t="s">
        <v>141</v>
      </c>
      <c r="G44" s="17">
        <v>43993</v>
      </c>
      <c r="H44" s="18" t="s">
        <v>292</v>
      </c>
      <c r="J44" s="32" t="str">
        <f>LEFT(D44,MIN(FIND({0,1,2,3,4,5,6,7,8,9},ASC(D44)&amp;1234567890))-1)</f>
        <v>上益城郡 御船町 陣</v>
      </c>
      <c r="K44" t="s">
        <v>241</v>
      </c>
      <c r="N44" t="s">
        <v>260</v>
      </c>
      <c r="O44" t="s">
        <v>163</v>
      </c>
      <c r="P44" t="str">
        <f t="shared" si="0"/>
        <v>熊本県御保R2保第1号</v>
      </c>
    </row>
    <row r="45" spans="1:16" ht="18" x14ac:dyDescent="0.15">
      <c r="A45" s="15">
        <v>9</v>
      </c>
      <c r="B45" s="16" t="s">
        <v>151</v>
      </c>
      <c r="C45" s="16" t="s">
        <v>152</v>
      </c>
      <c r="D45" s="16" t="s">
        <v>242</v>
      </c>
      <c r="E45" s="16" t="s">
        <v>151</v>
      </c>
      <c r="F45" s="16" t="s">
        <v>82</v>
      </c>
      <c r="G45" s="17">
        <v>44061</v>
      </c>
      <c r="H45" s="18" t="s">
        <v>293</v>
      </c>
      <c r="J45" s="32" t="str">
        <f>LEFT(D45,MIN(FIND({0,1,2,3,4,5,6,7,8,9},ASC(D45)&amp;1234567890))-1)</f>
        <v>上益城郡甲佐町大字岩下</v>
      </c>
      <c r="K45" t="s">
        <v>242</v>
      </c>
      <c r="N45" t="s">
        <v>260</v>
      </c>
      <c r="O45" t="s">
        <v>154</v>
      </c>
      <c r="P45" t="str">
        <f t="shared" si="0"/>
        <v>熊本県御保R2保第2号</v>
      </c>
    </row>
    <row r="46" spans="1:16" ht="18" x14ac:dyDescent="0.15">
      <c r="A46" s="15">
        <v>10</v>
      </c>
      <c r="B46" s="16" t="s">
        <v>184</v>
      </c>
      <c r="C46" s="16" t="s">
        <v>185</v>
      </c>
      <c r="D46" s="16" t="s">
        <v>231</v>
      </c>
      <c r="E46" s="16" t="s">
        <v>184</v>
      </c>
      <c r="F46" s="16" t="s">
        <v>187</v>
      </c>
      <c r="G46" s="17">
        <v>44049</v>
      </c>
      <c r="H46" s="18" t="s">
        <v>294</v>
      </c>
      <c r="J46" s="32" t="str">
        <f>LEFT(D46,MIN(FIND({0,1,2,3,4,5,6,7,8,9},ASC(D46)&amp;1234567890))-1)</f>
        <v>上益城郡益城町古閑</v>
      </c>
      <c r="K46" t="s">
        <v>231</v>
      </c>
      <c r="N46" t="s">
        <v>260</v>
      </c>
      <c r="O46" t="s">
        <v>188</v>
      </c>
      <c r="P46" t="str">
        <f t="shared" si="0"/>
        <v>熊本県御保R2保第3号</v>
      </c>
    </row>
    <row r="47" spans="1:16" ht="18" x14ac:dyDescent="0.15">
      <c r="A47" s="15">
        <v>11</v>
      </c>
      <c r="B47" s="16" t="s">
        <v>155</v>
      </c>
      <c r="C47" s="16" t="s">
        <v>156</v>
      </c>
      <c r="D47" s="16" t="s">
        <v>221</v>
      </c>
      <c r="E47" s="16" t="s">
        <v>155</v>
      </c>
      <c r="F47" s="16" t="s">
        <v>158</v>
      </c>
      <c r="G47" s="17">
        <v>44082</v>
      </c>
      <c r="H47" s="18" t="s">
        <v>295</v>
      </c>
      <c r="J47" s="32" t="str">
        <f>LEFT(D47,MIN(FIND({0,1,2,3,4,5,6,7,8,9},ASC(D47)&amp;1234567890))-1)</f>
        <v>上益城郡益城町大字馬水</v>
      </c>
      <c r="K47" t="s">
        <v>221</v>
      </c>
      <c r="N47" t="s">
        <v>260</v>
      </c>
      <c r="O47" t="s">
        <v>159</v>
      </c>
      <c r="P47" t="str">
        <f t="shared" si="0"/>
        <v>熊本県御保R2保第4号</v>
      </c>
    </row>
    <row r="48" spans="1:16" ht="18" x14ac:dyDescent="0.15">
      <c r="A48" s="15">
        <v>12</v>
      </c>
      <c r="B48" s="16" t="s">
        <v>118</v>
      </c>
      <c r="C48" s="16" t="s">
        <v>119</v>
      </c>
      <c r="D48" s="16" t="s">
        <v>246</v>
      </c>
      <c r="E48" s="16" t="s">
        <v>118</v>
      </c>
      <c r="F48" s="16" t="s">
        <v>182</v>
      </c>
      <c r="G48" s="17">
        <v>44084</v>
      </c>
      <c r="H48" s="18" t="s">
        <v>296</v>
      </c>
      <c r="J48" s="32" t="str">
        <f>LEFT(D48,MIN(FIND({0,1,2,3,4,5,6,7,8,9},ASC(D48)&amp;1234567890))-1)</f>
        <v>上益城郡益城町広崎</v>
      </c>
      <c r="K48" t="s">
        <v>246</v>
      </c>
      <c r="N48" t="s">
        <v>260</v>
      </c>
      <c r="O48" t="s">
        <v>183</v>
      </c>
      <c r="P48" t="str">
        <f t="shared" si="0"/>
        <v>熊本県御保R2保第5号</v>
      </c>
    </row>
    <row r="49" spans="1:16" ht="18" x14ac:dyDescent="0.15">
      <c r="A49" s="15">
        <v>13</v>
      </c>
      <c r="B49" s="16" t="s">
        <v>189</v>
      </c>
      <c r="C49" s="16" t="s">
        <v>190</v>
      </c>
      <c r="D49" s="16" t="s">
        <v>219</v>
      </c>
      <c r="E49" s="16" t="s">
        <v>192</v>
      </c>
      <c r="F49" s="16" t="s">
        <v>141</v>
      </c>
      <c r="G49" s="17">
        <v>44244</v>
      </c>
      <c r="H49" s="18" t="s">
        <v>297</v>
      </c>
      <c r="J49" s="32" t="str">
        <f>LEFT(D49,MIN(FIND({0,1,2,3,4,5,6,7,8,9},ASC(D49)&amp;1234567890))-1)</f>
        <v>上益城郡嘉島町大字上島字長池</v>
      </c>
      <c r="K49" t="s">
        <v>219</v>
      </c>
      <c r="N49" t="s">
        <v>260</v>
      </c>
      <c r="O49" t="s">
        <v>193</v>
      </c>
      <c r="P49" t="str">
        <f t="shared" si="0"/>
        <v>熊本県御保R2保第6号</v>
      </c>
    </row>
    <row r="50" spans="1:16" ht="18" x14ac:dyDescent="0.15">
      <c r="A50" s="15">
        <v>14</v>
      </c>
      <c r="B50" s="16" t="s">
        <v>138</v>
      </c>
      <c r="C50" s="16" t="s">
        <v>139</v>
      </c>
      <c r="D50" s="16" t="s">
        <v>243</v>
      </c>
      <c r="E50" s="16" t="s">
        <v>138</v>
      </c>
      <c r="F50" s="16" t="s">
        <v>141</v>
      </c>
      <c r="G50" s="17">
        <v>44531</v>
      </c>
      <c r="H50" s="18" t="s">
        <v>298</v>
      </c>
      <c r="J50" s="32" t="str">
        <f>LEFT(D50,MIN(FIND({0,1,2,3,4,5,6,7,8,9},ASC(D50)&amp;1234567890))-1)</f>
        <v>上益城郡益城町馬水</v>
      </c>
      <c r="K50" t="s">
        <v>243</v>
      </c>
      <c r="N50" t="s">
        <v>260</v>
      </c>
      <c r="O50" t="s">
        <v>212</v>
      </c>
      <c r="P50" t="str">
        <f t="shared" si="0"/>
        <v>熊本県御保R3保第1号</v>
      </c>
    </row>
    <row r="51" spans="1:16" ht="18" x14ac:dyDescent="0.15">
      <c r="A51" s="15">
        <v>15</v>
      </c>
      <c r="B51" s="16" t="s">
        <v>194</v>
      </c>
      <c r="C51" s="16" t="s">
        <v>195</v>
      </c>
      <c r="D51" s="16" t="s">
        <v>243</v>
      </c>
      <c r="E51" s="16" t="s">
        <v>194</v>
      </c>
      <c r="F51" s="16" t="s">
        <v>121</v>
      </c>
      <c r="G51" s="17">
        <v>44825</v>
      </c>
      <c r="H51" s="18" t="s">
        <v>299</v>
      </c>
      <c r="J51" s="32" t="str">
        <f>LEFT(D51,MIN(FIND({0,1,2,3,4,5,6,7,8,9},ASC(D51)&amp;1234567890))-1)</f>
        <v>上益城郡益城町馬水</v>
      </c>
      <c r="K51" t="s">
        <v>243</v>
      </c>
      <c r="N51" t="s">
        <v>260</v>
      </c>
      <c r="O51" t="s">
        <v>197</v>
      </c>
      <c r="P51" t="str">
        <f t="shared" si="0"/>
        <v>熊本県御保R4保第1号</v>
      </c>
    </row>
    <row r="52" spans="1:16" ht="18" x14ac:dyDescent="0.15">
      <c r="A52" s="15">
        <v>16</v>
      </c>
      <c r="B52" s="16" t="s">
        <v>33</v>
      </c>
      <c r="C52" s="16" t="s">
        <v>34</v>
      </c>
      <c r="D52" s="16" t="s">
        <v>244</v>
      </c>
      <c r="E52" s="16" t="s">
        <v>33</v>
      </c>
      <c r="F52" s="16" t="s">
        <v>36</v>
      </c>
      <c r="G52" s="17">
        <v>44861</v>
      </c>
      <c r="H52" s="18" t="s">
        <v>300</v>
      </c>
      <c r="J52" s="32" t="str">
        <f>LEFT(D52,MIN(FIND({0,1,2,3,4,5,6,7,8,9},ASC(D52)&amp;1234567890))-1)</f>
        <v>上益城郡益城町大字小谷字高遊</v>
      </c>
      <c r="K52" t="s">
        <v>244</v>
      </c>
      <c r="N52" t="s">
        <v>260</v>
      </c>
      <c r="O52" t="s">
        <v>146</v>
      </c>
      <c r="P52" t="str">
        <f t="shared" si="0"/>
        <v>熊本県御保R4保第2号</v>
      </c>
    </row>
    <row r="53" spans="1:16" ht="18.75" thickBot="1" x14ac:dyDescent="0.2">
      <c r="A53" s="28">
        <v>17</v>
      </c>
      <c r="B53" s="29" t="s">
        <v>198</v>
      </c>
      <c r="C53" s="29" t="s">
        <v>199</v>
      </c>
      <c r="D53" s="29" t="s">
        <v>251</v>
      </c>
      <c r="E53" s="29" t="s">
        <v>198</v>
      </c>
      <c r="F53" s="29" t="s">
        <v>201</v>
      </c>
      <c r="G53" s="30">
        <v>45013</v>
      </c>
      <c r="H53" s="31" t="s">
        <v>301</v>
      </c>
      <c r="J53" s="32" t="str">
        <f>LEFT(D53,MIN(FIND({0,1,2,3,4,5,6,7,8,9},ASC(D53)&amp;1234567890))-1)</f>
        <v>上益城郡甲佐町芝原</v>
      </c>
      <c r="K53" t="s">
        <v>251</v>
      </c>
      <c r="N53" t="s">
        <v>260</v>
      </c>
      <c r="O53" t="s">
        <v>202</v>
      </c>
      <c r="P53" t="str">
        <f t="shared" si="0"/>
        <v>熊本県御保R4保第3号</v>
      </c>
    </row>
    <row r="54" spans="1:16" ht="12" customHeight="1" x14ac:dyDescent="0.15">
      <c r="A54" s="26"/>
      <c r="B54" s="26"/>
      <c r="C54" s="26"/>
      <c r="D54" s="26"/>
      <c r="E54" s="26"/>
      <c r="F54" s="26"/>
      <c r="G54" s="27"/>
      <c r="H54" s="26"/>
      <c r="J54" s="32" t="str">
        <f>LEFT(D54,MIN(FIND({0,1,2,3,4,5,6,7,8,9},ASC(D54)&amp;1234567890))-1)</f>
        <v/>
      </c>
      <c r="K54" t="s">
        <v>236</v>
      </c>
      <c r="N54" t="s">
        <v>260</v>
      </c>
      <c r="P54" t="str">
        <f t="shared" si="0"/>
        <v>熊本県</v>
      </c>
    </row>
    <row r="55" spans="1:16" s="19" customFormat="1" ht="18" x14ac:dyDescent="0.15">
      <c r="J55" s="32" t="str">
        <f>LEFT(D55,MIN(FIND({0,1,2,3,4,5,6,7,8,9},ASC(D55)&amp;1234567890))-1)</f>
        <v/>
      </c>
      <c r="K55" s="19" t="s">
        <v>236</v>
      </c>
      <c r="N55" t="s">
        <v>260</v>
      </c>
      <c r="P55" t="str">
        <f t="shared" si="0"/>
        <v>熊本県</v>
      </c>
    </row>
    <row r="56" spans="1:16" s="19" customFormat="1" ht="22.5" customHeight="1" thickBot="1" x14ac:dyDescent="0.2">
      <c r="B56" s="20" t="s">
        <v>216</v>
      </c>
      <c r="J56" s="32" t="str">
        <f>LEFT(D56,MIN(FIND({0,1,2,3,4,5,6,7,8,9},ASC(D56)&amp;1234567890))-1)</f>
        <v/>
      </c>
      <c r="K56" s="19" t="s">
        <v>236</v>
      </c>
      <c r="N56" t="s">
        <v>260</v>
      </c>
      <c r="P56" t="str">
        <f t="shared" si="0"/>
        <v>熊本県</v>
      </c>
    </row>
    <row r="57" spans="1:16" ht="30" customHeight="1" x14ac:dyDescent="0.15">
      <c r="A57" s="36" t="s">
        <v>0</v>
      </c>
      <c r="B57" s="38" t="s">
        <v>2</v>
      </c>
      <c r="C57" s="40" t="s">
        <v>3</v>
      </c>
      <c r="D57" s="40"/>
      <c r="E57" s="41" t="s">
        <v>4</v>
      </c>
      <c r="F57" s="41" t="s">
        <v>5</v>
      </c>
      <c r="G57" s="43" t="s">
        <v>6</v>
      </c>
      <c r="H57" s="45" t="s">
        <v>7</v>
      </c>
      <c r="J57" s="32" t="str">
        <f>LEFT(D57,MIN(FIND({0,1,2,3,4,5,6,7,8,9},ASC(D57)&amp;1234567890))-1)</f>
        <v/>
      </c>
      <c r="K57" t="s">
        <v>236</v>
      </c>
      <c r="N57" t="s">
        <v>260</v>
      </c>
      <c r="O57" t="s">
        <v>7</v>
      </c>
      <c r="P57" t="str">
        <f t="shared" si="0"/>
        <v>熊本県登録番号</v>
      </c>
    </row>
    <row r="58" spans="1:16" ht="30" customHeight="1" x14ac:dyDescent="0.15">
      <c r="A58" s="37"/>
      <c r="B58" s="39"/>
      <c r="C58" s="14" t="s">
        <v>8</v>
      </c>
      <c r="D58" s="14" t="s">
        <v>9</v>
      </c>
      <c r="E58" s="42"/>
      <c r="F58" s="42"/>
      <c r="G58" s="44"/>
      <c r="H58" s="46"/>
      <c r="J58" s="32"/>
      <c r="N58" t="s">
        <v>260</v>
      </c>
      <c r="P58" t="str">
        <f t="shared" si="0"/>
        <v>熊本県</v>
      </c>
    </row>
    <row r="59" spans="1:16" ht="18" x14ac:dyDescent="0.15">
      <c r="A59" s="15">
        <v>1</v>
      </c>
      <c r="B59" s="16" t="s">
        <v>69</v>
      </c>
      <c r="C59" s="16" t="s">
        <v>70</v>
      </c>
      <c r="D59" s="16" t="s">
        <v>219</v>
      </c>
      <c r="E59" s="16" t="s">
        <v>72</v>
      </c>
      <c r="F59" s="16" t="s">
        <v>206</v>
      </c>
      <c r="G59" s="17">
        <v>43273</v>
      </c>
      <c r="H59" s="18" t="s">
        <v>302</v>
      </c>
      <c r="J59" s="32" t="str">
        <f>LEFT(D59,MIN(FIND({0,1,2,3,4,5,6,7,8,9},ASC(D59)&amp;1234567890))-1)</f>
        <v>上益城郡嘉島町大字上島字長池</v>
      </c>
      <c r="K59" t="s">
        <v>219</v>
      </c>
      <c r="N59" t="s">
        <v>260</v>
      </c>
      <c r="O59" t="s">
        <v>207</v>
      </c>
      <c r="P59" t="str">
        <f t="shared" si="0"/>
        <v>熊本県御保Ｈ30貸第1号</v>
      </c>
    </row>
    <row r="60" spans="1:16" ht="18.75" thickBot="1" x14ac:dyDescent="0.2">
      <c r="A60" s="28">
        <v>2</v>
      </c>
      <c r="B60" s="29" t="s">
        <v>33</v>
      </c>
      <c r="C60" s="29" t="s">
        <v>34</v>
      </c>
      <c r="D60" s="29" t="s">
        <v>244</v>
      </c>
      <c r="E60" s="29" t="s">
        <v>33</v>
      </c>
      <c r="F60" s="29" t="s">
        <v>204</v>
      </c>
      <c r="G60" s="30">
        <v>44861</v>
      </c>
      <c r="H60" s="31" t="s">
        <v>303</v>
      </c>
      <c r="J60" s="32" t="str">
        <f>LEFT(D60,MIN(FIND({0,1,2,3,4,5,6,7,8,9},ASC(D60)&amp;1234567890))-1)</f>
        <v>上益城郡益城町大字小谷字高遊</v>
      </c>
      <c r="K60" t="s">
        <v>244</v>
      </c>
      <c r="N60" t="s">
        <v>260</v>
      </c>
      <c r="O60" t="s">
        <v>205</v>
      </c>
      <c r="P60" t="str">
        <f t="shared" si="0"/>
        <v>熊本県御保R4貸第1号</v>
      </c>
    </row>
    <row r="61" spans="1:16" s="19" customFormat="1" ht="18" x14ac:dyDescent="0.15">
      <c r="J61" s="32" t="str">
        <f>LEFT(D61,MIN(FIND({0,1,2,3,4,5,6,7,8,9},ASC(D61)&amp;1234567890))-1)</f>
        <v/>
      </c>
      <c r="K61" s="19" t="s">
        <v>236</v>
      </c>
      <c r="N61" t="s">
        <v>260</v>
      </c>
      <c r="P61" t="str">
        <f t="shared" si="0"/>
        <v>熊本県</v>
      </c>
    </row>
    <row r="62" spans="1:16" s="19" customFormat="1" ht="18" x14ac:dyDescent="0.15">
      <c r="J62" s="32" t="str">
        <f>LEFT(D62,MIN(FIND({0,1,2,3,4,5,6,7,8,9},ASC(D62)&amp;1234567890))-1)</f>
        <v/>
      </c>
      <c r="K62" s="19" t="s">
        <v>236</v>
      </c>
      <c r="N62" t="s">
        <v>260</v>
      </c>
      <c r="P62" t="str">
        <f t="shared" si="0"/>
        <v>熊本県</v>
      </c>
    </row>
    <row r="63" spans="1:16" s="19" customFormat="1" ht="22.5" customHeight="1" thickBot="1" x14ac:dyDescent="0.2">
      <c r="B63" s="20" t="s">
        <v>217</v>
      </c>
      <c r="J63" s="32" t="str">
        <f>LEFT(D63,MIN(FIND({0,1,2,3,4,5,6,7,8,9},ASC(D63)&amp;1234567890))-1)</f>
        <v/>
      </c>
      <c r="K63" s="19" t="s">
        <v>236</v>
      </c>
      <c r="N63" t="s">
        <v>260</v>
      </c>
      <c r="P63" t="str">
        <f t="shared" si="0"/>
        <v>熊本県</v>
      </c>
    </row>
    <row r="64" spans="1:16" ht="30" customHeight="1" x14ac:dyDescent="0.15">
      <c r="A64" s="36" t="s">
        <v>0</v>
      </c>
      <c r="B64" s="38" t="s">
        <v>2</v>
      </c>
      <c r="C64" s="40" t="s">
        <v>3</v>
      </c>
      <c r="D64" s="40"/>
      <c r="E64" s="41" t="s">
        <v>4</v>
      </c>
      <c r="F64" s="41" t="s">
        <v>5</v>
      </c>
      <c r="G64" s="43" t="s">
        <v>6</v>
      </c>
      <c r="H64" s="45" t="s">
        <v>7</v>
      </c>
      <c r="J64" s="32" t="str">
        <f>LEFT(D64,MIN(FIND({0,1,2,3,4,5,6,7,8,9},ASC(D64)&amp;1234567890))-1)</f>
        <v/>
      </c>
      <c r="K64" t="s">
        <v>236</v>
      </c>
      <c r="N64" t="s">
        <v>260</v>
      </c>
      <c r="O64" t="s">
        <v>7</v>
      </c>
      <c r="P64" t="str">
        <f t="shared" si="0"/>
        <v>熊本県登録番号</v>
      </c>
    </row>
    <row r="65" spans="1:16" ht="30" customHeight="1" x14ac:dyDescent="0.15">
      <c r="A65" s="37"/>
      <c r="B65" s="39"/>
      <c r="C65" s="14" t="s">
        <v>8</v>
      </c>
      <c r="D65" s="14" t="s">
        <v>9</v>
      </c>
      <c r="E65" s="42"/>
      <c r="F65" s="42"/>
      <c r="G65" s="44"/>
      <c r="H65" s="46"/>
      <c r="J65" s="32"/>
      <c r="N65" t="s">
        <v>260</v>
      </c>
      <c r="P65" t="str">
        <f t="shared" si="0"/>
        <v>熊本県</v>
      </c>
    </row>
    <row r="66" spans="1:16" ht="18.75" thickBot="1" x14ac:dyDescent="0.2">
      <c r="A66" s="28">
        <v>1</v>
      </c>
      <c r="B66" s="29" t="s">
        <v>33</v>
      </c>
      <c r="C66" s="29" t="s">
        <v>34</v>
      </c>
      <c r="D66" s="29" t="s">
        <v>255</v>
      </c>
      <c r="E66" s="29" t="s">
        <v>33</v>
      </c>
      <c r="F66" s="29" t="s">
        <v>210</v>
      </c>
      <c r="G66" s="30">
        <v>44861</v>
      </c>
      <c r="H66" s="31" t="s">
        <v>304</v>
      </c>
      <c r="J66" s="32" t="str">
        <f>LEFT(D66,MIN(FIND({0,1,2,3,4,5,6,7,8,9},ASC(D66)&amp;1234567890))-1)</f>
        <v>上益城郡益城町大字小谷字高遊</v>
      </c>
      <c r="K66" s="33" t="s">
        <v>255</v>
      </c>
      <c r="N66" t="s">
        <v>260</v>
      </c>
      <c r="O66" t="s">
        <v>211</v>
      </c>
      <c r="P66" t="str">
        <f t="shared" si="0"/>
        <v>熊本県御保R4展第1号</v>
      </c>
    </row>
  </sheetData>
  <autoFilter ref="A6:H6">
    <sortState ref="A4:I72">
      <sortCondition ref="A2"/>
    </sortState>
  </autoFilter>
  <mergeCells count="30">
    <mergeCell ref="H64:H65"/>
    <mergeCell ref="A64:A65"/>
    <mergeCell ref="B64:B65"/>
    <mergeCell ref="C64:D64"/>
    <mergeCell ref="E64:E65"/>
    <mergeCell ref="F64:F65"/>
    <mergeCell ref="G64:G65"/>
    <mergeCell ref="H35:H36"/>
    <mergeCell ref="A57:A58"/>
    <mergeCell ref="B57:B58"/>
    <mergeCell ref="C57:D57"/>
    <mergeCell ref="E57:E58"/>
    <mergeCell ref="F57:F58"/>
    <mergeCell ref="G57:G58"/>
    <mergeCell ref="H57:H58"/>
    <mergeCell ref="A35:A36"/>
    <mergeCell ref="B35:B36"/>
    <mergeCell ref="C35:D35"/>
    <mergeCell ref="E35:E36"/>
    <mergeCell ref="F35:F36"/>
    <mergeCell ref="G35:G36"/>
    <mergeCell ref="A2:H2"/>
    <mergeCell ref="F3:H3"/>
    <mergeCell ref="A5:A6"/>
    <mergeCell ref="B5:B6"/>
    <mergeCell ref="C5:D5"/>
    <mergeCell ref="E5:E6"/>
    <mergeCell ref="F5:F6"/>
    <mergeCell ref="G5:G6"/>
    <mergeCell ref="H5:H6"/>
  </mergeCells>
  <phoneticPr fontI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rowBreaks count="2" manualBreakCount="2">
    <brk id="32" max="8" man="1"/>
    <brk id="5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topLeftCell="C1" zoomScale="70" zoomScaleNormal="70" workbookViewId="0">
      <selection activeCell="J4" sqref="J4"/>
    </sheetView>
  </sheetViews>
  <sheetFormatPr defaultRowHeight="13.5" x14ac:dyDescent="0.15"/>
  <cols>
    <col min="1" max="1" width="4.25" customWidth="1"/>
    <col min="2" max="2" width="18.75" customWidth="1"/>
    <col min="3" max="3" width="25" customWidth="1"/>
    <col min="4" max="4" width="36.125" customWidth="1"/>
    <col min="5" max="5" width="15" customWidth="1"/>
    <col min="6" max="6" width="19" customWidth="1"/>
    <col min="7" max="7" width="17.875" style="13" bestFit="1" customWidth="1"/>
    <col min="8" max="8" width="16.875" customWidth="1"/>
    <col min="10" max="10" width="53.75" bestFit="1" customWidth="1"/>
  </cols>
  <sheetData>
    <row r="1" spans="1:11" s="19" customFormat="1" x14ac:dyDescent="0.15"/>
    <row r="2" spans="1:11" s="19" customFormat="1" ht="21.75" customHeight="1" x14ac:dyDescent="0.15">
      <c r="A2" s="34" t="s">
        <v>213</v>
      </c>
      <c r="B2" s="34"/>
      <c r="C2" s="34"/>
      <c r="D2" s="34"/>
      <c r="E2" s="34"/>
      <c r="F2" s="34"/>
      <c r="G2" s="34"/>
      <c r="H2" s="34"/>
    </row>
    <row r="3" spans="1:11" s="19" customFormat="1" ht="19.5" customHeight="1" x14ac:dyDescent="0.15">
      <c r="F3" s="35" t="s">
        <v>218</v>
      </c>
      <c r="G3" s="35"/>
      <c r="H3" s="35"/>
    </row>
    <row r="4" spans="1:11" s="19" customFormat="1" ht="22.5" customHeight="1" thickBot="1" x14ac:dyDescent="0.2">
      <c r="B4" s="20" t="s">
        <v>214</v>
      </c>
    </row>
    <row r="5" spans="1:11" ht="30" customHeight="1" x14ac:dyDescent="0.15">
      <c r="A5" s="36" t="s">
        <v>0</v>
      </c>
      <c r="B5" s="38" t="s">
        <v>2</v>
      </c>
      <c r="C5" s="40" t="s">
        <v>3</v>
      </c>
      <c r="D5" s="40"/>
      <c r="E5" s="41" t="s">
        <v>4</v>
      </c>
      <c r="F5" s="41" t="s">
        <v>5</v>
      </c>
      <c r="G5" s="43" t="s">
        <v>6</v>
      </c>
      <c r="H5" s="45" t="s">
        <v>7</v>
      </c>
    </row>
    <row r="6" spans="1:11" ht="30" customHeight="1" x14ac:dyDescent="0.15">
      <c r="A6" s="37"/>
      <c r="B6" s="39"/>
      <c r="C6" s="2" t="s">
        <v>8</v>
      </c>
      <c r="D6" s="2" t="s">
        <v>9</v>
      </c>
      <c r="E6" s="42"/>
      <c r="F6" s="42"/>
      <c r="G6" s="44"/>
      <c r="H6" s="46"/>
    </row>
    <row r="7" spans="1:11" ht="30" customHeight="1" x14ac:dyDescent="0.15">
      <c r="A7" s="15">
        <v>1</v>
      </c>
      <c r="B7" s="16" t="s">
        <v>69</v>
      </c>
      <c r="C7" s="16" t="s">
        <v>70</v>
      </c>
      <c r="D7" s="16" t="s">
        <v>71</v>
      </c>
      <c r="E7" s="16" t="s">
        <v>72</v>
      </c>
      <c r="F7" s="16" t="s">
        <v>73</v>
      </c>
      <c r="G7" s="17">
        <v>43273</v>
      </c>
      <c r="H7" s="18" t="s">
        <v>74</v>
      </c>
      <c r="J7" s="32" t="str">
        <f>LEFT(D7,MIN(FIND({0,1,2,3,4,5,6,7,8,9},ASC(D7)&amp;1234567890))-1)</f>
        <v>上益城郡嘉島町大字上島字長池</v>
      </c>
      <c r="K7" t="s">
        <v>219</v>
      </c>
    </row>
    <row r="8" spans="1:11" ht="30" customHeight="1" x14ac:dyDescent="0.15">
      <c r="A8" s="15">
        <v>2</v>
      </c>
      <c r="B8" s="16" t="s">
        <v>75</v>
      </c>
      <c r="C8" s="16" t="s">
        <v>76</v>
      </c>
      <c r="D8" s="16" t="s">
        <v>77</v>
      </c>
      <c r="E8" s="16" t="s">
        <v>75</v>
      </c>
      <c r="F8" s="16" t="s">
        <v>31</v>
      </c>
      <c r="G8" s="17">
        <v>43313</v>
      </c>
      <c r="H8" s="18" t="s">
        <v>78</v>
      </c>
      <c r="J8" s="32" t="str">
        <f>LEFT(D8,MIN(FIND({0,1,2,3,4,5,6,7,8,9},ASC(D8)&amp;1234567890))-1)</f>
        <v>上益城郡御船町辺田見</v>
      </c>
      <c r="K8" t="s">
        <v>220</v>
      </c>
    </row>
    <row r="9" spans="1:11" ht="30" customHeight="1" x14ac:dyDescent="0.15">
      <c r="A9" s="15">
        <v>3</v>
      </c>
      <c r="B9" s="16" t="s">
        <v>79</v>
      </c>
      <c r="C9" s="16" t="s">
        <v>80</v>
      </c>
      <c r="D9" s="16" t="s">
        <v>81</v>
      </c>
      <c r="E9" s="16" t="s">
        <v>79</v>
      </c>
      <c r="F9" s="16" t="s">
        <v>82</v>
      </c>
      <c r="G9" s="17">
        <v>43332</v>
      </c>
      <c r="H9" s="18" t="s">
        <v>83</v>
      </c>
      <c r="J9" s="32" t="str">
        <f>LEFT(D9,MIN(FIND({0,1,2,3,4,5,6,7,8,9},ASC(D9)&amp;1234567890))-1)</f>
        <v>熊本県上益城郡益城町広崎</v>
      </c>
      <c r="K9" t="s">
        <v>246</v>
      </c>
    </row>
    <row r="10" spans="1:11" ht="30" customHeight="1" x14ac:dyDescent="0.15">
      <c r="A10" s="15">
        <v>4</v>
      </c>
      <c r="B10" s="16" t="s">
        <v>88</v>
      </c>
      <c r="C10" s="16" t="s">
        <v>89</v>
      </c>
      <c r="D10" s="16" t="s">
        <v>90</v>
      </c>
      <c r="E10" s="16" t="s">
        <v>88</v>
      </c>
      <c r="F10" s="16" t="s">
        <v>31</v>
      </c>
      <c r="G10" s="17">
        <v>43362</v>
      </c>
      <c r="H10" s="18" t="s">
        <v>91</v>
      </c>
      <c r="J10" s="32" t="str">
        <f>LEFT(D10,MIN(FIND({0,1,2,3,4,5,6,7,8,9},ASC(D10)&amp;1234567890))-1)</f>
        <v>上益城郡益城町大字馬水</v>
      </c>
      <c r="K10" t="s">
        <v>221</v>
      </c>
    </row>
    <row r="11" spans="1:11" ht="30" customHeight="1" x14ac:dyDescent="0.15">
      <c r="A11" s="15">
        <v>5</v>
      </c>
      <c r="B11" s="16" t="s">
        <v>27</v>
      </c>
      <c r="C11" s="16" t="s">
        <v>28</v>
      </c>
      <c r="D11" s="16" t="s">
        <v>29</v>
      </c>
      <c r="E11" s="16" t="s">
        <v>30</v>
      </c>
      <c r="F11" s="16" t="s">
        <v>31</v>
      </c>
      <c r="G11" s="17">
        <v>43451</v>
      </c>
      <c r="H11" s="18" t="s">
        <v>32</v>
      </c>
      <c r="J11" s="32" t="str">
        <f>LEFT(D11,MIN(FIND({0,1,2,3,4,5,6,7,8,9},ASC(D11)&amp;1234567890))-1)</f>
        <v>上益城郡御船町高木</v>
      </c>
      <c r="K11" t="s">
        <v>222</v>
      </c>
    </row>
    <row r="12" spans="1:11" ht="30" customHeight="1" x14ac:dyDescent="0.15">
      <c r="A12" s="15">
        <v>6</v>
      </c>
      <c r="B12" s="16" t="s">
        <v>92</v>
      </c>
      <c r="C12" s="16" t="s">
        <v>93</v>
      </c>
      <c r="D12" s="16" t="s">
        <v>94</v>
      </c>
      <c r="E12" s="16" t="s">
        <v>92</v>
      </c>
      <c r="F12" s="16" t="s">
        <v>95</v>
      </c>
      <c r="G12" s="17">
        <v>43445</v>
      </c>
      <c r="H12" s="18" t="s">
        <v>96</v>
      </c>
      <c r="J12" s="32" t="str">
        <f>LEFT(D12,MIN(FIND({0,1,2,3,4,5,6,7,8,9},ASC(D12)&amp;1234567890))-1)</f>
        <v>上益城郡甲佐町世持</v>
      </c>
      <c r="K12" t="s">
        <v>223</v>
      </c>
    </row>
    <row r="13" spans="1:11" ht="30" customHeight="1" x14ac:dyDescent="0.15">
      <c r="A13" s="15">
        <v>7</v>
      </c>
      <c r="B13" s="16" t="s">
        <v>97</v>
      </c>
      <c r="C13" s="16" t="s">
        <v>98</v>
      </c>
      <c r="D13" s="16" t="s">
        <v>99</v>
      </c>
      <c r="E13" s="16" t="s">
        <v>97</v>
      </c>
      <c r="F13" s="16" t="s">
        <v>100</v>
      </c>
      <c r="G13" s="17">
        <v>43455</v>
      </c>
      <c r="H13" s="18" t="s">
        <v>101</v>
      </c>
      <c r="J13" s="32" t="str">
        <f>LEFT(D13,MIN(FIND({0,1,2,3,4,5,6,7,8,9},ASC(D13)&amp;1234567890))-1)</f>
        <v>上益城郡御船町大字辺田見</v>
      </c>
      <c r="K13" t="s">
        <v>224</v>
      </c>
    </row>
    <row r="14" spans="1:11" ht="30" customHeight="1" x14ac:dyDescent="0.15">
      <c r="A14" s="15">
        <v>8</v>
      </c>
      <c r="B14" s="16" t="s">
        <v>102</v>
      </c>
      <c r="C14" s="16" t="s">
        <v>103</v>
      </c>
      <c r="D14" s="16" t="s">
        <v>104</v>
      </c>
      <c r="E14" s="16" t="s">
        <v>102</v>
      </c>
      <c r="F14" s="16" t="s">
        <v>105</v>
      </c>
      <c r="G14" s="17">
        <v>43626</v>
      </c>
      <c r="H14" s="18" t="s">
        <v>106</v>
      </c>
      <c r="J14" s="32" t="str">
        <f>LEFT(D14,MIN(FIND({0,1,2,3,4,5,6,7,8,9},ASC(D14)&amp;1234567890))-1)</f>
        <v>熊本県上益城郡甲佐町世持</v>
      </c>
      <c r="K14" t="s">
        <v>223</v>
      </c>
    </row>
    <row r="15" spans="1:11" ht="30" customHeight="1" x14ac:dyDescent="0.15">
      <c r="A15" s="15">
        <v>9</v>
      </c>
      <c r="B15" s="16" t="s">
        <v>11</v>
      </c>
      <c r="C15" s="16" t="s">
        <v>12</v>
      </c>
      <c r="D15" s="16" t="s">
        <v>13</v>
      </c>
      <c r="E15" s="16" t="s">
        <v>11</v>
      </c>
      <c r="F15" s="16" t="s">
        <v>14</v>
      </c>
      <c r="G15" s="17">
        <v>43742</v>
      </c>
      <c r="H15" s="18" t="s">
        <v>15</v>
      </c>
      <c r="J15" s="32" t="str">
        <f>LEFT(D15,MIN(FIND({0,1,2,3,4,5,6,7,8,9},ASC(D15)&amp;1234567890))-1)</f>
        <v>上益城郡益城町安永宮古川</v>
      </c>
      <c r="K15" t="s">
        <v>225</v>
      </c>
    </row>
    <row r="16" spans="1:11" ht="30" customHeight="1" x14ac:dyDescent="0.15">
      <c r="A16" s="15">
        <v>10</v>
      </c>
      <c r="B16" s="16" t="s">
        <v>43</v>
      </c>
      <c r="C16" s="16" t="s">
        <v>44</v>
      </c>
      <c r="D16" s="16" t="s">
        <v>45</v>
      </c>
      <c r="E16" s="16" t="s">
        <v>43</v>
      </c>
      <c r="F16" s="16" t="s">
        <v>46</v>
      </c>
      <c r="G16" s="17">
        <v>43758</v>
      </c>
      <c r="H16" s="18" t="s">
        <v>47</v>
      </c>
      <c r="J16" s="32" t="str">
        <f>LEFT(D16,MIN(FIND({0,1,2,3,4,5,6,7,8,9},ASC(D16)&amp;1234567890))-1)</f>
        <v xml:space="preserve">上益城郡甲佐町早川 </v>
      </c>
      <c r="K16" t="s">
        <v>226</v>
      </c>
    </row>
    <row r="17" spans="1:11" ht="30" customHeight="1" x14ac:dyDescent="0.15">
      <c r="A17" s="15">
        <v>11</v>
      </c>
      <c r="B17" s="16" t="s">
        <v>107</v>
      </c>
      <c r="C17" s="16" t="s">
        <v>108</v>
      </c>
      <c r="D17" s="16" t="s">
        <v>109</v>
      </c>
      <c r="E17" s="16" t="s">
        <v>107</v>
      </c>
      <c r="F17" s="16" t="s">
        <v>110</v>
      </c>
      <c r="G17" s="17">
        <v>43756</v>
      </c>
      <c r="H17" s="18" t="s">
        <v>111</v>
      </c>
      <c r="J17" s="32" t="str">
        <f>LEFT(D17,MIN(FIND({0,1,2,3,4,5,6,7,8,9},ASC(D17)&amp;1234567890))-1)</f>
        <v>熊本県上益城郡甲佐町大字西寒野字宮園</v>
      </c>
      <c r="K17" t="s">
        <v>247</v>
      </c>
    </row>
    <row r="18" spans="1:11" ht="54" x14ac:dyDescent="0.15">
      <c r="A18" s="15">
        <v>12</v>
      </c>
      <c r="B18" s="16" t="s">
        <v>21</v>
      </c>
      <c r="C18" s="16" t="s">
        <v>22</v>
      </c>
      <c r="D18" s="16" t="s">
        <v>23</v>
      </c>
      <c r="E18" s="16" t="s">
        <v>24</v>
      </c>
      <c r="F18" s="16" t="s">
        <v>25</v>
      </c>
      <c r="G18" s="17">
        <v>43791</v>
      </c>
      <c r="H18" s="18" t="s">
        <v>26</v>
      </c>
      <c r="J18" s="32" t="str">
        <f>LEFT(D18,MIN(FIND({0,1,2,3,4,5,6,7,8,9},ASC(D18)&amp;1234567890))-1)</f>
        <v>上益城郡嘉島町鯰字皆根</v>
      </c>
      <c r="K18" t="s">
        <v>227</v>
      </c>
    </row>
    <row r="19" spans="1:11" ht="30" customHeight="1" x14ac:dyDescent="0.15">
      <c r="A19" s="15">
        <v>13</v>
      </c>
      <c r="B19" s="16" t="s">
        <v>48</v>
      </c>
      <c r="C19" s="16" t="s">
        <v>49</v>
      </c>
      <c r="D19" s="16" t="s">
        <v>50</v>
      </c>
      <c r="E19" s="16" t="s">
        <v>48</v>
      </c>
      <c r="F19" s="16" t="s">
        <v>51</v>
      </c>
      <c r="G19" s="17">
        <v>43809</v>
      </c>
      <c r="H19" s="18" t="s">
        <v>52</v>
      </c>
      <c r="J19" s="32" t="str">
        <f>LEFT(D19,MIN(FIND({0,1,2,3,4,5,6,7,8,9},ASC(D19)&amp;1234567890))-1)</f>
        <v xml:space="preserve">上益城郡甲佐町津志田 </v>
      </c>
      <c r="K19" t="s">
        <v>228</v>
      </c>
    </row>
    <row r="20" spans="1:11" ht="54" x14ac:dyDescent="0.15">
      <c r="A20" s="15">
        <v>14</v>
      </c>
      <c r="B20" s="16" t="s">
        <v>38</v>
      </c>
      <c r="C20" s="16" t="s">
        <v>39</v>
      </c>
      <c r="D20" s="16" t="s">
        <v>40</v>
      </c>
      <c r="E20" s="16" t="s">
        <v>38</v>
      </c>
      <c r="F20" s="16" t="s">
        <v>41</v>
      </c>
      <c r="G20" s="17">
        <v>43824</v>
      </c>
      <c r="H20" s="18" t="s">
        <v>42</v>
      </c>
      <c r="J20" s="32" t="str">
        <f>LEFT(D20,MIN(FIND({0,1,2,3,4,5,6,7,8,9},ASC(D20)&amp;1234567890))-1)</f>
        <v>上益城郡益城町上陣</v>
      </c>
      <c r="K20" t="s">
        <v>229</v>
      </c>
    </row>
    <row r="21" spans="1:11" ht="30" customHeight="1" x14ac:dyDescent="0.15">
      <c r="A21" s="15">
        <v>15</v>
      </c>
      <c r="B21" s="16" t="s">
        <v>112</v>
      </c>
      <c r="C21" s="16" t="s">
        <v>113</v>
      </c>
      <c r="D21" s="16" t="s">
        <v>114</v>
      </c>
      <c r="E21" s="16" t="s">
        <v>115</v>
      </c>
      <c r="F21" s="16" t="s">
        <v>116</v>
      </c>
      <c r="G21" s="17">
        <v>43908</v>
      </c>
      <c r="H21" s="18" t="s">
        <v>117</v>
      </c>
      <c r="J21" s="32" t="str">
        <f>LEFT(D21,MIN(FIND({0,1,2,3,4,5,6,7,8,9},ASC(D21)&amp;1234567890))-1)</f>
        <v>熊本県上益城郡御船町木倉</v>
      </c>
      <c r="K21" t="s">
        <v>248</v>
      </c>
    </row>
    <row r="22" spans="1:11" ht="30" customHeight="1" x14ac:dyDescent="0.15">
      <c r="A22" s="15">
        <v>16</v>
      </c>
      <c r="B22" s="16" t="s">
        <v>118</v>
      </c>
      <c r="C22" s="16" t="s">
        <v>119</v>
      </c>
      <c r="D22" s="16" t="s">
        <v>120</v>
      </c>
      <c r="E22" s="16" t="s">
        <v>118</v>
      </c>
      <c r="F22" s="16" t="s">
        <v>121</v>
      </c>
      <c r="G22" s="17">
        <v>43758</v>
      </c>
      <c r="H22" s="18" t="s">
        <v>122</v>
      </c>
      <c r="J22" s="32" t="str">
        <f>LEFT(D22,MIN(FIND({0,1,2,3,4,5,6,7,8,9},ASC(D22)&amp;1234567890))-1)</f>
        <v>熊本県上益城郡益城町広崎</v>
      </c>
      <c r="K22" t="s">
        <v>252</v>
      </c>
    </row>
    <row r="23" spans="1:11" ht="30" customHeight="1" x14ac:dyDescent="0.15">
      <c r="A23" s="15">
        <v>17</v>
      </c>
      <c r="B23" s="16" t="s">
        <v>123</v>
      </c>
      <c r="C23" s="16" t="s">
        <v>124</v>
      </c>
      <c r="D23" s="16" t="s">
        <v>125</v>
      </c>
      <c r="E23" s="16" t="s">
        <v>123</v>
      </c>
      <c r="F23" s="16" t="s">
        <v>126</v>
      </c>
      <c r="G23" s="17">
        <v>44322</v>
      </c>
      <c r="H23" s="18" t="s">
        <v>127</v>
      </c>
      <c r="J23" s="32" t="str">
        <f>LEFT(D23,MIN(FIND({0,1,2,3,4,5,6,7,8,9},ASC(D23)&amp;1234567890))-1)</f>
        <v>熊本県益城町惣領</v>
      </c>
      <c r="K23" s="33" t="s">
        <v>254</v>
      </c>
    </row>
    <row r="24" spans="1:11" ht="30" customHeight="1" x14ac:dyDescent="0.15">
      <c r="A24" s="15">
        <v>18</v>
      </c>
      <c r="B24" s="16" t="s">
        <v>53</v>
      </c>
      <c r="C24" s="16" t="s">
        <v>54</v>
      </c>
      <c r="D24" s="16" t="s">
        <v>55</v>
      </c>
      <c r="E24" s="16" t="s">
        <v>53</v>
      </c>
      <c r="F24" s="16" t="s">
        <v>56</v>
      </c>
      <c r="G24" s="17">
        <v>44417</v>
      </c>
      <c r="H24" s="18" t="s">
        <v>87</v>
      </c>
      <c r="J24" s="32" t="str">
        <f>LEFT(D24,MIN(FIND({0,1,2,3,4,5,6,7,8,9},ASC(D24)&amp;1234567890))-1)</f>
        <v>上益城郡益城町安永</v>
      </c>
      <c r="K24" t="s">
        <v>230</v>
      </c>
    </row>
    <row r="25" spans="1:11" ht="30" customHeight="1" x14ac:dyDescent="0.15">
      <c r="A25" s="15">
        <v>19</v>
      </c>
      <c r="B25" s="16" t="s">
        <v>84</v>
      </c>
      <c r="C25" s="16" t="s">
        <v>85</v>
      </c>
      <c r="D25" s="16" t="s">
        <v>86</v>
      </c>
      <c r="E25" s="16" t="s">
        <v>84</v>
      </c>
      <c r="F25" s="16" t="s">
        <v>19</v>
      </c>
      <c r="G25" s="17">
        <v>44236</v>
      </c>
      <c r="H25" s="18" t="s">
        <v>87</v>
      </c>
      <c r="J25" s="32" t="str">
        <f>LEFT(D25,MIN(FIND({0,1,2,3,4,5,6,7,8,9},ASC(D25)&amp;1234567890))-1)</f>
        <v>上益城郡益城町古閑</v>
      </c>
      <c r="K25" t="s">
        <v>231</v>
      </c>
    </row>
    <row r="26" spans="1:11" ht="30" customHeight="1" x14ac:dyDescent="0.15">
      <c r="A26" s="15">
        <v>20</v>
      </c>
      <c r="B26" s="16" t="s">
        <v>128</v>
      </c>
      <c r="C26" s="16" t="s">
        <v>129</v>
      </c>
      <c r="D26" s="16" t="s">
        <v>130</v>
      </c>
      <c r="E26" s="16" t="s">
        <v>128</v>
      </c>
      <c r="F26" s="16" t="s">
        <v>131</v>
      </c>
      <c r="G26" s="17">
        <v>44431</v>
      </c>
      <c r="H26" s="18" t="s">
        <v>132</v>
      </c>
      <c r="J26" s="32" t="str">
        <f>LEFT(D26,MIN(FIND({0,1,2,3,4,5,6,7,8,9},ASC(D26)&amp;1234567890))-1)</f>
        <v>熊本県上益城郡嘉島町井寺</v>
      </c>
      <c r="K26" t="s">
        <v>249</v>
      </c>
    </row>
    <row r="27" spans="1:11" ht="30" customHeight="1" x14ac:dyDescent="0.15">
      <c r="A27" s="15">
        <v>21</v>
      </c>
      <c r="B27" s="16" t="s">
        <v>58</v>
      </c>
      <c r="C27" s="16" t="s">
        <v>59</v>
      </c>
      <c r="D27" s="16" t="s">
        <v>60</v>
      </c>
      <c r="E27" s="16" t="s">
        <v>58</v>
      </c>
      <c r="F27" s="16" t="s">
        <v>61</v>
      </c>
      <c r="G27" s="17">
        <v>44510</v>
      </c>
      <c r="H27" s="18" t="s">
        <v>62</v>
      </c>
      <c r="J27" s="32" t="str">
        <f>LEFT(D27,MIN(FIND({0,1,2,3,4,5,6,7,8,9},ASC(D27)&amp;1234567890))-1)</f>
        <v>上益城郡御船町豊秋</v>
      </c>
      <c r="K27" t="s">
        <v>232</v>
      </c>
    </row>
    <row r="28" spans="1:11" ht="30" customHeight="1" x14ac:dyDescent="0.15">
      <c r="A28" s="15">
        <v>22</v>
      </c>
      <c r="B28" s="16" t="s">
        <v>133</v>
      </c>
      <c r="C28" s="16" t="s">
        <v>134</v>
      </c>
      <c r="D28" s="16" t="s">
        <v>135</v>
      </c>
      <c r="E28" s="16" t="s">
        <v>133</v>
      </c>
      <c r="F28" s="16" t="s">
        <v>121</v>
      </c>
      <c r="G28" s="17">
        <v>44694</v>
      </c>
      <c r="H28" s="18" t="s">
        <v>136</v>
      </c>
      <c r="J28" s="32" t="str">
        <f>LEFT(D28,MIN(FIND({0,1,2,3,4,5,6,7,8,9},ASC(D28)&amp;1234567890))-1)</f>
        <v>熊本県上益城郡御船町滝尾</v>
      </c>
      <c r="K28" t="s">
        <v>250</v>
      </c>
    </row>
    <row r="29" spans="1:11" ht="30" customHeight="1" x14ac:dyDescent="0.15">
      <c r="A29" s="15">
        <v>23</v>
      </c>
      <c r="B29" s="16" t="s">
        <v>16</v>
      </c>
      <c r="C29" s="16" t="s">
        <v>17</v>
      </c>
      <c r="D29" s="16" t="s">
        <v>18</v>
      </c>
      <c r="E29" s="16" t="s">
        <v>16</v>
      </c>
      <c r="F29" s="16" t="s">
        <v>19</v>
      </c>
      <c r="G29" s="17">
        <v>44695</v>
      </c>
      <c r="H29" s="18" t="s">
        <v>20</v>
      </c>
      <c r="J29" s="32" t="str">
        <f>LEFT(D29,MIN(FIND({0,1,2,3,4,5,6,7,8,9},ASC(D29)&amp;1234567890))-1)</f>
        <v>上益城郡益城町宮園</v>
      </c>
      <c r="K29" t="s">
        <v>233</v>
      </c>
    </row>
    <row r="30" spans="1:11" ht="30" customHeight="1" x14ac:dyDescent="0.15">
      <c r="A30" s="15">
        <v>24</v>
      </c>
      <c r="B30" s="16" t="s">
        <v>33</v>
      </c>
      <c r="C30" s="16" t="s">
        <v>34</v>
      </c>
      <c r="D30" s="16" t="s">
        <v>35</v>
      </c>
      <c r="E30" s="16" t="s">
        <v>33</v>
      </c>
      <c r="F30" s="16" t="s">
        <v>36</v>
      </c>
      <c r="G30" s="17">
        <v>44861</v>
      </c>
      <c r="H30" s="18" t="s">
        <v>37</v>
      </c>
      <c r="J30" s="32" t="str">
        <f>LEFT(D30,MIN(FIND({0,1,2,3,4,5,6,7,8,9},ASC(D30)&amp;1234567890))-1)</f>
        <v>上益城郡益城町大字小谷 字高遊</v>
      </c>
      <c r="K30" t="s">
        <v>234</v>
      </c>
    </row>
    <row r="31" spans="1:11" ht="30" customHeight="1" thickBot="1" x14ac:dyDescent="0.2">
      <c r="A31" s="28">
        <v>25</v>
      </c>
      <c r="B31" s="29" t="s">
        <v>63</v>
      </c>
      <c r="C31" s="29" t="s">
        <v>64</v>
      </c>
      <c r="D31" s="29" t="s">
        <v>65</v>
      </c>
      <c r="E31" s="29" t="s">
        <v>66</v>
      </c>
      <c r="F31" s="29" t="s">
        <v>67</v>
      </c>
      <c r="G31" s="30">
        <v>44985</v>
      </c>
      <c r="H31" s="31" t="s">
        <v>68</v>
      </c>
      <c r="J31" s="32" t="str">
        <f>LEFT(D31,MIN(FIND({0,1,2,3,4,5,6,7,8,9},ASC(D31)&amp;1234567890))-1)</f>
        <v>上益城郡益城町福富</v>
      </c>
      <c r="K31" t="s">
        <v>235</v>
      </c>
    </row>
    <row r="32" spans="1:11" ht="18" customHeight="1" x14ac:dyDescent="0.15">
      <c r="A32" s="26"/>
      <c r="B32" s="26"/>
      <c r="C32" s="26"/>
      <c r="D32" s="26"/>
      <c r="E32" s="26"/>
      <c r="F32" s="26"/>
      <c r="G32" s="27"/>
      <c r="H32" s="26"/>
      <c r="J32" s="32" t="str">
        <f>LEFT(D32,MIN(FIND({0,1,2,3,4,5,6,7,8,9},ASC(D32)&amp;1234567890))-1)</f>
        <v/>
      </c>
      <c r="K32" t="s">
        <v>236</v>
      </c>
    </row>
    <row r="33" spans="1:11" s="19" customFormat="1" ht="13.5" customHeight="1" x14ac:dyDescent="0.15">
      <c r="A33" s="21"/>
      <c r="B33" s="22"/>
      <c r="C33" s="23"/>
      <c r="D33" s="22"/>
      <c r="E33" s="22"/>
      <c r="F33" s="24"/>
      <c r="G33" s="25"/>
      <c r="H33" s="24"/>
      <c r="J33" s="32" t="str">
        <f>LEFT(D33,MIN(FIND({0,1,2,3,4,5,6,7,8,9},ASC(D33)&amp;1234567890))-1)</f>
        <v/>
      </c>
      <c r="K33" s="19" t="s">
        <v>236</v>
      </c>
    </row>
    <row r="34" spans="1:11" s="19" customFormat="1" ht="22.5" customHeight="1" thickBot="1" x14ac:dyDescent="0.2">
      <c r="B34" s="20" t="s">
        <v>215</v>
      </c>
      <c r="J34" s="32" t="str">
        <f>LEFT(D34,MIN(FIND({0,1,2,3,4,5,6,7,8,9},ASC(D34)&amp;1234567890))-1)</f>
        <v/>
      </c>
      <c r="K34" s="19" t="s">
        <v>236</v>
      </c>
    </row>
    <row r="35" spans="1:11" ht="30" customHeight="1" x14ac:dyDescent="0.15">
      <c r="A35" s="36" t="s">
        <v>0</v>
      </c>
      <c r="B35" s="38" t="s">
        <v>2</v>
      </c>
      <c r="C35" s="40" t="s">
        <v>3</v>
      </c>
      <c r="D35" s="40"/>
      <c r="E35" s="41" t="s">
        <v>4</v>
      </c>
      <c r="F35" s="41" t="s">
        <v>5</v>
      </c>
      <c r="G35" s="43" t="s">
        <v>6</v>
      </c>
      <c r="H35" s="45" t="s">
        <v>7</v>
      </c>
      <c r="J35" s="32" t="str">
        <f>LEFT(D35,MIN(FIND({0,1,2,3,4,5,6,7,8,9},ASC(D35)&amp;1234567890))-1)</f>
        <v/>
      </c>
      <c r="K35" t="s">
        <v>236</v>
      </c>
    </row>
    <row r="36" spans="1:11" ht="30" customHeight="1" x14ac:dyDescent="0.15">
      <c r="A36" s="37"/>
      <c r="B36" s="39"/>
      <c r="C36" s="2" t="s">
        <v>8</v>
      </c>
      <c r="D36" s="2" t="s">
        <v>9</v>
      </c>
      <c r="E36" s="42"/>
      <c r="F36" s="42"/>
      <c r="G36" s="44"/>
      <c r="H36" s="46"/>
      <c r="J36" s="32"/>
    </row>
    <row r="37" spans="1:11" ht="30" customHeight="1" x14ac:dyDescent="0.15">
      <c r="A37" s="15">
        <v>1</v>
      </c>
      <c r="B37" s="16" t="s">
        <v>69</v>
      </c>
      <c r="C37" s="16" t="s">
        <v>70</v>
      </c>
      <c r="D37" s="16" t="s">
        <v>71</v>
      </c>
      <c r="E37" s="16" t="s">
        <v>72</v>
      </c>
      <c r="F37" s="16" t="s">
        <v>73</v>
      </c>
      <c r="G37" s="17">
        <v>43273</v>
      </c>
      <c r="H37" s="18" t="s">
        <v>164</v>
      </c>
      <c r="J37" s="32" t="str">
        <f>LEFT(D37,MIN(FIND({0,1,2,3,4,5,6,7,8,9},ASC(D37)&amp;1234567890))-1)</f>
        <v>上益城郡嘉島町大字上島字長池</v>
      </c>
      <c r="K37" t="s">
        <v>219</v>
      </c>
    </row>
    <row r="38" spans="1:11" ht="30" customHeight="1" x14ac:dyDescent="0.15">
      <c r="A38" s="15">
        <v>2</v>
      </c>
      <c r="B38" s="16" t="s">
        <v>75</v>
      </c>
      <c r="C38" s="16" t="s">
        <v>76</v>
      </c>
      <c r="D38" s="16" t="s">
        <v>77</v>
      </c>
      <c r="E38" s="16" t="s">
        <v>75</v>
      </c>
      <c r="F38" s="16" t="s">
        <v>31</v>
      </c>
      <c r="G38" s="17">
        <v>43313</v>
      </c>
      <c r="H38" s="18" t="s">
        <v>165</v>
      </c>
      <c r="J38" s="32" t="str">
        <f>LEFT(D38,MIN(FIND({0,1,2,3,4,5,6,7,8,9},ASC(D38)&amp;1234567890))-1)</f>
        <v>上益城郡御船町辺田見</v>
      </c>
      <c r="K38" t="s">
        <v>220</v>
      </c>
    </row>
    <row r="39" spans="1:11" ht="54" x14ac:dyDescent="0.15">
      <c r="A39" s="15">
        <v>3</v>
      </c>
      <c r="B39" s="16" t="s">
        <v>166</v>
      </c>
      <c r="C39" s="16" t="s">
        <v>167</v>
      </c>
      <c r="D39" s="16" t="s">
        <v>168</v>
      </c>
      <c r="E39" s="16" t="s">
        <v>166</v>
      </c>
      <c r="F39" s="16" t="s">
        <v>169</v>
      </c>
      <c r="G39" s="17">
        <v>43353</v>
      </c>
      <c r="H39" s="18" t="s">
        <v>170</v>
      </c>
      <c r="J39" s="32" t="str">
        <f>LEFT(D39,MIN(FIND({0,1,2,3,4,5,6,7,8,9},ASC(D39)&amp;1234567890))-1)</f>
        <v>上益城郡益城町大字惣領</v>
      </c>
      <c r="K39" t="s">
        <v>237</v>
      </c>
    </row>
    <row r="40" spans="1:11" ht="30" customHeight="1" x14ac:dyDescent="0.15">
      <c r="A40" s="15">
        <v>4</v>
      </c>
      <c r="B40" s="16" t="s">
        <v>171</v>
      </c>
      <c r="C40" s="16" t="s">
        <v>172</v>
      </c>
      <c r="D40" s="16" t="s">
        <v>173</v>
      </c>
      <c r="E40" s="16" t="s">
        <v>171</v>
      </c>
      <c r="F40" s="16" t="s">
        <v>174</v>
      </c>
      <c r="G40" s="17">
        <v>43434</v>
      </c>
      <c r="H40" s="18" t="s">
        <v>175</v>
      </c>
      <c r="J40" s="32" t="str">
        <f>LEFT(D40,MIN(FIND({0,1,2,3,4,5,6,7,8,9},ASC(D40)&amp;1234567890))-1)</f>
        <v>上益城郡益城町大字安永</v>
      </c>
      <c r="K40" t="s">
        <v>238</v>
      </c>
    </row>
    <row r="41" spans="1:11" ht="30" customHeight="1" x14ac:dyDescent="0.15">
      <c r="A41" s="15">
        <v>5</v>
      </c>
      <c r="B41" s="16" t="s">
        <v>176</v>
      </c>
      <c r="C41" s="16" t="s">
        <v>177</v>
      </c>
      <c r="D41" s="16" t="s">
        <v>178</v>
      </c>
      <c r="E41" s="16" t="s">
        <v>179</v>
      </c>
      <c r="F41" s="16" t="s">
        <v>180</v>
      </c>
      <c r="G41" s="17">
        <v>43451</v>
      </c>
      <c r="H41" s="18" t="s">
        <v>181</v>
      </c>
      <c r="J41" s="32" t="str">
        <f>LEFT(D41,MIN(FIND({0,1,2,3,4,5,6,7,8,9},ASC(D41)&amp;1234567890))-1)</f>
        <v xml:space="preserve">上益城郡御船町大字木倉字山王原
</v>
      </c>
      <c r="K41" t="s">
        <v>239</v>
      </c>
    </row>
    <row r="42" spans="1:11" ht="40.5" x14ac:dyDescent="0.15">
      <c r="A42" s="15">
        <v>6</v>
      </c>
      <c r="B42" s="16" t="s">
        <v>21</v>
      </c>
      <c r="C42" s="16" t="s">
        <v>22</v>
      </c>
      <c r="D42" s="16" t="s">
        <v>23</v>
      </c>
      <c r="E42" s="16" t="s">
        <v>24</v>
      </c>
      <c r="F42" s="16" t="s">
        <v>143</v>
      </c>
      <c r="G42" s="17">
        <v>43791</v>
      </c>
      <c r="H42" s="18" t="s">
        <v>144</v>
      </c>
      <c r="J42" s="32" t="str">
        <f>LEFT(D42,MIN(FIND({0,1,2,3,4,5,6,7,8,9},ASC(D42)&amp;1234567890))-1)</f>
        <v>上益城郡嘉島町鯰字皆根</v>
      </c>
      <c r="K42" t="s">
        <v>227</v>
      </c>
    </row>
    <row r="43" spans="1:11" ht="30" customHeight="1" x14ac:dyDescent="0.15">
      <c r="A43" s="15">
        <v>7</v>
      </c>
      <c r="B43" s="16" t="s">
        <v>147</v>
      </c>
      <c r="C43" s="16" t="s">
        <v>148</v>
      </c>
      <c r="D43" s="16" t="s">
        <v>149</v>
      </c>
      <c r="E43" s="16" t="s">
        <v>147</v>
      </c>
      <c r="F43" s="16" t="s">
        <v>19</v>
      </c>
      <c r="G43" s="17">
        <v>43920</v>
      </c>
      <c r="H43" s="18" t="s">
        <v>150</v>
      </c>
      <c r="J43" s="32" t="str">
        <f>LEFT(D43,MIN(FIND({0,1,2,3,4,5,6,7,8,9},ASC(D43)&amp;1234567890))-1)</f>
        <v>上益城郡甲佐町大字上早川 字大原</v>
      </c>
      <c r="K43" t="s">
        <v>240</v>
      </c>
    </row>
    <row r="44" spans="1:11" ht="30" customHeight="1" x14ac:dyDescent="0.15">
      <c r="A44" s="15">
        <v>8</v>
      </c>
      <c r="B44" s="16" t="s">
        <v>160</v>
      </c>
      <c r="C44" s="16" t="s">
        <v>161</v>
      </c>
      <c r="D44" s="16" t="s">
        <v>162</v>
      </c>
      <c r="E44" s="16" t="s">
        <v>160</v>
      </c>
      <c r="F44" s="16" t="s">
        <v>141</v>
      </c>
      <c r="G44" s="17">
        <v>43993</v>
      </c>
      <c r="H44" s="18" t="s">
        <v>163</v>
      </c>
      <c r="J44" s="32" t="str">
        <f>LEFT(D44,MIN(FIND({0,1,2,3,4,5,6,7,8,9},ASC(D44)&amp;1234567890))-1)</f>
        <v>上益城郡 御船町 陣</v>
      </c>
      <c r="K44" t="s">
        <v>241</v>
      </c>
    </row>
    <row r="45" spans="1:11" ht="30" customHeight="1" x14ac:dyDescent="0.15">
      <c r="A45" s="15">
        <v>9</v>
      </c>
      <c r="B45" s="16" t="s">
        <v>151</v>
      </c>
      <c r="C45" s="16" t="s">
        <v>152</v>
      </c>
      <c r="D45" s="16" t="s">
        <v>153</v>
      </c>
      <c r="E45" s="16" t="s">
        <v>151</v>
      </c>
      <c r="F45" s="16" t="s">
        <v>82</v>
      </c>
      <c r="G45" s="17">
        <v>44061</v>
      </c>
      <c r="H45" s="18" t="s">
        <v>154</v>
      </c>
      <c r="J45" s="32" t="str">
        <f>LEFT(D45,MIN(FIND({0,1,2,3,4,5,6,7,8,9},ASC(D45)&amp;1234567890))-1)</f>
        <v>上益城郡甲佐町大字岩下</v>
      </c>
      <c r="K45" t="s">
        <v>242</v>
      </c>
    </row>
    <row r="46" spans="1:11" ht="30" customHeight="1" x14ac:dyDescent="0.15">
      <c r="A46" s="15">
        <v>10</v>
      </c>
      <c r="B46" s="16" t="s">
        <v>184</v>
      </c>
      <c r="C46" s="16" t="s">
        <v>185</v>
      </c>
      <c r="D46" s="16" t="s">
        <v>186</v>
      </c>
      <c r="E46" s="16" t="s">
        <v>184</v>
      </c>
      <c r="F46" s="16" t="s">
        <v>187</v>
      </c>
      <c r="G46" s="17">
        <v>44049</v>
      </c>
      <c r="H46" s="18" t="s">
        <v>188</v>
      </c>
      <c r="J46" s="32" t="str">
        <f>LEFT(D46,MIN(FIND({0,1,2,3,4,5,6,7,8,9},ASC(D46)&amp;1234567890))-1)</f>
        <v>熊本県上益城郡益城町古閑</v>
      </c>
      <c r="K46" t="s">
        <v>231</v>
      </c>
    </row>
    <row r="47" spans="1:11" ht="30" customHeight="1" x14ac:dyDescent="0.15">
      <c r="A47" s="15">
        <v>11</v>
      </c>
      <c r="B47" s="16" t="s">
        <v>155</v>
      </c>
      <c r="C47" s="16" t="s">
        <v>156</v>
      </c>
      <c r="D47" s="16" t="s">
        <v>157</v>
      </c>
      <c r="E47" s="16" t="s">
        <v>155</v>
      </c>
      <c r="F47" s="16" t="s">
        <v>158</v>
      </c>
      <c r="G47" s="17">
        <v>44082</v>
      </c>
      <c r="H47" s="18" t="s">
        <v>159</v>
      </c>
      <c r="J47" s="32" t="str">
        <f>LEFT(D47,MIN(FIND({0,1,2,3,4,5,6,7,8,9},ASC(D47)&amp;1234567890))-1)</f>
        <v>上益城郡益城町大字馬水</v>
      </c>
      <c r="K47" t="s">
        <v>221</v>
      </c>
    </row>
    <row r="48" spans="1:11" ht="30" customHeight="1" x14ac:dyDescent="0.15">
      <c r="A48" s="15">
        <v>12</v>
      </c>
      <c r="B48" s="16" t="s">
        <v>118</v>
      </c>
      <c r="C48" s="16" t="s">
        <v>119</v>
      </c>
      <c r="D48" s="16" t="s">
        <v>120</v>
      </c>
      <c r="E48" s="16" t="s">
        <v>118</v>
      </c>
      <c r="F48" s="16" t="s">
        <v>182</v>
      </c>
      <c r="G48" s="17">
        <v>44084</v>
      </c>
      <c r="H48" s="18" t="s">
        <v>183</v>
      </c>
      <c r="J48" s="32" t="str">
        <f>LEFT(D48,MIN(FIND({0,1,2,3,4,5,6,7,8,9},ASC(D48)&amp;1234567890))-1)</f>
        <v>熊本県上益城郡益城町広崎</v>
      </c>
      <c r="K48" t="s">
        <v>246</v>
      </c>
    </row>
    <row r="49" spans="1:11" ht="30" customHeight="1" x14ac:dyDescent="0.15">
      <c r="A49" s="15">
        <v>13</v>
      </c>
      <c r="B49" s="16" t="s">
        <v>189</v>
      </c>
      <c r="C49" s="16" t="s">
        <v>190</v>
      </c>
      <c r="D49" s="16" t="s">
        <v>191</v>
      </c>
      <c r="E49" s="16" t="s">
        <v>192</v>
      </c>
      <c r="F49" s="16" t="s">
        <v>141</v>
      </c>
      <c r="G49" s="17">
        <v>44244</v>
      </c>
      <c r="H49" s="18" t="s">
        <v>193</v>
      </c>
      <c r="J49" s="32" t="str">
        <f>LEFT(D49,MIN(FIND({0,1,2,3,4,5,6,7,8,9},ASC(D49)&amp;1234567890))-1)</f>
        <v>熊本県上益城郡嘉島町大字上島字長池</v>
      </c>
      <c r="K49" t="s">
        <v>219</v>
      </c>
    </row>
    <row r="50" spans="1:11" ht="30" customHeight="1" x14ac:dyDescent="0.15">
      <c r="A50" s="15">
        <v>14</v>
      </c>
      <c r="B50" s="16" t="s">
        <v>138</v>
      </c>
      <c r="C50" s="16" t="s">
        <v>139</v>
      </c>
      <c r="D50" s="16" t="s">
        <v>140</v>
      </c>
      <c r="E50" s="16" t="s">
        <v>138</v>
      </c>
      <c r="F50" s="16" t="s">
        <v>141</v>
      </c>
      <c r="G50" s="17">
        <v>44531</v>
      </c>
      <c r="H50" s="18" t="s">
        <v>212</v>
      </c>
      <c r="J50" s="32" t="str">
        <f>LEFT(D50,MIN(FIND({0,1,2,3,4,5,6,7,8,9},ASC(D50)&amp;1234567890))-1)</f>
        <v>上益城郡益城町馬水</v>
      </c>
      <c r="K50" t="s">
        <v>243</v>
      </c>
    </row>
    <row r="51" spans="1:11" ht="30" customHeight="1" x14ac:dyDescent="0.15">
      <c r="A51" s="15">
        <v>15</v>
      </c>
      <c r="B51" s="16" t="s">
        <v>194</v>
      </c>
      <c r="C51" s="16" t="s">
        <v>195</v>
      </c>
      <c r="D51" s="16" t="s">
        <v>196</v>
      </c>
      <c r="E51" s="16" t="s">
        <v>194</v>
      </c>
      <c r="F51" s="16" t="s">
        <v>121</v>
      </c>
      <c r="G51" s="17">
        <v>44825</v>
      </c>
      <c r="H51" s="18" t="s">
        <v>197</v>
      </c>
      <c r="J51" s="32" t="str">
        <f>LEFT(D51,MIN(FIND({0,1,2,3,4,5,6,7,8,9},ASC(D51)&amp;1234567890))-1)</f>
        <v>熊本県上益城郡益城町馬水</v>
      </c>
      <c r="K51" t="s">
        <v>243</v>
      </c>
    </row>
    <row r="52" spans="1:11" ht="30" customHeight="1" x14ac:dyDescent="0.15">
      <c r="A52" s="15">
        <v>16</v>
      </c>
      <c r="B52" s="16" t="s">
        <v>33</v>
      </c>
      <c r="C52" s="16" t="s">
        <v>34</v>
      </c>
      <c r="D52" s="16" t="s">
        <v>145</v>
      </c>
      <c r="E52" s="16" t="s">
        <v>33</v>
      </c>
      <c r="F52" s="16" t="s">
        <v>36</v>
      </c>
      <c r="G52" s="17">
        <v>44861</v>
      </c>
      <c r="H52" s="18" t="s">
        <v>146</v>
      </c>
      <c r="J52" s="32" t="str">
        <f>LEFT(D52,MIN(FIND({0,1,2,3,4,5,6,7,8,9},ASC(D52)&amp;1234567890))-1)</f>
        <v>上益城郡益城町大字小谷字高遊</v>
      </c>
      <c r="K52" t="s">
        <v>244</v>
      </c>
    </row>
    <row r="53" spans="1:11" ht="30" customHeight="1" thickBot="1" x14ac:dyDescent="0.2">
      <c r="A53" s="28">
        <v>17</v>
      </c>
      <c r="B53" s="29" t="s">
        <v>198</v>
      </c>
      <c r="C53" s="29" t="s">
        <v>199</v>
      </c>
      <c r="D53" s="29" t="s">
        <v>200</v>
      </c>
      <c r="E53" s="29" t="s">
        <v>198</v>
      </c>
      <c r="F53" s="29" t="s">
        <v>201</v>
      </c>
      <c r="G53" s="30">
        <v>45013</v>
      </c>
      <c r="H53" s="31" t="s">
        <v>202</v>
      </c>
      <c r="J53" s="32" t="str">
        <f>LEFT(D53,MIN(FIND({0,1,2,3,4,5,6,7,8,9},ASC(D53)&amp;1234567890))-1)</f>
        <v>熊本県上益城郡甲佐町芝原</v>
      </c>
      <c r="K53" t="s">
        <v>251</v>
      </c>
    </row>
    <row r="54" spans="1:11" ht="12" customHeight="1" x14ac:dyDescent="0.15">
      <c r="A54" s="26"/>
      <c r="B54" s="26"/>
      <c r="C54" s="26"/>
      <c r="D54" s="26"/>
      <c r="E54" s="26"/>
      <c r="F54" s="26"/>
      <c r="G54" s="27"/>
      <c r="H54" s="26"/>
      <c r="J54" s="32" t="str">
        <f>LEFT(D54,MIN(FIND({0,1,2,3,4,5,6,7,8,9},ASC(D54)&amp;1234567890))-1)</f>
        <v/>
      </c>
      <c r="K54" t="s">
        <v>236</v>
      </c>
    </row>
    <row r="55" spans="1:11" s="19" customFormat="1" ht="18" x14ac:dyDescent="0.15">
      <c r="J55" s="32" t="str">
        <f>LEFT(D55,MIN(FIND({0,1,2,3,4,5,6,7,8,9},ASC(D55)&amp;1234567890))-1)</f>
        <v/>
      </c>
      <c r="K55" s="19" t="s">
        <v>236</v>
      </c>
    </row>
    <row r="56" spans="1:11" s="19" customFormat="1" ht="22.5" customHeight="1" thickBot="1" x14ac:dyDescent="0.2">
      <c r="B56" s="20" t="s">
        <v>216</v>
      </c>
      <c r="J56" s="32" t="str">
        <f>LEFT(D56,MIN(FIND({0,1,2,3,4,5,6,7,8,9},ASC(D56)&amp;1234567890))-1)</f>
        <v/>
      </c>
      <c r="K56" s="19" t="s">
        <v>236</v>
      </c>
    </row>
    <row r="57" spans="1:11" ht="30" customHeight="1" x14ac:dyDescent="0.15">
      <c r="A57" s="36" t="s">
        <v>0</v>
      </c>
      <c r="B57" s="38" t="s">
        <v>2</v>
      </c>
      <c r="C57" s="40" t="s">
        <v>3</v>
      </c>
      <c r="D57" s="40"/>
      <c r="E57" s="41" t="s">
        <v>4</v>
      </c>
      <c r="F57" s="41" t="s">
        <v>5</v>
      </c>
      <c r="G57" s="43" t="s">
        <v>6</v>
      </c>
      <c r="H57" s="45" t="s">
        <v>7</v>
      </c>
      <c r="J57" s="32" t="str">
        <f>LEFT(D57,MIN(FIND({0,1,2,3,4,5,6,7,8,9},ASC(D57)&amp;1234567890))-1)</f>
        <v/>
      </c>
      <c r="K57" t="s">
        <v>236</v>
      </c>
    </row>
    <row r="58" spans="1:11" ht="30" customHeight="1" x14ac:dyDescent="0.15">
      <c r="A58" s="37"/>
      <c r="B58" s="39"/>
      <c r="C58" s="2" t="s">
        <v>8</v>
      </c>
      <c r="D58" s="2" t="s">
        <v>9</v>
      </c>
      <c r="E58" s="42"/>
      <c r="F58" s="42"/>
      <c r="G58" s="44"/>
      <c r="H58" s="46"/>
      <c r="J58" s="32"/>
    </row>
    <row r="59" spans="1:11" ht="30" customHeight="1" x14ac:dyDescent="0.15">
      <c r="A59" s="15">
        <v>1</v>
      </c>
      <c r="B59" s="16" t="s">
        <v>69</v>
      </c>
      <c r="C59" s="16" t="s">
        <v>70</v>
      </c>
      <c r="D59" s="16" t="s">
        <v>71</v>
      </c>
      <c r="E59" s="16" t="s">
        <v>72</v>
      </c>
      <c r="F59" s="16" t="s">
        <v>206</v>
      </c>
      <c r="G59" s="17">
        <v>43273</v>
      </c>
      <c r="H59" s="18" t="s">
        <v>207</v>
      </c>
      <c r="J59" s="32" t="str">
        <f>LEFT(D59,MIN(FIND({0,1,2,3,4,5,6,7,8,9},ASC(D59)&amp;1234567890))-1)</f>
        <v>上益城郡嘉島町大字上島字長池</v>
      </c>
      <c r="K59" t="s">
        <v>219</v>
      </c>
    </row>
    <row r="60" spans="1:11" ht="30" customHeight="1" thickBot="1" x14ac:dyDescent="0.2">
      <c r="A60" s="28">
        <v>2</v>
      </c>
      <c r="B60" s="29" t="s">
        <v>33</v>
      </c>
      <c r="C60" s="29" t="s">
        <v>34</v>
      </c>
      <c r="D60" s="29" t="s">
        <v>145</v>
      </c>
      <c r="E60" s="29" t="s">
        <v>33</v>
      </c>
      <c r="F60" s="29" t="s">
        <v>204</v>
      </c>
      <c r="G60" s="30">
        <v>44861</v>
      </c>
      <c r="H60" s="31" t="s">
        <v>205</v>
      </c>
      <c r="J60" s="32" t="str">
        <f>LEFT(D60,MIN(FIND({0,1,2,3,4,5,6,7,8,9},ASC(D60)&amp;1234567890))-1)</f>
        <v>上益城郡益城町大字小谷字高遊</v>
      </c>
      <c r="K60" t="s">
        <v>244</v>
      </c>
    </row>
    <row r="61" spans="1:11" s="19" customFormat="1" ht="18" x14ac:dyDescent="0.15">
      <c r="J61" s="32" t="str">
        <f>LEFT(D61,MIN(FIND({0,1,2,3,4,5,6,7,8,9},ASC(D61)&amp;1234567890))-1)</f>
        <v/>
      </c>
      <c r="K61" s="19" t="s">
        <v>236</v>
      </c>
    </row>
    <row r="62" spans="1:11" s="19" customFormat="1" ht="18" x14ac:dyDescent="0.15">
      <c r="J62" s="32" t="str">
        <f>LEFT(D62,MIN(FIND({0,1,2,3,4,5,6,7,8,9},ASC(D62)&amp;1234567890))-1)</f>
        <v/>
      </c>
      <c r="K62" s="19" t="s">
        <v>236</v>
      </c>
    </row>
    <row r="63" spans="1:11" s="19" customFormat="1" ht="22.5" customHeight="1" thickBot="1" x14ac:dyDescent="0.2">
      <c r="B63" s="20" t="s">
        <v>217</v>
      </c>
      <c r="J63" s="32" t="str">
        <f>LEFT(D63,MIN(FIND({0,1,2,3,4,5,6,7,8,9},ASC(D63)&amp;1234567890))-1)</f>
        <v/>
      </c>
      <c r="K63" s="19" t="s">
        <v>236</v>
      </c>
    </row>
    <row r="64" spans="1:11" ht="30" customHeight="1" x14ac:dyDescent="0.15">
      <c r="A64" s="36" t="s">
        <v>0</v>
      </c>
      <c r="B64" s="38" t="s">
        <v>2</v>
      </c>
      <c r="C64" s="40" t="s">
        <v>3</v>
      </c>
      <c r="D64" s="40"/>
      <c r="E64" s="41" t="s">
        <v>4</v>
      </c>
      <c r="F64" s="41" t="s">
        <v>5</v>
      </c>
      <c r="G64" s="43" t="s">
        <v>6</v>
      </c>
      <c r="H64" s="45" t="s">
        <v>7</v>
      </c>
      <c r="J64" s="32" t="str">
        <f>LEFT(D64,MIN(FIND({0,1,2,3,4,5,6,7,8,9},ASC(D64)&amp;1234567890))-1)</f>
        <v/>
      </c>
      <c r="K64" t="s">
        <v>236</v>
      </c>
    </row>
    <row r="65" spans="1:11" ht="30" customHeight="1" x14ac:dyDescent="0.15">
      <c r="A65" s="37"/>
      <c r="B65" s="39"/>
      <c r="C65" s="2" t="s">
        <v>8</v>
      </c>
      <c r="D65" s="2" t="s">
        <v>9</v>
      </c>
      <c r="E65" s="42"/>
      <c r="F65" s="42"/>
      <c r="G65" s="44"/>
      <c r="H65" s="46"/>
      <c r="J65" s="32"/>
    </row>
    <row r="66" spans="1:11" ht="30" customHeight="1" thickBot="1" x14ac:dyDescent="0.2">
      <c r="A66" s="28">
        <v>1</v>
      </c>
      <c r="B66" s="29" t="s">
        <v>33</v>
      </c>
      <c r="C66" s="29" t="s">
        <v>34</v>
      </c>
      <c r="D66" s="29" t="s">
        <v>209</v>
      </c>
      <c r="E66" s="29" t="s">
        <v>33</v>
      </c>
      <c r="F66" s="29" t="s">
        <v>210</v>
      </c>
      <c r="G66" s="30">
        <v>44861</v>
      </c>
      <c r="H66" s="31" t="s">
        <v>211</v>
      </c>
      <c r="J66" s="32" t="str">
        <f>LEFT(D66,MIN(FIND({0,1,2,3,4,5,6,7,8,9},ASC(D66)&amp;1234567890))-1)</f>
        <v>上益城郡 益城町 大字小谷 字高遊</v>
      </c>
      <c r="K66" t="s">
        <v>245</v>
      </c>
    </row>
  </sheetData>
  <autoFilter ref="A6:H6">
    <sortState ref="A4:I72">
      <sortCondition ref="A2"/>
    </sortState>
  </autoFilter>
  <sortState ref="A55:I56">
    <sortCondition ref="H55:H56"/>
  </sortState>
  <mergeCells count="30">
    <mergeCell ref="E5:E6"/>
    <mergeCell ref="F5:F6"/>
    <mergeCell ref="G57:G58"/>
    <mergeCell ref="H57:H58"/>
    <mergeCell ref="A2:H2"/>
    <mergeCell ref="F3:H3"/>
    <mergeCell ref="A35:A36"/>
    <mergeCell ref="B35:B36"/>
    <mergeCell ref="C35:D35"/>
    <mergeCell ref="E35:E36"/>
    <mergeCell ref="F35:F36"/>
    <mergeCell ref="G35:G36"/>
    <mergeCell ref="H35:H36"/>
    <mergeCell ref="G5:G6"/>
    <mergeCell ref="H5:H6"/>
    <mergeCell ref="A5:A6"/>
    <mergeCell ref="B5:B6"/>
    <mergeCell ref="C5:D5"/>
    <mergeCell ref="A57:A58"/>
    <mergeCell ref="B57:B58"/>
    <mergeCell ref="C57:D57"/>
    <mergeCell ref="E57:E58"/>
    <mergeCell ref="F57:F58"/>
    <mergeCell ref="G64:G65"/>
    <mergeCell ref="H64:H65"/>
    <mergeCell ref="A64:A65"/>
    <mergeCell ref="B64:B65"/>
    <mergeCell ref="C64:D64"/>
    <mergeCell ref="E64:E65"/>
    <mergeCell ref="F64:F65"/>
  </mergeCells>
  <phoneticPr fontId="1"/>
  <pageMargins left="0.7" right="0.7" top="0.75" bottom="0.75" header="0.3" footer="0.3"/>
  <pageSetup paperSize="9"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zoomScale="55" zoomScaleNormal="55" workbookViewId="0">
      <selection activeCell="J6" sqref="J6"/>
    </sheetView>
  </sheetViews>
  <sheetFormatPr defaultRowHeight="13.5" x14ac:dyDescent="0.15"/>
  <cols>
    <col min="1" max="1" width="4.25" customWidth="1"/>
    <col min="2" max="2" width="8.25" customWidth="1"/>
    <col min="3" max="3" width="18.75" customWidth="1"/>
    <col min="4" max="4" width="25" customWidth="1"/>
    <col min="5" max="5" width="36.125" customWidth="1"/>
    <col min="6" max="6" width="15" customWidth="1"/>
    <col min="7" max="7" width="19" customWidth="1"/>
    <col min="8" max="8" width="17.875" style="13" bestFit="1" customWidth="1"/>
    <col min="9" max="9" width="16.875" customWidth="1"/>
  </cols>
  <sheetData>
    <row r="1" spans="1:9" ht="30" customHeight="1" x14ac:dyDescent="0.15">
      <c r="A1" s="36" t="s">
        <v>0</v>
      </c>
      <c r="B1" s="47" t="s">
        <v>1</v>
      </c>
      <c r="C1" s="38" t="s">
        <v>2</v>
      </c>
      <c r="D1" s="40" t="s">
        <v>3</v>
      </c>
      <c r="E1" s="40"/>
      <c r="F1" s="41" t="s">
        <v>4</v>
      </c>
      <c r="G1" s="41" t="s">
        <v>5</v>
      </c>
      <c r="H1" s="43" t="s">
        <v>6</v>
      </c>
      <c r="I1" s="45" t="s">
        <v>7</v>
      </c>
    </row>
    <row r="2" spans="1:9" ht="30" customHeight="1" x14ac:dyDescent="0.15">
      <c r="A2" s="37"/>
      <c r="B2" s="48"/>
      <c r="C2" s="39"/>
      <c r="D2" s="1" t="s">
        <v>8</v>
      </c>
      <c r="E2" s="1" t="s">
        <v>9</v>
      </c>
      <c r="F2" s="42"/>
      <c r="G2" s="42"/>
      <c r="H2" s="44"/>
      <c r="I2" s="46"/>
    </row>
    <row r="3" spans="1:9" ht="30" customHeight="1" x14ac:dyDescent="0.15">
      <c r="A3" s="3">
        <v>1</v>
      </c>
      <c r="B3" s="4" t="s">
        <v>10</v>
      </c>
      <c r="C3" s="5" t="s">
        <v>11</v>
      </c>
      <c r="D3" s="5" t="s">
        <v>12</v>
      </c>
      <c r="E3" s="5" t="s">
        <v>13</v>
      </c>
      <c r="F3" s="5" t="s">
        <v>11</v>
      </c>
      <c r="G3" s="5" t="s">
        <v>14</v>
      </c>
      <c r="H3" s="6">
        <v>43742</v>
      </c>
      <c r="I3" s="7" t="s">
        <v>15</v>
      </c>
    </row>
    <row r="4" spans="1:9" ht="30" customHeight="1" x14ac:dyDescent="0.15">
      <c r="A4" s="3">
        <v>2</v>
      </c>
      <c r="B4" s="4" t="s">
        <v>10</v>
      </c>
      <c r="C4" s="5" t="s">
        <v>16</v>
      </c>
      <c r="D4" s="5" t="s">
        <v>17</v>
      </c>
      <c r="E4" s="5" t="s">
        <v>18</v>
      </c>
      <c r="F4" s="5" t="s">
        <v>16</v>
      </c>
      <c r="G4" s="5" t="s">
        <v>19</v>
      </c>
      <c r="H4" s="6">
        <v>44695</v>
      </c>
      <c r="I4" s="7" t="s">
        <v>20</v>
      </c>
    </row>
    <row r="5" spans="1:9" ht="30" customHeight="1" x14ac:dyDescent="0.15">
      <c r="A5" s="3">
        <v>3</v>
      </c>
      <c r="B5" s="4" t="s">
        <v>10</v>
      </c>
      <c r="C5" s="5" t="s">
        <v>21</v>
      </c>
      <c r="D5" s="5" t="s">
        <v>22</v>
      </c>
      <c r="E5" s="5" t="s">
        <v>23</v>
      </c>
      <c r="F5" s="5" t="s">
        <v>24</v>
      </c>
      <c r="G5" s="5" t="s">
        <v>25</v>
      </c>
      <c r="H5" s="6">
        <v>43791</v>
      </c>
      <c r="I5" s="7" t="s">
        <v>26</v>
      </c>
    </row>
    <row r="6" spans="1:9" ht="30" customHeight="1" x14ac:dyDescent="0.15">
      <c r="A6" s="3">
        <v>4</v>
      </c>
      <c r="B6" s="4" t="s">
        <v>10</v>
      </c>
      <c r="C6" s="5" t="s">
        <v>27</v>
      </c>
      <c r="D6" s="5" t="s">
        <v>28</v>
      </c>
      <c r="E6" s="5" t="s">
        <v>29</v>
      </c>
      <c r="F6" s="5" t="s">
        <v>30</v>
      </c>
      <c r="G6" s="5" t="s">
        <v>31</v>
      </c>
      <c r="H6" s="6">
        <v>43451</v>
      </c>
      <c r="I6" s="7" t="s">
        <v>32</v>
      </c>
    </row>
    <row r="7" spans="1:9" ht="30" customHeight="1" x14ac:dyDescent="0.15">
      <c r="A7" s="3">
        <v>5</v>
      </c>
      <c r="B7" s="4" t="s">
        <v>10</v>
      </c>
      <c r="C7" s="5" t="s">
        <v>33</v>
      </c>
      <c r="D7" s="5" t="s">
        <v>34</v>
      </c>
      <c r="E7" s="5" t="s">
        <v>35</v>
      </c>
      <c r="F7" s="5" t="s">
        <v>33</v>
      </c>
      <c r="G7" s="5" t="s">
        <v>36</v>
      </c>
      <c r="H7" s="6">
        <v>44861</v>
      </c>
      <c r="I7" s="7" t="s">
        <v>37</v>
      </c>
    </row>
    <row r="8" spans="1:9" ht="30" customHeight="1" x14ac:dyDescent="0.15">
      <c r="A8" s="3">
        <v>6</v>
      </c>
      <c r="B8" s="4" t="s">
        <v>10</v>
      </c>
      <c r="C8" s="5" t="s">
        <v>38</v>
      </c>
      <c r="D8" s="5" t="s">
        <v>39</v>
      </c>
      <c r="E8" s="5" t="s">
        <v>40</v>
      </c>
      <c r="F8" s="5" t="s">
        <v>38</v>
      </c>
      <c r="G8" s="5" t="s">
        <v>41</v>
      </c>
      <c r="H8" s="6">
        <v>43824</v>
      </c>
      <c r="I8" s="7" t="s">
        <v>42</v>
      </c>
    </row>
    <row r="9" spans="1:9" ht="30" customHeight="1" x14ac:dyDescent="0.15">
      <c r="A9" s="3">
        <v>7</v>
      </c>
      <c r="B9" s="4" t="s">
        <v>10</v>
      </c>
      <c r="C9" s="5" t="s">
        <v>43</v>
      </c>
      <c r="D9" s="5" t="s">
        <v>44</v>
      </c>
      <c r="E9" s="5" t="s">
        <v>45</v>
      </c>
      <c r="F9" s="5" t="s">
        <v>43</v>
      </c>
      <c r="G9" s="5" t="s">
        <v>46</v>
      </c>
      <c r="H9" s="6">
        <v>43758</v>
      </c>
      <c r="I9" s="7" t="s">
        <v>47</v>
      </c>
    </row>
    <row r="10" spans="1:9" ht="30" customHeight="1" x14ac:dyDescent="0.15">
      <c r="A10" s="3">
        <v>8</v>
      </c>
      <c r="B10" s="4" t="s">
        <v>10</v>
      </c>
      <c r="C10" s="5" t="s">
        <v>48</v>
      </c>
      <c r="D10" s="5" t="s">
        <v>49</v>
      </c>
      <c r="E10" s="5" t="s">
        <v>50</v>
      </c>
      <c r="F10" s="5" t="s">
        <v>48</v>
      </c>
      <c r="G10" s="5" t="s">
        <v>51</v>
      </c>
      <c r="H10" s="6">
        <v>43809</v>
      </c>
      <c r="I10" s="7" t="s">
        <v>52</v>
      </c>
    </row>
    <row r="11" spans="1:9" ht="30" customHeight="1" x14ac:dyDescent="0.15">
      <c r="A11" s="3">
        <v>9</v>
      </c>
      <c r="B11" s="4" t="s">
        <v>10</v>
      </c>
      <c r="C11" s="5" t="s">
        <v>53</v>
      </c>
      <c r="D11" s="5" t="s">
        <v>54</v>
      </c>
      <c r="E11" s="5" t="s">
        <v>55</v>
      </c>
      <c r="F11" s="5" t="s">
        <v>53</v>
      </c>
      <c r="G11" s="5" t="s">
        <v>56</v>
      </c>
      <c r="H11" s="6">
        <v>44417</v>
      </c>
      <c r="I11" s="7" t="s">
        <v>57</v>
      </c>
    </row>
    <row r="12" spans="1:9" ht="30" customHeight="1" x14ac:dyDescent="0.15">
      <c r="A12" s="3">
        <v>10</v>
      </c>
      <c r="B12" s="4" t="s">
        <v>10</v>
      </c>
      <c r="C12" s="5" t="s">
        <v>58</v>
      </c>
      <c r="D12" s="5" t="s">
        <v>59</v>
      </c>
      <c r="E12" s="5" t="s">
        <v>60</v>
      </c>
      <c r="F12" s="5" t="s">
        <v>58</v>
      </c>
      <c r="G12" s="5" t="s">
        <v>61</v>
      </c>
      <c r="H12" s="6">
        <v>44510</v>
      </c>
      <c r="I12" s="7" t="s">
        <v>62</v>
      </c>
    </row>
    <row r="13" spans="1:9" ht="30" customHeight="1" x14ac:dyDescent="0.15">
      <c r="A13" s="3">
        <v>11</v>
      </c>
      <c r="B13" s="4" t="s">
        <v>10</v>
      </c>
      <c r="C13" s="5" t="s">
        <v>63</v>
      </c>
      <c r="D13" s="5" t="s">
        <v>64</v>
      </c>
      <c r="E13" s="5" t="s">
        <v>65</v>
      </c>
      <c r="F13" s="5" t="s">
        <v>66</v>
      </c>
      <c r="G13" s="5" t="s">
        <v>67</v>
      </c>
      <c r="H13" s="6">
        <v>44985</v>
      </c>
      <c r="I13" s="7" t="s">
        <v>68</v>
      </c>
    </row>
    <row r="14" spans="1:9" ht="30" customHeight="1" x14ac:dyDescent="0.15">
      <c r="A14" s="3">
        <v>12</v>
      </c>
      <c r="B14" s="4" t="s">
        <v>10</v>
      </c>
      <c r="C14" s="5" t="s">
        <v>69</v>
      </c>
      <c r="D14" s="5" t="s">
        <v>70</v>
      </c>
      <c r="E14" s="5" t="s">
        <v>71</v>
      </c>
      <c r="F14" s="5" t="s">
        <v>72</v>
      </c>
      <c r="G14" s="5" t="s">
        <v>73</v>
      </c>
      <c r="H14" s="6">
        <v>43273</v>
      </c>
      <c r="I14" s="7" t="s">
        <v>74</v>
      </c>
    </row>
    <row r="15" spans="1:9" ht="30" customHeight="1" x14ac:dyDescent="0.15">
      <c r="A15" s="3">
        <v>13</v>
      </c>
      <c r="B15" s="4" t="s">
        <v>10</v>
      </c>
      <c r="C15" s="5" t="s">
        <v>75</v>
      </c>
      <c r="D15" s="5" t="s">
        <v>76</v>
      </c>
      <c r="E15" s="5" t="s">
        <v>77</v>
      </c>
      <c r="F15" s="5" t="s">
        <v>75</v>
      </c>
      <c r="G15" s="5" t="s">
        <v>31</v>
      </c>
      <c r="H15" s="6">
        <v>43313</v>
      </c>
      <c r="I15" s="7" t="s">
        <v>78</v>
      </c>
    </row>
    <row r="16" spans="1:9" ht="30" customHeight="1" x14ac:dyDescent="0.15">
      <c r="A16" s="3">
        <v>14</v>
      </c>
      <c r="B16" s="4" t="s">
        <v>10</v>
      </c>
      <c r="C16" s="5" t="s">
        <v>79</v>
      </c>
      <c r="D16" s="5" t="s">
        <v>80</v>
      </c>
      <c r="E16" s="5" t="s">
        <v>81</v>
      </c>
      <c r="F16" s="5" t="s">
        <v>79</v>
      </c>
      <c r="G16" s="5" t="s">
        <v>82</v>
      </c>
      <c r="H16" s="6">
        <v>43332</v>
      </c>
      <c r="I16" s="7" t="s">
        <v>83</v>
      </c>
    </row>
    <row r="17" spans="1:9" ht="30" customHeight="1" x14ac:dyDescent="0.15">
      <c r="A17" s="3">
        <v>15</v>
      </c>
      <c r="B17" s="4" t="s">
        <v>10</v>
      </c>
      <c r="C17" s="5" t="s">
        <v>84</v>
      </c>
      <c r="D17" s="5" t="s">
        <v>85</v>
      </c>
      <c r="E17" s="5" t="s">
        <v>86</v>
      </c>
      <c r="F17" s="5" t="s">
        <v>84</v>
      </c>
      <c r="G17" s="5" t="s">
        <v>19</v>
      </c>
      <c r="H17" s="6">
        <v>44236</v>
      </c>
      <c r="I17" s="7" t="s">
        <v>87</v>
      </c>
    </row>
    <row r="18" spans="1:9" ht="30" customHeight="1" x14ac:dyDescent="0.15">
      <c r="A18" s="3">
        <v>16</v>
      </c>
      <c r="B18" s="4" t="s">
        <v>10</v>
      </c>
      <c r="C18" s="5" t="s">
        <v>88</v>
      </c>
      <c r="D18" s="5" t="s">
        <v>89</v>
      </c>
      <c r="E18" s="5" t="s">
        <v>90</v>
      </c>
      <c r="F18" s="5" t="s">
        <v>88</v>
      </c>
      <c r="G18" s="5" t="s">
        <v>31</v>
      </c>
      <c r="H18" s="6">
        <v>43362</v>
      </c>
      <c r="I18" s="7" t="s">
        <v>91</v>
      </c>
    </row>
    <row r="19" spans="1:9" ht="30" customHeight="1" x14ac:dyDescent="0.15">
      <c r="A19" s="3">
        <v>17</v>
      </c>
      <c r="B19" s="4" t="s">
        <v>10</v>
      </c>
      <c r="C19" s="5" t="s">
        <v>92</v>
      </c>
      <c r="D19" s="5" t="s">
        <v>93</v>
      </c>
      <c r="E19" s="5" t="s">
        <v>94</v>
      </c>
      <c r="F19" s="5" t="s">
        <v>92</v>
      </c>
      <c r="G19" s="5" t="s">
        <v>95</v>
      </c>
      <c r="H19" s="6">
        <v>43445</v>
      </c>
      <c r="I19" s="7" t="s">
        <v>96</v>
      </c>
    </row>
    <row r="20" spans="1:9" ht="30" customHeight="1" x14ac:dyDescent="0.15">
      <c r="A20" s="3">
        <v>18</v>
      </c>
      <c r="B20" s="4" t="s">
        <v>10</v>
      </c>
      <c r="C20" s="5" t="s">
        <v>97</v>
      </c>
      <c r="D20" s="5" t="s">
        <v>98</v>
      </c>
      <c r="E20" s="5" t="s">
        <v>99</v>
      </c>
      <c r="F20" s="5" t="s">
        <v>97</v>
      </c>
      <c r="G20" s="5" t="s">
        <v>100</v>
      </c>
      <c r="H20" s="6">
        <v>43455</v>
      </c>
      <c r="I20" s="7" t="s">
        <v>101</v>
      </c>
    </row>
    <row r="21" spans="1:9" ht="30" customHeight="1" x14ac:dyDescent="0.15">
      <c r="A21" s="3">
        <v>19</v>
      </c>
      <c r="B21" s="4" t="s">
        <v>10</v>
      </c>
      <c r="C21" s="5" t="s">
        <v>102</v>
      </c>
      <c r="D21" s="5" t="s">
        <v>103</v>
      </c>
      <c r="E21" s="5" t="s">
        <v>104</v>
      </c>
      <c r="F21" s="5" t="s">
        <v>102</v>
      </c>
      <c r="G21" s="5" t="s">
        <v>105</v>
      </c>
      <c r="H21" s="6">
        <v>43626</v>
      </c>
      <c r="I21" s="7" t="s">
        <v>106</v>
      </c>
    </row>
    <row r="22" spans="1:9" ht="30" customHeight="1" x14ac:dyDescent="0.15">
      <c r="A22" s="3">
        <v>20</v>
      </c>
      <c r="B22" s="4" t="s">
        <v>10</v>
      </c>
      <c r="C22" s="5" t="s">
        <v>107</v>
      </c>
      <c r="D22" s="5" t="s">
        <v>108</v>
      </c>
      <c r="E22" s="5" t="s">
        <v>109</v>
      </c>
      <c r="F22" s="5" t="s">
        <v>107</v>
      </c>
      <c r="G22" s="5" t="s">
        <v>110</v>
      </c>
      <c r="H22" s="6">
        <v>43756</v>
      </c>
      <c r="I22" s="7" t="s">
        <v>111</v>
      </c>
    </row>
    <row r="23" spans="1:9" ht="30" customHeight="1" x14ac:dyDescent="0.15">
      <c r="A23" s="3">
        <v>21</v>
      </c>
      <c r="B23" s="4" t="s">
        <v>10</v>
      </c>
      <c r="C23" s="5" t="s">
        <v>112</v>
      </c>
      <c r="D23" s="5" t="s">
        <v>113</v>
      </c>
      <c r="E23" s="5" t="s">
        <v>114</v>
      </c>
      <c r="F23" s="5" t="s">
        <v>115</v>
      </c>
      <c r="G23" s="5" t="s">
        <v>116</v>
      </c>
      <c r="H23" s="6">
        <v>43908</v>
      </c>
      <c r="I23" s="7" t="s">
        <v>117</v>
      </c>
    </row>
    <row r="24" spans="1:9" ht="30" customHeight="1" x14ac:dyDescent="0.15">
      <c r="A24" s="3">
        <v>22</v>
      </c>
      <c r="B24" s="4" t="s">
        <v>10</v>
      </c>
      <c r="C24" s="5" t="s">
        <v>118</v>
      </c>
      <c r="D24" s="5" t="s">
        <v>119</v>
      </c>
      <c r="E24" s="5" t="s">
        <v>120</v>
      </c>
      <c r="F24" s="5" t="s">
        <v>118</v>
      </c>
      <c r="G24" s="5" t="s">
        <v>121</v>
      </c>
      <c r="H24" s="6">
        <v>43758</v>
      </c>
      <c r="I24" s="7" t="s">
        <v>122</v>
      </c>
    </row>
    <row r="25" spans="1:9" ht="30" customHeight="1" x14ac:dyDescent="0.15">
      <c r="A25" s="3">
        <v>23</v>
      </c>
      <c r="B25" s="4" t="s">
        <v>10</v>
      </c>
      <c r="C25" s="5" t="s">
        <v>123</v>
      </c>
      <c r="D25" s="5" t="s">
        <v>124</v>
      </c>
      <c r="E25" s="5" t="s">
        <v>125</v>
      </c>
      <c r="F25" s="5" t="s">
        <v>123</v>
      </c>
      <c r="G25" s="5" t="s">
        <v>126</v>
      </c>
      <c r="H25" s="6">
        <v>44322</v>
      </c>
      <c r="I25" s="7" t="s">
        <v>127</v>
      </c>
    </row>
    <row r="26" spans="1:9" ht="30" customHeight="1" x14ac:dyDescent="0.15">
      <c r="A26" s="3">
        <v>24</v>
      </c>
      <c r="B26" s="4" t="s">
        <v>10</v>
      </c>
      <c r="C26" s="5" t="s">
        <v>128</v>
      </c>
      <c r="D26" s="5" t="s">
        <v>129</v>
      </c>
      <c r="E26" s="5" t="s">
        <v>130</v>
      </c>
      <c r="F26" s="5" t="s">
        <v>128</v>
      </c>
      <c r="G26" s="5" t="s">
        <v>131</v>
      </c>
      <c r="H26" s="6">
        <v>44431</v>
      </c>
      <c r="I26" s="7" t="s">
        <v>132</v>
      </c>
    </row>
    <row r="27" spans="1:9" ht="30" customHeight="1" x14ac:dyDescent="0.15">
      <c r="A27" s="3">
        <v>25</v>
      </c>
      <c r="B27" s="4" t="s">
        <v>10</v>
      </c>
      <c r="C27" s="5" t="s">
        <v>133</v>
      </c>
      <c r="D27" s="5" t="s">
        <v>134</v>
      </c>
      <c r="E27" s="5" t="s">
        <v>135</v>
      </c>
      <c r="F27" s="5" t="s">
        <v>133</v>
      </c>
      <c r="G27" s="5" t="s">
        <v>121</v>
      </c>
      <c r="H27" s="6">
        <v>44694</v>
      </c>
      <c r="I27" s="7" t="s">
        <v>136</v>
      </c>
    </row>
    <row r="28" spans="1:9" ht="30" customHeight="1" x14ac:dyDescent="0.15">
      <c r="A28" s="3">
        <v>26</v>
      </c>
      <c r="B28" s="4" t="s">
        <v>137</v>
      </c>
      <c r="C28" s="5" t="s">
        <v>138</v>
      </c>
      <c r="D28" s="5" t="s">
        <v>139</v>
      </c>
      <c r="E28" s="5" t="s">
        <v>140</v>
      </c>
      <c r="F28" s="5" t="s">
        <v>138</v>
      </c>
      <c r="G28" s="5" t="s">
        <v>141</v>
      </c>
      <c r="H28" s="6">
        <v>44531</v>
      </c>
      <c r="I28" s="7" t="s">
        <v>142</v>
      </c>
    </row>
    <row r="29" spans="1:9" ht="30" customHeight="1" x14ac:dyDescent="0.15">
      <c r="A29" s="3">
        <v>27</v>
      </c>
      <c r="B29" s="4" t="s">
        <v>137</v>
      </c>
      <c r="C29" s="5" t="s">
        <v>21</v>
      </c>
      <c r="D29" s="5" t="s">
        <v>22</v>
      </c>
      <c r="E29" s="5" t="s">
        <v>23</v>
      </c>
      <c r="F29" s="5" t="s">
        <v>24</v>
      </c>
      <c r="G29" s="5" t="s">
        <v>143</v>
      </c>
      <c r="H29" s="6">
        <v>43791</v>
      </c>
      <c r="I29" s="7" t="s">
        <v>144</v>
      </c>
    </row>
    <row r="30" spans="1:9" ht="30" customHeight="1" x14ac:dyDescent="0.15">
      <c r="A30" s="3">
        <v>28</v>
      </c>
      <c r="B30" s="4" t="s">
        <v>137</v>
      </c>
      <c r="C30" s="5" t="s">
        <v>33</v>
      </c>
      <c r="D30" s="5" t="s">
        <v>34</v>
      </c>
      <c r="E30" s="5" t="s">
        <v>145</v>
      </c>
      <c r="F30" s="5" t="s">
        <v>33</v>
      </c>
      <c r="G30" s="5" t="s">
        <v>36</v>
      </c>
      <c r="H30" s="6">
        <v>44861</v>
      </c>
      <c r="I30" s="7" t="s">
        <v>146</v>
      </c>
    </row>
    <row r="31" spans="1:9" ht="30" customHeight="1" x14ac:dyDescent="0.15">
      <c r="A31" s="3">
        <v>29</v>
      </c>
      <c r="B31" s="4" t="s">
        <v>137</v>
      </c>
      <c r="C31" s="5" t="s">
        <v>147</v>
      </c>
      <c r="D31" s="5" t="s">
        <v>148</v>
      </c>
      <c r="E31" s="5" t="s">
        <v>149</v>
      </c>
      <c r="F31" s="5" t="s">
        <v>147</v>
      </c>
      <c r="G31" s="5" t="s">
        <v>19</v>
      </c>
      <c r="H31" s="6">
        <v>43920</v>
      </c>
      <c r="I31" s="7" t="s">
        <v>150</v>
      </c>
    </row>
    <row r="32" spans="1:9" ht="30" customHeight="1" x14ac:dyDescent="0.15">
      <c r="A32" s="3">
        <v>30</v>
      </c>
      <c r="B32" s="4" t="s">
        <v>137</v>
      </c>
      <c r="C32" s="5" t="s">
        <v>151</v>
      </c>
      <c r="D32" s="5" t="s">
        <v>152</v>
      </c>
      <c r="E32" s="5" t="s">
        <v>153</v>
      </c>
      <c r="F32" s="5" t="s">
        <v>151</v>
      </c>
      <c r="G32" s="5" t="s">
        <v>82</v>
      </c>
      <c r="H32" s="6">
        <v>44061</v>
      </c>
      <c r="I32" s="7" t="s">
        <v>154</v>
      </c>
    </row>
    <row r="33" spans="1:9" ht="30" customHeight="1" x14ac:dyDescent="0.15">
      <c r="A33" s="3">
        <v>31</v>
      </c>
      <c r="B33" s="4" t="s">
        <v>137</v>
      </c>
      <c r="C33" s="5" t="s">
        <v>155</v>
      </c>
      <c r="D33" s="5" t="s">
        <v>156</v>
      </c>
      <c r="E33" s="5" t="s">
        <v>157</v>
      </c>
      <c r="F33" s="5" t="s">
        <v>155</v>
      </c>
      <c r="G33" s="5" t="s">
        <v>158</v>
      </c>
      <c r="H33" s="6">
        <v>44082</v>
      </c>
      <c r="I33" s="7" t="s">
        <v>159</v>
      </c>
    </row>
    <row r="34" spans="1:9" ht="30" customHeight="1" x14ac:dyDescent="0.15">
      <c r="A34" s="3">
        <v>32</v>
      </c>
      <c r="B34" s="4" t="s">
        <v>137</v>
      </c>
      <c r="C34" s="5" t="s">
        <v>160</v>
      </c>
      <c r="D34" s="5" t="s">
        <v>161</v>
      </c>
      <c r="E34" s="5" t="s">
        <v>162</v>
      </c>
      <c r="F34" s="5" t="s">
        <v>160</v>
      </c>
      <c r="G34" s="5" t="s">
        <v>141</v>
      </c>
      <c r="H34" s="6">
        <v>43993</v>
      </c>
      <c r="I34" s="7" t="s">
        <v>163</v>
      </c>
    </row>
    <row r="35" spans="1:9" ht="30" customHeight="1" x14ac:dyDescent="0.15">
      <c r="A35" s="3">
        <v>33</v>
      </c>
      <c r="B35" s="4" t="s">
        <v>137</v>
      </c>
      <c r="C35" s="5" t="s">
        <v>69</v>
      </c>
      <c r="D35" s="5" t="s">
        <v>70</v>
      </c>
      <c r="E35" s="5" t="s">
        <v>71</v>
      </c>
      <c r="F35" s="5" t="s">
        <v>72</v>
      </c>
      <c r="G35" s="5" t="s">
        <v>73</v>
      </c>
      <c r="H35" s="6">
        <v>43273</v>
      </c>
      <c r="I35" s="7" t="s">
        <v>164</v>
      </c>
    </row>
    <row r="36" spans="1:9" ht="30" customHeight="1" x14ac:dyDescent="0.15">
      <c r="A36" s="3">
        <v>34</v>
      </c>
      <c r="B36" s="4" t="s">
        <v>137</v>
      </c>
      <c r="C36" s="5" t="s">
        <v>75</v>
      </c>
      <c r="D36" s="5" t="s">
        <v>76</v>
      </c>
      <c r="E36" s="5" t="s">
        <v>77</v>
      </c>
      <c r="F36" s="5" t="s">
        <v>75</v>
      </c>
      <c r="G36" s="5" t="s">
        <v>31</v>
      </c>
      <c r="H36" s="6">
        <v>43313</v>
      </c>
      <c r="I36" s="7" t="s">
        <v>165</v>
      </c>
    </row>
    <row r="37" spans="1:9" ht="30" customHeight="1" x14ac:dyDescent="0.15">
      <c r="A37" s="3">
        <v>35</v>
      </c>
      <c r="B37" s="4" t="s">
        <v>137</v>
      </c>
      <c r="C37" s="5" t="s">
        <v>166</v>
      </c>
      <c r="D37" s="5" t="s">
        <v>167</v>
      </c>
      <c r="E37" s="5" t="s">
        <v>168</v>
      </c>
      <c r="F37" s="5" t="s">
        <v>166</v>
      </c>
      <c r="G37" s="5" t="s">
        <v>169</v>
      </c>
      <c r="H37" s="6">
        <v>43353</v>
      </c>
      <c r="I37" s="7" t="s">
        <v>170</v>
      </c>
    </row>
    <row r="38" spans="1:9" ht="30" customHeight="1" x14ac:dyDescent="0.15">
      <c r="A38" s="3">
        <v>36</v>
      </c>
      <c r="B38" s="4" t="s">
        <v>137</v>
      </c>
      <c r="C38" s="5" t="s">
        <v>171</v>
      </c>
      <c r="D38" s="5" t="s">
        <v>172</v>
      </c>
      <c r="E38" s="5" t="s">
        <v>173</v>
      </c>
      <c r="F38" s="5" t="s">
        <v>171</v>
      </c>
      <c r="G38" s="5" t="s">
        <v>174</v>
      </c>
      <c r="H38" s="6">
        <v>43434</v>
      </c>
      <c r="I38" s="7" t="s">
        <v>175</v>
      </c>
    </row>
    <row r="39" spans="1:9" ht="30" customHeight="1" x14ac:dyDescent="0.15">
      <c r="A39" s="3">
        <v>37</v>
      </c>
      <c r="B39" s="4" t="s">
        <v>137</v>
      </c>
      <c r="C39" s="5" t="s">
        <v>176</v>
      </c>
      <c r="D39" s="5" t="s">
        <v>177</v>
      </c>
      <c r="E39" s="5" t="s">
        <v>178</v>
      </c>
      <c r="F39" s="5" t="s">
        <v>179</v>
      </c>
      <c r="G39" s="5" t="s">
        <v>180</v>
      </c>
      <c r="H39" s="6">
        <v>43451</v>
      </c>
      <c r="I39" s="7" t="s">
        <v>181</v>
      </c>
    </row>
    <row r="40" spans="1:9" ht="30" customHeight="1" x14ac:dyDescent="0.15">
      <c r="A40" s="3">
        <v>38</v>
      </c>
      <c r="B40" s="4" t="s">
        <v>137</v>
      </c>
      <c r="C40" s="5" t="s">
        <v>118</v>
      </c>
      <c r="D40" s="5" t="s">
        <v>119</v>
      </c>
      <c r="E40" s="5" t="s">
        <v>120</v>
      </c>
      <c r="F40" s="5" t="s">
        <v>118</v>
      </c>
      <c r="G40" s="5" t="s">
        <v>182</v>
      </c>
      <c r="H40" s="6">
        <v>44084</v>
      </c>
      <c r="I40" s="7" t="s">
        <v>183</v>
      </c>
    </row>
    <row r="41" spans="1:9" ht="30" customHeight="1" x14ac:dyDescent="0.15">
      <c r="A41" s="3">
        <v>39</v>
      </c>
      <c r="B41" s="4" t="s">
        <v>137</v>
      </c>
      <c r="C41" s="5" t="s">
        <v>184</v>
      </c>
      <c r="D41" s="5" t="s">
        <v>185</v>
      </c>
      <c r="E41" s="5" t="s">
        <v>186</v>
      </c>
      <c r="F41" s="5" t="s">
        <v>184</v>
      </c>
      <c r="G41" s="5" t="s">
        <v>187</v>
      </c>
      <c r="H41" s="6">
        <v>44049</v>
      </c>
      <c r="I41" s="7" t="s">
        <v>188</v>
      </c>
    </row>
    <row r="42" spans="1:9" ht="30" customHeight="1" x14ac:dyDescent="0.15">
      <c r="A42" s="3">
        <v>40</v>
      </c>
      <c r="B42" s="4" t="s">
        <v>137</v>
      </c>
      <c r="C42" s="5" t="s">
        <v>189</v>
      </c>
      <c r="D42" s="5" t="s">
        <v>190</v>
      </c>
      <c r="E42" s="5" t="s">
        <v>191</v>
      </c>
      <c r="F42" s="5" t="s">
        <v>192</v>
      </c>
      <c r="G42" s="5" t="s">
        <v>141</v>
      </c>
      <c r="H42" s="6">
        <v>44244</v>
      </c>
      <c r="I42" s="7" t="s">
        <v>193</v>
      </c>
    </row>
    <row r="43" spans="1:9" ht="30" customHeight="1" x14ac:dyDescent="0.15">
      <c r="A43" s="3">
        <v>41</v>
      </c>
      <c r="B43" s="4" t="s">
        <v>137</v>
      </c>
      <c r="C43" s="5" t="s">
        <v>194</v>
      </c>
      <c r="D43" s="5" t="s">
        <v>195</v>
      </c>
      <c r="E43" s="5" t="s">
        <v>196</v>
      </c>
      <c r="F43" s="5" t="s">
        <v>194</v>
      </c>
      <c r="G43" s="5" t="s">
        <v>121</v>
      </c>
      <c r="H43" s="6">
        <v>44825</v>
      </c>
      <c r="I43" s="7" t="s">
        <v>197</v>
      </c>
    </row>
    <row r="44" spans="1:9" ht="30" customHeight="1" x14ac:dyDescent="0.15">
      <c r="A44" s="3">
        <v>42</v>
      </c>
      <c r="B44" s="4" t="s">
        <v>137</v>
      </c>
      <c r="C44" s="5" t="s">
        <v>198</v>
      </c>
      <c r="D44" s="5" t="s">
        <v>199</v>
      </c>
      <c r="E44" s="5" t="s">
        <v>200</v>
      </c>
      <c r="F44" s="5" t="s">
        <v>198</v>
      </c>
      <c r="G44" s="5" t="s">
        <v>201</v>
      </c>
      <c r="H44" s="6">
        <v>45013</v>
      </c>
      <c r="I44" s="7" t="s">
        <v>202</v>
      </c>
    </row>
    <row r="45" spans="1:9" ht="30" customHeight="1" x14ac:dyDescent="0.15">
      <c r="A45" s="3">
        <v>43</v>
      </c>
      <c r="B45" s="4" t="s">
        <v>203</v>
      </c>
      <c r="C45" s="5" t="s">
        <v>33</v>
      </c>
      <c r="D45" s="5" t="s">
        <v>34</v>
      </c>
      <c r="E45" s="5" t="s">
        <v>145</v>
      </c>
      <c r="F45" s="5" t="s">
        <v>33</v>
      </c>
      <c r="G45" s="5" t="s">
        <v>204</v>
      </c>
      <c r="H45" s="6">
        <v>44861</v>
      </c>
      <c r="I45" s="7" t="s">
        <v>205</v>
      </c>
    </row>
    <row r="46" spans="1:9" ht="30" customHeight="1" x14ac:dyDescent="0.15">
      <c r="A46" s="3">
        <v>44</v>
      </c>
      <c r="B46" s="4" t="s">
        <v>203</v>
      </c>
      <c r="C46" s="5" t="s">
        <v>69</v>
      </c>
      <c r="D46" s="5" t="s">
        <v>70</v>
      </c>
      <c r="E46" s="5" t="s">
        <v>71</v>
      </c>
      <c r="F46" s="5" t="s">
        <v>72</v>
      </c>
      <c r="G46" s="5" t="s">
        <v>206</v>
      </c>
      <c r="H46" s="6">
        <v>43273</v>
      </c>
      <c r="I46" s="7" t="s">
        <v>207</v>
      </c>
    </row>
    <row r="47" spans="1:9" ht="30" customHeight="1" x14ac:dyDescent="0.15">
      <c r="A47" s="3">
        <v>45</v>
      </c>
      <c r="B47" s="4" t="s">
        <v>208</v>
      </c>
      <c r="C47" s="5" t="s">
        <v>33</v>
      </c>
      <c r="D47" s="5" t="s">
        <v>34</v>
      </c>
      <c r="E47" s="5" t="s">
        <v>209</v>
      </c>
      <c r="F47" s="5" t="s">
        <v>33</v>
      </c>
      <c r="G47" s="5" t="s">
        <v>210</v>
      </c>
      <c r="H47" s="6">
        <v>44861</v>
      </c>
      <c r="I47" s="7" t="s">
        <v>211</v>
      </c>
    </row>
    <row r="48" spans="1:9" ht="30" customHeight="1" x14ac:dyDescent="0.15">
      <c r="A48" s="3">
        <v>46</v>
      </c>
      <c r="B48" s="4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6">
        <v>0</v>
      </c>
      <c r="I48" s="7">
        <v>0</v>
      </c>
    </row>
    <row r="49" spans="1:9" ht="30" customHeight="1" x14ac:dyDescent="0.15">
      <c r="A49" s="3">
        <v>47</v>
      </c>
      <c r="B49" s="4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6">
        <v>0</v>
      </c>
      <c r="I49" s="7">
        <v>0</v>
      </c>
    </row>
    <row r="50" spans="1:9" ht="30" customHeight="1" x14ac:dyDescent="0.15">
      <c r="A50" s="3">
        <v>48</v>
      </c>
      <c r="B50" s="4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6">
        <v>0</v>
      </c>
      <c r="I50" s="7">
        <v>0</v>
      </c>
    </row>
    <row r="51" spans="1:9" ht="30" customHeight="1" x14ac:dyDescent="0.15">
      <c r="A51" s="3">
        <v>49</v>
      </c>
      <c r="B51" s="4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6">
        <v>0</v>
      </c>
      <c r="I51" s="7">
        <v>0</v>
      </c>
    </row>
    <row r="52" spans="1:9" ht="30" customHeight="1" x14ac:dyDescent="0.15">
      <c r="A52" s="3">
        <v>50</v>
      </c>
      <c r="B52" s="4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6">
        <v>0</v>
      </c>
      <c r="I52" s="7">
        <v>0</v>
      </c>
    </row>
    <row r="53" spans="1:9" ht="30" customHeight="1" x14ac:dyDescent="0.15">
      <c r="A53" s="3">
        <v>51</v>
      </c>
      <c r="B53" s="4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6">
        <v>0</v>
      </c>
      <c r="I53" s="7">
        <v>0</v>
      </c>
    </row>
    <row r="54" spans="1:9" ht="30" customHeight="1" x14ac:dyDescent="0.15">
      <c r="A54" s="3">
        <v>52</v>
      </c>
      <c r="B54" s="4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6">
        <v>0</v>
      </c>
      <c r="I54" s="7">
        <v>0</v>
      </c>
    </row>
    <row r="55" spans="1:9" ht="30" customHeight="1" x14ac:dyDescent="0.15">
      <c r="A55" s="3">
        <v>53</v>
      </c>
      <c r="B55" s="4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6">
        <v>0</v>
      </c>
      <c r="I55" s="7">
        <v>0</v>
      </c>
    </row>
    <row r="56" spans="1:9" ht="30" customHeight="1" x14ac:dyDescent="0.15">
      <c r="A56" s="3">
        <v>54</v>
      </c>
      <c r="B56" s="4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6">
        <v>0</v>
      </c>
      <c r="I56" s="7">
        <v>0</v>
      </c>
    </row>
    <row r="57" spans="1:9" ht="30" customHeight="1" x14ac:dyDescent="0.15">
      <c r="A57" s="3">
        <v>55</v>
      </c>
      <c r="B57" s="4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6">
        <v>0</v>
      </c>
      <c r="I57" s="7">
        <v>0</v>
      </c>
    </row>
    <row r="58" spans="1:9" ht="30" customHeight="1" x14ac:dyDescent="0.15">
      <c r="A58" s="3">
        <v>56</v>
      </c>
      <c r="B58" s="4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6">
        <v>0</v>
      </c>
      <c r="I58" s="7">
        <v>0</v>
      </c>
    </row>
    <row r="59" spans="1:9" ht="30" customHeight="1" x14ac:dyDescent="0.15">
      <c r="A59" s="3">
        <v>57</v>
      </c>
      <c r="B59" s="4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6">
        <v>0</v>
      </c>
      <c r="I59" s="7">
        <v>0</v>
      </c>
    </row>
    <row r="60" spans="1:9" ht="30" customHeight="1" x14ac:dyDescent="0.15">
      <c r="A60" s="3">
        <v>58</v>
      </c>
      <c r="B60" s="4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6">
        <v>0</v>
      </c>
      <c r="I60" s="7">
        <v>0</v>
      </c>
    </row>
    <row r="61" spans="1:9" ht="30" customHeight="1" x14ac:dyDescent="0.15">
      <c r="A61" s="3">
        <v>59</v>
      </c>
      <c r="B61" s="4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6">
        <v>0</v>
      </c>
      <c r="I61" s="7">
        <v>0</v>
      </c>
    </row>
    <row r="62" spans="1:9" ht="30" customHeight="1" x14ac:dyDescent="0.15">
      <c r="A62" s="3">
        <v>60</v>
      </c>
      <c r="B62" s="4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6">
        <v>0</v>
      </c>
      <c r="I62" s="7">
        <v>0</v>
      </c>
    </row>
    <row r="63" spans="1:9" ht="30" customHeight="1" x14ac:dyDescent="0.15">
      <c r="A63" s="3">
        <v>61</v>
      </c>
      <c r="B63" s="4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6">
        <v>0</v>
      </c>
      <c r="I63" s="7">
        <v>0</v>
      </c>
    </row>
    <row r="64" spans="1:9" ht="30" customHeight="1" x14ac:dyDescent="0.15">
      <c r="A64" s="3">
        <v>62</v>
      </c>
      <c r="B64" s="4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6">
        <v>0</v>
      </c>
      <c r="I64" s="7">
        <v>0</v>
      </c>
    </row>
    <row r="65" spans="1:9" ht="30" customHeight="1" x14ac:dyDescent="0.15">
      <c r="A65" s="3">
        <v>63</v>
      </c>
      <c r="B65" s="4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6">
        <v>0</v>
      </c>
      <c r="I65" s="7">
        <v>0</v>
      </c>
    </row>
    <row r="66" spans="1:9" ht="30" customHeight="1" x14ac:dyDescent="0.15">
      <c r="A66" s="3">
        <v>64</v>
      </c>
      <c r="B66" s="4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6">
        <v>0</v>
      </c>
      <c r="I66" s="7">
        <v>0</v>
      </c>
    </row>
    <row r="67" spans="1:9" ht="30" customHeight="1" x14ac:dyDescent="0.15">
      <c r="A67" s="3">
        <v>65</v>
      </c>
      <c r="B67" s="4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6">
        <v>0</v>
      </c>
      <c r="I67" s="7">
        <v>0</v>
      </c>
    </row>
    <row r="68" spans="1:9" ht="30" customHeight="1" x14ac:dyDescent="0.15">
      <c r="A68" s="3">
        <v>66</v>
      </c>
      <c r="B68" s="4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6">
        <v>0</v>
      </c>
      <c r="I68" s="7">
        <v>0</v>
      </c>
    </row>
    <row r="69" spans="1:9" ht="30" customHeight="1" x14ac:dyDescent="0.15">
      <c r="A69" s="3">
        <v>67</v>
      </c>
      <c r="B69" s="4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6">
        <v>0</v>
      </c>
      <c r="I69" s="7">
        <v>0</v>
      </c>
    </row>
    <row r="70" spans="1:9" ht="30" customHeight="1" x14ac:dyDescent="0.15">
      <c r="A70" s="3">
        <v>68</v>
      </c>
      <c r="B70" s="4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6">
        <v>0</v>
      </c>
      <c r="I70" s="7">
        <v>0</v>
      </c>
    </row>
    <row r="71" spans="1:9" ht="30" customHeight="1" x14ac:dyDescent="0.15">
      <c r="A71" s="3">
        <v>69</v>
      </c>
      <c r="B71" s="4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6">
        <v>0</v>
      </c>
      <c r="I71" s="7">
        <v>0</v>
      </c>
    </row>
    <row r="72" spans="1:9" ht="30" customHeight="1" thickBot="1" x14ac:dyDescent="0.2">
      <c r="A72" s="8">
        <v>70</v>
      </c>
      <c r="B72" s="9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1">
        <v>0</v>
      </c>
      <c r="I72" s="12">
        <v>0</v>
      </c>
    </row>
  </sheetData>
  <autoFilter ref="A2:I2">
    <sortState ref="A4:I72">
      <sortCondition ref="A2"/>
    </sortState>
  </autoFilter>
  <mergeCells count="8">
    <mergeCell ref="H1:H2"/>
    <mergeCell ref="I1:I2"/>
    <mergeCell ref="A1:A2"/>
    <mergeCell ref="B1:B2"/>
    <mergeCell ref="C1:C2"/>
    <mergeCell ref="D1:E1"/>
    <mergeCell ref="F1:F2"/>
    <mergeCell ref="G1:G2"/>
  </mergeCells>
  <phoneticPr fontId="1"/>
  <pageMargins left="0.7" right="0.7" top="0.75" bottom="0.75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御船R5.3.31時点 (番地なし)</vt:lpstr>
      <vt:lpstr>御船R5.3.31時点</vt:lpstr>
      <vt:lpstr>元データ</vt:lpstr>
      <vt:lpstr>'御船R5.3.31時点 (番地なし)'!Print_Area</vt:lpstr>
      <vt:lpstr>'御船R5.3.31時点 (番地なし)'!Print_Titles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1200441</dc:creator>
  <cp:lastModifiedBy>1200441</cp:lastModifiedBy>
  <cp:lastPrinted>2023-12-22T03:52:27Z</cp:lastPrinted>
  <dcterms:created xsi:type="dcterms:W3CDTF">2023-12-01T02:26:41Z</dcterms:created>
  <dcterms:modified xsi:type="dcterms:W3CDTF">2023-12-25T05:15:29Z</dcterms:modified>
</cp:coreProperties>
</file>