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00197351\Desktop\"/>
    </mc:Choice>
  </mc:AlternateContent>
  <xr:revisionPtr revIDLastSave="0" documentId="8_{0A62EFB3-66B9-4A95-8944-89A66A69357D}" xr6:coauthVersionLast="36" xr6:coauthVersionMax="36" xr10:uidLastSave="{00000000-0000-0000-0000-000000000000}"/>
  <bookViews>
    <workbookView xWindow="0" yWindow="0" windowWidth="28800" windowHeight="12465" xr2:uid="{00000000-000D-0000-FFFF-FFFF00000000}"/>
  </bookViews>
  <sheets>
    <sheet name="集計(R4.12末現在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ｂ">[1]PD!$F$4:$F$118</definedName>
    <definedName name="dfg">[2]PD!$F$4:$F$118</definedName>
    <definedName name="e">[1]PD!$D$4:$D$7</definedName>
    <definedName name="ff">[1]PD!$G$4:$G$10</definedName>
    <definedName name="gste">#REF!</definedName>
    <definedName name="hds">[2]PD!$G$4:$G$10</definedName>
    <definedName name="hes">#REF!</definedName>
    <definedName name="het">#REF!</definedName>
    <definedName name="hget">#REF!</definedName>
    <definedName name="jmyr">#REF!</definedName>
    <definedName name="m">#REF!</definedName>
    <definedName name="mt">#REF!</definedName>
    <definedName name="my">#REF!</definedName>
    <definedName name="net">#REF!</definedName>
    <definedName name="ngf">[3]PD!$G$4:$G$10</definedName>
    <definedName name="ntt">#REF!</definedName>
    <definedName name="nyr">[2]PD!$E$4:$E$5</definedName>
    <definedName name="_xlnm.Print_Area" localSheetId="0">'集計(R4.12末現在)'!$A$3:$AE$32</definedName>
    <definedName name="q">[1]PD!$F$4:$F$118</definedName>
    <definedName name="qw">#REF!</definedName>
    <definedName name="s">[1]PD!$E$4:$E$5</definedName>
    <definedName name="sa">[2]PD!$F$4:$F$118</definedName>
    <definedName name="sdf">[2]PD!$D$4:$D$7</definedName>
    <definedName name="t">#REF!</definedName>
    <definedName name="w">[4]PD!$C$4:$C$13</definedName>
    <definedName name="yn">#REF!</definedName>
    <definedName name="yy">#REF!</definedName>
    <definedName name="外航・内航">#REF!</definedName>
    <definedName name="外国・日本">#REF!</definedName>
    <definedName name="外国船社・日本船社">#REF!</definedName>
    <definedName name="歓迎行事の有無">#REF!</definedName>
    <definedName name="歓迎訪船行事の有無">[5]PD!$G$4:$G$10</definedName>
    <definedName name="整備局">#REF!</definedName>
    <definedName name="船舶諸元DB">#REF!</definedName>
    <definedName name="船名">#REF!</definedName>
    <definedName name="内航→外航">[6]PD!$D$4:$D$7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0" i="1" l="1"/>
  <c r="AB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AB7" i="1"/>
  <c r="AA5" i="1"/>
  <c r="AA30" i="1" s="1"/>
  <c r="Z5" i="1"/>
  <c r="Z30" i="1" s="1"/>
</calcChain>
</file>

<file path=xl/sharedStrings.xml><?xml version="1.0" encoding="utf-8"?>
<sst xmlns="http://schemas.openxmlformats.org/spreadsheetml/2006/main" count="80" uniqueCount="56">
  <si>
    <t>暦年（回）</t>
    <phoneticPr fontId="4"/>
  </si>
  <si>
    <t>R4.12.31時点</t>
    <phoneticPr fontId="6"/>
  </si>
  <si>
    <t>港名</t>
    <rPh sb="0" eb="1">
      <t>コウ</t>
    </rPh>
    <rPh sb="1" eb="2">
      <t>メイ</t>
    </rPh>
    <phoneticPr fontId="4"/>
  </si>
  <si>
    <t>Ｈ１１</t>
  </si>
  <si>
    <t>Ｈ１２</t>
  </si>
  <si>
    <t>Ｈ１３</t>
    <phoneticPr fontId="4"/>
  </si>
  <si>
    <t>Ｈ１４</t>
    <phoneticPr fontId="4"/>
  </si>
  <si>
    <t>Ｈ１５</t>
    <phoneticPr fontId="4"/>
  </si>
  <si>
    <t>Ｈ１６</t>
    <phoneticPr fontId="4"/>
  </si>
  <si>
    <t>Ｈ１７</t>
  </si>
  <si>
    <t>Ｈ１８</t>
    <phoneticPr fontId="4"/>
  </si>
  <si>
    <t>Ｈ１９</t>
    <phoneticPr fontId="4"/>
  </si>
  <si>
    <t>Ｈ２０</t>
    <phoneticPr fontId="4"/>
  </si>
  <si>
    <t>Ｈ２１</t>
  </si>
  <si>
    <t>Ｈ２２</t>
    <phoneticPr fontId="4"/>
  </si>
  <si>
    <t>Ｈ２３</t>
    <phoneticPr fontId="4"/>
  </si>
  <si>
    <t>Ｈ２４</t>
    <phoneticPr fontId="4"/>
  </si>
  <si>
    <t>Ｈ２５</t>
    <phoneticPr fontId="4"/>
  </si>
  <si>
    <t>Ｈ２６</t>
    <phoneticPr fontId="4"/>
  </si>
  <si>
    <t>Ｈ２７</t>
    <phoneticPr fontId="4"/>
  </si>
  <si>
    <t>Ｈ２８</t>
    <phoneticPr fontId="4"/>
  </si>
  <si>
    <t>Ｈ２９</t>
    <phoneticPr fontId="4"/>
  </si>
  <si>
    <t>Ｈ３０</t>
    <phoneticPr fontId="4"/>
  </si>
  <si>
    <t>R１</t>
    <phoneticPr fontId="4"/>
  </si>
  <si>
    <t>R２</t>
    <phoneticPr fontId="4"/>
  </si>
  <si>
    <t>R３</t>
    <phoneticPr fontId="4"/>
  </si>
  <si>
    <t>R４</t>
    <phoneticPr fontId="4"/>
  </si>
  <si>
    <t>内地</t>
    <rPh sb="0" eb="2">
      <t>ナイチ</t>
    </rPh>
    <phoneticPr fontId="4"/>
  </si>
  <si>
    <t>鹿児島港</t>
    <rPh sb="0" eb="4">
      <t>カゴシマコウ</t>
    </rPh>
    <phoneticPr fontId="4"/>
  </si>
  <si>
    <t>マリンポート</t>
    <phoneticPr fontId="4"/>
  </si>
  <si>
    <t>本港</t>
    <rPh sb="0" eb="2">
      <t>ホンコウ</t>
    </rPh>
    <phoneticPr fontId="4"/>
  </si>
  <si>
    <t>谷山</t>
    <rPh sb="0" eb="2">
      <t>タニヤマ</t>
    </rPh>
    <phoneticPr fontId="4"/>
  </si>
  <si>
    <t>新港</t>
    <rPh sb="0" eb="2">
      <t>シンコウ</t>
    </rPh>
    <phoneticPr fontId="4"/>
  </si>
  <si>
    <t>志布志港</t>
    <rPh sb="0" eb="4">
      <t>シブシコウ</t>
    </rPh>
    <phoneticPr fontId="4"/>
  </si>
  <si>
    <t>川内港</t>
    <rPh sb="0" eb="3">
      <t>センダイコウ</t>
    </rPh>
    <phoneticPr fontId="4"/>
  </si>
  <si>
    <t>指宿港</t>
    <rPh sb="0" eb="3">
      <t>イブスキコウ</t>
    </rPh>
    <phoneticPr fontId="4"/>
  </si>
  <si>
    <t>離島</t>
    <rPh sb="0" eb="2">
      <t>リトウ</t>
    </rPh>
    <phoneticPr fontId="4"/>
  </si>
  <si>
    <t>里港</t>
    <rPh sb="0" eb="2">
      <t>サトコウ</t>
    </rPh>
    <phoneticPr fontId="4"/>
  </si>
  <si>
    <t>中之島港</t>
    <rPh sb="0" eb="1">
      <t>ナカ</t>
    </rPh>
    <rPh sb="1" eb="2">
      <t>ノ</t>
    </rPh>
    <rPh sb="2" eb="3">
      <t>シマ</t>
    </rPh>
    <rPh sb="3" eb="4">
      <t>コウ</t>
    </rPh>
    <phoneticPr fontId="4"/>
  </si>
  <si>
    <t>西之表港</t>
    <rPh sb="0" eb="4">
      <t>ニシノオモテコウ</t>
    </rPh>
    <phoneticPr fontId="4"/>
  </si>
  <si>
    <t>島間港</t>
    <rPh sb="0" eb="2">
      <t>シママ</t>
    </rPh>
    <rPh sb="2" eb="3">
      <t>コウ</t>
    </rPh>
    <phoneticPr fontId="4"/>
  </si>
  <si>
    <t>宮之浦港</t>
    <rPh sb="0" eb="4">
      <t>ミヤノウラコウ</t>
    </rPh>
    <phoneticPr fontId="4"/>
  </si>
  <si>
    <t>安房港</t>
    <rPh sb="0" eb="3">
      <t>アンボウコウ</t>
    </rPh>
    <phoneticPr fontId="4"/>
  </si>
  <si>
    <t>奄美</t>
    <rPh sb="0" eb="2">
      <t>アマミ</t>
    </rPh>
    <phoneticPr fontId="4"/>
  </si>
  <si>
    <t>名瀬港</t>
    <rPh sb="0" eb="2">
      <t>ナゼ</t>
    </rPh>
    <rPh sb="2" eb="3">
      <t>コウ</t>
    </rPh>
    <phoneticPr fontId="4"/>
  </si>
  <si>
    <t>古仁屋漁港</t>
    <rPh sb="0" eb="2">
      <t>コニ</t>
    </rPh>
    <rPh sb="2" eb="3">
      <t>ヤ</t>
    </rPh>
    <rPh sb="3" eb="5">
      <t>ギョコウ</t>
    </rPh>
    <rPh sb="4" eb="5">
      <t>コウ</t>
    </rPh>
    <phoneticPr fontId="4"/>
  </si>
  <si>
    <t>湾港</t>
    <rPh sb="0" eb="2">
      <t>ワンコウ</t>
    </rPh>
    <phoneticPr fontId="4"/>
  </si>
  <si>
    <t>亀徳港</t>
    <rPh sb="0" eb="1">
      <t>カメ</t>
    </rPh>
    <rPh sb="1" eb="3">
      <t>トクコウ</t>
    </rPh>
    <phoneticPr fontId="4"/>
  </si>
  <si>
    <t>平土野港</t>
    <rPh sb="0" eb="3">
      <t>ヘトノ</t>
    </rPh>
    <rPh sb="3" eb="4">
      <t>コウ</t>
    </rPh>
    <phoneticPr fontId="4"/>
  </si>
  <si>
    <t>和泊港</t>
    <rPh sb="0" eb="2">
      <t>ワト</t>
    </rPh>
    <rPh sb="2" eb="3">
      <t>コウ</t>
    </rPh>
    <phoneticPr fontId="4"/>
  </si>
  <si>
    <t>与論港</t>
    <rPh sb="0" eb="2">
      <t>ヨロン</t>
    </rPh>
    <rPh sb="2" eb="3">
      <t>コウ</t>
    </rPh>
    <phoneticPr fontId="4"/>
  </si>
  <si>
    <t>伊延港(町)</t>
    <rPh sb="0" eb="2">
      <t>イノ</t>
    </rPh>
    <rPh sb="2" eb="3">
      <t>コウ</t>
    </rPh>
    <rPh sb="4" eb="5">
      <t>チョウ</t>
    </rPh>
    <phoneticPr fontId="4"/>
  </si>
  <si>
    <t>合　計</t>
    <rPh sb="0" eb="3">
      <t>ゴウケイ</t>
    </rPh>
    <phoneticPr fontId="4"/>
  </si>
  <si>
    <t>※ 鹿児島港，宮之浦港，名瀬港については，通常定期船として利用している船によるチャータークルーズを（　）で外書きしている。</t>
    <rPh sb="53" eb="54">
      <t>ソト</t>
    </rPh>
    <rPh sb="54" eb="55">
      <t>カ</t>
    </rPh>
    <phoneticPr fontId="4"/>
  </si>
  <si>
    <t>　</t>
    <phoneticPr fontId="4"/>
  </si>
  <si>
    <t>鹿児島県内港湾へのクルーズ船入港実績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</si>
</sst>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0\)"/>
    <numFmt numFmtId="177" formatCode="m/d\ &quot;時点&quot;"/>
  </numFmts>
  <fonts count="10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06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0" xfId="1" applyFill="1"/>
    <xf numFmtId="0" fontId="3" fillId="0" borderId="0" xfId="1" applyFont="1" applyBorder="1" applyAlignment="1">
      <alignment horizontal="center" vertical="top" shrinkToFit="1"/>
    </xf>
    <xf numFmtId="0" fontId="3" fillId="0" borderId="0" xfId="1" applyFont="1" applyFill="1" applyBorder="1" applyAlignment="1">
      <alignment horizontal="center" vertical="top" shrinkToFit="1"/>
    </xf>
    <xf numFmtId="0" fontId="7" fillId="0" borderId="2" xfId="1" applyFont="1" applyBorder="1"/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3" fontId="7" fillId="2" borderId="7" xfId="1" applyNumberFormat="1" applyFont="1" applyFill="1" applyBorder="1" applyAlignment="1">
      <alignment horizontal="center" vertical="center"/>
    </xf>
    <xf numFmtId="176" fontId="7" fillId="2" borderId="8" xfId="1" applyNumberFormat="1" applyFont="1" applyFill="1" applyBorder="1" applyAlignment="1">
      <alignment horizontal="center" vertical="center"/>
    </xf>
    <xf numFmtId="176" fontId="7" fillId="2" borderId="6" xfId="1" applyNumberFormat="1" applyFont="1" applyFill="1" applyBorder="1" applyAlignment="1">
      <alignment horizontal="center" vertical="center"/>
    </xf>
    <xf numFmtId="176" fontId="7" fillId="2" borderId="7" xfId="1" applyNumberFormat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left" vertical="center" shrinkToFit="1"/>
    </xf>
    <xf numFmtId="0" fontId="7" fillId="2" borderId="11" xfId="1" applyFont="1" applyFill="1" applyBorder="1" applyAlignment="1">
      <alignment horizontal="left" vertical="center" shrinkToFit="1"/>
    </xf>
    <xf numFmtId="0" fontId="7" fillId="2" borderId="12" xfId="1" applyNumberFormat="1" applyFont="1" applyFill="1" applyBorder="1" applyAlignment="1">
      <alignment horizontal="center" vertical="center"/>
    </xf>
    <xf numFmtId="0" fontId="7" fillId="2" borderId="13" xfId="1" applyNumberFormat="1" applyFont="1" applyFill="1" applyBorder="1" applyAlignment="1">
      <alignment horizontal="center" vertical="center"/>
    </xf>
    <xf numFmtId="0" fontId="7" fillId="2" borderId="14" xfId="1" applyNumberFormat="1" applyFont="1" applyFill="1" applyBorder="1" applyAlignment="1">
      <alignment horizontal="center" vertical="center"/>
    </xf>
    <xf numFmtId="3" fontId="7" fillId="2" borderId="14" xfId="1" applyNumberFormat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vertical="center" shrinkToFit="1"/>
    </xf>
    <xf numFmtId="0" fontId="7" fillId="2" borderId="7" xfId="1" applyFont="1" applyFill="1" applyBorder="1" applyAlignment="1">
      <alignment vertical="center" shrinkToFit="1"/>
    </xf>
    <xf numFmtId="0" fontId="7" fillId="2" borderId="16" xfId="1" applyFont="1" applyFill="1" applyBorder="1" applyAlignment="1">
      <alignment horizontal="left" vertical="center" shrinkToFit="1"/>
    </xf>
    <xf numFmtId="0" fontId="7" fillId="2" borderId="8" xfId="1" applyNumberFormat="1" applyFont="1" applyFill="1" applyBorder="1" applyAlignment="1">
      <alignment horizontal="center" vertical="center"/>
    </xf>
    <xf numFmtId="0" fontId="7" fillId="2" borderId="6" xfId="1" applyNumberFormat="1" applyFont="1" applyFill="1" applyBorder="1" applyAlignment="1">
      <alignment horizontal="center" vertical="center"/>
    </xf>
    <xf numFmtId="0" fontId="7" fillId="2" borderId="7" xfId="1" applyNumberFormat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vertical="center" shrinkToFit="1"/>
    </xf>
    <xf numFmtId="0" fontId="7" fillId="2" borderId="18" xfId="1" applyFont="1" applyFill="1" applyBorder="1" applyAlignment="1">
      <alignment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3" fontId="7" fillId="0" borderId="20" xfId="1" applyNumberFormat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3" fontId="7" fillId="0" borderId="22" xfId="1" applyNumberFormat="1" applyFont="1" applyFill="1" applyBorder="1" applyAlignment="1">
      <alignment horizontal="center" vertical="center"/>
    </xf>
    <xf numFmtId="176" fontId="7" fillId="0" borderId="5" xfId="1" applyNumberFormat="1" applyFont="1" applyFill="1" applyBorder="1" applyAlignment="1">
      <alignment horizontal="center" vertical="center"/>
    </xf>
    <xf numFmtId="176" fontId="7" fillId="0" borderId="26" xfId="1" applyNumberFormat="1" applyFont="1" applyFill="1" applyBorder="1" applyAlignment="1">
      <alignment horizontal="center" vertical="center"/>
    </xf>
    <xf numFmtId="176" fontId="7" fillId="0" borderId="18" xfId="1" applyNumberFormat="1" applyFont="1" applyFill="1" applyBorder="1" applyAlignment="1">
      <alignment horizontal="center" vertical="center"/>
    </xf>
    <xf numFmtId="0" fontId="1" fillId="0" borderId="27" xfId="1" applyBorder="1" applyAlignment="1">
      <alignment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1" fillId="0" borderId="0" xfId="1" applyFill="1" applyBorder="1"/>
    <xf numFmtId="0" fontId="7" fillId="3" borderId="23" xfId="1" applyFont="1" applyFill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0" fontId="7" fillId="3" borderId="25" xfId="1" applyFont="1" applyFill="1" applyBorder="1" applyAlignment="1">
      <alignment horizontal="center" vertical="center"/>
    </xf>
    <xf numFmtId="0" fontId="7" fillId="0" borderId="6" xfId="1" applyFont="1" applyFill="1" applyBorder="1" applyAlignment="1"/>
    <xf numFmtId="0" fontId="1" fillId="0" borderId="0" xfId="1" applyBorder="1"/>
    <xf numFmtId="177" fontId="8" fillId="0" borderId="0" xfId="1" applyNumberFormat="1" applyFont="1" applyBorder="1" applyAlignment="1">
      <alignment vertical="center"/>
    </xf>
    <xf numFmtId="177" fontId="8" fillId="0" borderId="0" xfId="1" applyNumberFormat="1" applyFont="1" applyBorder="1" applyAlignment="1">
      <alignment horizontal="right" vertical="center"/>
    </xf>
    <xf numFmtId="177" fontId="8" fillId="0" borderId="0" xfId="1" applyNumberFormat="1" applyFont="1" applyFill="1" applyBorder="1" applyAlignment="1">
      <alignment horizontal="right" vertical="center"/>
    </xf>
    <xf numFmtId="0" fontId="1" fillId="0" borderId="0" xfId="1" applyBorder="1" applyAlignment="1">
      <alignment horizontal="center"/>
    </xf>
    <xf numFmtId="0" fontId="7" fillId="4" borderId="0" xfId="1" applyFont="1" applyFill="1" applyBorder="1" applyAlignment="1">
      <alignment horizont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top" shrinkToFit="1"/>
    </xf>
    <xf numFmtId="0" fontId="1" fillId="0" borderId="1" xfId="1" applyBorder="1" applyAlignment="1">
      <alignment horizontal="center"/>
    </xf>
    <xf numFmtId="0" fontId="3" fillId="0" borderId="0" xfId="1" applyFont="1" applyBorder="1" applyAlignment="1">
      <alignment horizontal="center" vertical="top" shrinkToFit="1"/>
    </xf>
    <xf numFmtId="0" fontId="1" fillId="0" borderId="1" xfId="1" applyFill="1" applyBorder="1" applyAlignment="1">
      <alignment horizontal="center"/>
    </xf>
    <xf numFmtId="0" fontId="1" fillId="0" borderId="0" xfId="1" applyBorder="1" applyAlignment="1">
      <alignment horizontal="center"/>
    </xf>
    <xf numFmtId="0" fontId="7" fillId="0" borderId="19" xfId="1" applyFont="1" applyBorder="1" applyAlignment="1">
      <alignment horizontal="left" vertical="center" shrinkToFit="1"/>
    </xf>
    <xf numFmtId="0" fontId="7" fillId="0" borderId="20" xfId="1" applyFont="1" applyBorder="1" applyAlignment="1">
      <alignment horizontal="left" vertical="center" shrinkToFit="1"/>
    </xf>
    <xf numFmtId="0" fontId="7" fillId="0" borderId="19" xfId="1" applyFont="1" applyFill="1" applyBorder="1" applyAlignment="1">
      <alignment horizontal="left" vertical="center" shrinkToFit="1"/>
    </xf>
    <xf numFmtId="0" fontId="7" fillId="0" borderId="20" xfId="1" applyFont="1" applyFill="1" applyBorder="1" applyAlignment="1">
      <alignment horizontal="left" vertical="center" shrinkToFit="1"/>
    </xf>
    <xf numFmtId="0" fontId="7" fillId="0" borderId="5" xfId="1" applyFont="1" applyBorder="1" applyAlignment="1">
      <alignment vertical="center" textRotation="255"/>
    </xf>
    <xf numFmtId="0" fontId="7" fillId="0" borderId="9" xfId="1" applyFont="1" applyBorder="1" applyAlignment="1">
      <alignment vertical="center" textRotation="255"/>
    </xf>
    <xf numFmtId="0" fontId="7" fillId="0" borderId="10" xfId="1" applyFont="1" applyBorder="1" applyAlignment="1">
      <alignment vertical="center" textRotation="255"/>
    </xf>
    <xf numFmtId="0" fontId="7" fillId="2" borderId="6" xfId="1" applyFont="1" applyFill="1" applyBorder="1" applyAlignment="1">
      <alignment horizontal="left" vertical="center" shrinkToFit="1"/>
    </xf>
    <xf numFmtId="0" fontId="7" fillId="2" borderId="7" xfId="1" applyFont="1" applyFill="1" applyBorder="1" applyAlignment="1">
      <alignment horizontal="left" vertical="center" shrinkToFit="1"/>
    </xf>
    <xf numFmtId="0" fontId="7" fillId="0" borderId="21" xfId="1" applyFont="1" applyBorder="1" applyAlignment="1">
      <alignment horizontal="left" vertical="center" shrinkToFit="1"/>
    </xf>
    <xf numFmtId="0" fontId="7" fillId="0" borderId="2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0" fontId="7" fillId="0" borderId="4" xfId="1" applyFont="1" applyBorder="1" applyAlignment="1">
      <alignment horizontal="left" vertical="center" shrinkToFit="1"/>
    </xf>
    <xf numFmtId="0" fontId="7" fillId="0" borderId="28" xfId="1" applyFont="1" applyBorder="1" applyAlignment="1">
      <alignment vertical="center" textRotation="255"/>
    </xf>
    <xf numFmtId="0" fontId="7" fillId="0" borderId="29" xfId="1" applyFont="1" applyBorder="1" applyAlignment="1">
      <alignment vertical="center" textRotation="255"/>
    </xf>
    <xf numFmtId="0" fontId="7" fillId="0" borderId="26" xfId="1" applyFont="1" applyFill="1" applyBorder="1" applyAlignment="1">
      <alignment horizontal="left" vertical="center" shrinkToFit="1"/>
    </xf>
    <xf numFmtId="0" fontId="7" fillId="0" borderId="18" xfId="1" applyFont="1" applyFill="1" applyBorder="1" applyAlignment="1">
      <alignment horizontal="left" vertical="center" shrinkToFit="1"/>
    </xf>
    <xf numFmtId="0" fontId="7" fillId="0" borderId="23" xfId="1" applyFont="1" applyBorder="1" applyAlignment="1">
      <alignment vertical="center" textRotation="255"/>
    </xf>
    <xf numFmtId="0" fontId="7" fillId="0" borderId="2" xfId="1" applyFont="1" applyBorder="1" applyAlignment="1">
      <alignment vertical="center" textRotation="255"/>
    </xf>
    <xf numFmtId="0" fontId="7" fillId="0" borderId="24" xfId="1" applyFont="1" applyBorder="1" applyAlignment="1">
      <alignment horizontal="left" vertical="center" shrinkToFit="1"/>
    </xf>
    <xf numFmtId="0" fontId="7" fillId="0" borderId="25" xfId="1" applyFont="1" applyBorder="1" applyAlignment="1">
      <alignment horizontal="left" vertical="center" shrinkToFit="1"/>
    </xf>
    <xf numFmtId="0" fontId="9" fillId="0" borderId="0" xfId="1" applyFont="1" applyBorder="1" applyAlignment="1">
      <alignment horizontal="left" vertical="center" shrinkToFit="1"/>
    </xf>
    <xf numFmtId="0" fontId="7" fillId="0" borderId="30" xfId="1" applyFont="1" applyBorder="1" applyAlignment="1">
      <alignment horizontal="left" vertical="center" shrinkToFit="1"/>
    </xf>
    <xf numFmtId="0" fontId="7" fillId="0" borderId="31" xfId="1" applyFont="1" applyBorder="1" applyAlignment="1">
      <alignment horizontal="left" vertical="center" shrinkToFit="1"/>
    </xf>
    <xf numFmtId="0" fontId="7" fillId="3" borderId="24" xfId="1" applyFont="1" applyFill="1" applyBorder="1" applyAlignment="1">
      <alignment horizontal="center" vertical="center"/>
    </xf>
    <xf numFmtId="0" fontId="7" fillId="3" borderId="32" xfId="1" applyFont="1" applyFill="1" applyBorder="1" applyAlignment="1">
      <alignment horizontal="center" vertical="center"/>
    </xf>
    <xf numFmtId="0" fontId="7" fillId="3" borderId="25" xfId="1" applyFont="1" applyFill="1" applyBorder="1" applyAlignment="1">
      <alignment horizontal="center" vertical="center"/>
    </xf>
    <xf numFmtId="0" fontId="1" fillId="0" borderId="33" xfId="1" applyBorder="1" applyAlignment="1">
      <alignment horizontal="left" vertical="center" shrinkToFit="1"/>
    </xf>
    <xf numFmtId="177" fontId="8" fillId="0" borderId="33" xfId="1" applyNumberFormat="1" applyFont="1" applyBorder="1" applyAlignment="1">
      <alignment horizontal="right" vertical="center" shrinkToFit="1"/>
    </xf>
    <xf numFmtId="0" fontId="1" fillId="0" borderId="0" xfId="1" applyBorder="1" applyAlignment="1">
      <alignment horizontal="left" vertical="center" shrinkToFit="1"/>
    </xf>
    <xf numFmtId="177" fontId="8" fillId="0" borderId="0" xfId="1" applyNumberFormat="1" applyFont="1" applyBorder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5.2.25\share\&#35506;&#20849;&#26377;\04&#35336;&#30011;&#20418;\k-18%20&#33337;&#33334;&#12539;&#33322;&#36335;&#12539;&#35251;&#20809;(&#12463;&#12523;&#12540;&#12474;)&#33337;\01&#35251;&#20809;&#33337;\&#9679;&#12463;&#12523;&#12540;&#12474;&#33337;&#23492;&#28207;&#23455;&#32318;&#35519;&#26619;\H31\190107&#12304;&#24773;&#22577;&#26356;&#26032;&#20381;&#38972;&#12305;2019&#24180;&#12398;&#12463;&#12523;&#12540;&#12474;&#33337;&#23492;&#28207;&#20104;&#23450;&#12395;&#12388;&#12356;&#12390;&#12288;1&#65295;15&#65288;&#28779;&#65289;&#12294;\02%20&#20316;&#26989;\&#26087;&#27096;&#24335;&#12304;&#40575;&#20816;&#23798;&#30476;&#12305;(H30.12&#26411;&#26178;&#28857;)04&#12304;&#35519;&#26619;&#27096;&#24335;_&#65297;&#12398;&#65298;_&#20061;&#24030;&#12305;2019&#12463;&#12523;&#12540;&#12474;&#33337;&#23492;&#28207;&#20104;&#2345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506;&#20849;&#26377;\04&#35336;&#30011;&#20418;\k-18%20&#33337;&#33334;&#12539;&#33322;&#36335;&#12539;&#35251;&#20809;(&#12463;&#12523;&#12540;&#12474;)&#33337;\01&#35251;&#20809;&#33337;\&#9679;&#12463;&#12523;&#12540;&#12474;&#33337;&#23492;&#28207;&#23455;&#32318;&#35519;&#26619;\H31\190107&#12304;&#24773;&#22577;&#26356;&#26032;&#20381;&#38972;&#12305;2019&#24180;&#12398;&#12463;&#12523;&#12540;&#12474;&#33337;&#23492;&#28207;&#20104;&#23450;&#12395;&#12388;&#12356;&#12390;&#12288;1&#65295;15&#65288;&#28779;&#65289;&#12294;\02%20&#20316;&#26989;\&#26087;&#27096;&#24335;&#12304;&#40575;&#20816;&#23798;&#30476;&#12305;(H30.12&#26411;&#26178;&#28857;)04&#12304;&#35519;&#26619;&#27096;&#24335;_&#65297;&#12398;&#65298;_&#20061;&#24030;&#12305;2019&#12463;&#12523;&#12540;&#12474;&#33337;&#23492;&#28207;&#20104;&#2345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2&#65294;&#28207;&#28286;&#29289;&#27969;&#20225;&#30011;&#23460;\08_&#12463;&#12523;&#12540;&#12474;\00%20&#12463;&#12523;&#12540;&#12474;&#23455;&#32318;&#35519;&#26619;(&#26412;&#30465;&#65381;&#29420;&#33258;)\H29&#65400;&#65433;&#65392;&#65405;&#65438;&#33337;&#23492;&#28207;&#20104;&#23450;&#12539;&#23455;&#32318;\17_03&#26376;&#23455;&#32318;&#22238;&#31572;_H290405\&#12304;&#38263;&#23822;&#30476;&#12305;04&#12304;&#35519;&#26619;&#27096;&#24335;_&#65297;&#12398;&#65298;&#12305;2017&#12463;&#12523;&#12540;&#12474;&#33337;&#23492;&#28207;&#20104;&#2345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_99_&#24180;&#24230;&#21029;&#12398;&#26989;&#21209;&#38306;&#36899;&#12501;&#12449;&#12452;&#12523;\H29(2017&#24180;)d\&#12463;&#12523;&#12540;&#12474;&#33337;&#23492;&#28207;&#23455;&#32318;\2017.07%20&#12463;&#12523;&#12540;&#12474;&#23455;&#32318;&#12539;&#20104;&#23450;\01%20&#22320;&#25972;&#12363;&#12425;&#12398;&#25552;&#20986;&#12487;&#12540;&#12479;\05%20&#20013;&#37096;%20%207&#26376;&#12304;&#35519;&#26619;&#27096;&#24335;_&#65297;&#12398;&#65298;&#12305;2017&#24180;&#12463;&#12523;&#12540;&#12474;&#33337;&#23492;&#28207;&#20104;&#23450;&#12539;&#21508;&#26376;&#23455;&#3231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5.2.25\share\02&#65294;&#28207;&#28286;&#29289;&#27969;&#20225;&#30011;&#23460;\08_&#12463;&#12523;&#12540;&#12474;\00%20&#12463;&#12523;&#12540;&#12474;&#23455;&#32318;&#35519;&#26619;(&#26412;&#30465;&#65381;&#29420;&#33258;)\H29&#65400;&#65433;&#65392;&#65405;&#65438;&#33337;&#23492;&#28207;&#20104;&#23450;&#12539;&#23455;&#32318;\17_03&#26376;&#23455;&#32318;&#22238;&#31572;_H290405\&#12304;&#38263;&#23822;&#30476;&#12305;04&#12304;&#35519;&#26619;&#27096;&#24335;_&#65297;&#12398;&#65298;&#12305;2017&#12463;&#12523;&#12540;&#12474;&#33337;&#23492;&#28207;&#20104;&#2345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2463;&#12523;&#12540;&#12474;&#25391;&#33288;&#23460;\&#9734;&#12463;&#12523;&#12540;&#12474;&#33337;&#23492;&#28207;&#23455;&#32318;&#35519;&#26619;&#65288;&#21462;&#25201;&#27880;&#24847;&#65289;%20&#8592;&#37325;&#35201;\H29&#23492;&#28207;&#23455;&#32318;&#12539;&#20104;&#23450;&#35519;&#26619;\&#9313;&#21508;&#22320;&#25972;&#22238;&#31572;\6&#26376;1&#26085;&#26178;&#28857;\&#22238;&#31572;\2903%20&#20140;&#37117;&#24220;&#12304;&#35519;&#26619;&#27096;&#24335;_&#65297;&#12398;&#65298;&#12305;2017&#24180;&#12463;&#12523;&#12540;&#12474;&#33337;&#23492;&#28207;&#20104;&#23450;&#12539;&#21508;&#26376;&#23455;&#3231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※【定義】DBを使用する前に必ず見ること"/>
      <sheetName val="2019 予定DB"/>
      <sheetName val="ＰＤシート"/>
      <sheetName val="船舶諸元DB・数値"/>
      <sheetName val="港湾名CD"/>
      <sheetName val="解説"/>
      <sheetName val="船舶諸元DB"/>
      <sheetName val="P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D4" t="str">
            <v>内航</v>
          </cell>
          <cell r="E4" t="str">
            <v>外国船社</v>
          </cell>
          <cell r="F4" t="str">
            <v>アルバトロス</v>
          </cell>
          <cell r="G4" t="str">
            <v>有</v>
          </cell>
        </row>
        <row r="5">
          <cell r="D5" t="str">
            <v>内航→外航</v>
          </cell>
          <cell r="E5" t="str">
            <v>日本船社</v>
          </cell>
          <cell r="F5" t="str">
            <v>アマデア</v>
          </cell>
          <cell r="G5" t="str">
            <v>有（予定）</v>
          </cell>
        </row>
        <row r="6">
          <cell r="D6" t="str">
            <v>外航</v>
          </cell>
          <cell r="F6" t="str">
            <v>アムステルダム</v>
          </cell>
          <cell r="G6" t="str">
            <v>検討中</v>
          </cell>
        </row>
        <row r="7">
          <cell r="D7" t="str">
            <v>外航→内航</v>
          </cell>
          <cell r="F7" t="str">
            <v>アルカディア</v>
          </cell>
          <cell r="G7" t="str">
            <v>無</v>
          </cell>
        </row>
        <row r="8">
          <cell r="F8" t="str">
            <v>アルテミス</v>
          </cell>
          <cell r="G8" t="str">
            <v>無（予定）</v>
          </cell>
        </row>
        <row r="9">
          <cell r="F9" t="str">
            <v>アテナ</v>
          </cell>
          <cell r="G9" t="str">
            <v>未定</v>
          </cell>
        </row>
        <row r="10">
          <cell r="F10" t="str">
            <v>オーロラ</v>
          </cell>
        </row>
        <row r="11">
          <cell r="F11" t="str">
            <v>アザマラ・クエスト</v>
          </cell>
        </row>
        <row r="12">
          <cell r="F12" t="str">
            <v>バルモラル</v>
          </cell>
        </row>
        <row r="13">
          <cell r="F13" t="str">
            <v>ブレーメン</v>
          </cell>
        </row>
        <row r="14">
          <cell r="F14" t="str">
            <v>クリッパー・オデッセイ</v>
          </cell>
        </row>
        <row r="15">
          <cell r="F15" t="str">
            <v>クリッパー・パシフィック</v>
          </cell>
        </row>
        <row r="16">
          <cell r="F16" t="str">
            <v>クラブ・ハーモニー</v>
          </cell>
        </row>
        <row r="17">
          <cell r="F17" t="str">
            <v>コロンバス</v>
          </cell>
        </row>
        <row r="18">
          <cell r="F18" t="str">
            <v>コスタ・アレグラ</v>
          </cell>
        </row>
        <row r="19">
          <cell r="F19" t="str">
            <v>コスタ・アトランチカ</v>
          </cell>
        </row>
        <row r="20">
          <cell r="F20" t="str">
            <v>コスタ・クラシカ</v>
          </cell>
        </row>
        <row r="21">
          <cell r="F21" t="str">
            <v>コスタ・ロマンチカ</v>
          </cell>
        </row>
        <row r="22">
          <cell r="F22" t="str">
            <v>コスタ・ビクトリア</v>
          </cell>
        </row>
        <row r="23">
          <cell r="F23" t="str">
            <v>クリスタル・ハーモニー</v>
          </cell>
        </row>
        <row r="24">
          <cell r="F24" t="str">
            <v>クリスタル・セレニティ</v>
          </cell>
        </row>
        <row r="25">
          <cell r="F25" t="str">
            <v>クリスタル・シンフォニー</v>
          </cell>
        </row>
        <row r="26">
          <cell r="F26" t="str">
            <v>ドーン・プリンセス</v>
          </cell>
        </row>
        <row r="27">
          <cell r="F27" t="str">
            <v>デルフィン・ルネッサンス</v>
          </cell>
        </row>
        <row r="28">
          <cell r="F28" t="str">
            <v>デルフィン・ボイジャー</v>
          </cell>
        </row>
        <row r="29">
          <cell r="F29" t="str">
            <v>ドイチェランド</v>
          </cell>
        </row>
        <row r="30">
          <cell r="F30" t="str">
            <v>ダイヤモンド・プリンセス</v>
          </cell>
        </row>
        <row r="31">
          <cell r="F31" t="str">
            <v>ディスカバリー</v>
          </cell>
        </row>
        <row r="32">
          <cell r="F32" t="str">
            <v>オイローパ</v>
          </cell>
        </row>
        <row r="33">
          <cell r="F33" t="str">
            <v>エクスプローラー</v>
          </cell>
        </row>
        <row r="34">
          <cell r="F34" t="str">
            <v>フンシャル</v>
          </cell>
        </row>
        <row r="35">
          <cell r="F35" t="str">
            <v>ハンセアティック</v>
          </cell>
        </row>
        <row r="36">
          <cell r="F36" t="str">
            <v>レジェンド・オブ・ザ・シーズ</v>
          </cell>
        </row>
        <row r="37">
          <cell r="F37" t="str">
            <v>マリナー・オブ・ザ・シーズ</v>
          </cell>
        </row>
        <row r="38">
          <cell r="F38" t="str">
            <v>マリナ・スウ゛ェタエウ゛ァ</v>
          </cell>
        </row>
        <row r="39">
          <cell r="F39" t="str">
            <v>マキシム・ゴーリキー</v>
          </cell>
        </row>
        <row r="40">
          <cell r="F40" t="str">
            <v>モナ・リザ</v>
          </cell>
        </row>
        <row r="41">
          <cell r="F41" t="str">
            <v>ノーティカ</v>
          </cell>
        </row>
        <row r="42">
          <cell r="F42" t="str">
            <v>オアシス・オブ・ザ・シーズ</v>
          </cell>
        </row>
        <row r="43">
          <cell r="F43" t="str">
            <v>オリエンタル・ドラゴン</v>
          </cell>
        </row>
        <row r="44">
          <cell r="F44" t="str">
            <v>オリオンⅡ</v>
          </cell>
        </row>
        <row r="45">
          <cell r="F45" t="str">
            <v>オーシャン・ドリーム</v>
          </cell>
        </row>
        <row r="46">
          <cell r="F46" t="str">
            <v>オーシャン・プリンセス</v>
          </cell>
        </row>
        <row r="47">
          <cell r="F47" t="str">
            <v>パシフィック・プリンセス</v>
          </cell>
        </row>
        <row r="48">
          <cell r="F48" t="str">
            <v>パシフィック・サン</v>
          </cell>
        </row>
        <row r="49">
          <cell r="F49" t="str">
            <v>パンスター・ハニー</v>
          </cell>
        </row>
        <row r="50">
          <cell r="F50" t="str">
            <v>プリンセス・ダナエ</v>
          </cell>
        </row>
        <row r="51">
          <cell r="F51" t="str">
            <v>プリンセス・ダフネ</v>
          </cell>
        </row>
        <row r="52">
          <cell r="F52" t="str">
            <v>プロフェッサー・クロモフ</v>
          </cell>
        </row>
        <row r="53">
          <cell r="F53" t="str">
            <v>クイーン・エリザベス２</v>
          </cell>
        </row>
        <row r="54">
          <cell r="F54" t="str">
            <v>クイーン・メリー２</v>
          </cell>
        </row>
        <row r="55">
          <cell r="F55" t="str">
            <v>クイーン・ウ゛ィクトリア</v>
          </cell>
        </row>
        <row r="56">
          <cell r="F56" t="str">
            <v>ラプソディ・オブ・ザ・シーズ</v>
          </cell>
        </row>
        <row r="57">
          <cell r="F57" t="str">
            <v>ロイヤル・プリンセス</v>
          </cell>
        </row>
        <row r="58">
          <cell r="F58" t="str">
            <v>ルース</v>
          </cell>
        </row>
        <row r="59">
          <cell r="F59" t="str">
            <v>サガ・ルビー</v>
          </cell>
        </row>
        <row r="60">
          <cell r="F60" t="str">
            <v>サファイア・プリンセス</v>
          </cell>
        </row>
        <row r="61">
          <cell r="F61" t="str">
            <v>シー・プリンセス</v>
          </cell>
        </row>
        <row r="62">
          <cell r="F62" t="str">
            <v>シーボーン・プライド</v>
          </cell>
        </row>
        <row r="63">
          <cell r="F63" t="str">
            <v>セブンシーズ・マリナー</v>
          </cell>
        </row>
        <row r="64">
          <cell r="F64" t="str">
            <v>セブンシーズ・ナビゲーター</v>
          </cell>
        </row>
        <row r="65">
          <cell r="F65" t="str">
            <v>セブンシーズ・ボイジャー</v>
          </cell>
        </row>
        <row r="66">
          <cell r="F66" t="str">
            <v>シルバー・シャドー</v>
          </cell>
        </row>
        <row r="67">
          <cell r="F67" t="str">
            <v>シルバー・ウィスパー</v>
          </cell>
        </row>
        <row r="68">
          <cell r="F68" t="str">
            <v>スピリット・オブ・オセアヌス</v>
          </cell>
        </row>
        <row r="69">
          <cell r="F69" t="str">
            <v>スタテンダム</v>
          </cell>
        </row>
        <row r="70">
          <cell r="F70" t="str">
            <v>蘇州号</v>
          </cell>
        </row>
        <row r="71">
          <cell r="F71" t="str">
            <v>サン・プリンセス</v>
          </cell>
        </row>
        <row r="72">
          <cell r="F72" t="str">
            <v>スーパースター・アクエリアス</v>
          </cell>
        </row>
        <row r="73">
          <cell r="F73" t="str">
            <v>スーパースター・ジェミナイ</v>
          </cell>
        </row>
        <row r="74">
          <cell r="F74" t="str">
            <v>スーパースター・リブラ</v>
          </cell>
        </row>
        <row r="75">
          <cell r="F75" t="str">
            <v>タヒチアン・プリンセス</v>
          </cell>
        </row>
        <row r="76">
          <cell r="F76" t="str">
            <v>ザ・オセアニック</v>
          </cell>
        </row>
        <row r="77">
          <cell r="F77" t="str">
            <v>ザ・トパーズ</v>
          </cell>
        </row>
        <row r="78">
          <cell r="F78" t="str">
            <v>ザ・ワールド</v>
          </cell>
        </row>
        <row r="79">
          <cell r="F79" t="str">
            <v>フォーレンダム</v>
          </cell>
        </row>
        <row r="80">
          <cell r="F80" t="str">
            <v>ボイジャー・オブ・ザ・シーズ</v>
          </cell>
        </row>
        <row r="81">
          <cell r="F81" t="str">
            <v>新鑒真号</v>
          </cell>
        </row>
        <row r="82">
          <cell r="F82" t="str">
            <v>ザーンダム</v>
          </cell>
        </row>
        <row r="83">
          <cell r="F83" t="str">
            <v>カレドニアンスカイ</v>
          </cell>
        </row>
        <row r="84">
          <cell r="F84" t="str">
            <v>ル・ソレアル</v>
          </cell>
        </row>
        <row r="85">
          <cell r="F85" t="str">
            <v>アザマラ･ジャーニー</v>
          </cell>
        </row>
        <row r="86">
          <cell r="F86" t="str">
            <v>セレブリティ・ミレニアム</v>
          </cell>
        </row>
        <row r="87">
          <cell r="F87" t="str">
            <v>アドニア</v>
          </cell>
        </row>
        <row r="88">
          <cell r="F88" t="str">
            <v>ロストラル</v>
          </cell>
        </row>
        <row r="89">
          <cell r="F89" t="str">
            <v>クイーン・エリザベス</v>
          </cell>
        </row>
        <row r="90">
          <cell r="F90" t="str">
            <v>シルバー・エクスプローラー</v>
          </cell>
        </row>
        <row r="91">
          <cell r="F91" t="str">
            <v>スーパースター・ヴァーゴ</v>
          </cell>
        </row>
        <row r="92">
          <cell r="F92" t="str">
            <v>ボイジャー</v>
          </cell>
        </row>
        <row r="93">
          <cell r="F93" t="str">
            <v>シルバー･ディスカバラー</v>
          </cell>
        </row>
        <row r="94">
          <cell r="F94" t="str">
            <v>ヘンナ（漢娜）</v>
          </cell>
        </row>
        <row r="95">
          <cell r="F95" t="str">
            <v>チャイニーズ・タイシャン（中華泰山）</v>
          </cell>
        </row>
        <row r="96">
          <cell r="F96" t="str">
            <v>ミネルバ</v>
          </cell>
        </row>
        <row r="97">
          <cell r="F97" t="str">
            <v>アイーダ・プリマ</v>
          </cell>
        </row>
        <row r="98">
          <cell r="F98" t="str">
            <v>コスタ・セレーナ</v>
          </cell>
        </row>
        <row r="99">
          <cell r="F99" t="str">
            <v>インシグニア</v>
          </cell>
        </row>
        <row r="100">
          <cell r="F100" t="str">
            <v>クァンタム・オブ・ザ・シーズ</v>
          </cell>
        </row>
        <row r="101">
          <cell r="F101" t="str">
            <v>セレブリティ・センチュリー</v>
          </cell>
        </row>
        <row r="102">
          <cell r="F102" t="str">
            <v>スカイシー・ゴールデン・エラ</v>
          </cell>
        </row>
        <row r="103">
          <cell r="F103" t="str">
            <v>ワールド・オデッセイ</v>
          </cell>
        </row>
        <row r="104">
          <cell r="F104" t="str">
            <v>オベーション・オブ・ザ・シーズ</v>
          </cell>
        </row>
        <row r="105">
          <cell r="F105" t="str">
            <v>アルタニア</v>
          </cell>
        </row>
        <row r="106">
          <cell r="F106" t="str">
            <v>ＭＳＣリリカ</v>
          </cell>
        </row>
        <row r="107">
          <cell r="F107" t="str">
            <v>ゴールデン・プリンセス</v>
          </cell>
        </row>
        <row r="108">
          <cell r="F108" t="str">
            <v>コスタ・フォーチュナ</v>
          </cell>
        </row>
        <row r="109">
          <cell r="F109" t="str">
            <v>ブリリアント・オブ・ザ・シーズ</v>
          </cell>
        </row>
        <row r="110">
          <cell r="F110" t="str">
            <v>飛鳥Ⅱ（外航）</v>
          </cell>
        </row>
        <row r="111">
          <cell r="F111" t="str">
            <v>飛鳥Ⅱ（内航）</v>
          </cell>
        </row>
        <row r="112">
          <cell r="F112" t="str">
            <v>ふじ丸（外航）</v>
          </cell>
        </row>
        <row r="113">
          <cell r="F113" t="str">
            <v>ふじ丸（内航）</v>
          </cell>
        </row>
        <row r="114">
          <cell r="F114" t="str">
            <v>にっぽん丸（外航）</v>
          </cell>
        </row>
        <row r="115">
          <cell r="F115" t="str">
            <v>にっぽん丸（内航）</v>
          </cell>
        </row>
        <row r="116">
          <cell r="F116" t="str">
            <v>ぱしふぃっくびいなす（外航）</v>
          </cell>
        </row>
        <row r="117">
          <cell r="F117" t="str">
            <v>ぱしふぃっくびいなす（内航）</v>
          </cell>
        </row>
        <row r="118">
          <cell r="F118" t="str">
            <v>《その他》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※【定義】DBを使用する前に必ず見ること"/>
      <sheetName val="2019 予定DB"/>
      <sheetName val="ＰＤシート"/>
      <sheetName val="船舶諸元DB・数値"/>
      <sheetName val="港湾名CD"/>
      <sheetName val="解説"/>
      <sheetName val="船舶諸元DB"/>
      <sheetName val="P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D4" t="str">
            <v>内航</v>
          </cell>
          <cell r="E4" t="str">
            <v>外国船社</v>
          </cell>
          <cell r="F4" t="str">
            <v>アルバトロス</v>
          </cell>
          <cell r="G4" t="str">
            <v>有</v>
          </cell>
        </row>
        <row r="5">
          <cell r="D5" t="str">
            <v>内航→外航</v>
          </cell>
          <cell r="E5" t="str">
            <v>日本船社</v>
          </cell>
          <cell r="F5" t="str">
            <v>アマデア</v>
          </cell>
          <cell r="G5" t="str">
            <v>有（予定）</v>
          </cell>
        </row>
        <row r="6">
          <cell r="D6" t="str">
            <v>外航</v>
          </cell>
          <cell r="F6" t="str">
            <v>アムステルダム</v>
          </cell>
          <cell r="G6" t="str">
            <v>検討中</v>
          </cell>
        </row>
        <row r="7">
          <cell r="D7" t="str">
            <v>外航→内航</v>
          </cell>
          <cell r="F7" t="str">
            <v>アルカディア</v>
          </cell>
          <cell r="G7" t="str">
            <v>無</v>
          </cell>
        </row>
        <row r="8">
          <cell r="F8" t="str">
            <v>アルテミス</v>
          </cell>
          <cell r="G8" t="str">
            <v>無（予定）</v>
          </cell>
        </row>
        <row r="9">
          <cell r="F9" t="str">
            <v>アテナ</v>
          </cell>
          <cell r="G9" t="str">
            <v>未定</v>
          </cell>
        </row>
        <row r="10">
          <cell r="F10" t="str">
            <v>オーロラ</v>
          </cell>
        </row>
        <row r="11">
          <cell r="F11" t="str">
            <v>アザマラ・クエスト</v>
          </cell>
        </row>
        <row r="12">
          <cell r="F12" t="str">
            <v>バルモラル</v>
          </cell>
        </row>
        <row r="13">
          <cell r="F13" t="str">
            <v>ブレーメン</v>
          </cell>
        </row>
        <row r="14">
          <cell r="F14" t="str">
            <v>クリッパー・オデッセイ</v>
          </cell>
        </row>
        <row r="15">
          <cell r="F15" t="str">
            <v>クリッパー・パシフィック</v>
          </cell>
        </row>
        <row r="16">
          <cell r="F16" t="str">
            <v>クラブ・ハーモニー</v>
          </cell>
        </row>
        <row r="17">
          <cell r="F17" t="str">
            <v>コロンバス</v>
          </cell>
        </row>
        <row r="18">
          <cell r="F18" t="str">
            <v>コスタ・アレグラ</v>
          </cell>
        </row>
        <row r="19">
          <cell r="F19" t="str">
            <v>コスタ・アトランチカ</v>
          </cell>
        </row>
        <row r="20">
          <cell r="F20" t="str">
            <v>コスタ・クラシカ</v>
          </cell>
        </row>
        <row r="21">
          <cell r="F21" t="str">
            <v>コスタ・ロマンチカ</v>
          </cell>
        </row>
        <row r="22">
          <cell r="F22" t="str">
            <v>コスタ・ビクトリア</v>
          </cell>
        </row>
        <row r="23">
          <cell r="F23" t="str">
            <v>クリスタル・ハーモニー</v>
          </cell>
        </row>
        <row r="24">
          <cell r="F24" t="str">
            <v>クリスタル・セレニティ</v>
          </cell>
        </row>
        <row r="25">
          <cell r="F25" t="str">
            <v>クリスタル・シンフォニー</v>
          </cell>
        </row>
        <row r="26">
          <cell r="F26" t="str">
            <v>ドーン・プリンセス</v>
          </cell>
        </row>
        <row r="27">
          <cell r="F27" t="str">
            <v>デルフィン・ルネッサンス</v>
          </cell>
        </row>
        <row r="28">
          <cell r="F28" t="str">
            <v>デルフィン・ボイジャー</v>
          </cell>
        </row>
        <row r="29">
          <cell r="F29" t="str">
            <v>ドイチェランド</v>
          </cell>
        </row>
        <row r="30">
          <cell r="F30" t="str">
            <v>ダイヤモンド・プリンセス</v>
          </cell>
        </row>
        <row r="31">
          <cell r="F31" t="str">
            <v>ディスカバリー</v>
          </cell>
        </row>
        <row r="32">
          <cell r="F32" t="str">
            <v>オイローパ</v>
          </cell>
        </row>
        <row r="33">
          <cell r="F33" t="str">
            <v>エクスプローラー</v>
          </cell>
        </row>
        <row r="34">
          <cell r="F34" t="str">
            <v>フンシャル</v>
          </cell>
        </row>
        <row r="35">
          <cell r="F35" t="str">
            <v>ハンセアティック</v>
          </cell>
        </row>
        <row r="36">
          <cell r="F36" t="str">
            <v>レジェンド・オブ・ザ・シーズ</v>
          </cell>
        </row>
        <row r="37">
          <cell r="F37" t="str">
            <v>マリナー・オブ・ザ・シーズ</v>
          </cell>
        </row>
        <row r="38">
          <cell r="F38" t="str">
            <v>マリナ・スウ゛ェタエウ゛ァ</v>
          </cell>
        </row>
        <row r="39">
          <cell r="F39" t="str">
            <v>マキシム・ゴーリキー</v>
          </cell>
        </row>
        <row r="40">
          <cell r="F40" t="str">
            <v>モナ・リザ</v>
          </cell>
        </row>
        <row r="41">
          <cell r="F41" t="str">
            <v>ノーティカ</v>
          </cell>
        </row>
        <row r="42">
          <cell r="F42" t="str">
            <v>オアシス・オブ・ザ・シーズ</v>
          </cell>
        </row>
        <row r="43">
          <cell r="F43" t="str">
            <v>オリエンタル・ドラゴン</v>
          </cell>
        </row>
        <row r="44">
          <cell r="F44" t="str">
            <v>オリオンⅡ</v>
          </cell>
        </row>
        <row r="45">
          <cell r="F45" t="str">
            <v>オーシャン・ドリーム</v>
          </cell>
        </row>
        <row r="46">
          <cell r="F46" t="str">
            <v>オーシャン・プリンセス</v>
          </cell>
        </row>
        <row r="47">
          <cell r="F47" t="str">
            <v>パシフィック・プリンセス</v>
          </cell>
        </row>
        <row r="48">
          <cell r="F48" t="str">
            <v>パシフィック・サン</v>
          </cell>
        </row>
        <row r="49">
          <cell r="F49" t="str">
            <v>パンスター・ハニー</v>
          </cell>
        </row>
        <row r="50">
          <cell r="F50" t="str">
            <v>プリンセス・ダナエ</v>
          </cell>
        </row>
        <row r="51">
          <cell r="F51" t="str">
            <v>プリンセス・ダフネ</v>
          </cell>
        </row>
        <row r="52">
          <cell r="F52" t="str">
            <v>プロフェッサー・クロモフ</v>
          </cell>
        </row>
        <row r="53">
          <cell r="F53" t="str">
            <v>クイーン・エリザベス２</v>
          </cell>
        </row>
        <row r="54">
          <cell r="F54" t="str">
            <v>クイーン・メリー２</v>
          </cell>
        </row>
        <row r="55">
          <cell r="F55" t="str">
            <v>クイーン・ウ゛ィクトリア</v>
          </cell>
        </row>
        <row r="56">
          <cell r="F56" t="str">
            <v>ラプソディ・オブ・ザ・シーズ</v>
          </cell>
        </row>
        <row r="57">
          <cell r="F57" t="str">
            <v>ロイヤル・プリンセス</v>
          </cell>
        </row>
        <row r="58">
          <cell r="F58" t="str">
            <v>ルース</v>
          </cell>
        </row>
        <row r="59">
          <cell r="F59" t="str">
            <v>サガ・ルビー</v>
          </cell>
        </row>
        <row r="60">
          <cell r="F60" t="str">
            <v>サファイア・プリンセス</v>
          </cell>
        </row>
        <row r="61">
          <cell r="F61" t="str">
            <v>シー・プリンセス</v>
          </cell>
        </row>
        <row r="62">
          <cell r="F62" t="str">
            <v>シーボーン・プライド</v>
          </cell>
        </row>
        <row r="63">
          <cell r="F63" t="str">
            <v>セブンシーズ・マリナー</v>
          </cell>
        </row>
        <row r="64">
          <cell r="F64" t="str">
            <v>セブンシーズ・ナビゲーター</v>
          </cell>
        </row>
        <row r="65">
          <cell r="F65" t="str">
            <v>セブンシーズ・ボイジャー</v>
          </cell>
        </row>
        <row r="66">
          <cell r="F66" t="str">
            <v>シルバー・シャドー</v>
          </cell>
        </row>
        <row r="67">
          <cell r="F67" t="str">
            <v>シルバー・ウィスパー</v>
          </cell>
        </row>
        <row r="68">
          <cell r="F68" t="str">
            <v>スピリット・オブ・オセアヌス</v>
          </cell>
        </row>
        <row r="69">
          <cell r="F69" t="str">
            <v>スタテンダム</v>
          </cell>
        </row>
        <row r="70">
          <cell r="F70" t="str">
            <v>蘇州号</v>
          </cell>
        </row>
        <row r="71">
          <cell r="F71" t="str">
            <v>サン・プリンセス</v>
          </cell>
        </row>
        <row r="72">
          <cell r="F72" t="str">
            <v>スーパースター・アクエリアス</v>
          </cell>
        </row>
        <row r="73">
          <cell r="F73" t="str">
            <v>スーパースター・ジェミナイ</v>
          </cell>
        </row>
        <row r="74">
          <cell r="F74" t="str">
            <v>スーパースター・リブラ</v>
          </cell>
        </row>
        <row r="75">
          <cell r="F75" t="str">
            <v>タヒチアン・プリンセス</v>
          </cell>
        </row>
        <row r="76">
          <cell r="F76" t="str">
            <v>ザ・オセアニック</v>
          </cell>
        </row>
        <row r="77">
          <cell r="F77" t="str">
            <v>ザ・トパーズ</v>
          </cell>
        </row>
        <row r="78">
          <cell r="F78" t="str">
            <v>ザ・ワールド</v>
          </cell>
        </row>
        <row r="79">
          <cell r="F79" t="str">
            <v>フォーレンダム</v>
          </cell>
        </row>
        <row r="80">
          <cell r="F80" t="str">
            <v>ボイジャー・オブ・ザ・シーズ</v>
          </cell>
        </row>
        <row r="81">
          <cell r="F81" t="str">
            <v>新鑒真号</v>
          </cell>
        </row>
        <row r="82">
          <cell r="F82" t="str">
            <v>ザーンダム</v>
          </cell>
        </row>
        <row r="83">
          <cell r="F83" t="str">
            <v>カレドニアンスカイ</v>
          </cell>
        </row>
        <row r="84">
          <cell r="F84" t="str">
            <v>ル・ソレアル</v>
          </cell>
        </row>
        <row r="85">
          <cell r="F85" t="str">
            <v>アザマラ･ジャーニー</v>
          </cell>
        </row>
        <row r="86">
          <cell r="F86" t="str">
            <v>セレブリティ・ミレニアム</v>
          </cell>
        </row>
        <row r="87">
          <cell r="F87" t="str">
            <v>アドニア</v>
          </cell>
        </row>
        <row r="88">
          <cell r="F88" t="str">
            <v>ロストラル</v>
          </cell>
        </row>
        <row r="89">
          <cell r="F89" t="str">
            <v>クイーン・エリザベス</v>
          </cell>
        </row>
        <row r="90">
          <cell r="F90" t="str">
            <v>シルバー・エクスプローラー</v>
          </cell>
        </row>
        <row r="91">
          <cell r="F91" t="str">
            <v>スーパースター・ヴァーゴ</v>
          </cell>
        </row>
        <row r="92">
          <cell r="F92" t="str">
            <v>ボイジャー</v>
          </cell>
        </row>
        <row r="93">
          <cell r="F93" t="str">
            <v>シルバー･ディスカバラー</v>
          </cell>
        </row>
        <row r="94">
          <cell r="F94" t="str">
            <v>ヘンナ（漢娜）</v>
          </cell>
        </row>
        <row r="95">
          <cell r="F95" t="str">
            <v>チャイニーズ・タイシャン（中華泰山）</v>
          </cell>
        </row>
        <row r="96">
          <cell r="F96" t="str">
            <v>ミネルバ</v>
          </cell>
        </row>
        <row r="97">
          <cell r="F97" t="str">
            <v>アイーダ・プリマ</v>
          </cell>
        </row>
        <row r="98">
          <cell r="F98" t="str">
            <v>コスタ・セレーナ</v>
          </cell>
        </row>
        <row r="99">
          <cell r="F99" t="str">
            <v>インシグニア</v>
          </cell>
        </row>
        <row r="100">
          <cell r="F100" t="str">
            <v>クァンタム・オブ・ザ・シーズ</v>
          </cell>
        </row>
        <row r="101">
          <cell r="F101" t="str">
            <v>セレブリティ・センチュリー</v>
          </cell>
        </row>
        <row r="102">
          <cell r="F102" t="str">
            <v>スカイシー・ゴールデン・エラ</v>
          </cell>
        </row>
        <row r="103">
          <cell r="F103" t="str">
            <v>ワールド・オデッセイ</v>
          </cell>
        </row>
        <row r="104">
          <cell r="F104" t="str">
            <v>オベーション・オブ・ザ・シーズ</v>
          </cell>
        </row>
        <row r="105">
          <cell r="F105" t="str">
            <v>アルタニア</v>
          </cell>
        </row>
        <row r="106">
          <cell r="F106" t="str">
            <v>ＭＳＣリリカ</v>
          </cell>
        </row>
        <row r="107">
          <cell r="F107" t="str">
            <v>ゴールデン・プリンセス</v>
          </cell>
        </row>
        <row r="108">
          <cell r="F108" t="str">
            <v>コスタ・フォーチュナ</v>
          </cell>
        </row>
        <row r="109">
          <cell r="F109" t="str">
            <v>ブリリアント・オブ・ザ・シーズ</v>
          </cell>
        </row>
        <row r="110">
          <cell r="F110" t="str">
            <v>飛鳥Ⅱ（外航）</v>
          </cell>
        </row>
        <row r="111">
          <cell r="F111" t="str">
            <v>飛鳥Ⅱ（内航）</v>
          </cell>
        </row>
        <row r="112">
          <cell r="F112" t="str">
            <v>ふじ丸（外航）</v>
          </cell>
        </row>
        <row r="113">
          <cell r="F113" t="str">
            <v>ふじ丸（内航）</v>
          </cell>
        </row>
        <row r="114">
          <cell r="F114" t="str">
            <v>にっぽん丸（外航）</v>
          </cell>
        </row>
        <row r="115">
          <cell r="F115" t="str">
            <v>にっぽん丸（内航）</v>
          </cell>
        </row>
        <row r="116">
          <cell r="F116" t="str">
            <v>ぱしふぃっくびいなす（外航）</v>
          </cell>
        </row>
        <row r="117">
          <cell r="F117" t="str">
            <v>ぱしふぃっくびいなす（内航）</v>
          </cell>
        </row>
        <row r="118">
          <cell r="F118" t="str">
            <v>《その他》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※【定義】DBを使用する前に必ず見ること"/>
      <sheetName val="2017予定・実績DB"/>
      <sheetName val="ＰＤシート"/>
      <sheetName val="船舶諸元DB・数値"/>
      <sheetName val="港湾名CD"/>
      <sheetName val="解説"/>
      <sheetName val="船舶諸元DB"/>
      <sheetName val="PD"/>
      <sheetName val="D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G4" t="str">
            <v>有</v>
          </cell>
        </row>
        <row r="5">
          <cell r="G5" t="str">
            <v>有（予定）</v>
          </cell>
        </row>
        <row r="6">
          <cell r="G6" t="str">
            <v>検討中</v>
          </cell>
        </row>
        <row r="7">
          <cell r="G7" t="str">
            <v>無</v>
          </cell>
        </row>
        <row r="8">
          <cell r="G8" t="str">
            <v>無（予定）</v>
          </cell>
        </row>
        <row r="9">
          <cell r="G9" t="str">
            <v>未定</v>
          </cell>
        </row>
      </sheetData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※【定義】DBを使用する前に必ず見ること"/>
      <sheetName val="2017 予定・実績DB"/>
      <sheetName val="ＰＤシート"/>
      <sheetName val="船舶諸元DB・数値"/>
      <sheetName val="港湾名CD"/>
      <sheetName val="船舶諸元DB"/>
      <sheetName val="PD"/>
      <sheetName val="DB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C4" t="str">
            <v>01北海道</v>
          </cell>
        </row>
        <row r="5">
          <cell r="C5" t="str">
            <v>02東北</v>
          </cell>
        </row>
        <row r="6">
          <cell r="C6" t="str">
            <v>03関東</v>
          </cell>
        </row>
        <row r="7">
          <cell r="C7" t="str">
            <v>04北陸</v>
          </cell>
        </row>
        <row r="8">
          <cell r="C8" t="str">
            <v>05中部</v>
          </cell>
        </row>
        <row r="9">
          <cell r="C9" t="str">
            <v>06近畿</v>
          </cell>
        </row>
        <row r="10">
          <cell r="C10" t="str">
            <v>07中国</v>
          </cell>
        </row>
        <row r="11">
          <cell r="C11" t="str">
            <v>08四国</v>
          </cell>
        </row>
        <row r="12">
          <cell r="C12" t="str">
            <v>09九州</v>
          </cell>
        </row>
        <row r="13">
          <cell r="C13" t="str">
            <v>10沖縄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※【定義】DBを使用する前に必ず見ること"/>
      <sheetName val="2017予定・実績DB"/>
      <sheetName val="ＰＤシート"/>
      <sheetName val="船舶諸元DB・数値"/>
      <sheetName val="港湾名CD"/>
      <sheetName val="解説"/>
      <sheetName val="船舶諸元DB"/>
      <sheetName val="PD"/>
      <sheetName val="D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G4" t="str">
            <v>有</v>
          </cell>
        </row>
        <row r="5">
          <cell r="G5" t="str">
            <v>有（予定）</v>
          </cell>
        </row>
        <row r="6">
          <cell r="G6" t="str">
            <v>検討中</v>
          </cell>
        </row>
        <row r="7">
          <cell r="G7" t="str">
            <v>無</v>
          </cell>
        </row>
        <row r="8">
          <cell r="G8" t="str">
            <v>無（予定）</v>
          </cell>
        </row>
        <row r="9">
          <cell r="G9" t="str">
            <v>未定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※【定義】DBを使用する前に必ず見ること"/>
      <sheetName val="2017 予定・実績DB"/>
      <sheetName val="ＰＤシート"/>
      <sheetName val="船舶諸元DB・数値"/>
      <sheetName val="港湾名CD"/>
      <sheetName val="解説"/>
      <sheetName val="船舶諸元DB"/>
      <sheetName val="P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D4" t="str">
            <v>内航</v>
          </cell>
        </row>
        <row r="5">
          <cell r="D5" t="str">
            <v>内航→外航</v>
          </cell>
        </row>
        <row r="6">
          <cell r="D6" t="str">
            <v>外航</v>
          </cell>
        </row>
        <row r="7">
          <cell r="D7" t="str">
            <v>外航→内航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C1:BJ64"/>
  <sheetViews>
    <sheetView showGridLines="0" tabSelected="1" view="pageBreakPreview" zoomScale="70" zoomScaleNormal="100" zoomScaleSheetLayoutView="70" workbookViewId="0">
      <selection activeCell="AN22" sqref="AN22"/>
    </sheetView>
  </sheetViews>
  <sheetFormatPr defaultRowHeight="13.5" x14ac:dyDescent="0.15"/>
  <cols>
    <col min="1" max="1" width="1.5" style="1" customWidth="1"/>
    <col min="2" max="2" width="1.75" style="1" customWidth="1"/>
    <col min="3" max="4" width="3.625" style="1" customWidth="1"/>
    <col min="5" max="5" width="9.75" style="1" customWidth="1"/>
    <col min="6" max="29" width="7.25" style="1" customWidth="1"/>
    <col min="30" max="30" width="9.75" style="3" customWidth="1"/>
    <col min="31" max="31" width="3.5" style="1" customWidth="1"/>
    <col min="32" max="16384" width="9" style="1"/>
  </cols>
  <sheetData>
    <row r="1" spans="3:34" ht="6.75" customHeight="1" x14ac:dyDescent="0.2">
      <c r="E1" s="2"/>
    </row>
    <row r="2" spans="3:34" ht="46.5" customHeight="1" x14ac:dyDescent="0.15"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4"/>
      <c r="AA2" s="4"/>
      <c r="AB2" s="4"/>
      <c r="AC2" s="4"/>
      <c r="AD2" s="5"/>
    </row>
    <row r="3" spans="3:34" ht="23.25" customHeight="1" x14ac:dyDescent="0.15">
      <c r="D3" s="71" t="s">
        <v>0</v>
      </c>
      <c r="E3" s="71"/>
      <c r="F3" s="70" t="s">
        <v>55</v>
      </c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3" t="s">
        <v>1</v>
      </c>
      <c r="AE3" s="73"/>
      <c r="AG3" s="74"/>
      <c r="AH3" s="74"/>
    </row>
    <row r="4" spans="3:34" ht="43.5" customHeight="1" thickBot="1" x14ac:dyDescent="0.25">
      <c r="C4" s="6"/>
      <c r="D4" s="68" t="s">
        <v>2</v>
      </c>
      <c r="E4" s="69"/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7" t="s">
        <v>14</v>
      </c>
      <c r="R4" s="7" t="s">
        <v>15</v>
      </c>
      <c r="S4" s="7" t="s">
        <v>16</v>
      </c>
      <c r="T4" s="7" t="s">
        <v>17</v>
      </c>
      <c r="U4" s="7" t="s">
        <v>18</v>
      </c>
      <c r="V4" s="8" t="s">
        <v>19</v>
      </c>
      <c r="W4" s="7" t="s">
        <v>20</v>
      </c>
      <c r="X4" s="9" t="s">
        <v>21</v>
      </c>
      <c r="Y4" s="9" t="s">
        <v>22</v>
      </c>
      <c r="Z4" s="10" t="s">
        <v>23</v>
      </c>
      <c r="AA4" s="10" t="s">
        <v>24</v>
      </c>
      <c r="AB4" s="10" t="s">
        <v>25</v>
      </c>
      <c r="AC4" s="10" t="s">
        <v>26</v>
      </c>
      <c r="AD4" s="68" t="s">
        <v>2</v>
      </c>
      <c r="AE4" s="69"/>
    </row>
    <row r="5" spans="3:34" ht="21" customHeight="1" thickTop="1" x14ac:dyDescent="0.15">
      <c r="C5" s="79" t="s">
        <v>27</v>
      </c>
      <c r="D5" s="82" t="s">
        <v>28</v>
      </c>
      <c r="E5" s="83"/>
      <c r="F5" s="11">
        <v>6</v>
      </c>
      <c r="G5" s="11">
        <v>5</v>
      </c>
      <c r="H5" s="11">
        <v>34</v>
      </c>
      <c r="I5" s="11">
        <v>8</v>
      </c>
      <c r="J5" s="11">
        <v>31</v>
      </c>
      <c r="K5" s="11">
        <v>11</v>
      </c>
      <c r="L5" s="11">
        <v>8</v>
      </c>
      <c r="M5" s="11">
        <v>19</v>
      </c>
      <c r="N5" s="11">
        <v>22</v>
      </c>
      <c r="O5" s="11">
        <v>44</v>
      </c>
      <c r="P5" s="11">
        <v>28</v>
      </c>
      <c r="Q5" s="11">
        <v>52</v>
      </c>
      <c r="R5" s="11">
        <v>18</v>
      </c>
      <c r="S5" s="11">
        <v>34</v>
      </c>
      <c r="T5" s="11">
        <v>23</v>
      </c>
      <c r="U5" s="11">
        <v>33</v>
      </c>
      <c r="V5" s="12">
        <v>53</v>
      </c>
      <c r="W5" s="11">
        <v>83</v>
      </c>
      <c r="X5" s="13">
        <v>108</v>
      </c>
      <c r="Y5" s="13">
        <v>100</v>
      </c>
      <c r="Z5" s="13">
        <f>SUM(Z7:Z10)</f>
        <v>106</v>
      </c>
      <c r="AA5" s="13">
        <f>SUM(AA7:AA10)</f>
        <v>4</v>
      </c>
      <c r="AB5" s="14">
        <v>2</v>
      </c>
      <c r="AC5" s="14">
        <v>3</v>
      </c>
      <c r="AD5" s="82" t="s">
        <v>28</v>
      </c>
      <c r="AE5" s="83"/>
    </row>
    <row r="6" spans="3:34" ht="21" customHeight="1" x14ac:dyDescent="0.15">
      <c r="C6" s="80"/>
      <c r="D6" s="82"/>
      <c r="E6" s="83"/>
      <c r="F6" s="15">
        <v>0</v>
      </c>
      <c r="G6" s="15">
        <v>3</v>
      </c>
      <c r="H6" s="15">
        <v>0</v>
      </c>
      <c r="I6" s="15">
        <v>0</v>
      </c>
      <c r="J6" s="15">
        <v>0</v>
      </c>
      <c r="K6" s="15">
        <v>0</v>
      </c>
      <c r="L6" s="15">
        <v>24</v>
      </c>
      <c r="M6" s="15">
        <v>23</v>
      </c>
      <c r="N6" s="15">
        <v>19</v>
      </c>
      <c r="O6" s="15">
        <v>17</v>
      </c>
      <c r="P6" s="15">
        <v>7</v>
      </c>
      <c r="Q6" s="15">
        <v>0</v>
      </c>
      <c r="R6" s="15">
        <v>2</v>
      </c>
      <c r="S6" s="15">
        <v>0</v>
      </c>
      <c r="T6" s="15">
        <v>0</v>
      </c>
      <c r="U6" s="15">
        <v>0</v>
      </c>
      <c r="V6" s="16">
        <v>0</v>
      </c>
      <c r="W6" s="15">
        <v>0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7">
        <v>0</v>
      </c>
      <c r="AD6" s="82"/>
      <c r="AE6" s="83"/>
    </row>
    <row r="7" spans="3:34" ht="21" customHeight="1" x14ac:dyDescent="0.15">
      <c r="C7" s="80"/>
      <c r="D7" s="18"/>
      <c r="E7" s="19" t="s">
        <v>29</v>
      </c>
      <c r="F7" s="20"/>
      <c r="G7" s="20"/>
      <c r="H7" s="20"/>
      <c r="I7" s="20"/>
      <c r="J7" s="20"/>
      <c r="K7" s="20"/>
      <c r="L7" s="20"/>
      <c r="M7" s="20"/>
      <c r="N7" s="20"/>
      <c r="O7" s="20">
        <v>41</v>
      </c>
      <c r="P7" s="20">
        <v>26</v>
      </c>
      <c r="Q7" s="20">
        <v>49</v>
      </c>
      <c r="R7" s="20">
        <v>18</v>
      </c>
      <c r="S7" s="20">
        <v>32</v>
      </c>
      <c r="T7" s="20">
        <v>23</v>
      </c>
      <c r="U7" s="20">
        <v>33</v>
      </c>
      <c r="V7" s="21">
        <v>53</v>
      </c>
      <c r="W7" s="20">
        <v>82</v>
      </c>
      <c r="X7" s="22">
        <v>105</v>
      </c>
      <c r="Y7" s="22">
        <v>94</v>
      </c>
      <c r="Z7" s="22">
        <v>95</v>
      </c>
      <c r="AA7" s="23">
        <v>4</v>
      </c>
      <c r="AB7" s="23">
        <f>AB5-AB8</f>
        <v>2</v>
      </c>
      <c r="AC7" s="23">
        <v>3</v>
      </c>
      <c r="AD7" s="24" t="s">
        <v>29</v>
      </c>
      <c r="AE7" s="25"/>
    </row>
    <row r="8" spans="3:34" ht="21" customHeight="1" x14ac:dyDescent="0.15">
      <c r="C8" s="80"/>
      <c r="D8" s="18"/>
      <c r="E8" s="19" t="s">
        <v>30</v>
      </c>
      <c r="F8" s="20">
        <v>1</v>
      </c>
      <c r="G8" s="20">
        <v>2</v>
      </c>
      <c r="H8" s="20">
        <v>30</v>
      </c>
      <c r="I8" s="20">
        <v>2</v>
      </c>
      <c r="J8" s="20">
        <v>5</v>
      </c>
      <c r="K8" s="20">
        <v>4</v>
      </c>
      <c r="L8" s="20">
        <v>1</v>
      </c>
      <c r="M8" s="20">
        <v>3</v>
      </c>
      <c r="N8" s="20">
        <v>5</v>
      </c>
      <c r="O8" s="20">
        <v>1</v>
      </c>
      <c r="P8" s="20"/>
      <c r="Q8" s="20"/>
      <c r="R8" s="20"/>
      <c r="S8" s="20"/>
      <c r="T8" s="20"/>
      <c r="U8" s="20"/>
      <c r="V8" s="21"/>
      <c r="W8" s="20">
        <v>1</v>
      </c>
      <c r="X8" s="22">
        <v>3</v>
      </c>
      <c r="Y8" s="22">
        <v>6</v>
      </c>
      <c r="Z8" s="22">
        <v>11</v>
      </c>
      <c r="AA8" s="22"/>
      <c r="AB8" s="22"/>
      <c r="AC8" s="22"/>
      <c r="AD8" s="24" t="s">
        <v>30</v>
      </c>
      <c r="AE8" s="25"/>
    </row>
    <row r="9" spans="3:34" ht="21" customHeight="1" x14ac:dyDescent="0.15">
      <c r="C9" s="80"/>
      <c r="D9" s="18"/>
      <c r="E9" s="19" t="s">
        <v>31</v>
      </c>
      <c r="F9" s="20">
        <v>5</v>
      </c>
      <c r="G9" s="20">
        <v>3</v>
      </c>
      <c r="H9" s="20">
        <v>4</v>
      </c>
      <c r="I9" s="20">
        <v>6</v>
      </c>
      <c r="J9" s="20">
        <v>26</v>
      </c>
      <c r="K9" s="20">
        <v>7</v>
      </c>
      <c r="L9" s="20">
        <v>6</v>
      </c>
      <c r="M9" s="20">
        <v>16</v>
      </c>
      <c r="N9" s="20">
        <v>12</v>
      </c>
      <c r="O9" s="20">
        <v>2</v>
      </c>
      <c r="P9" s="20">
        <v>2</v>
      </c>
      <c r="Q9" s="20">
        <v>3</v>
      </c>
      <c r="R9" s="20"/>
      <c r="S9" s="20">
        <v>2</v>
      </c>
      <c r="T9" s="20"/>
      <c r="U9" s="20"/>
      <c r="V9" s="21"/>
      <c r="W9" s="20"/>
      <c r="X9" s="22"/>
      <c r="Y9" s="22"/>
      <c r="Z9" s="22"/>
      <c r="AA9" s="22"/>
      <c r="AB9" s="22"/>
      <c r="AC9" s="22"/>
      <c r="AD9" s="24" t="s">
        <v>31</v>
      </c>
      <c r="AE9" s="25"/>
    </row>
    <row r="10" spans="3:34" ht="21" customHeight="1" x14ac:dyDescent="0.15">
      <c r="C10" s="80"/>
      <c r="D10" s="18"/>
      <c r="E10" s="26" t="s">
        <v>32</v>
      </c>
      <c r="F10" s="27"/>
      <c r="G10" s="27"/>
      <c r="H10" s="27"/>
      <c r="I10" s="27"/>
      <c r="J10" s="27"/>
      <c r="K10" s="27"/>
      <c r="L10" s="27">
        <v>1</v>
      </c>
      <c r="M10" s="27"/>
      <c r="N10" s="27">
        <v>5</v>
      </c>
      <c r="O10" s="27"/>
      <c r="P10" s="27"/>
      <c r="Q10" s="27"/>
      <c r="R10" s="27"/>
      <c r="S10" s="27"/>
      <c r="T10" s="27"/>
      <c r="U10" s="27"/>
      <c r="V10" s="28"/>
      <c r="W10" s="27"/>
      <c r="X10" s="29"/>
      <c r="Y10" s="29"/>
      <c r="Z10" s="29"/>
      <c r="AA10" s="29"/>
      <c r="AB10" s="29"/>
      <c r="AC10" s="29"/>
      <c r="AD10" s="30" t="s">
        <v>32</v>
      </c>
      <c r="AE10" s="31"/>
    </row>
    <row r="11" spans="3:34" ht="21" customHeight="1" x14ac:dyDescent="0.15">
      <c r="C11" s="80"/>
      <c r="D11" s="75" t="s">
        <v>33</v>
      </c>
      <c r="E11" s="76"/>
      <c r="F11" s="32"/>
      <c r="G11" s="32">
        <v>1</v>
      </c>
      <c r="H11" s="32"/>
      <c r="I11" s="32"/>
      <c r="J11" s="32"/>
      <c r="K11" s="32"/>
      <c r="L11" s="32"/>
      <c r="M11" s="32"/>
      <c r="N11" s="32"/>
      <c r="O11" s="32"/>
      <c r="P11" s="32">
        <v>1</v>
      </c>
      <c r="Q11" s="32"/>
      <c r="R11" s="32"/>
      <c r="S11" s="32"/>
      <c r="T11" s="32"/>
      <c r="U11" s="32">
        <v>1</v>
      </c>
      <c r="V11" s="33"/>
      <c r="W11" s="32"/>
      <c r="X11" s="34"/>
      <c r="Y11" s="34"/>
      <c r="Z11" s="34"/>
      <c r="AA11" s="34"/>
      <c r="AB11" s="34"/>
      <c r="AC11" s="35">
        <v>1</v>
      </c>
      <c r="AD11" s="75" t="s">
        <v>33</v>
      </c>
      <c r="AE11" s="76"/>
    </row>
    <row r="12" spans="3:34" ht="21" customHeight="1" x14ac:dyDescent="0.15">
      <c r="C12" s="80"/>
      <c r="D12" s="75" t="s">
        <v>34</v>
      </c>
      <c r="E12" s="76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3"/>
      <c r="W12" s="32"/>
      <c r="X12" s="34"/>
      <c r="Y12" s="34"/>
      <c r="Z12" s="34"/>
      <c r="AA12" s="34"/>
      <c r="AB12" s="34"/>
      <c r="AC12" s="34"/>
      <c r="AD12" s="75" t="s">
        <v>34</v>
      </c>
      <c r="AE12" s="76"/>
    </row>
    <row r="13" spans="3:34" ht="21" customHeight="1" thickBot="1" x14ac:dyDescent="0.2">
      <c r="C13" s="81"/>
      <c r="D13" s="84" t="s">
        <v>35</v>
      </c>
      <c r="E13" s="85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>
        <v>1</v>
      </c>
      <c r="S13" s="36"/>
      <c r="T13" s="36">
        <v>1</v>
      </c>
      <c r="U13" s="36"/>
      <c r="V13" s="37"/>
      <c r="W13" s="36">
        <v>1</v>
      </c>
      <c r="X13" s="38"/>
      <c r="Y13" s="38"/>
      <c r="Z13" s="38"/>
      <c r="AA13" s="38"/>
      <c r="AB13" s="38"/>
      <c r="AC13" s="38"/>
      <c r="AD13" s="84" t="s">
        <v>35</v>
      </c>
      <c r="AE13" s="85"/>
    </row>
    <row r="14" spans="3:34" ht="21" customHeight="1" thickTop="1" x14ac:dyDescent="0.15">
      <c r="C14" s="92" t="s">
        <v>36</v>
      </c>
      <c r="D14" s="94" t="s">
        <v>37</v>
      </c>
      <c r="E14" s="95"/>
      <c r="F14" s="39"/>
      <c r="G14" s="39">
        <v>1</v>
      </c>
      <c r="H14" s="39"/>
      <c r="I14" s="39"/>
      <c r="J14" s="39"/>
      <c r="K14" s="39"/>
      <c r="L14" s="39"/>
      <c r="M14" s="39">
        <v>1</v>
      </c>
      <c r="N14" s="39"/>
      <c r="O14" s="39"/>
      <c r="P14" s="39"/>
      <c r="Q14" s="39"/>
      <c r="R14" s="39"/>
      <c r="S14" s="39">
        <v>1</v>
      </c>
      <c r="T14" s="39"/>
      <c r="U14" s="39"/>
      <c r="V14" s="40"/>
      <c r="W14" s="39"/>
      <c r="X14" s="41"/>
      <c r="Y14" s="41"/>
      <c r="Z14" s="41"/>
      <c r="AA14" s="41"/>
      <c r="AB14" s="41"/>
      <c r="AC14" s="41"/>
      <c r="AD14" s="94" t="s">
        <v>37</v>
      </c>
      <c r="AE14" s="95"/>
    </row>
    <row r="15" spans="3:34" ht="21" customHeight="1" x14ac:dyDescent="0.15">
      <c r="C15" s="80"/>
      <c r="D15" s="75" t="s">
        <v>38</v>
      </c>
      <c r="E15" s="76"/>
      <c r="F15" s="32"/>
      <c r="G15" s="32"/>
      <c r="H15" s="32"/>
      <c r="I15" s="32"/>
      <c r="J15" s="32"/>
      <c r="K15" s="32"/>
      <c r="L15" s="32"/>
      <c r="M15" s="32"/>
      <c r="N15" s="32">
        <v>1</v>
      </c>
      <c r="O15" s="32"/>
      <c r="P15" s="32"/>
      <c r="Q15" s="32"/>
      <c r="R15" s="32"/>
      <c r="S15" s="32"/>
      <c r="T15" s="32"/>
      <c r="U15" s="32"/>
      <c r="V15" s="33"/>
      <c r="W15" s="32"/>
      <c r="X15" s="34"/>
      <c r="Y15" s="34"/>
      <c r="Z15" s="34"/>
      <c r="AA15" s="34"/>
      <c r="AB15" s="34"/>
      <c r="AC15" s="34"/>
      <c r="AD15" s="75" t="s">
        <v>38</v>
      </c>
      <c r="AE15" s="76"/>
    </row>
    <row r="16" spans="3:34" ht="21" customHeight="1" x14ac:dyDescent="0.15">
      <c r="C16" s="80"/>
      <c r="D16" s="75" t="s">
        <v>39</v>
      </c>
      <c r="E16" s="76"/>
      <c r="F16" s="32"/>
      <c r="G16" s="32"/>
      <c r="H16" s="32"/>
      <c r="I16" s="32"/>
      <c r="J16" s="32"/>
      <c r="K16" s="32"/>
      <c r="L16" s="32"/>
      <c r="M16" s="32"/>
      <c r="N16" s="32"/>
      <c r="O16" s="32">
        <v>2</v>
      </c>
      <c r="P16" s="32">
        <v>4</v>
      </c>
      <c r="Q16" s="32">
        <v>2</v>
      </c>
      <c r="R16" s="32">
        <v>2</v>
      </c>
      <c r="S16" s="32">
        <v>1</v>
      </c>
      <c r="T16" s="32"/>
      <c r="U16" s="32">
        <v>2</v>
      </c>
      <c r="V16" s="33">
        <v>2</v>
      </c>
      <c r="W16" s="32">
        <v>5</v>
      </c>
      <c r="X16" s="34">
        <v>3</v>
      </c>
      <c r="Y16" s="34">
        <v>2</v>
      </c>
      <c r="Z16" s="34">
        <v>6</v>
      </c>
      <c r="AA16" s="35"/>
      <c r="AB16" s="35"/>
      <c r="AC16" s="35"/>
      <c r="AD16" s="75" t="s">
        <v>39</v>
      </c>
      <c r="AE16" s="76"/>
    </row>
    <row r="17" spans="3:35" ht="21" customHeight="1" x14ac:dyDescent="0.15">
      <c r="C17" s="80"/>
      <c r="D17" s="75" t="s">
        <v>40</v>
      </c>
      <c r="E17" s="76"/>
      <c r="F17" s="32">
        <v>6</v>
      </c>
      <c r="G17" s="32">
        <v>2</v>
      </c>
      <c r="H17" s="32">
        <v>2</v>
      </c>
      <c r="I17" s="32">
        <v>1</v>
      </c>
      <c r="J17" s="32">
        <v>1</v>
      </c>
      <c r="K17" s="32">
        <v>5</v>
      </c>
      <c r="L17" s="32">
        <v>5</v>
      </c>
      <c r="M17" s="32">
        <v>3</v>
      </c>
      <c r="N17" s="32">
        <v>7</v>
      </c>
      <c r="O17" s="32">
        <v>5</v>
      </c>
      <c r="P17" s="32">
        <v>2</v>
      </c>
      <c r="Q17" s="32">
        <v>4</v>
      </c>
      <c r="R17" s="32">
        <v>4</v>
      </c>
      <c r="S17" s="32">
        <v>2</v>
      </c>
      <c r="T17" s="32">
        <v>1</v>
      </c>
      <c r="U17" s="32"/>
      <c r="V17" s="33">
        <v>2</v>
      </c>
      <c r="W17" s="32"/>
      <c r="X17" s="34"/>
      <c r="Y17" s="34"/>
      <c r="Z17" s="34"/>
      <c r="AA17" s="34"/>
      <c r="AB17" s="34"/>
      <c r="AC17" s="34"/>
      <c r="AD17" s="75" t="s">
        <v>40</v>
      </c>
      <c r="AE17" s="76"/>
    </row>
    <row r="18" spans="3:35" ht="21" customHeight="1" x14ac:dyDescent="0.15">
      <c r="C18" s="80"/>
      <c r="D18" s="77" t="s">
        <v>41</v>
      </c>
      <c r="E18" s="78"/>
      <c r="F18" s="42">
        <v>14</v>
      </c>
      <c r="G18" s="42">
        <v>19</v>
      </c>
      <c r="H18" s="42">
        <v>13</v>
      </c>
      <c r="I18" s="42">
        <v>21</v>
      </c>
      <c r="J18" s="42">
        <v>25</v>
      </c>
      <c r="K18" s="42">
        <v>24</v>
      </c>
      <c r="L18" s="42">
        <v>27</v>
      </c>
      <c r="M18" s="42">
        <v>17</v>
      </c>
      <c r="N18" s="42">
        <v>25</v>
      </c>
      <c r="O18" s="42">
        <v>21</v>
      </c>
      <c r="P18" s="42">
        <v>26</v>
      </c>
      <c r="Q18" s="42">
        <v>25</v>
      </c>
      <c r="R18" s="42">
        <v>23</v>
      </c>
      <c r="S18" s="42">
        <v>15</v>
      </c>
      <c r="T18" s="42">
        <v>17</v>
      </c>
      <c r="U18" s="42">
        <v>16</v>
      </c>
      <c r="V18" s="43">
        <v>19</v>
      </c>
      <c r="W18" s="42">
        <v>18</v>
      </c>
      <c r="X18" s="44">
        <v>24</v>
      </c>
      <c r="Y18" s="44">
        <v>24</v>
      </c>
      <c r="Z18" s="44">
        <v>17</v>
      </c>
      <c r="AA18" s="45">
        <v>1</v>
      </c>
      <c r="AB18" s="45">
        <v>1</v>
      </c>
      <c r="AC18" s="45">
        <v>18</v>
      </c>
      <c r="AD18" s="77" t="s">
        <v>41</v>
      </c>
      <c r="AE18" s="78"/>
    </row>
    <row r="19" spans="3:35" ht="21" customHeight="1" x14ac:dyDescent="0.15">
      <c r="C19" s="80"/>
      <c r="D19" s="77"/>
      <c r="E19" s="78"/>
      <c r="F19" s="46">
        <v>31</v>
      </c>
      <c r="G19" s="46">
        <v>39</v>
      </c>
      <c r="H19" s="46">
        <v>25</v>
      </c>
      <c r="I19" s="46">
        <v>23</v>
      </c>
      <c r="J19" s="46">
        <v>23</v>
      </c>
      <c r="K19" s="46">
        <v>28</v>
      </c>
      <c r="L19" s="46">
        <v>27</v>
      </c>
      <c r="M19" s="46">
        <v>18</v>
      </c>
      <c r="N19" s="46">
        <v>6</v>
      </c>
      <c r="O19" s="46">
        <v>9</v>
      </c>
      <c r="P19" s="46">
        <v>7</v>
      </c>
      <c r="Q19" s="46">
        <v>2</v>
      </c>
      <c r="R19" s="46">
        <v>2</v>
      </c>
      <c r="S19" s="46">
        <v>2</v>
      </c>
      <c r="T19" s="46">
        <v>2</v>
      </c>
      <c r="U19" s="46">
        <v>4</v>
      </c>
      <c r="V19" s="47">
        <v>0</v>
      </c>
      <c r="W19" s="46">
        <v>0</v>
      </c>
      <c r="X19" s="48">
        <v>1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77"/>
      <c r="AE19" s="78"/>
    </row>
    <row r="20" spans="3:35" ht="21" customHeight="1" thickBot="1" x14ac:dyDescent="0.2">
      <c r="C20" s="93"/>
      <c r="D20" s="86" t="s">
        <v>42</v>
      </c>
      <c r="E20" s="87"/>
      <c r="F20" s="7"/>
      <c r="G20" s="7"/>
      <c r="H20" s="7"/>
      <c r="I20" s="7"/>
      <c r="J20" s="49"/>
      <c r="K20" s="7"/>
      <c r="L20" s="7"/>
      <c r="M20" s="7"/>
      <c r="N20" s="7"/>
      <c r="O20" s="7">
        <v>3</v>
      </c>
      <c r="P20" s="7">
        <v>1</v>
      </c>
      <c r="Q20" s="7"/>
      <c r="R20" s="7"/>
      <c r="S20" s="7"/>
      <c r="T20" s="7"/>
      <c r="U20" s="7"/>
      <c r="V20" s="8"/>
      <c r="W20" s="7"/>
      <c r="X20" s="9"/>
      <c r="Y20" s="9"/>
      <c r="Z20" s="9"/>
      <c r="AA20" s="9"/>
      <c r="AB20" s="9"/>
      <c r="AC20" s="9"/>
      <c r="AD20" s="86" t="s">
        <v>42</v>
      </c>
      <c r="AE20" s="87"/>
    </row>
    <row r="21" spans="3:35" ht="21" customHeight="1" thickTop="1" thickBot="1" x14ac:dyDescent="0.2">
      <c r="C21" s="88" t="s">
        <v>43</v>
      </c>
      <c r="D21" s="90" t="s">
        <v>44</v>
      </c>
      <c r="E21" s="91"/>
      <c r="F21" s="50">
        <v>3</v>
      </c>
      <c r="G21" s="50">
        <v>1</v>
      </c>
      <c r="H21" s="50">
        <v>2</v>
      </c>
      <c r="I21" s="50">
        <v>2</v>
      </c>
      <c r="J21" s="50">
        <v>3</v>
      </c>
      <c r="K21" s="50">
        <v>6</v>
      </c>
      <c r="L21" s="50">
        <v>6</v>
      </c>
      <c r="M21" s="50">
        <v>8</v>
      </c>
      <c r="N21" s="50">
        <v>4</v>
      </c>
      <c r="O21" s="50">
        <v>5</v>
      </c>
      <c r="P21" s="50">
        <v>11</v>
      </c>
      <c r="Q21" s="50">
        <v>4</v>
      </c>
      <c r="R21" s="50">
        <v>4</v>
      </c>
      <c r="S21" s="50">
        <v>9</v>
      </c>
      <c r="T21" s="50">
        <v>7</v>
      </c>
      <c r="U21" s="50">
        <v>13</v>
      </c>
      <c r="V21" s="51">
        <v>6</v>
      </c>
      <c r="W21" s="50">
        <v>6</v>
      </c>
      <c r="X21" s="52">
        <v>13</v>
      </c>
      <c r="Y21" s="52">
        <v>21</v>
      </c>
      <c r="Z21" s="52">
        <v>20</v>
      </c>
      <c r="AA21" s="53">
        <v>2</v>
      </c>
      <c r="AB21" s="53">
        <v>0</v>
      </c>
      <c r="AC21" s="53">
        <v>9</v>
      </c>
      <c r="AD21" s="90" t="s">
        <v>44</v>
      </c>
      <c r="AE21" s="91"/>
    </row>
    <row r="22" spans="3:35" ht="21" customHeight="1" thickTop="1" thickBot="1" x14ac:dyDescent="0.2">
      <c r="C22" s="88"/>
      <c r="D22" s="77"/>
      <c r="E22" s="78"/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1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47">
        <v>0</v>
      </c>
      <c r="W22" s="46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77"/>
      <c r="AE22" s="78"/>
    </row>
    <row r="23" spans="3:35" ht="21" customHeight="1" thickTop="1" thickBot="1" x14ac:dyDescent="0.2">
      <c r="C23" s="89"/>
      <c r="D23" s="75" t="s">
        <v>45</v>
      </c>
      <c r="E23" s="76"/>
      <c r="F23" s="32">
        <v>1</v>
      </c>
      <c r="G23" s="32">
        <v>1</v>
      </c>
      <c r="H23" s="32"/>
      <c r="I23" s="32">
        <v>2</v>
      </c>
      <c r="J23" s="32">
        <v>1</v>
      </c>
      <c r="K23" s="32">
        <v>1</v>
      </c>
      <c r="L23" s="32"/>
      <c r="M23" s="32"/>
      <c r="N23" s="32">
        <v>1</v>
      </c>
      <c r="O23" s="32">
        <v>2</v>
      </c>
      <c r="P23" s="32"/>
      <c r="Q23" s="32">
        <v>1</v>
      </c>
      <c r="R23" s="32">
        <v>2</v>
      </c>
      <c r="S23" s="32">
        <v>4</v>
      </c>
      <c r="T23" s="32">
        <v>3</v>
      </c>
      <c r="U23" s="32">
        <v>2</v>
      </c>
      <c r="V23" s="33">
        <v>1</v>
      </c>
      <c r="W23" s="32">
        <v>2</v>
      </c>
      <c r="X23" s="34">
        <v>2</v>
      </c>
      <c r="Y23" s="34">
        <v>1</v>
      </c>
      <c r="Z23" s="34">
        <v>2</v>
      </c>
      <c r="AA23" s="35"/>
      <c r="AB23" s="35"/>
      <c r="AC23" s="35"/>
      <c r="AD23" s="75" t="s">
        <v>45</v>
      </c>
      <c r="AE23" s="76"/>
    </row>
    <row r="24" spans="3:35" ht="21" customHeight="1" thickTop="1" thickBot="1" x14ac:dyDescent="0.2">
      <c r="C24" s="89"/>
      <c r="D24" s="75" t="s">
        <v>46</v>
      </c>
      <c r="E24" s="76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3">
        <v>1</v>
      </c>
      <c r="W24" s="32">
        <v>1</v>
      </c>
      <c r="X24" s="34">
        <v>1</v>
      </c>
      <c r="Y24" s="34">
        <v>1</v>
      </c>
      <c r="Z24" s="34"/>
      <c r="AA24" s="35"/>
      <c r="AB24" s="35"/>
      <c r="AC24" s="35"/>
      <c r="AD24" s="75" t="s">
        <v>46</v>
      </c>
      <c r="AE24" s="76"/>
    </row>
    <row r="25" spans="3:35" ht="21" customHeight="1" thickTop="1" thickBot="1" x14ac:dyDescent="0.2">
      <c r="C25" s="89"/>
      <c r="D25" s="75" t="s">
        <v>47</v>
      </c>
      <c r="E25" s="76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3"/>
      <c r="W25" s="32"/>
      <c r="X25" s="34"/>
      <c r="Y25" s="34"/>
      <c r="Z25" s="34"/>
      <c r="AA25" s="34"/>
      <c r="AB25" s="34"/>
      <c r="AC25" s="34"/>
      <c r="AD25" s="75" t="s">
        <v>47</v>
      </c>
      <c r="AE25" s="76"/>
    </row>
    <row r="26" spans="3:35" ht="21" customHeight="1" thickTop="1" thickBot="1" x14ac:dyDescent="0.2">
      <c r="C26" s="89"/>
      <c r="D26" s="75" t="s">
        <v>48</v>
      </c>
      <c r="E26" s="76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>
        <v>1</v>
      </c>
      <c r="S26" s="32">
        <v>1</v>
      </c>
      <c r="T26" s="32">
        <v>1</v>
      </c>
      <c r="U26" s="32">
        <v>1</v>
      </c>
      <c r="V26" s="33"/>
      <c r="W26" s="32"/>
      <c r="X26" s="34">
        <v>2</v>
      </c>
      <c r="Y26" s="34"/>
      <c r="Z26" s="34">
        <v>3</v>
      </c>
      <c r="AA26" s="35"/>
      <c r="AB26" s="35"/>
      <c r="AC26" s="35"/>
      <c r="AD26" s="75" t="s">
        <v>48</v>
      </c>
      <c r="AE26" s="76"/>
    </row>
    <row r="27" spans="3:35" ht="21" customHeight="1" thickTop="1" thickBot="1" x14ac:dyDescent="0.2">
      <c r="C27" s="89"/>
      <c r="D27" s="75" t="s">
        <v>49</v>
      </c>
      <c r="E27" s="76"/>
      <c r="F27" s="32"/>
      <c r="G27" s="32">
        <v>1</v>
      </c>
      <c r="H27" s="32"/>
      <c r="I27" s="32"/>
      <c r="J27" s="32"/>
      <c r="K27" s="32">
        <v>1</v>
      </c>
      <c r="L27" s="32"/>
      <c r="M27" s="32"/>
      <c r="N27" s="32"/>
      <c r="O27" s="32"/>
      <c r="P27" s="32"/>
      <c r="Q27" s="32"/>
      <c r="R27" s="32"/>
      <c r="S27" s="32"/>
      <c r="T27" s="32"/>
      <c r="U27" s="32">
        <v>1</v>
      </c>
      <c r="V27" s="33"/>
      <c r="W27" s="32"/>
      <c r="X27" s="34"/>
      <c r="Y27" s="34"/>
      <c r="Z27" s="34">
        <v>1</v>
      </c>
      <c r="AA27" s="35"/>
      <c r="AB27" s="35"/>
      <c r="AC27" s="35"/>
      <c r="AD27" s="75" t="s">
        <v>49</v>
      </c>
      <c r="AE27" s="76"/>
    </row>
    <row r="28" spans="3:35" ht="21" customHeight="1" thickTop="1" thickBot="1" x14ac:dyDescent="0.2">
      <c r="C28" s="89"/>
      <c r="D28" s="75" t="s">
        <v>50</v>
      </c>
      <c r="E28" s="76"/>
      <c r="F28" s="32">
        <v>2</v>
      </c>
      <c r="G28" s="32"/>
      <c r="H28" s="32"/>
      <c r="I28" s="32">
        <v>1</v>
      </c>
      <c r="J28" s="32">
        <v>1</v>
      </c>
      <c r="K28" s="32">
        <v>1</v>
      </c>
      <c r="L28" s="32"/>
      <c r="M28" s="32"/>
      <c r="N28" s="32"/>
      <c r="O28" s="32"/>
      <c r="P28" s="32">
        <v>2</v>
      </c>
      <c r="Q28" s="32">
        <v>2</v>
      </c>
      <c r="R28" s="32">
        <v>1</v>
      </c>
      <c r="S28" s="32">
        <v>1</v>
      </c>
      <c r="T28" s="32">
        <v>1</v>
      </c>
      <c r="U28" s="32">
        <v>1</v>
      </c>
      <c r="V28" s="33"/>
      <c r="W28" s="32">
        <v>1</v>
      </c>
      <c r="X28" s="34"/>
      <c r="Y28" s="34">
        <v>2</v>
      </c>
      <c r="Z28" s="34">
        <v>1</v>
      </c>
      <c r="AA28" s="35"/>
      <c r="AB28" s="35"/>
      <c r="AC28" s="35"/>
      <c r="AD28" s="75" t="s">
        <v>50</v>
      </c>
      <c r="AE28" s="76"/>
    </row>
    <row r="29" spans="3:35" ht="21" customHeight="1" thickTop="1" thickBot="1" x14ac:dyDescent="0.2">
      <c r="C29" s="89"/>
      <c r="D29" s="97" t="s">
        <v>51</v>
      </c>
      <c r="E29" s="98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>
        <v>1</v>
      </c>
      <c r="T29" s="54"/>
      <c r="U29" s="54"/>
      <c r="V29" s="55"/>
      <c r="W29" s="54"/>
      <c r="X29" s="56"/>
      <c r="Y29" s="56"/>
      <c r="Z29" s="56"/>
      <c r="AA29" s="56"/>
      <c r="AB29" s="56"/>
      <c r="AC29" s="56"/>
      <c r="AD29" s="97" t="s">
        <v>51</v>
      </c>
      <c r="AE29" s="98"/>
      <c r="AF29" s="57"/>
    </row>
    <row r="30" spans="3:35" ht="21" customHeight="1" thickTop="1" x14ac:dyDescent="0.2">
      <c r="C30" s="99" t="s">
        <v>52</v>
      </c>
      <c r="D30" s="100"/>
      <c r="E30" s="101"/>
      <c r="F30" s="58">
        <f t="shared" ref="F30:AC30" si="0">+F5+F11+F12+F13+F14+F15+F16+F17+F18+F20+F21+F23+F24+F25+F26+F27+F28+F29</f>
        <v>32</v>
      </c>
      <c r="G30" s="58">
        <f t="shared" si="0"/>
        <v>31</v>
      </c>
      <c r="H30" s="58">
        <f t="shared" si="0"/>
        <v>51</v>
      </c>
      <c r="I30" s="58">
        <f t="shared" si="0"/>
        <v>35</v>
      </c>
      <c r="J30" s="58">
        <f t="shared" si="0"/>
        <v>62</v>
      </c>
      <c r="K30" s="58">
        <f t="shared" si="0"/>
        <v>49</v>
      </c>
      <c r="L30" s="58">
        <f t="shared" si="0"/>
        <v>46</v>
      </c>
      <c r="M30" s="58">
        <f t="shared" si="0"/>
        <v>48</v>
      </c>
      <c r="N30" s="58">
        <f t="shared" si="0"/>
        <v>60</v>
      </c>
      <c r="O30" s="58">
        <f t="shared" si="0"/>
        <v>82</v>
      </c>
      <c r="P30" s="58">
        <f t="shared" si="0"/>
        <v>75</v>
      </c>
      <c r="Q30" s="58">
        <f t="shared" si="0"/>
        <v>90</v>
      </c>
      <c r="R30" s="58">
        <f t="shared" si="0"/>
        <v>56</v>
      </c>
      <c r="S30" s="58">
        <f t="shared" si="0"/>
        <v>69</v>
      </c>
      <c r="T30" s="58">
        <f t="shared" si="0"/>
        <v>54</v>
      </c>
      <c r="U30" s="58">
        <f t="shared" si="0"/>
        <v>70</v>
      </c>
      <c r="V30" s="59">
        <f t="shared" si="0"/>
        <v>84</v>
      </c>
      <c r="W30" s="58">
        <f t="shared" si="0"/>
        <v>117</v>
      </c>
      <c r="X30" s="60">
        <f t="shared" si="0"/>
        <v>153</v>
      </c>
      <c r="Y30" s="60">
        <f t="shared" si="0"/>
        <v>151</v>
      </c>
      <c r="Z30" s="60">
        <f t="shared" si="0"/>
        <v>156</v>
      </c>
      <c r="AA30" s="60">
        <f t="shared" si="0"/>
        <v>7</v>
      </c>
      <c r="AB30" s="60">
        <f t="shared" si="0"/>
        <v>3</v>
      </c>
      <c r="AC30" s="60">
        <f t="shared" si="0"/>
        <v>31</v>
      </c>
      <c r="AD30" s="99" t="s">
        <v>52</v>
      </c>
      <c r="AE30" s="100"/>
      <c r="AF30" s="61"/>
    </row>
    <row r="31" spans="3:35" ht="14.25" customHeight="1" x14ac:dyDescent="0.15">
      <c r="C31" s="62"/>
      <c r="D31" s="62"/>
      <c r="E31" s="102" t="s">
        <v>53</v>
      </c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3"/>
      <c r="X31" s="103"/>
      <c r="Y31" s="103"/>
      <c r="Z31" s="103"/>
      <c r="AA31" s="103"/>
      <c r="AB31" s="103"/>
      <c r="AC31" s="103"/>
      <c r="AD31" s="103"/>
      <c r="AE31" s="103"/>
      <c r="AF31" s="57"/>
      <c r="AG31" s="63"/>
      <c r="AH31" s="63"/>
      <c r="AI31" s="63"/>
    </row>
    <row r="32" spans="3:35" ht="14.25" customHeight="1" x14ac:dyDescent="0.15">
      <c r="C32" s="62"/>
      <c r="D32" s="62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5"/>
      <c r="X32" s="105"/>
      <c r="Y32" s="105"/>
      <c r="Z32" s="105"/>
      <c r="AA32" s="105"/>
      <c r="AB32" s="105"/>
      <c r="AC32" s="105"/>
      <c r="AD32" s="105"/>
      <c r="AE32" s="105"/>
      <c r="AF32" s="57"/>
      <c r="AG32" s="63"/>
      <c r="AH32" s="63"/>
      <c r="AI32" s="63"/>
    </row>
    <row r="33" spans="3:35" ht="15" customHeight="1" x14ac:dyDescent="0.15">
      <c r="C33" s="62"/>
      <c r="D33" s="62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63"/>
      <c r="X33" s="63"/>
      <c r="Y33" s="64"/>
      <c r="Z33" s="64"/>
      <c r="AA33" s="64"/>
      <c r="AB33" s="64"/>
      <c r="AC33" s="64"/>
      <c r="AD33" s="65"/>
      <c r="AG33" s="63"/>
      <c r="AH33" s="63"/>
      <c r="AI33" s="63"/>
    </row>
    <row r="34" spans="3:35" ht="15.75" customHeight="1" x14ac:dyDescent="0.15">
      <c r="U34" s="63"/>
      <c r="V34" s="63"/>
      <c r="W34" s="63"/>
      <c r="X34" s="63"/>
      <c r="Y34" s="64"/>
      <c r="Z34" s="64"/>
      <c r="AA34" s="64"/>
      <c r="AB34" s="64"/>
      <c r="AC34" s="64"/>
      <c r="AD34" s="65"/>
      <c r="AG34" s="63"/>
      <c r="AH34" s="63"/>
      <c r="AI34" s="63"/>
    </row>
    <row r="35" spans="3:35" ht="63.75" customHeight="1" x14ac:dyDescent="0.15"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</row>
    <row r="51" spans="5:62" x14ac:dyDescent="0.15"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</row>
    <row r="52" spans="5:62" x14ac:dyDescent="0.15"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</row>
    <row r="53" spans="5:62" x14ac:dyDescent="0.15"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</row>
    <row r="54" spans="5:62" ht="17.25" customHeight="1" x14ac:dyDescent="0.15">
      <c r="E54" s="1" t="s">
        <v>54</v>
      </c>
      <c r="AF54" s="62"/>
      <c r="AG54" s="62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2"/>
    </row>
    <row r="55" spans="5:62" ht="13.5" customHeight="1" x14ac:dyDescent="0.15"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</row>
    <row r="56" spans="5:62" ht="13.5" customHeight="1" x14ac:dyDescent="0.2"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2"/>
    </row>
    <row r="57" spans="5:62" ht="13.5" customHeight="1" x14ac:dyDescent="0.15"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</row>
    <row r="58" spans="5:62" ht="13.5" customHeight="1" x14ac:dyDescent="0.15">
      <c r="AF58" s="62"/>
      <c r="AG58" s="57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57"/>
    </row>
    <row r="59" spans="5:62" ht="13.5" customHeight="1" x14ac:dyDescent="0.15">
      <c r="AF59" s="62"/>
      <c r="AG59" s="57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57"/>
    </row>
    <row r="60" spans="5:62" x14ac:dyDescent="0.15"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</row>
    <row r="61" spans="5:62" x14ac:dyDescent="0.15"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</row>
    <row r="62" spans="5:62" x14ac:dyDescent="0.15"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</row>
    <row r="63" spans="5:62" x14ac:dyDescent="0.15"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</row>
    <row r="64" spans="5:62" x14ac:dyDescent="0.15"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</row>
  </sheetData>
  <mergeCells count="54">
    <mergeCell ref="E35:V35"/>
    <mergeCell ref="D28:E28"/>
    <mergeCell ref="AD28:AE28"/>
    <mergeCell ref="D29:E29"/>
    <mergeCell ref="AD29:AE29"/>
    <mergeCell ref="C30:E30"/>
    <mergeCell ref="AD30:AE30"/>
    <mergeCell ref="E31:V31"/>
    <mergeCell ref="W31:AE31"/>
    <mergeCell ref="E32:V32"/>
    <mergeCell ref="W32:AE32"/>
    <mergeCell ref="E33:V33"/>
    <mergeCell ref="AD25:AE25"/>
    <mergeCell ref="D26:E26"/>
    <mergeCell ref="AD26:AE26"/>
    <mergeCell ref="D27:E27"/>
    <mergeCell ref="AD27:AE27"/>
    <mergeCell ref="D20:E20"/>
    <mergeCell ref="AD20:AE20"/>
    <mergeCell ref="C21:C29"/>
    <mergeCell ref="D21:E22"/>
    <mergeCell ref="AD21:AE22"/>
    <mergeCell ref="D23:E23"/>
    <mergeCell ref="AD23:AE23"/>
    <mergeCell ref="D24:E24"/>
    <mergeCell ref="AD24:AE24"/>
    <mergeCell ref="C14:C20"/>
    <mergeCell ref="D14:E14"/>
    <mergeCell ref="AD14:AE14"/>
    <mergeCell ref="D15:E15"/>
    <mergeCell ref="AD15:AE15"/>
    <mergeCell ref="D16:E16"/>
    <mergeCell ref="D25:E25"/>
    <mergeCell ref="C5:C13"/>
    <mergeCell ref="D5:E6"/>
    <mergeCell ref="AD5:AE6"/>
    <mergeCell ref="D11:E11"/>
    <mergeCell ref="AD11:AE11"/>
    <mergeCell ref="D12:E12"/>
    <mergeCell ref="AD12:AE12"/>
    <mergeCell ref="D13:E13"/>
    <mergeCell ref="AD13:AE13"/>
    <mergeCell ref="AG3:AH3"/>
    <mergeCell ref="AD16:AE16"/>
    <mergeCell ref="D17:E17"/>
    <mergeCell ref="AD17:AE17"/>
    <mergeCell ref="D18:E19"/>
    <mergeCell ref="AD18:AE19"/>
    <mergeCell ref="D4:E4"/>
    <mergeCell ref="AD4:AE4"/>
    <mergeCell ref="F3:AC3"/>
    <mergeCell ref="D3:E3"/>
    <mergeCell ref="C2:Y2"/>
    <mergeCell ref="AD3:AE3"/>
  </mergeCells>
  <phoneticPr fontId="2"/>
  <printOptions horizontalCentered="1" verticalCentered="1"/>
  <pageMargins left="3.937007874015748E-2" right="3.937007874015748E-2" top="0" bottom="0" header="0.31496062992125984" footer="0.31496062992125984"/>
  <pageSetup paperSize="9" scale="70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集計(R4.12末現在)</vt:lpstr>
      <vt:lpstr>'集計(R4.12末現在)'!Print_Area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2023-01-13T00:20:10Z</dcterms:created>
  <dcterms:modified xsi:type="dcterms:W3CDTF">2023-01-13T03:29:03Z</dcterms:modified>
</cp:coreProperties>
</file>