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1 行政係\★業務フォルダ\02_公務員ラインデータ\02_給与\R7\01 総括\04 ラス\06 公表\02 課長レク\"/>
    </mc:Choice>
  </mc:AlternateContent>
  <xr:revisionPtr revIDLastSave="0" documentId="13_ncr:1_{79BC8975-A5C4-4BC9-923B-7BC7B247CE06}" xr6:coauthVersionLast="47" xr6:coauthVersionMax="47" xr10:uidLastSave="{00000000-0000-0000-0000-000000000000}"/>
  <bookViews>
    <workbookView xWindow="-110" yWindow="-110" windowWidth="19420" windowHeight="10300" activeTab="2" xr2:uid="{00000000-000D-0000-FFFF-FFFF00000000}"/>
  </bookViews>
  <sheets>
    <sheet name="Ｐ．１" sheetId="20" r:id="rId1"/>
    <sheet name="Ｐ．２" sheetId="19" r:id="rId2"/>
    <sheet name="Ｐ．３ " sheetId="21" r:id="rId3"/>
    <sheet name="Ｐ．４" sheetId="23" r:id="rId4"/>
    <sheet name="Ｐ．５（使用しない）" sheetId="24" state="hidden" r:id="rId5"/>
    <sheet name="Ｐ．６（使用しない）" sheetId="25" state="hidden" r:id="rId6"/>
    <sheet name="参考" sheetId="17" r:id="rId7"/>
    <sheet name="グラフ元データ（出力不要）" sheetId="7" state="hidden" r:id="rId8"/>
  </sheets>
  <definedNames>
    <definedName name="_xlnm.Print_Area" localSheetId="0">'Ｐ．１'!$A$1:$AQ$46</definedName>
    <definedName name="_xlnm.Print_Area" localSheetId="1">'Ｐ．２'!$A$1:$AL$30</definedName>
    <definedName name="_xlnm.Print_Area" localSheetId="2">'Ｐ．３ '!$A$1:$I$36</definedName>
    <definedName name="_xlnm.Print_Area" localSheetId="3">'Ｐ．４'!$A$1:$G$36</definedName>
    <definedName name="_xlnm.Print_Area" localSheetId="4">'Ｐ．５（使用しない）'!$A$1:$G$36</definedName>
    <definedName name="_xlnm.Print_Area" localSheetId="5">'Ｐ．６（使用しない）'!$A$1:$G$36</definedName>
    <definedName name="_xlnm.Print_Area" localSheetId="7">'グラフ元データ（出力不要）'!$A$60:$G$60</definedName>
    <definedName name="_xlnm.Print_Area" localSheetId="6">参考!$A$1:$F$53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9" l="1"/>
  <c r="N28" i="19"/>
  <c r="T28" i="19"/>
  <c r="Z28" i="19"/>
  <c r="AJ37" i="20"/>
  <c r="AJ22" i="20"/>
  <c r="I18" i="21" l="1"/>
  <c r="D33" i="21"/>
  <c r="D34" i="21"/>
  <c r="D29" i="21"/>
  <c r="D21" i="21"/>
  <c r="D15" i="21" l="1"/>
  <c r="I31" i="21" l="1"/>
  <c r="D30" i="21"/>
  <c r="F17" i="17" l="1"/>
  <c r="E17" i="17"/>
  <c r="I30" i="21" l="1"/>
  <c r="D14" i="21"/>
  <c r="I14" i="21" l="1"/>
  <c r="I15" i="21"/>
  <c r="I16" i="21"/>
  <c r="I17" i="21"/>
  <c r="I19" i="21"/>
  <c r="I20" i="21"/>
  <c r="I21" i="21"/>
  <c r="I22" i="21"/>
  <c r="I23" i="21"/>
  <c r="I24" i="21"/>
  <c r="I25" i="21"/>
  <c r="I26" i="21"/>
  <c r="I27" i="21"/>
  <c r="I28" i="21"/>
  <c r="I29" i="21"/>
  <c r="I32" i="21"/>
  <c r="I33" i="21"/>
  <c r="I34" i="21"/>
  <c r="I35" i="21"/>
  <c r="I36" i="21"/>
  <c r="D16" i="21"/>
  <c r="D17" i="21"/>
  <c r="D18" i="21"/>
  <c r="D19" i="21"/>
  <c r="D20" i="21"/>
  <c r="D22" i="21"/>
  <c r="D23" i="21"/>
  <c r="D24" i="21"/>
  <c r="D25" i="21"/>
  <c r="D26" i="21"/>
  <c r="D27" i="21"/>
  <c r="D28" i="21"/>
  <c r="D31" i="21"/>
  <c r="I13" i="21" l="1"/>
  <c r="D13" i="21"/>
  <c r="AF28" i="19" l="1"/>
  <c r="AF25" i="19"/>
  <c r="AF22" i="19"/>
  <c r="AF19" i="19"/>
  <c r="AF16" i="19"/>
  <c r="AF13" i="19"/>
  <c r="AJ34" i="20"/>
  <c r="AJ31" i="20"/>
  <c r="AJ28" i="20"/>
  <c r="AJ25" i="20"/>
  <c r="D35" i="21" l="1"/>
  <c r="E18" i="17" l="1"/>
  <c r="F18" i="17"/>
  <c r="E19" i="17"/>
  <c r="F19" i="17"/>
  <c r="E20" i="17"/>
  <c r="F20" i="17"/>
  <c r="E21" i="17"/>
  <c r="F21" i="17"/>
  <c r="E22" i="17"/>
  <c r="F22" i="17"/>
  <c r="E23" i="17"/>
  <c r="F23" i="17"/>
  <c r="E24" i="17"/>
  <c r="F24" i="17"/>
  <c r="E25" i="17"/>
  <c r="F25" i="17"/>
  <c r="E26" i="17"/>
  <c r="F26" i="17"/>
  <c r="E27" i="17"/>
  <c r="F27" i="17"/>
  <c r="E28" i="17"/>
  <c r="F28" i="17"/>
  <c r="B30" i="17"/>
  <c r="F30" i="17" l="1"/>
  <c r="B53" i="17" s="1"/>
  <c r="E30" i="17"/>
</calcChain>
</file>

<file path=xl/sharedStrings.xml><?xml version="1.0" encoding="utf-8"?>
<sst xmlns="http://schemas.openxmlformats.org/spreadsheetml/2006/main" count="441" uniqueCount="186">
  <si>
    <t>第１表　県内市町村の団体区分別ラスパイレス指数（一般行政職）</t>
    <rPh sb="0" eb="1">
      <t>ダイ</t>
    </rPh>
    <rPh sb="2" eb="3">
      <t>ヒョウ</t>
    </rPh>
    <rPh sb="4" eb="6">
      <t>ケンナイ</t>
    </rPh>
    <rPh sb="6" eb="9">
      <t>シチョウソン</t>
    </rPh>
    <rPh sb="10" eb="12">
      <t>ダンタイ</t>
    </rPh>
    <rPh sb="12" eb="14">
      <t>クブン</t>
    </rPh>
    <rPh sb="14" eb="15">
      <t>ベツ</t>
    </rPh>
    <rPh sb="21" eb="23">
      <t>シスウ</t>
    </rPh>
    <rPh sb="24" eb="26">
      <t>イッパン</t>
    </rPh>
    <rPh sb="26" eb="29">
      <t>ギョウセイショク</t>
    </rPh>
    <phoneticPr fontId="2"/>
  </si>
  <si>
    <t>２．ラスパイレス指数の分布状況</t>
    <rPh sb="8" eb="10">
      <t>シスウ</t>
    </rPh>
    <rPh sb="11" eb="13">
      <t>ブンプ</t>
    </rPh>
    <rPh sb="13" eb="15">
      <t>ジョウキョウ</t>
    </rPh>
    <phoneticPr fontId="2"/>
  </si>
  <si>
    <t>１．団体区分別ラスパイレス指数</t>
    <rPh sb="2" eb="4">
      <t>ダンタイ</t>
    </rPh>
    <rPh sb="4" eb="6">
      <t>クブン</t>
    </rPh>
    <rPh sb="6" eb="7">
      <t>ベツ</t>
    </rPh>
    <rPh sb="13" eb="15">
      <t>シスウ</t>
    </rPh>
    <phoneticPr fontId="2"/>
  </si>
  <si>
    <t>第２表　県内市町村のラスパイレス指数の分布状況（一般行政職）</t>
    <rPh sb="0" eb="1">
      <t>ダイ</t>
    </rPh>
    <rPh sb="2" eb="3">
      <t>ヒョウ</t>
    </rPh>
    <rPh sb="4" eb="6">
      <t>ケンナイ</t>
    </rPh>
    <rPh sb="6" eb="9">
      <t>シチョウソン</t>
    </rPh>
    <rPh sb="16" eb="18">
      <t>シスウ</t>
    </rPh>
    <rPh sb="19" eb="21">
      <t>ブンプ</t>
    </rPh>
    <rPh sb="21" eb="23">
      <t>ジョウキョウ</t>
    </rPh>
    <rPh sb="24" eb="26">
      <t>イッパン</t>
    </rPh>
    <rPh sb="26" eb="29">
      <t>ギョウセイショク</t>
    </rPh>
    <phoneticPr fontId="2"/>
  </si>
  <si>
    <t>県内市町村計</t>
    <rPh sb="0" eb="2">
      <t>ケンナイ</t>
    </rPh>
    <rPh sb="2" eb="5">
      <t>シチョウソン</t>
    </rPh>
    <rPh sb="5" eb="6">
      <t>ケイ</t>
    </rPh>
    <phoneticPr fontId="2"/>
  </si>
  <si>
    <t>団体名</t>
    <rPh sb="0" eb="3">
      <t>ダンタイメイ</t>
    </rPh>
    <phoneticPr fontId="2"/>
  </si>
  <si>
    <t>第３表　県内市町村のラスパイレス指数（一般行政職）</t>
    <rPh sb="0" eb="1">
      <t>ダイ</t>
    </rPh>
    <rPh sb="2" eb="3">
      <t>ヒョウ</t>
    </rPh>
    <rPh sb="4" eb="6">
      <t>ケンナイ</t>
    </rPh>
    <rPh sb="6" eb="9">
      <t>シチョウソン</t>
    </rPh>
    <rPh sb="16" eb="18">
      <t>シスウ</t>
    </rPh>
    <rPh sb="19" eb="21">
      <t>イッパン</t>
    </rPh>
    <rPh sb="21" eb="24">
      <t>ギョウセイショク</t>
    </rPh>
    <phoneticPr fontId="2"/>
  </si>
  <si>
    <t>Ａ×Ｂ</t>
  </si>
  <si>
    <t>Ａ×Ｃ</t>
  </si>
  <si>
    <t>経験年数</t>
  </si>
  <si>
    <t>国</t>
  </si>
  <si>
    <t>対象団体</t>
  </si>
  <si>
    <t xml:space="preserve"> (百円)</t>
  </si>
  <si>
    <t xml:space="preserve"> （百円）</t>
  </si>
  <si>
    <t>Ａ</t>
  </si>
  <si>
    <t>Ｂ</t>
  </si>
  <si>
    <t>Ｃ</t>
  </si>
  <si>
    <t>Ｄ</t>
  </si>
  <si>
    <t>Ｅ</t>
  </si>
  <si>
    <t>Ｆ</t>
  </si>
  <si>
    <t>Ｇ</t>
  </si>
  <si>
    <t>計</t>
  </si>
  <si>
    <t>【計算例】</t>
    <rPh sb="1" eb="4">
      <t>ケイサンレイ</t>
    </rPh>
    <phoneticPr fontId="6"/>
  </si>
  <si>
    <t>（大学卒）</t>
    <rPh sb="1" eb="4">
      <t>ダイガクソツ</t>
    </rPh>
    <phoneticPr fontId="6"/>
  </si>
  <si>
    <t>（短大卒）</t>
    <rPh sb="1" eb="4">
      <t>タンダイソツ</t>
    </rPh>
    <phoneticPr fontId="6"/>
  </si>
  <si>
    <t>（高校卒）</t>
    <rPh sb="1" eb="4">
      <t>コウコウソツ</t>
    </rPh>
    <phoneticPr fontId="6"/>
  </si>
  <si>
    <t>（中学卒）</t>
    <rPh sb="1" eb="3">
      <t>チュウガク</t>
    </rPh>
    <rPh sb="3" eb="4">
      <t>ソツ</t>
    </rPh>
    <phoneticPr fontId="6"/>
  </si>
  <si>
    <t>Ｊ</t>
  </si>
  <si>
    <t>Ｋ</t>
  </si>
  <si>
    <t>Ｌ</t>
  </si>
  <si>
    <t>Ｍ</t>
  </si>
  <si>
    <t>全国市平均</t>
  </si>
  <si>
    <t>県内町村平均</t>
  </si>
  <si>
    <t>県内市町村平均</t>
  </si>
  <si>
    <t>全国町村平均</t>
  </si>
  <si>
    <t>阿久根市</t>
  </si>
  <si>
    <t>西之表市</t>
  </si>
  <si>
    <t>東串良町</t>
  </si>
  <si>
    <t>中種子町</t>
  </si>
  <si>
    <t>南種子町</t>
  </si>
  <si>
    <t>瀬戸内町</t>
  </si>
  <si>
    <t>徳之島町</t>
  </si>
  <si>
    <t>区　　分</t>
    <rPh sb="0" eb="1">
      <t>ク</t>
    </rPh>
    <rPh sb="3" eb="4">
      <t>ブン</t>
    </rPh>
    <phoneticPr fontId="2"/>
  </si>
  <si>
    <t>12年</t>
    <rPh sb="2" eb="3">
      <t>ネン</t>
    </rPh>
    <phoneticPr fontId="2"/>
  </si>
  <si>
    <t>13年</t>
    <rPh sb="2" eb="3">
      <t>ネン</t>
    </rPh>
    <phoneticPr fontId="2"/>
  </si>
  <si>
    <t>14年</t>
    <rPh sb="2" eb="3">
      <t>ネン</t>
    </rPh>
    <phoneticPr fontId="2"/>
  </si>
  <si>
    <t>15年</t>
    <rPh sb="2" eb="3">
      <t>ネン</t>
    </rPh>
    <phoneticPr fontId="2"/>
  </si>
  <si>
    <t>16年</t>
    <rPh sb="2" eb="3">
      <t>ネン</t>
    </rPh>
    <phoneticPr fontId="2"/>
  </si>
  <si>
    <t>県内　市</t>
    <rPh sb="0" eb="2">
      <t>ケンナイ</t>
    </rPh>
    <rPh sb="3" eb="4">
      <t>シ</t>
    </rPh>
    <phoneticPr fontId="2"/>
  </si>
  <si>
    <t>県内　町村</t>
    <rPh sb="0" eb="2">
      <t>ケンナイ</t>
    </rPh>
    <rPh sb="3" eb="5">
      <t>チョウソン</t>
    </rPh>
    <phoneticPr fontId="2"/>
  </si>
  <si>
    <t>県内　全体</t>
    <rPh sb="0" eb="2">
      <t>ケンナイ</t>
    </rPh>
    <rPh sb="3" eb="5">
      <t>ゼンタイ</t>
    </rPh>
    <phoneticPr fontId="2"/>
  </si>
  <si>
    <t>全国　市</t>
    <rPh sb="0" eb="2">
      <t>ゼンコク</t>
    </rPh>
    <rPh sb="3" eb="4">
      <t>シ</t>
    </rPh>
    <phoneticPr fontId="2"/>
  </si>
  <si>
    <t>全国　町村</t>
    <rPh sb="0" eb="2">
      <t>ゼンコク</t>
    </rPh>
    <rPh sb="3" eb="5">
      <t>チョウソン</t>
    </rPh>
    <phoneticPr fontId="2"/>
  </si>
  <si>
    <t>17年</t>
    <rPh sb="2" eb="3">
      <t>ネン</t>
    </rPh>
    <phoneticPr fontId="2"/>
  </si>
  <si>
    <t>18年</t>
    <rPh sb="2" eb="3">
      <t>ネン</t>
    </rPh>
    <phoneticPr fontId="2"/>
  </si>
  <si>
    <t>鹿屋市</t>
  </si>
  <si>
    <t>枕崎市</t>
  </si>
  <si>
    <t>出水市</t>
  </si>
  <si>
    <t>指宿市</t>
  </si>
  <si>
    <t>垂水市</t>
  </si>
  <si>
    <t>薩摩川内市</t>
  </si>
  <si>
    <t>日置市</t>
  </si>
  <si>
    <t>曽於市</t>
  </si>
  <si>
    <t>霧島市</t>
  </si>
  <si>
    <t>いちき串木野市</t>
  </si>
  <si>
    <t>南さつま市</t>
  </si>
  <si>
    <t>志布志市</t>
  </si>
  <si>
    <t>奄美市</t>
  </si>
  <si>
    <t>三島村</t>
  </si>
  <si>
    <t>十島村</t>
  </si>
  <si>
    <t>さつま町</t>
  </si>
  <si>
    <t>長島町</t>
  </si>
  <si>
    <t>湧水町</t>
  </si>
  <si>
    <t>大崎町</t>
  </si>
  <si>
    <t>錦江町</t>
  </si>
  <si>
    <t>南大隅町</t>
  </si>
  <si>
    <t>肝付町</t>
  </si>
  <si>
    <t>大和村</t>
  </si>
  <si>
    <t>宇検村</t>
  </si>
  <si>
    <t>龍郷町</t>
  </si>
  <si>
    <t>喜界町</t>
  </si>
  <si>
    <t>天城町</t>
  </si>
  <si>
    <t>伊仙町</t>
  </si>
  <si>
    <t>和泊町</t>
  </si>
  <si>
    <t>知名町</t>
  </si>
  <si>
    <t>与論町</t>
  </si>
  <si>
    <t>18年度使用した表</t>
    <rPh sb="2" eb="4">
      <t>ネンド</t>
    </rPh>
    <rPh sb="4" eb="6">
      <t>シヨウ</t>
    </rPh>
    <rPh sb="8" eb="9">
      <t>ヒョウ</t>
    </rPh>
    <phoneticPr fontId="2"/>
  </si>
  <si>
    <t>17年度使用した表</t>
    <rPh sb="2" eb="4">
      <t>ネンド</t>
    </rPh>
    <rPh sb="4" eb="6">
      <t>シヨウ</t>
    </rPh>
    <rPh sb="8" eb="9">
      <t>ヒョウ</t>
    </rPh>
    <phoneticPr fontId="2"/>
  </si>
  <si>
    <t>14年</t>
  </si>
  <si>
    <t>15年</t>
  </si>
  <si>
    <t>16年</t>
  </si>
  <si>
    <t>17年</t>
  </si>
  <si>
    <t>18年</t>
  </si>
  <si>
    <t>19年</t>
    <rPh sb="2" eb="3">
      <t>ネン</t>
    </rPh>
    <phoneticPr fontId="2"/>
  </si>
  <si>
    <t>19年度使用した表</t>
    <rPh sb="2" eb="4">
      <t>ネンド</t>
    </rPh>
    <rPh sb="4" eb="6">
      <t>シヨウ</t>
    </rPh>
    <rPh sb="8" eb="9">
      <t>ヒョウ</t>
    </rPh>
    <phoneticPr fontId="2"/>
  </si>
  <si>
    <t>20年</t>
    <rPh sb="2" eb="3">
      <t>ネン</t>
    </rPh>
    <phoneticPr fontId="2"/>
  </si>
  <si>
    <t>屋久島町</t>
    <rPh sb="0" eb="4">
      <t>ヤクシマチョウ</t>
    </rPh>
    <phoneticPr fontId="2"/>
  </si>
  <si>
    <t>南九州市</t>
    <rPh sb="0" eb="4">
      <t>ミナミキュウシュウシ</t>
    </rPh>
    <phoneticPr fontId="2"/>
  </si>
  <si>
    <t>21年</t>
    <rPh sb="2" eb="3">
      <t>ネン</t>
    </rPh>
    <phoneticPr fontId="2"/>
  </si>
  <si>
    <t>20年度使用した表</t>
    <rPh sb="2" eb="4">
      <t>ネンド</t>
    </rPh>
    <rPh sb="4" eb="6">
      <t>シヨウ</t>
    </rPh>
    <rPh sb="8" eb="9">
      <t>ヒョウ</t>
    </rPh>
    <phoneticPr fontId="2"/>
  </si>
  <si>
    <t>伊佐市</t>
    <rPh sb="0" eb="2">
      <t>イサ</t>
    </rPh>
    <phoneticPr fontId="2"/>
  </si>
  <si>
    <t>21年度使用した表</t>
    <rPh sb="2" eb="4">
      <t>ネンド</t>
    </rPh>
    <rPh sb="4" eb="6">
      <t>シヨウ</t>
    </rPh>
    <rPh sb="8" eb="9">
      <t>ヒョウ</t>
    </rPh>
    <phoneticPr fontId="2"/>
  </si>
  <si>
    <t>22年</t>
    <rPh sb="2" eb="3">
      <t>ネン</t>
    </rPh>
    <phoneticPr fontId="2"/>
  </si>
  <si>
    <t>姶良市</t>
    <rPh sb="0" eb="2">
      <t>アイラ</t>
    </rPh>
    <rPh sb="2" eb="3">
      <t>シ</t>
    </rPh>
    <phoneticPr fontId="2"/>
  </si>
  <si>
    <t>区分</t>
    <rPh sb="0" eb="1">
      <t>ク</t>
    </rPh>
    <rPh sb="1" eb="2">
      <t>ブン</t>
    </rPh>
    <phoneticPr fontId="2"/>
  </si>
  <si>
    <t>105以上</t>
    <rPh sb="3" eb="5">
      <t>イジョウ</t>
    </rPh>
    <phoneticPr fontId="2"/>
  </si>
  <si>
    <t xml:space="preserve"> 90未満</t>
    <rPh sb="3" eb="5">
      <t>ミマン</t>
    </rPh>
    <phoneticPr fontId="2"/>
  </si>
  <si>
    <t>100以上　105未満</t>
    <rPh sb="3" eb="5">
      <t>イジョウ</t>
    </rPh>
    <rPh sb="9" eb="11">
      <t>ミマン</t>
    </rPh>
    <phoneticPr fontId="2"/>
  </si>
  <si>
    <t xml:space="preserve"> 95以上　100未満</t>
    <rPh sb="3" eb="5">
      <t>イジョウ</t>
    </rPh>
    <rPh sb="9" eb="11">
      <t>ミマン</t>
    </rPh>
    <phoneticPr fontId="2"/>
  </si>
  <si>
    <t>ラスパイレス指数＝</t>
    <rPh sb="6" eb="8">
      <t>シスウ</t>
    </rPh>
    <phoneticPr fontId="6"/>
  </si>
  <si>
    <t>22年度使用した表</t>
    <rPh sb="2" eb="4">
      <t>ネンド</t>
    </rPh>
    <rPh sb="4" eb="6">
      <t>シヨウ</t>
    </rPh>
    <rPh sb="8" eb="9">
      <t>ヒョウ</t>
    </rPh>
    <phoneticPr fontId="2"/>
  </si>
  <si>
    <t>県 内 市 町 村 の ラ ス パ イ レ ス 指 数</t>
    <rPh sb="0" eb="1">
      <t>ケン</t>
    </rPh>
    <rPh sb="2" eb="3">
      <t>ナイ</t>
    </rPh>
    <rPh sb="4" eb="5">
      <t>シ</t>
    </rPh>
    <rPh sb="6" eb="7">
      <t>マチ</t>
    </rPh>
    <rPh sb="8" eb="9">
      <t>ムラ</t>
    </rPh>
    <rPh sb="24" eb="25">
      <t>ユビ</t>
    </rPh>
    <rPh sb="26" eb="27">
      <t>カズ</t>
    </rPh>
    <phoneticPr fontId="2"/>
  </si>
  <si>
    <t>23年度使用した表</t>
    <rPh sb="2" eb="4">
      <t>ネンド</t>
    </rPh>
    <rPh sb="4" eb="6">
      <t>シヨウ</t>
    </rPh>
    <rPh sb="8" eb="9">
      <t>ヒョウ</t>
    </rPh>
    <phoneticPr fontId="2"/>
  </si>
  <si>
    <t>23年</t>
    <rPh sb="2" eb="3">
      <t>ネン</t>
    </rPh>
    <phoneticPr fontId="2"/>
  </si>
  <si>
    <t>　職員構成を学歴別，経験年数別に区分し，地方公共団体の職員構成が国の職員構成と同一と仮定して算出するものであり，地方公共団体の仮定給料総額（地方公共団体の学歴別，経験年数別の平均給料月額に国の職員数を乗じて得た総和）を国の実俸給総額で除して得る加重平均。</t>
  </si>
  <si>
    <t>職員数
(人)</t>
    <rPh sb="5" eb="6">
      <t>ヒト</t>
    </rPh>
    <phoneticPr fontId="6"/>
  </si>
  <si>
    <t>24年度使用した表</t>
    <rPh sb="2" eb="4">
      <t>ネンド</t>
    </rPh>
    <rPh sb="4" eb="6">
      <t>シヨウ</t>
    </rPh>
    <rPh sb="8" eb="9">
      <t>ヒョウ</t>
    </rPh>
    <phoneticPr fontId="2"/>
  </si>
  <si>
    <t>24年</t>
    <rPh sb="2" eb="3">
      <t>ネン</t>
    </rPh>
    <phoneticPr fontId="2"/>
  </si>
  <si>
    <t>　国家公務員行（一）の俸給月額を１００とした場合の地方公務員一般行政職の給与水準</t>
    <phoneticPr fontId="6"/>
  </si>
  <si>
    <t>平均俸給(給料)月額
（百円）</t>
    <phoneticPr fontId="6"/>
  </si>
  <si>
    <t>国</t>
    <phoneticPr fontId="6"/>
  </si>
  <si>
    <t>　　　　　１年未満</t>
    <phoneticPr fontId="6"/>
  </si>
  <si>
    <t>１年以上　２年未満</t>
    <phoneticPr fontId="6"/>
  </si>
  <si>
    <t>２年以上　３年未満</t>
    <phoneticPr fontId="6"/>
  </si>
  <si>
    <t>３年以上　５年未満</t>
    <phoneticPr fontId="6"/>
  </si>
  <si>
    <t>５年以上　７年未満</t>
    <phoneticPr fontId="6"/>
  </si>
  <si>
    <t>７年以上　10年未満</t>
    <phoneticPr fontId="6"/>
  </si>
  <si>
    <t>10年以上　15年未満</t>
    <phoneticPr fontId="6"/>
  </si>
  <si>
    <t>15年以上　20年未満</t>
    <phoneticPr fontId="6"/>
  </si>
  <si>
    <t>20年以上　25年未満</t>
    <phoneticPr fontId="6"/>
  </si>
  <si>
    <t>25年以上　30年未満</t>
    <phoneticPr fontId="6"/>
  </si>
  <si>
    <t>30年以上　35年未満</t>
    <phoneticPr fontId="6"/>
  </si>
  <si>
    <t>35年以上　　　　　</t>
    <phoneticPr fontId="6"/>
  </si>
  <si>
    <t>Ｈ</t>
    <phoneticPr fontId="6"/>
  </si>
  <si>
    <t>Ｉ</t>
    <phoneticPr fontId="6"/>
  </si>
  <si>
    <t>Ｇ＋Ｉ＋Ｋ＋Ｍ</t>
    <phoneticPr fontId="6"/>
  </si>
  <si>
    <t>×100</t>
    <phoneticPr fontId="6"/>
  </si>
  <si>
    <t>Ｆ＋Ｈ＋Ｊ＋Ｌ</t>
    <phoneticPr fontId="6"/>
  </si>
  <si>
    <t>＝</t>
    <phoneticPr fontId="6"/>
  </si>
  <si>
    <t>県内市平均</t>
    <phoneticPr fontId="2"/>
  </si>
  <si>
    <t>鹿児島市</t>
  </si>
  <si>
    <t>県内市町村
平均</t>
    <rPh sb="0" eb="2">
      <t>ケンナイ</t>
    </rPh>
    <rPh sb="2" eb="5">
      <t>シチョウソン</t>
    </rPh>
    <rPh sb="6" eb="8">
      <t>ヘイキン</t>
    </rPh>
    <phoneticPr fontId="2"/>
  </si>
  <si>
    <t>県内市
平均</t>
    <rPh sb="0" eb="2">
      <t>ケンナイ</t>
    </rPh>
    <rPh sb="2" eb="3">
      <t>シ</t>
    </rPh>
    <rPh sb="4" eb="6">
      <t>ヘイキン</t>
    </rPh>
    <phoneticPr fontId="2"/>
  </si>
  <si>
    <t>県内町村
平均</t>
    <rPh sb="0" eb="2">
      <t>ケンナイ</t>
    </rPh>
    <rPh sb="2" eb="4">
      <t>チョウソン</t>
    </rPh>
    <rPh sb="5" eb="7">
      <t>ヘイキン</t>
    </rPh>
    <phoneticPr fontId="2"/>
  </si>
  <si>
    <t>25年度使用した表</t>
    <rPh sb="2" eb="4">
      <t>ネンド</t>
    </rPh>
    <rPh sb="4" eb="6">
      <t>シヨウ</t>
    </rPh>
    <rPh sb="8" eb="9">
      <t>ヒョウ</t>
    </rPh>
    <phoneticPr fontId="2"/>
  </si>
  <si>
    <t>　</t>
    <phoneticPr fontId="2"/>
  </si>
  <si>
    <t>25年(4月1日)</t>
    <rPh sb="2" eb="3">
      <t>ネン</t>
    </rPh>
    <rPh sb="5" eb="6">
      <t>ガツ</t>
    </rPh>
    <rPh sb="7" eb="8">
      <t>ヒ</t>
    </rPh>
    <phoneticPr fontId="2"/>
  </si>
  <si>
    <t>（注）１　数値等は地方公務員給与実態調査に基づくものである。</t>
    <rPh sb="5" eb="7">
      <t>スウチ</t>
    </rPh>
    <rPh sb="7" eb="8">
      <t>トウ</t>
    </rPh>
    <phoneticPr fontId="2"/>
  </si>
  <si>
    <t>26年度使用した表</t>
    <rPh sb="2" eb="4">
      <t>ネンド</t>
    </rPh>
    <rPh sb="4" eb="6">
      <t>シヨウ</t>
    </rPh>
    <rPh sb="8" eb="9">
      <t>ヒョウ</t>
    </rPh>
    <phoneticPr fontId="2"/>
  </si>
  <si>
    <t>26年</t>
    <rPh sb="2" eb="3">
      <t>ネン</t>
    </rPh>
    <phoneticPr fontId="2"/>
  </si>
  <si>
    <t>増　減</t>
    <rPh sb="0" eb="1">
      <t>ゾウ</t>
    </rPh>
    <rPh sb="2" eb="3">
      <t>ゲン</t>
    </rPh>
    <phoneticPr fontId="2"/>
  </si>
  <si>
    <t>県内市
平均</t>
  </si>
  <si>
    <t>県内町村
平均</t>
  </si>
  <si>
    <t>県内市町村
平均</t>
    <rPh sb="0" eb="2">
      <t>ケンナイ</t>
    </rPh>
    <rPh sb="2" eb="3">
      <t>シ</t>
    </rPh>
    <rPh sb="3" eb="5">
      <t>チョウソン</t>
    </rPh>
    <rPh sb="6" eb="8">
      <t>ヘイキン</t>
    </rPh>
    <phoneticPr fontId="2"/>
  </si>
  <si>
    <t>６．パーシェ指数（平成２６年４月１日現在）</t>
    <rPh sb="6" eb="8">
      <t>シスウ</t>
    </rPh>
    <rPh sb="9" eb="11">
      <t>ヘイセイ</t>
    </rPh>
    <rPh sb="13" eb="14">
      <t>ネン</t>
    </rPh>
    <rPh sb="15" eb="16">
      <t>ガツ</t>
    </rPh>
    <rPh sb="17" eb="18">
      <t>ヒ</t>
    </rPh>
    <rPh sb="18" eb="20">
      <t>ゲンザイ</t>
    </rPh>
    <phoneticPr fontId="2"/>
  </si>
  <si>
    <t>７．フィッシャー指数（平成２６年４月１日現在）</t>
    <rPh sb="8" eb="10">
      <t>シスウ</t>
    </rPh>
    <rPh sb="11" eb="13">
      <t>ヘイセイ</t>
    </rPh>
    <rPh sb="15" eb="16">
      <t>ネン</t>
    </rPh>
    <rPh sb="17" eb="18">
      <t>ガツ</t>
    </rPh>
    <rPh sb="19" eb="20">
      <t>ヒ</t>
    </rPh>
    <rPh sb="20" eb="22">
      <t>ゲンザイ</t>
    </rPh>
    <phoneticPr fontId="2"/>
  </si>
  <si>
    <t>第６表　パーシェ指数（一般行政職）</t>
    <rPh sb="0" eb="1">
      <t>ダイ</t>
    </rPh>
    <rPh sb="2" eb="3">
      <t>ヒョウ</t>
    </rPh>
    <rPh sb="8" eb="10">
      <t>シスウ</t>
    </rPh>
    <rPh sb="11" eb="13">
      <t>イッパン</t>
    </rPh>
    <rPh sb="13" eb="16">
      <t>ギョウセイショク</t>
    </rPh>
    <phoneticPr fontId="2"/>
  </si>
  <si>
    <t>第７表　フィッシャー指数（一般行政職）</t>
    <rPh sb="0" eb="1">
      <t>ダイ</t>
    </rPh>
    <rPh sb="2" eb="3">
      <t>ヒョウ</t>
    </rPh>
    <rPh sb="10" eb="12">
      <t>シスウ</t>
    </rPh>
    <rPh sb="13" eb="15">
      <t>イッパン</t>
    </rPh>
    <rPh sb="15" eb="18">
      <t>ギョウセイショク</t>
    </rPh>
    <phoneticPr fontId="2"/>
  </si>
  <si>
    <t>　今回から，ラスパイレス指数にパーシェ指数を乗じた値の平方根（フィッシャー指数）が参考として公表された。</t>
    <rPh sb="1" eb="3">
      <t>コンカイ</t>
    </rPh>
    <rPh sb="12" eb="14">
      <t>シスウ</t>
    </rPh>
    <rPh sb="19" eb="21">
      <t>シスウ</t>
    </rPh>
    <rPh sb="22" eb="23">
      <t>ジョウ</t>
    </rPh>
    <rPh sb="25" eb="26">
      <t>アタイ</t>
    </rPh>
    <rPh sb="27" eb="30">
      <t>ヘイホウコン</t>
    </rPh>
    <rPh sb="37" eb="39">
      <t>シスウ</t>
    </rPh>
    <rPh sb="41" eb="43">
      <t>サンコウ</t>
    </rPh>
    <rPh sb="46" eb="48">
      <t>コウヒョウ</t>
    </rPh>
    <phoneticPr fontId="2"/>
  </si>
  <si>
    <t>　今回から，ラスパイレス指数が国の職員数（構成）を用いるのに対し，当該団体の職員数（構成）を用いて，学歴や経験年数の差による影響を補正し，国の行政職俸給表（一）適用職員の俸給月額を１００として計算した指数（パーシェ指数）が参考として公表された。</t>
    <rPh sb="1" eb="3">
      <t>コンカイ</t>
    </rPh>
    <rPh sb="12" eb="14">
      <t>シスウ</t>
    </rPh>
    <rPh sb="15" eb="16">
      <t>クニ</t>
    </rPh>
    <rPh sb="17" eb="20">
      <t>ショクインスウ</t>
    </rPh>
    <rPh sb="21" eb="23">
      <t>コウセイ</t>
    </rPh>
    <rPh sb="25" eb="26">
      <t>モチ</t>
    </rPh>
    <rPh sb="30" eb="31">
      <t>タイ</t>
    </rPh>
    <rPh sb="33" eb="35">
      <t>トウガイ</t>
    </rPh>
    <rPh sb="35" eb="37">
      <t>ダンタイ</t>
    </rPh>
    <rPh sb="38" eb="41">
      <t>ショクインスウ</t>
    </rPh>
    <rPh sb="42" eb="44">
      <t>コウセイ</t>
    </rPh>
    <rPh sb="46" eb="47">
      <t>モチ</t>
    </rPh>
    <rPh sb="50" eb="52">
      <t>ガクレキ</t>
    </rPh>
    <rPh sb="53" eb="55">
      <t>ケイケン</t>
    </rPh>
    <rPh sb="55" eb="57">
      <t>ネンスウ</t>
    </rPh>
    <rPh sb="58" eb="59">
      <t>サ</t>
    </rPh>
    <rPh sb="62" eb="64">
      <t>エイキョウ</t>
    </rPh>
    <rPh sb="65" eb="67">
      <t>ホセイ</t>
    </rPh>
    <rPh sb="69" eb="70">
      <t>クニ</t>
    </rPh>
    <rPh sb="71" eb="74">
      <t>ギョウセイショク</t>
    </rPh>
    <rPh sb="74" eb="77">
      <t>ホウキュウヒョウ</t>
    </rPh>
    <rPh sb="78" eb="79">
      <t>イチ</t>
    </rPh>
    <rPh sb="80" eb="82">
      <t>テキヨウ</t>
    </rPh>
    <rPh sb="82" eb="84">
      <t>ショクイン</t>
    </rPh>
    <rPh sb="85" eb="87">
      <t>ホウキュウ</t>
    </rPh>
    <rPh sb="87" eb="89">
      <t>ゲツガク</t>
    </rPh>
    <rPh sb="96" eb="98">
      <t>ケイサン</t>
    </rPh>
    <rPh sb="100" eb="102">
      <t>シスウ</t>
    </rPh>
    <rPh sb="107" eb="109">
      <t>シスウ</t>
    </rPh>
    <rPh sb="111" eb="113">
      <t>サンコウ</t>
    </rPh>
    <rPh sb="116" eb="118">
      <t>コウヒョウ</t>
    </rPh>
    <phoneticPr fontId="2"/>
  </si>
  <si>
    <t>25年</t>
    <rPh sb="2" eb="3">
      <t>ネン</t>
    </rPh>
    <phoneticPr fontId="2"/>
  </si>
  <si>
    <t>試算値</t>
    <rPh sb="0" eb="3">
      <t>シサンチ</t>
    </rPh>
    <phoneticPr fontId="2"/>
  </si>
  <si>
    <t>参考値</t>
    <rPh sb="0" eb="3">
      <t>サンコウチ</t>
    </rPh>
    <phoneticPr fontId="2"/>
  </si>
  <si>
    <t>増 減</t>
    <rPh sb="0" eb="1">
      <t>ゾウ</t>
    </rPh>
    <rPh sb="2" eb="3">
      <t>ゲン</t>
    </rPh>
    <phoneticPr fontId="2"/>
  </si>
  <si>
    <t>［参考］ラスパイレス指数の算出方法</t>
    <rPh sb="1" eb="2">
      <t>サン</t>
    </rPh>
    <rPh sb="2" eb="3">
      <t>コウ</t>
    </rPh>
    <phoneticPr fontId="6"/>
  </si>
  <si>
    <t>　　　２　「ラスパイレス指数」は，地方公共団体の一般行政職の給料額と国の行政職俸給表(一)の適用職員の俸
　　　　給額とを，学歴別，経験年数別にラスパイレス方式により対比させて比較し算出したもので，国を１００
　　　　としたものである。</t>
    <rPh sb="12" eb="14">
      <t>シスウ</t>
    </rPh>
    <rPh sb="17" eb="19">
      <t>チホウ</t>
    </rPh>
    <rPh sb="19" eb="21">
      <t>コウキョウ</t>
    </rPh>
    <rPh sb="21" eb="23">
      <t>ダンタイ</t>
    </rPh>
    <rPh sb="24" eb="26">
      <t>イッパン</t>
    </rPh>
    <rPh sb="26" eb="29">
      <t>ギョウセイショク</t>
    </rPh>
    <rPh sb="30" eb="32">
      <t>キュウリョウ</t>
    </rPh>
    <rPh sb="32" eb="33">
      <t>ガク</t>
    </rPh>
    <rPh sb="34" eb="35">
      <t>クニ</t>
    </rPh>
    <rPh sb="36" eb="39">
      <t>ギョウセイショク</t>
    </rPh>
    <rPh sb="39" eb="42">
      <t>ホウキュウヒョウ</t>
    </rPh>
    <rPh sb="43" eb="44">
      <t>イチ</t>
    </rPh>
    <rPh sb="46" eb="48">
      <t>テキヨウ</t>
    </rPh>
    <phoneticPr fontId="2"/>
  </si>
  <si>
    <t>(240,076,900)+(33,228,300)+(168,509,200)+(168,568)</t>
    <phoneticPr fontId="6"/>
  </si>
  <si>
    <t>＝96.0（小数点以下第２位四捨五入）</t>
    <rPh sb="6" eb="9">
      <t>ショウスウテン</t>
    </rPh>
    <rPh sb="9" eb="11">
      <t>イカ</t>
    </rPh>
    <rPh sb="11" eb="12">
      <t>ダイ</t>
    </rPh>
    <rPh sb="13" eb="14">
      <t>イ</t>
    </rPh>
    <rPh sb="14" eb="18">
      <t>シシャゴニュウ</t>
    </rPh>
    <phoneticPr fontId="6"/>
  </si>
  <si>
    <t>(254,242,216)+(31,288,700)+(174,801,288)+(173,422)</t>
    <phoneticPr fontId="6"/>
  </si>
  <si>
    <t>第４表　国の指定職を含めた場合の試算値（一般行政職）</t>
    <rPh sb="0" eb="1">
      <t>ダイ</t>
    </rPh>
    <rPh sb="2" eb="3">
      <t>ヒョウ</t>
    </rPh>
    <rPh sb="4" eb="5">
      <t>クニ</t>
    </rPh>
    <rPh sb="6" eb="8">
      <t>シテイ</t>
    </rPh>
    <rPh sb="8" eb="9">
      <t>ショク</t>
    </rPh>
    <rPh sb="10" eb="11">
      <t>フク</t>
    </rPh>
    <rPh sb="13" eb="15">
      <t>バアイ</t>
    </rPh>
    <rPh sb="16" eb="19">
      <t>シサンチ</t>
    </rPh>
    <rPh sb="20" eb="22">
      <t>イッパン</t>
    </rPh>
    <rPh sb="22" eb="25">
      <t>ギョウセイショク</t>
    </rPh>
    <phoneticPr fontId="2"/>
  </si>
  <si>
    <t>※基本的には使い回し。H30年に１回修正。</t>
    <rPh sb="1" eb="4">
      <t>キホンテキ</t>
    </rPh>
    <rPh sb="6" eb="7">
      <t>ツカ</t>
    </rPh>
    <rPh sb="8" eb="9">
      <t>マワ</t>
    </rPh>
    <rPh sb="14" eb="15">
      <t>ネン</t>
    </rPh>
    <rPh sb="17" eb="18">
      <t>カイ</t>
    </rPh>
    <rPh sb="18" eb="20">
      <t>シュウセイ</t>
    </rPh>
    <phoneticPr fontId="6"/>
  </si>
  <si>
    <t>令和4年
4月1日</t>
    <rPh sb="0" eb="2">
      <t>レイワ</t>
    </rPh>
    <rPh sb="3" eb="4">
      <t>ネン</t>
    </rPh>
    <rPh sb="4" eb="5">
      <t>ヘイネン</t>
    </rPh>
    <rPh sb="6" eb="7">
      <t>ガツ</t>
    </rPh>
    <rPh sb="8" eb="9">
      <t>ヒ</t>
    </rPh>
    <phoneticPr fontId="2"/>
  </si>
  <si>
    <t>令和5年
4月1日</t>
    <rPh sb="0" eb="2">
      <t>レイワ</t>
    </rPh>
    <rPh sb="3" eb="4">
      <t>ネン</t>
    </rPh>
    <rPh sb="4" eb="5">
      <t>ヘイネン</t>
    </rPh>
    <rPh sb="6" eb="7">
      <t>ガツ</t>
    </rPh>
    <rPh sb="8" eb="9">
      <t>ヒ</t>
    </rPh>
    <phoneticPr fontId="2"/>
  </si>
  <si>
    <r>
      <t>（参考）</t>
    </r>
    <r>
      <rPr>
        <sz val="11"/>
        <color theme="1"/>
        <rFont val="ＭＳ ゴシック"/>
        <family val="3"/>
        <charset val="128"/>
      </rPr>
      <t xml:space="preserve">
鹿児島県</t>
    </r>
    <phoneticPr fontId="2"/>
  </si>
  <si>
    <t xml:space="preserve"> 90以上 　95未満</t>
    <rPh sb="3" eb="5">
      <t>イジョウ</t>
    </rPh>
    <rPh sb="9" eb="11">
      <t>ミマン</t>
    </rPh>
    <phoneticPr fontId="2"/>
  </si>
  <si>
    <t>令和6年
4月1日</t>
    <rPh sb="0" eb="2">
      <t>レイワ</t>
    </rPh>
    <rPh sb="3" eb="4">
      <t>ネン</t>
    </rPh>
    <rPh sb="4" eb="5">
      <t>ヘイネン</t>
    </rPh>
    <rPh sb="6" eb="7">
      <t>ガツ</t>
    </rPh>
    <rPh sb="8" eb="9">
      <t>ヒ</t>
    </rPh>
    <phoneticPr fontId="2"/>
  </si>
  <si>
    <t>（令和７年４月１日現在）</t>
    <rPh sb="1" eb="3">
      <t>レイワ</t>
    </rPh>
    <rPh sb="4" eb="5">
      <t>ネン</t>
    </rPh>
    <rPh sb="6" eb="7">
      <t>ガツ</t>
    </rPh>
    <rPh sb="8" eb="9">
      <t>ヒ</t>
    </rPh>
    <rPh sb="9" eb="10">
      <t>ウツツ</t>
    </rPh>
    <rPh sb="10" eb="11">
      <t>ザイ</t>
    </rPh>
    <phoneticPr fontId="2"/>
  </si>
  <si>
    <t>　令和７年４月１日現在でラスパイレス指数１００以上の団体はない。</t>
    <rPh sb="1" eb="3">
      <t>レイワ</t>
    </rPh>
    <rPh sb="4" eb="5">
      <t>ネン</t>
    </rPh>
    <rPh sb="5" eb="6">
      <t>ヘイネン</t>
    </rPh>
    <rPh sb="6" eb="7">
      <t>ガツ</t>
    </rPh>
    <rPh sb="8" eb="9">
      <t>ニチ</t>
    </rPh>
    <rPh sb="9" eb="11">
      <t>ゲンザイ</t>
    </rPh>
    <rPh sb="18" eb="20">
      <t>シスウ</t>
    </rPh>
    <rPh sb="23" eb="25">
      <t>イジョウ</t>
    </rPh>
    <rPh sb="26" eb="28">
      <t>ダンタイ</t>
    </rPh>
    <phoneticPr fontId="2"/>
  </si>
  <si>
    <t>令和7年
4月1日</t>
    <rPh sb="0" eb="2">
      <t>レイワ</t>
    </rPh>
    <rPh sb="3" eb="4">
      <t>ネン</t>
    </rPh>
    <rPh sb="4" eb="5">
      <t>ヘイネン</t>
    </rPh>
    <rPh sb="6" eb="7">
      <t>ガツ</t>
    </rPh>
    <rPh sb="8" eb="9">
      <t>ヒ</t>
    </rPh>
    <phoneticPr fontId="2"/>
  </si>
  <si>
    <t>増 減
R6 → R7</t>
    <rPh sb="0" eb="1">
      <t>ゾウ</t>
    </rPh>
    <rPh sb="2" eb="3">
      <t>ゲン</t>
    </rPh>
    <phoneticPr fontId="2"/>
  </si>
  <si>
    <t>３．団体別ラスパイレス指数の状況（令和７年４月１日現在）</t>
    <rPh sb="2" eb="5">
      <t>ダンタイベツ</t>
    </rPh>
    <rPh sb="11" eb="13">
      <t>シスウ</t>
    </rPh>
    <rPh sb="14" eb="16">
      <t>ジョウキョウ</t>
    </rPh>
    <rPh sb="17" eb="19">
      <t>レイワ</t>
    </rPh>
    <rPh sb="20" eb="21">
      <t>ネン</t>
    </rPh>
    <rPh sb="21" eb="22">
      <t>ヘイネン</t>
    </rPh>
    <rPh sb="22" eb="23">
      <t>ガツ</t>
    </rPh>
    <rPh sb="24" eb="25">
      <t>ヒ</t>
    </rPh>
    <rPh sb="25" eb="27">
      <t>ゲンザイ</t>
    </rPh>
    <phoneticPr fontId="2"/>
  </si>
  <si>
    <t>R6 → R7</t>
    <phoneticPr fontId="2"/>
  </si>
  <si>
    <t>４．指定職を含めた場合の試算値（令和７年４月１日現在）</t>
    <rPh sb="2" eb="5">
      <t>シテイショク</t>
    </rPh>
    <rPh sb="6" eb="7">
      <t>フク</t>
    </rPh>
    <rPh sb="9" eb="11">
      <t>バアイ</t>
    </rPh>
    <rPh sb="12" eb="15">
      <t>シサンチ</t>
    </rPh>
    <rPh sb="16" eb="18">
      <t>レイワ</t>
    </rPh>
    <rPh sb="19" eb="20">
      <t>ネン</t>
    </rPh>
    <rPh sb="20" eb="21">
      <t>ヘイネン</t>
    </rPh>
    <rPh sb="21" eb="22">
      <t>ガツ</t>
    </rPh>
    <rPh sb="23" eb="24">
      <t>ヒ</t>
    </rPh>
    <rPh sb="24" eb="26">
      <t>ゲンザイ</t>
    </rPh>
    <phoneticPr fontId="2"/>
  </si>
  <si>
    <t>　県内市町村の給与水準は，令和７年４月１日現在のラスパイレス指数でみると，県内市町村全体の平均（職員数による加重平均）で９７．５となっており，令和６年４月１日現在と比較すると０．４ポイント増加している。</t>
    <rPh sb="17" eb="18">
      <t>ヘイネン</t>
    </rPh>
    <rPh sb="18" eb="19">
      <t>ガツ</t>
    </rPh>
    <rPh sb="20" eb="21">
      <t>ヒ</t>
    </rPh>
    <rPh sb="21" eb="23">
      <t>ゲンザイ</t>
    </rPh>
    <rPh sb="71" eb="73">
      <t>レイワ</t>
    </rPh>
    <rPh sb="75" eb="76">
      <t>ヘイネン</t>
    </rPh>
    <rPh sb="76" eb="77">
      <t>ガツ</t>
    </rPh>
    <rPh sb="78" eb="79">
      <t>ニチ</t>
    </rPh>
    <rPh sb="79" eb="81">
      <t>ゲンザイ</t>
    </rPh>
    <rPh sb="82" eb="84">
      <t>ヒカク</t>
    </rPh>
    <rPh sb="94" eb="96">
      <t>ゾウカ</t>
    </rPh>
    <phoneticPr fontId="2"/>
  </si>
  <si>
    <t>　　国の本府省の事務次官，局長等の指定職俸給表適用職員（979人）を含めてラスパイ
　レス比較を行った場合の試算値は次のとおり。</t>
    <rPh sb="2" eb="3">
      <t>クニ</t>
    </rPh>
    <rPh sb="4" eb="5">
      <t>ホン</t>
    </rPh>
    <rPh sb="5" eb="6">
      <t>フ</t>
    </rPh>
    <rPh sb="6" eb="7">
      <t>ショウ</t>
    </rPh>
    <rPh sb="8" eb="10">
      <t>ジム</t>
    </rPh>
    <rPh sb="10" eb="12">
      <t>ジカン</t>
    </rPh>
    <rPh sb="13" eb="15">
      <t>キョクチョウ</t>
    </rPh>
    <rPh sb="15" eb="16">
      <t>トウ</t>
    </rPh>
    <rPh sb="17" eb="19">
      <t>シテイ</t>
    </rPh>
    <rPh sb="19" eb="22">
      <t>ショクボウキュウ</t>
    </rPh>
    <rPh sb="22" eb="23">
      <t>ヒョウ</t>
    </rPh>
    <rPh sb="23" eb="25">
      <t>テキヨウ</t>
    </rPh>
    <rPh sb="25" eb="27">
      <t>ショクイン</t>
    </rPh>
    <rPh sb="31" eb="32">
      <t>ニン</t>
    </rPh>
    <rPh sb="34" eb="35">
      <t>フク</t>
    </rPh>
    <rPh sb="45" eb="47">
      <t>ヒカク</t>
    </rPh>
    <rPh sb="48" eb="49">
      <t>オコナ</t>
    </rPh>
    <rPh sb="51" eb="53">
      <t>バアイ</t>
    </rPh>
    <rPh sb="54" eb="57">
      <t>シサンチ</t>
    </rPh>
    <rPh sb="58" eb="59">
      <t>ツギ</t>
    </rPh>
    <phoneticPr fontId="2"/>
  </si>
  <si>
    <t>　　　県内市町村におけるラスパイレス指数は令和６年４月１日現在と比較すると，増加団体３２，
    減少団体７となっている。（増減なし４団体）</t>
    <rPh sb="3" eb="5">
      <t>ケンナイ</t>
    </rPh>
    <rPh sb="5" eb="8">
      <t>シチョウソン</t>
    </rPh>
    <rPh sb="18" eb="20">
      <t>シスウ</t>
    </rPh>
    <rPh sb="21" eb="23">
      <t>レイワ</t>
    </rPh>
    <rPh sb="24" eb="25">
      <t>ネン</t>
    </rPh>
    <rPh sb="25" eb="26">
      <t>ヘイネン</t>
    </rPh>
    <rPh sb="26" eb="27">
      <t>ガツ</t>
    </rPh>
    <rPh sb="28" eb="29">
      <t>ヒ</t>
    </rPh>
    <rPh sb="29" eb="31">
      <t>ゲンザイ</t>
    </rPh>
    <rPh sb="32" eb="34">
      <t>ヒカク</t>
    </rPh>
    <rPh sb="38" eb="40">
      <t>ゾウカ</t>
    </rPh>
    <rPh sb="40" eb="42">
      <t>ダンタイ</t>
    </rPh>
    <rPh sb="50" eb="52">
      <t>ゲンショウ</t>
    </rPh>
    <rPh sb="52" eb="53">
      <t>ダン</t>
    </rPh>
    <rPh sb="53" eb="54">
      <t>カラダ</t>
    </rPh>
    <rPh sb="63" eb="65">
      <t>ゾウゲン</t>
    </rPh>
    <rPh sb="68" eb="70">
      <t>ダンタイ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</si>
</sst>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numFmt numFmtId="177" formatCode="???,???,???"/>
    <numFmt numFmtId="178" formatCode="0.00_ "/>
    <numFmt numFmtId="179" formatCode="0.0_ "/>
    <numFmt numFmtId="180" formatCode="0.0;&quot;△ &quot;0.0"/>
    <numFmt numFmtId="181" formatCode="0;&quot;△&quot;0"/>
    <numFmt numFmtId="182" formatCode="0\ ;&quot;▲&quot;0\ "/>
    <numFmt numFmtId="183" formatCode="0.0\ "/>
    <numFmt numFmtId="184" formatCode="0.0_);[Red]\(0.0\)"/>
    <numFmt numFmtId="185" formatCode="0.0;&quot;▲ &quot;0.0"/>
    <numFmt numFmtId="186" formatCode="0;&quot;▲ &quot;0"/>
  </numFmts>
  <fonts count="22" x14ac:knownFonts="1">
    <font>
      <sz val="11"/>
      <name val="ＭＳ ゴシック"/>
      <family val="3"/>
      <charset val="128"/>
    </font>
    <font>
      <sz val="11"/>
      <name val="ＭＳ ゴシック"/>
      <family val="3"/>
      <charset val="128"/>
    </font>
    <font>
      <sz val="6"/>
      <name val="ＭＳ ゴシック"/>
      <family val="3"/>
      <charset val="128"/>
    </font>
    <font>
      <b/>
      <sz val="14"/>
      <name val="ＭＳ ゴシック"/>
      <family val="3"/>
      <charset val="128"/>
    </font>
    <font>
      <sz val="10"/>
      <name val="ＭＳ ゴシック"/>
      <family val="3"/>
      <charset val="128"/>
    </font>
    <font>
      <sz val="12"/>
      <name val="ＭＳ 明朝"/>
      <family val="1"/>
      <charset val="128"/>
    </font>
    <font>
      <sz val="6"/>
      <name val="ＭＳ Ｐ明朝"/>
      <family val="1"/>
      <charset val="128"/>
    </font>
    <font>
      <sz val="9"/>
      <name val="ＭＳ ゴシック"/>
      <family val="3"/>
      <charset val="128"/>
    </font>
    <font>
      <sz val="12"/>
      <name val="ＭＳ ゴシック"/>
      <family val="3"/>
      <charset val="128"/>
    </font>
    <font>
      <b/>
      <sz val="14"/>
      <name val="ＭＳ 明朝"/>
      <family val="1"/>
      <charset val="128"/>
    </font>
    <font>
      <b/>
      <sz val="12"/>
      <name val="ＭＳ 明朝"/>
      <family val="1"/>
      <charset val="128"/>
    </font>
    <font>
      <sz val="14"/>
      <name val="ＭＳ 明朝"/>
      <family val="1"/>
      <charset val="128"/>
    </font>
    <font>
      <b/>
      <u/>
      <sz val="16"/>
      <color theme="1"/>
      <name val="ＭＳ ゴシック"/>
      <family val="3"/>
      <charset val="128"/>
    </font>
    <font>
      <b/>
      <sz val="16"/>
      <color theme="1"/>
      <name val="ＭＳ ゴシック"/>
      <family val="3"/>
      <charset val="128"/>
    </font>
    <font>
      <b/>
      <sz val="14"/>
      <color theme="1"/>
      <name val="ＭＳ ゴシック"/>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0"/>
      <color theme="1"/>
      <name val="ＭＳ ゴシック"/>
      <family val="3"/>
      <charset val="128"/>
    </font>
    <font>
      <sz val="14"/>
      <color theme="1"/>
      <name val="ＭＳ ゴシック"/>
      <family val="3"/>
      <charset val="128"/>
    </font>
    <font>
      <sz val="6"/>
      <color theme="1"/>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top/>
      <bottom/>
      <diagonal/>
    </border>
    <border>
      <left style="thin">
        <color indexed="8"/>
      </left>
      <right/>
      <top style="thin">
        <color indexed="8"/>
      </top>
      <bottom/>
      <diagonal/>
    </border>
    <border>
      <left style="thin">
        <color indexed="8"/>
      </left>
      <right style="medium">
        <color indexed="8"/>
      </right>
      <top/>
      <bottom/>
      <diagonal/>
    </border>
    <border>
      <left style="medium">
        <color indexed="8"/>
      </left>
      <right/>
      <top style="thin">
        <color indexed="8"/>
      </top>
      <bottom/>
      <diagonal/>
    </border>
    <border>
      <left style="thin">
        <color indexed="8"/>
      </left>
      <right style="medium">
        <color indexed="8"/>
      </right>
      <top style="thin">
        <color indexed="8"/>
      </top>
      <bottom/>
      <diagonal/>
    </border>
    <border>
      <left style="thin">
        <color indexed="8"/>
      </left>
      <right style="medium">
        <color indexed="8"/>
      </right>
      <top/>
      <bottom style="medium">
        <color indexed="8"/>
      </bottom>
      <diagonal/>
    </border>
    <border>
      <left/>
      <right/>
      <top style="medium">
        <color indexed="8"/>
      </top>
      <bottom/>
      <diagonal/>
    </border>
    <border>
      <left style="thin">
        <color indexed="64"/>
      </left>
      <right style="thin">
        <color indexed="64"/>
      </right>
      <top style="thin">
        <color indexed="64"/>
      </top>
      <bottom/>
      <diagonal/>
    </border>
    <border>
      <left/>
      <right style="thick">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ck">
        <color indexed="64"/>
      </top>
      <bottom/>
      <diagonal/>
    </border>
    <border>
      <left/>
      <right style="thin">
        <color indexed="64"/>
      </right>
      <top/>
      <bottom/>
      <diagonal/>
    </border>
    <border>
      <left/>
      <right style="thick">
        <color indexed="64"/>
      </right>
      <top/>
      <bottom/>
      <diagonal/>
    </border>
    <border>
      <left/>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uble">
        <color indexed="64"/>
      </top>
      <bottom/>
      <diagonal/>
    </border>
    <border>
      <left style="thick">
        <color indexed="64"/>
      </left>
      <right/>
      <top style="double">
        <color indexed="64"/>
      </top>
      <bottom/>
      <diagonal/>
    </border>
    <border>
      <left style="thin">
        <color indexed="64"/>
      </left>
      <right style="thick">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double">
        <color indexed="64"/>
      </bottom>
      <diagonal/>
    </border>
    <border>
      <left/>
      <right style="thick">
        <color indexed="64"/>
      </right>
      <top/>
      <bottom style="double">
        <color indexed="64"/>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ck">
        <color indexed="64"/>
      </left>
      <right style="thin">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style="thin">
        <color indexed="64"/>
      </top>
      <bottom style="double">
        <color indexed="64"/>
      </bottom>
      <diagonal/>
    </border>
    <border>
      <left style="thick">
        <color indexed="64"/>
      </left>
      <right style="thin">
        <color indexed="64"/>
      </right>
      <top style="thin">
        <color indexed="64"/>
      </top>
      <bottom style="thin">
        <color indexed="64"/>
      </bottom>
      <diagonal/>
    </border>
    <border>
      <left/>
      <right style="thick">
        <color indexed="64"/>
      </right>
      <top style="double">
        <color indexed="64"/>
      </top>
      <bottom/>
      <diagonal/>
    </border>
    <border>
      <left style="thick">
        <color indexed="64"/>
      </left>
      <right style="thin">
        <color indexed="64"/>
      </right>
      <top/>
      <bottom/>
      <diagonal/>
    </border>
    <border>
      <left style="thick">
        <color indexed="64"/>
      </left>
      <right style="double">
        <color indexed="64"/>
      </right>
      <top style="double">
        <color indexed="64"/>
      </top>
      <bottom style="thin">
        <color indexed="64"/>
      </bottom>
      <diagonal/>
    </border>
    <border>
      <left style="thick">
        <color indexed="64"/>
      </left>
      <right style="double">
        <color indexed="64"/>
      </right>
      <top/>
      <bottom style="double">
        <color indexed="64"/>
      </bottom>
      <diagonal/>
    </border>
    <border>
      <left style="thick">
        <color indexed="64"/>
      </left>
      <right style="double">
        <color indexed="64"/>
      </right>
      <top/>
      <bottom style="thin">
        <color indexed="64"/>
      </bottom>
      <diagonal/>
    </border>
  </borders>
  <cellStyleXfs count="2">
    <xf numFmtId="0" fontId="0" fillId="0" borderId="0">
      <alignment vertical="center"/>
    </xf>
    <xf numFmtId="0" fontId="5" fillId="0" borderId="0"/>
  </cellStyleXfs>
  <cellXfs count="341">
    <xf numFmtId="0" fontId="0" fillId="0" borderId="0" xfId="0">
      <alignment vertical="center"/>
    </xf>
    <xf numFmtId="0" fontId="3" fillId="0" borderId="0" xfId="0" applyFont="1">
      <alignment vertical="center"/>
    </xf>
    <xf numFmtId="0" fontId="4" fillId="0" borderId="0" xfId="0" applyFo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9" fontId="0" fillId="0" borderId="10" xfId="0" applyNumberFormat="1" applyBorder="1">
      <alignment vertical="center"/>
    </xf>
    <xf numFmtId="179" fontId="0" fillId="0" borderId="16" xfId="0" applyNumberFormat="1" applyBorder="1">
      <alignment vertical="center"/>
    </xf>
    <xf numFmtId="179" fontId="0" fillId="0" borderId="17" xfId="0" applyNumberFormat="1" applyBorder="1">
      <alignment vertical="center"/>
    </xf>
    <xf numFmtId="179" fontId="0" fillId="0" borderId="18" xfId="0" applyNumberFormat="1" applyBorder="1">
      <alignment vertical="center"/>
    </xf>
    <xf numFmtId="179" fontId="0" fillId="0" borderId="19" xfId="0" applyNumberFormat="1" applyBorder="1">
      <alignment vertical="center"/>
    </xf>
    <xf numFmtId="179" fontId="0" fillId="0" borderId="20" xfId="0" applyNumberFormat="1" applyBorder="1">
      <alignment vertical="center"/>
    </xf>
    <xf numFmtId="179" fontId="0" fillId="0" borderId="21" xfId="0" applyNumberFormat="1" applyBorder="1">
      <alignment vertical="center"/>
    </xf>
    <xf numFmtId="0" fontId="0" fillId="2" borderId="10" xfId="0" applyFill="1" applyBorder="1" applyAlignment="1">
      <alignment horizontal="center" vertical="center"/>
    </xf>
    <xf numFmtId="179" fontId="0" fillId="2" borderId="10" xfId="0" applyNumberFormat="1" applyFill="1" applyBorder="1">
      <alignment vertical="center"/>
    </xf>
    <xf numFmtId="179" fontId="0" fillId="2" borderId="17" xfId="0" applyNumberFormat="1" applyFill="1" applyBorder="1">
      <alignment vertical="center"/>
    </xf>
    <xf numFmtId="179" fontId="0" fillId="2" borderId="19" xfId="0" applyNumberFormat="1" applyFill="1" applyBorder="1">
      <alignment vertical="center"/>
    </xf>
    <xf numFmtId="179" fontId="0" fillId="0" borderId="11" xfId="0" applyNumberFormat="1" applyBorder="1">
      <alignment vertical="center"/>
    </xf>
    <xf numFmtId="179" fontId="0" fillId="0" borderId="22" xfId="0" applyNumberFormat="1" applyBorder="1">
      <alignment vertical="center"/>
    </xf>
    <xf numFmtId="179" fontId="0" fillId="0" borderId="12" xfId="0" applyNumberFormat="1" applyBorder="1">
      <alignment vertical="center"/>
    </xf>
    <xf numFmtId="0" fontId="0" fillId="0" borderId="23" xfId="0" applyBorder="1" applyAlignment="1">
      <alignment horizontal="center" vertical="center"/>
    </xf>
    <xf numFmtId="179" fontId="0" fillId="0" borderId="23" xfId="0" applyNumberFormat="1" applyBorder="1">
      <alignment vertical="center"/>
    </xf>
    <xf numFmtId="179" fontId="0" fillId="0" borderId="24" xfId="0" applyNumberFormat="1" applyBorder="1">
      <alignment vertical="center"/>
    </xf>
    <xf numFmtId="179" fontId="0" fillId="0" borderId="25" xfId="0" applyNumberFormat="1" applyBorder="1">
      <alignment vertical="center"/>
    </xf>
    <xf numFmtId="0" fontId="0" fillId="0" borderId="0" xfId="0" applyAlignment="1">
      <alignment horizontal="center" vertical="center"/>
    </xf>
    <xf numFmtId="179" fontId="0" fillId="0" borderId="0" xfId="0" applyNumberFormat="1">
      <alignment vertical="center"/>
    </xf>
    <xf numFmtId="0" fontId="4" fillId="0" borderId="0" xfId="0" applyFont="1" applyAlignment="1">
      <alignment horizontal="center" vertical="center"/>
    </xf>
    <xf numFmtId="180" fontId="4" fillId="0" borderId="0" xfId="0" applyNumberFormat="1" applyFont="1">
      <alignment vertical="center"/>
    </xf>
    <xf numFmtId="0" fontId="5" fillId="0" borderId="0" xfId="1" applyAlignment="1">
      <alignment vertical="center"/>
    </xf>
    <xf numFmtId="0" fontId="5" fillId="0" borderId="0" xfId="1" applyAlignment="1">
      <alignment vertical="center" wrapText="1"/>
    </xf>
    <xf numFmtId="0" fontId="10" fillId="0" borderId="0" xfId="1" applyFont="1" applyAlignment="1">
      <alignment horizontal="distributed" vertical="center" justifyLastLine="1"/>
    </xf>
    <xf numFmtId="0" fontId="5" fillId="3" borderId="28" xfId="1" applyFill="1" applyBorder="1" applyAlignment="1">
      <alignment vertical="center"/>
    </xf>
    <xf numFmtId="0" fontId="5" fillId="3" borderId="29" xfId="1" applyFill="1" applyBorder="1" applyAlignment="1">
      <alignment horizontal="center" vertical="center"/>
    </xf>
    <xf numFmtId="0" fontId="5" fillId="3" borderId="30" xfId="1" applyFill="1" applyBorder="1" applyAlignment="1">
      <alignment horizontal="center" vertical="center"/>
    </xf>
    <xf numFmtId="0" fontId="5" fillId="3" borderId="31" xfId="1" applyFill="1" applyBorder="1" applyAlignment="1">
      <alignment horizontal="center" vertical="center"/>
    </xf>
    <xf numFmtId="0" fontId="5" fillId="3" borderId="32" xfId="1" applyFill="1" applyBorder="1" applyAlignment="1">
      <alignment horizontal="center" vertical="center"/>
    </xf>
    <xf numFmtId="0" fontId="5" fillId="3" borderId="33" xfId="1" applyFill="1" applyBorder="1" applyAlignment="1">
      <alignment horizontal="center" vertical="center"/>
    </xf>
    <xf numFmtId="0" fontId="5" fillId="3" borderId="34" xfId="1" applyFill="1" applyBorder="1" applyAlignment="1">
      <alignment horizontal="center" vertical="center"/>
    </xf>
    <xf numFmtId="0" fontId="5" fillId="0" borderId="35" xfId="1" applyBorder="1" applyAlignment="1">
      <alignment horizontal="center" vertical="center"/>
    </xf>
    <xf numFmtId="176" fontId="5" fillId="0" borderId="33" xfId="1" applyNumberFormat="1" applyBorder="1" applyAlignment="1">
      <alignment horizontal="center" vertical="center"/>
    </xf>
    <xf numFmtId="177" fontId="5" fillId="0" borderId="33" xfId="1" applyNumberFormat="1" applyBorder="1" applyAlignment="1">
      <alignment horizontal="center" vertical="center"/>
    </xf>
    <xf numFmtId="177" fontId="5" fillId="0" borderId="36" xfId="1" applyNumberFormat="1" applyBorder="1" applyAlignment="1">
      <alignment horizontal="center" vertical="center"/>
    </xf>
    <xf numFmtId="176" fontId="5" fillId="3" borderId="29" xfId="1" applyNumberFormat="1" applyFill="1" applyBorder="1" applyAlignment="1">
      <alignment horizontal="center" vertical="center"/>
    </xf>
    <xf numFmtId="177" fontId="5" fillId="3" borderId="29" xfId="1" applyNumberFormat="1" applyFill="1" applyBorder="1" applyAlignment="1">
      <alignment horizontal="center" vertical="center"/>
    </xf>
    <xf numFmtId="177" fontId="5" fillId="3" borderId="30" xfId="1" applyNumberFormat="1" applyFill="1" applyBorder="1" applyAlignment="1">
      <alignment horizontal="center" vertical="center"/>
    </xf>
    <xf numFmtId="176" fontId="5" fillId="3" borderId="32" xfId="1" applyNumberFormat="1" applyFill="1" applyBorder="1" applyAlignment="1">
      <alignment horizontal="center" vertical="center"/>
    </xf>
    <xf numFmtId="3" fontId="5" fillId="3" borderId="32" xfId="1" applyNumberFormat="1" applyFill="1" applyBorder="1" applyAlignment="1">
      <alignment vertical="center"/>
    </xf>
    <xf numFmtId="177" fontId="5" fillId="3" borderId="32" xfId="1" applyNumberFormat="1" applyFill="1" applyBorder="1" applyAlignment="1">
      <alignment horizontal="center" vertical="center"/>
    </xf>
    <xf numFmtId="177" fontId="5" fillId="3" borderId="37" xfId="1" applyNumberFormat="1" applyFill="1" applyBorder="1" applyAlignment="1">
      <alignment horizontal="center" vertical="center"/>
    </xf>
    <xf numFmtId="0" fontId="5" fillId="0" borderId="38" xfId="1" applyBorder="1" applyAlignment="1">
      <alignment vertical="center"/>
    </xf>
    <xf numFmtId="0" fontId="5" fillId="0" borderId="0" xfId="1" applyAlignment="1">
      <alignment horizontal="right" vertical="center"/>
    </xf>
    <xf numFmtId="178" fontId="5" fillId="0" borderId="0" xfId="1" applyNumberFormat="1" applyAlignment="1">
      <alignment horizontal="left" vertical="center"/>
    </xf>
    <xf numFmtId="0" fontId="5" fillId="0" borderId="0" xfId="1" quotePrefix="1" applyAlignment="1">
      <alignment vertical="center"/>
    </xf>
    <xf numFmtId="179" fontId="5" fillId="0" borderId="0" xfId="1" applyNumberFormat="1" applyAlignment="1">
      <alignment horizontal="left" vertical="center"/>
    </xf>
    <xf numFmtId="0" fontId="5" fillId="3" borderId="29" xfId="1" applyFill="1" applyBorder="1" applyAlignment="1">
      <alignment horizontal="center" vertical="center" wrapText="1"/>
    </xf>
    <xf numFmtId="0" fontId="5" fillId="0" borderId="0" xfId="1" applyAlignment="1">
      <alignment horizontal="left" vertical="center" wrapText="1"/>
    </xf>
    <xf numFmtId="0" fontId="0" fillId="0" borderId="39" xfId="0" applyBorder="1" applyAlignment="1">
      <alignment horizontal="center" vertical="center"/>
    </xf>
    <xf numFmtId="0" fontId="0" fillId="0" borderId="19"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 fillId="0" borderId="0" xfId="0" applyFont="1">
      <alignment vertical="center"/>
    </xf>
    <xf numFmtId="183" fontId="1" fillId="0" borderId="10" xfId="0" applyNumberFormat="1" applyFont="1" applyBorder="1" applyAlignment="1">
      <alignment horizontal="right" vertical="center"/>
    </xf>
    <xf numFmtId="58" fontId="7" fillId="0" borderId="39" xfId="0" applyNumberFormat="1" applyFont="1" applyBorder="1" applyAlignment="1">
      <alignment horizontal="center" vertical="center" justifyLastLine="1" shrinkToFit="1"/>
    </xf>
    <xf numFmtId="0" fontId="1" fillId="0" borderId="10" xfId="0" applyFont="1" applyBorder="1" applyAlignment="1">
      <alignment horizontal="distributed" vertical="center"/>
    </xf>
    <xf numFmtId="179" fontId="2" fillId="0" borderId="0" xfId="0" applyNumberFormat="1" applyFont="1">
      <alignment vertical="center"/>
    </xf>
    <xf numFmtId="0" fontId="7" fillId="0" borderId="19" xfId="0" applyFont="1" applyBorder="1" applyAlignment="1">
      <alignment horizontal="distributed" vertical="center" wrapText="1" justifyLastLine="1" shrinkToFit="1"/>
    </xf>
    <xf numFmtId="183" fontId="1" fillId="0" borderId="39" xfId="0" applyNumberFormat="1" applyFont="1" applyBorder="1" applyAlignment="1">
      <alignment horizontal="right" vertical="center"/>
    </xf>
    <xf numFmtId="0" fontId="0" fillId="0" borderId="10" xfId="0" applyBorder="1" applyAlignment="1">
      <alignment horizontal="distributed" vertical="center"/>
    </xf>
    <xf numFmtId="0" fontId="0" fillId="0" borderId="39" xfId="0" applyBorder="1" applyAlignment="1">
      <alignment horizontal="distributed" vertical="center"/>
    </xf>
    <xf numFmtId="0" fontId="0" fillId="0" borderId="39" xfId="0" applyBorder="1" applyAlignment="1">
      <alignment horizontal="distributed" vertical="center" shrinkToFit="1"/>
    </xf>
    <xf numFmtId="0" fontId="7" fillId="0" borderId="10" xfId="0" applyFont="1" applyBorder="1" applyAlignment="1">
      <alignment horizontal="distributed" vertical="center" wrapText="1"/>
    </xf>
    <xf numFmtId="31" fontId="2" fillId="0" borderId="10" xfId="0" applyNumberFormat="1" applyFont="1" applyBorder="1" applyAlignment="1">
      <alignment horizontal="center" vertical="center"/>
    </xf>
    <xf numFmtId="0" fontId="11" fillId="0" borderId="0" xfId="1" applyFont="1" applyAlignme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74" xfId="0" applyFont="1" applyBorder="1" applyAlignment="1">
      <alignment horizontal="center" vertical="center" wrapText="1" justifyLastLine="1"/>
    </xf>
    <xf numFmtId="0" fontId="15" fillId="0" borderId="0" xfId="0" applyFont="1" applyAlignment="1">
      <alignment horizontal="center" vertical="center"/>
    </xf>
    <xf numFmtId="0" fontId="19" fillId="0" borderId="0" xfId="0" applyFont="1">
      <alignment vertical="center"/>
    </xf>
    <xf numFmtId="0" fontId="15" fillId="0" borderId="90" xfId="0" applyFont="1" applyBorder="1" applyAlignment="1">
      <alignment horizontal="center" vertical="center" wrapText="1" justifyLastLine="1"/>
    </xf>
    <xf numFmtId="0" fontId="15" fillId="0" borderId="11" xfId="0" applyFont="1" applyBorder="1" applyAlignment="1">
      <alignment horizontal="distributed" vertical="center"/>
    </xf>
    <xf numFmtId="184" fontId="20" fillId="0" borderId="59" xfId="0" applyNumberFormat="1" applyFont="1" applyBorder="1" applyAlignment="1">
      <alignment horizontal="right" vertical="center"/>
    </xf>
    <xf numFmtId="184" fontId="20" fillId="0" borderId="78" xfId="0" applyNumberFormat="1" applyFont="1" applyBorder="1" applyAlignment="1">
      <alignment horizontal="right" vertical="center"/>
    </xf>
    <xf numFmtId="185" fontId="20" fillId="0" borderId="88" xfId="0" applyNumberFormat="1" applyFont="1" applyBorder="1" applyAlignment="1">
      <alignment horizontal="right" vertical="center"/>
    </xf>
    <xf numFmtId="184" fontId="15" fillId="0" borderId="0" xfId="0" applyNumberFormat="1" applyFont="1">
      <alignment vertical="center"/>
    </xf>
    <xf numFmtId="184" fontId="15" fillId="0" borderId="11" xfId="0" applyNumberFormat="1" applyFont="1" applyBorder="1" applyAlignment="1">
      <alignment horizontal="distributed" vertical="center"/>
    </xf>
    <xf numFmtId="0" fontId="15" fillId="0" borderId="11" xfId="0" applyFont="1" applyBorder="1" applyAlignment="1">
      <alignment vertical="center" shrinkToFit="1"/>
    </xf>
    <xf numFmtId="0" fontId="15" fillId="0" borderId="9" xfId="0" applyFont="1" applyBorder="1" applyAlignment="1">
      <alignment horizontal="distributed" vertical="center"/>
    </xf>
    <xf numFmtId="184" fontId="20" fillId="0" borderId="76" xfId="0" applyNumberFormat="1" applyFont="1" applyBorder="1" applyAlignment="1">
      <alignment horizontal="right" vertical="center"/>
    </xf>
    <xf numFmtId="184" fontId="20" fillId="0" borderId="79" xfId="0" applyNumberFormat="1" applyFont="1" applyBorder="1" applyAlignment="1">
      <alignment horizontal="right" vertical="center"/>
    </xf>
    <xf numFmtId="0" fontId="15" fillId="0" borderId="9" xfId="0" applyFont="1" applyBorder="1" applyAlignment="1">
      <alignment vertical="center" shrinkToFit="1"/>
    </xf>
    <xf numFmtId="180" fontId="19" fillId="0" borderId="0" xfId="0" applyNumberFormat="1" applyFont="1">
      <alignment vertical="center"/>
    </xf>
    <xf numFmtId="184" fontId="20" fillId="0" borderId="59" xfId="0" applyNumberFormat="1" applyFont="1" applyBorder="1">
      <alignment vertical="center"/>
    </xf>
    <xf numFmtId="184" fontId="20" fillId="0" borderId="78" xfId="0" applyNumberFormat="1" applyFont="1" applyBorder="1">
      <alignment vertical="center"/>
    </xf>
    <xf numFmtId="184" fontId="20" fillId="0" borderId="80" xfId="0" applyNumberFormat="1" applyFont="1" applyBorder="1" applyAlignment="1">
      <alignment horizontal="right" vertical="center"/>
    </xf>
    <xf numFmtId="184" fontId="20" fillId="0" borderId="0" xfId="0" applyNumberFormat="1" applyFont="1">
      <alignment vertical="center"/>
    </xf>
    <xf numFmtId="186" fontId="20" fillId="0" borderId="0" xfId="0" applyNumberFormat="1" applyFont="1">
      <alignment vertical="center"/>
    </xf>
    <xf numFmtId="0" fontId="18" fillId="0" borderId="83" xfId="0" applyFont="1" applyBorder="1" applyAlignment="1">
      <alignment horizontal="distributed" vertical="center" wrapText="1"/>
    </xf>
    <xf numFmtId="184" fontId="20" fillId="0" borderId="86" xfId="0" applyNumberFormat="1" applyFont="1" applyBorder="1" applyAlignment="1">
      <alignment horizontal="right" vertical="center"/>
    </xf>
    <xf numFmtId="184" fontId="20" fillId="0" borderId="77" xfId="0" applyNumberFormat="1" applyFont="1" applyBorder="1" applyAlignment="1">
      <alignment horizontal="right" vertical="center"/>
    </xf>
    <xf numFmtId="185" fontId="20" fillId="0" borderId="91" xfId="0" applyNumberFormat="1" applyFont="1" applyBorder="1" applyAlignment="1">
      <alignment horizontal="right" vertical="center"/>
    </xf>
    <xf numFmtId="0" fontId="18" fillId="0" borderId="84" xfId="0" applyFont="1" applyBorder="1" applyAlignment="1">
      <alignment horizontal="distributed" vertical="center" wrapText="1"/>
    </xf>
    <xf numFmtId="184" fontId="20" fillId="0" borderId="82" xfId="0" applyNumberFormat="1" applyFont="1" applyBorder="1" applyAlignment="1">
      <alignment horizontal="right" vertical="center"/>
    </xf>
    <xf numFmtId="185" fontId="20" fillId="0" borderId="93" xfId="0" applyNumberFormat="1" applyFont="1" applyBorder="1" applyAlignment="1">
      <alignment horizontal="right" vertical="center"/>
    </xf>
    <xf numFmtId="0" fontId="18" fillId="0" borderId="85" xfId="0" applyFont="1" applyBorder="1" applyAlignment="1">
      <alignment horizontal="distributed" vertical="center" wrapText="1"/>
    </xf>
    <xf numFmtId="184" fontId="20" fillId="0" borderId="87" xfId="0" applyNumberFormat="1" applyFont="1" applyBorder="1" applyAlignment="1">
      <alignment horizontal="right" vertical="center"/>
    </xf>
    <xf numFmtId="185" fontId="20" fillId="0" borderId="92" xfId="0" applyNumberFormat="1" applyFont="1" applyBorder="1" applyAlignment="1">
      <alignment horizontal="right" vertical="center"/>
    </xf>
    <xf numFmtId="58" fontId="18" fillId="0" borderId="39" xfId="0" applyNumberFormat="1" applyFont="1" applyBorder="1" applyAlignment="1">
      <alignment horizontal="center" vertical="center" wrapText="1" justifyLastLine="1" shrinkToFit="1"/>
    </xf>
    <xf numFmtId="0" fontId="19" fillId="0" borderId="0" xfId="0" applyFont="1" applyAlignment="1">
      <alignment horizontal="center" vertical="center"/>
    </xf>
    <xf numFmtId="58" fontId="18" fillId="0" borderId="39" xfId="0" applyNumberFormat="1" applyFont="1" applyBorder="1" applyAlignment="1">
      <alignment horizontal="center" vertical="center" justifyLastLine="1" shrinkToFit="1"/>
    </xf>
    <xf numFmtId="0" fontId="18" fillId="0" borderId="19" xfId="0" applyFont="1" applyBorder="1" applyAlignment="1">
      <alignment horizontal="distributed" vertical="center" wrapText="1" justifyLastLine="1" shrinkToFit="1"/>
    </xf>
    <xf numFmtId="0" fontId="15" fillId="0" borderId="10" xfId="0" applyFont="1" applyBorder="1" applyAlignment="1">
      <alignment horizontal="distributed" vertical="center"/>
    </xf>
    <xf numFmtId="183" fontId="20" fillId="0" borderId="10" xfId="0" applyNumberFormat="1" applyFont="1" applyBorder="1" applyAlignment="1">
      <alignment horizontal="right" vertical="center"/>
    </xf>
    <xf numFmtId="179" fontId="21" fillId="0" borderId="0" xfId="0" applyNumberFormat="1" applyFont="1">
      <alignment vertical="center"/>
    </xf>
    <xf numFmtId="0" fontId="15" fillId="0" borderId="39" xfId="0" applyFont="1" applyBorder="1" applyAlignment="1">
      <alignment horizontal="distributed" vertical="center"/>
    </xf>
    <xf numFmtId="183" fontId="20" fillId="0" borderId="39" xfId="0" applyNumberFormat="1" applyFont="1" applyBorder="1" applyAlignment="1">
      <alignment horizontal="right" vertical="center"/>
    </xf>
    <xf numFmtId="0" fontId="15" fillId="0" borderId="39" xfId="0" applyFont="1" applyBorder="1" applyAlignment="1">
      <alignment horizontal="distributed" vertical="center" shrinkToFit="1"/>
    </xf>
    <xf numFmtId="0" fontId="18" fillId="0" borderId="10" xfId="0" applyFont="1" applyBorder="1" applyAlignment="1">
      <alignment horizontal="distributed" vertical="center" wrapText="1"/>
    </xf>
    <xf numFmtId="185" fontId="17" fillId="0" borderId="53" xfId="0" applyNumberFormat="1" applyFont="1" applyBorder="1" applyAlignment="1">
      <alignment horizontal="center" vertical="center" shrinkToFit="1"/>
    </xf>
    <xf numFmtId="185" fontId="17" fillId="0" borderId="51" xfId="0" applyNumberFormat="1" applyFont="1" applyBorder="1" applyAlignment="1">
      <alignment horizontal="center" vertical="center" shrinkToFit="1"/>
    </xf>
    <xf numFmtId="185" fontId="17" fillId="0" borderId="43" xfId="0" applyNumberFormat="1" applyFont="1" applyBorder="1" applyAlignment="1">
      <alignment horizontal="center" vertical="center" shrinkToFit="1"/>
    </xf>
    <xf numFmtId="185" fontId="17" fillId="0" borderId="46" xfId="0" applyNumberFormat="1" applyFont="1" applyBorder="1" applyAlignment="1">
      <alignment horizontal="center" vertical="center" shrinkToFit="1"/>
    </xf>
    <xf numFmtId="185" fontId="17" fillId="0" borderId="0" xfId="0" applyNumberFormat="1" applyFont="1" applyAlignment="1">
      <alignment horizontal="center" vertical="center" shrinkToFit="1"/>
    </xf>
    <xf numFmtId="185" fontId="17" fillId="0" borderId="49" xfId="0" applyNumberFormat="1" applyFont="1" applyBorder="1" applyAlignment="1">
      <alignment horizontal="center" vertical="center" shrinkToFit="1"/>
    </xf>
    <xf numFmtId="185" fontId="17" fillId="0" borderId="67" xfId="0" applyNumberFormat="1" applyFont="1" applyBorder="1" applyAlignment="1">
      <alignment horizontal="center" vertical="center" shrinkToFit="1"/>
    </xf>
    <xf numFmtId="185" fontId="17" fillId="0" borderId="60" xfId="0" applyNumberFormat="1" applyFont="1" applyBorder="1" applyAlignment="1">
      <alignment horizontal="center" vertical="center" shrinkToFit="1"/>
    </xf>
    <xf numFmtId="185" fontId="17" fillId="0" borderId="61" xfId="0" applyNumberFormat="1" applyFont="1" applyBorder="1" applyAlignment="1">
      <alignment horizontal="center" vertical="center" shrinkToFit="1"/>
    </xf>
    <xf numFmtId="0" fontId="15" fillId="0" borderId="48" xfId="0" applyFont="1" applyBorder="1" applyAlignment="1">
      <alignment horizontal="center" vertical="center" wrapText="1" justifyLastLine="1"/>
    </xf>
    <xf numFmtId="0" fontId="15" fillId="0" borderId="44" xfId="0" applyFont="1" applyBorder="1" applyAlignment="1">
      <alignment horizontal="center" vertical="center" justifyLastLine="1"/>
    </xf>
    <xf numFmtId="0" fontId="15" fillId="0" borderId="45" xfId="0" applyFont="1" applyBorder="1" applyAlignment="1">
      <alignment horizontal="center" vertical="center" justifyLastLine="1"/>
    </xf>
    <xf numFmtId="0" fontId="15" fillId="0" borderId="46" xfId="0" applyFont="1" applyBorder="1" applyAlignment="1">
      <alignment horizontal="center" vertical="center" justifyLastLine="1"/>
    </xf>
    <xf numFmtId="0" fontId="15" fillId="0" borderId="0" xfId="0" applyFont="1" applyAlignment="1">
      <alignment horizontal="center" vertical="center" justifyLastLine="1"/>
    </xf>
    <xf numFmtId="0" fontId="15" fillId="0" borderId="50" xfId="0" applyFont="1" applyBorder="1" applyAlignment="1">
      <alignment horizontal="center" vertical="center" justifyLastLine="1"/>
    </xf>
    <xf numFmtId="0" fontId="15" fillId="0" borderId="47" xfId="0" applyFont="1" applyBorder="1" applyAlignment="1">
      <alignment horizontal="center" vertical="center" justifyLastLine="1"/>
    </xf>
    <xf numFmtId="0" fontId="15" fillId="0" borderId="26" xfId="0" applyFont="1" applyBorder="1" applyAlignment="1">
      <alignment horizontal="center" vertical="center" justifyLastLine="1"/>
    </xf>
    <xf numFmtId="0" fontId="15" fillId="0" borderId="40" xfId="0" applyFont="1" applyBorder="1" applyAlignment="1">
      <alignment horizontal="center" vertical="center" justifyLastLine="1"/>
    </xf>
    <xf numFmtId="184" fontId="17" fillId="0" borderId="9" xfId="0" applyNumberFormat="1" applyFont="1" applyBorder="1" applyAlignment="1">
      <alignment horizontal="right" vertical="center"/>
    </xf>
    <xf numFmtId="184" fontId="17" fillId="0" borderId="51" xfId="0" applyNumberFormat="1" applyFont="1" applyBorder="1" applyAlignment="1">
      <alignment horizontal="right" vertical="center"/>
    </xf>
    <xf numFmtId="184" fontId="17" fillId="0" borderId="27" xfId="0" applyNumberFormat="1" applyFont="1" applyBorder="1" applyAlignment="1">
      <alignment horizontal="right" vertical="center"/>
    </xf>
    <xf numFmtId="184" fontId="17" fillId="0" borderId="0" xfId="0" applyNumberFormat="1" applyFont="1" applyAlignment="1">
      <alignment horizontal="right" vertical="center"/>
    </xf>
    <xf numFmtId="184" fontId="17" fillId="0" borderId="56" xfId="0" applyNumberFormat="1" applyFont="1" applyBorder="1" applyAlignment="1">
      <alignment horizontal="right" vertical="center"/>
    </xf>
    <xf numFmtId="184" fontId="17" fillId="0" borderId="54" xfId="0" applyNumberFormat="1" applyFont="1" applyBorder="1" applyAlignment="1">
      <alignment horizontal="right" vertical="center"/>
    </xf>
    <xf numFmtId="184" fontId="17" fillId="0" borderId="13" xfId="0" applyNumberFormat="1" applyFont="1" applyBorder="1" applyAlignment="1">
      <alignment horizontal="right" vertical="center"/>
    </xf>
    <xf numFmtId="184" fontId="17" fillId="0" borderId="60" xfId="0" applyNumberFormat="1" applyFont="1" applyBorder="1" applyAlignment="1">
      <alignment horizontal="right" vertical="center"/>
    </xf>
    <xf numFmtId="184" fontId="17" fillId="0" borderId="53" xfId="0" applyNumberFormat="1" applyFont="1" applyBorder="1" applyAlignment="1">
      <alignment horizontal="right" vertical="center"/>
    </xf>
    <xf numFmtId="184" fontId="17" fillId="0" borderId="52" xfId="0" applyNumberFormat="1" applyFont="1" applyBorder="1" applyAlignment="1">
      <alignment horizontal="right" vertical="center"/>
    </xf>
    <xf numFmtId="184" fontId="17" fillId="0" borderId="46" xfId="0" applyNumberFormat="1" applyFont="1" applyBorder="1" applyAlignment="1">
      <alignment horizontal="right" vertical="center"/>
    </xf>
    <xf numFmtId="184" fontId="17" fillId="0" borderId="50" xfId="0" applyNumberFormat="1" applyFont="1" applyBorder="1" applyAlignment="1">
      <alignment horizontal="right" vertical="center"/>
    </xf>
    <xf numFmtId="184" fontId="17" fillId="0" borderId="67" xfId="0" applyNumberFormat="1" applyFont="1" applyBorder="1" applyAlignment="1">
      <alignment horizontal="right" vertical="center"/>
    </xf>
    <xf numFmtId="184" fontId="17" fillId="0" borderId="68" xfId="0" applyNumberFormat="1" applyFont="1" applyBorder="1" applyAlignment="1">
      <alignment horizontal="right" vertical="center"/>
    </xf>
    <xf numFmtId="0" fontId="15" fillId="0" borderId="9" xfId="0" applyFont="1" applyBorder="1" applyAlignment="1">
      <alignment horizontal="center" vertical="center" wrapText="1" justifyLastLine="1"/>
    </xf>
    <xf numFmtId="0" fontId="15" fillId="0" borderId="51" xfId="0" applyFont="1" applyBorder="1" applyAlignment="1">
      <alignment horizontal="center" vertical="center" justifyLastLine="1"/>
    </xf>
    <xf numFmtId="0" fontId="15" fillId="0" borderId="27" xfId="0" applyFont="1" applyBorder="1" applyAlignment="1">
      <alignment horizontal="center" vertical="center" justifyLastLine="1"/>
    </xf>
    <xf numFmtId="0" fontId="15" fillId="0" borderId="12" xfId="0" applyFont="1" applyBorder="1" applyAlignment="1">
      <alignment horizontal="center" vertical="center" justifyLastLine="1"/>
    </xf>
    <xf numFmtId="0" fontId="15" fillId="0" borderId="51" xfId="0" applyFont="1" applyBorder="1" applyAlignment="1">
      <alignment horizontal="center" vertical="center" wrapText="1" justifyLastLine="1"/>
    </xf>
    <xf numFmtId="0" fontId="15" fillId="0" borderId="52" xfId="0" applyFont="1" applyBorder="1" applyAlignment="1">
      <alignment horizontal="center" vertical="center" wrapText="1" justifyLastLine="1"/>
    </xf>
    <xf numFmtId="0" fontId="15" fillId="0" borderId="27" xfId="0" applyFont="1" applyBorder="1" applyAlignment="1">
      <alignment horizontal="center" vertical="center" wrapText="1" justifyLastLine="1"/>
    </xf>
    <xf numFmtId="0" fontId="15" fillId="0" borderId="0" xfId="0" applyFont="1" applyAlignment="1">
      <alignment horizontal="center" vertical="center" wrapText="1" justifyLastLine="1"/>
    </xf>
    <xf numFmtId="0" fontId="15" fillId="0" borderId="50" xfId="0" applyFont="1" applyBorder="1" applyAlignment="1">
      <alignment horizontal="center" vertical="center" wrapText="1" justifyLastLine="1"/>
    </xf>
    <xf numFmtId="0" fontId="15" fillId="0" borderId="12" xfId="0" applyFont="1" applyBorder="1" applyAlignment="1">
      <alignment horizontal="center" vertical="center" wrapText="1" justifyLastLine="1"/>
    </xf>
    <xf numFmtId="0" fontId="15" fillId="0" borderId="26" xfId="0" applyFont="1" applyBorder="1" applyAlignment="1">
      <alignment horizontal="center" vertical="center" wrapText="1" justifyLastLine="1"/>
    </xf>
    <xf numFmtId="0" fontId="15" fillId="0" borderId="40" xfId="0" applyFont="1" applyBorder="1" applyAlignment="1">
      <alignment horizontal="center" vertical="center" wrapText="1" justifyLastLine="1"/>
    </xf>
    <xf numFmtId="184" fontId="17" fillId="0" borderId="10" xfId="0" applyNumberFormat="1" applyFont="1" applyBorder="1" applyAlignment="1">
      <alignment horizontal="right" vertical="center"/>
    </xf>
    <xf numFmtId="184" fontId="17" fillId="0" borderId="11" xfId="0" applyNumberFormat="1" applyFont="1" applyBorder="1" applyAlignment="1">
      <alignment horizontal="right" vertical="center"/>
    </xf>
    <xf numFmtId="184" fontId="17" fillId="0" borderId="39" xfId="0" applyNumberFormat="1" applyFont="1" applyBorder="1" applyAlignment="1">
      <alignment horizontal="right" vertical="center"/>
    </xf>
    <xf numFmtId="184" fontId="17" fillId="0" borderId="12" xfId="0" applyNumberFormat="1" applyFont="1" applyBorder="1" applyAlignment="1">
      <alignment horizontal="right" vertical="center"/>
    </xf>
    <xf numFmtId="184" fontId="17" fillId="0" borderId="26" xfId="0" applyNumberFormat="1" applyFont="1" applyBorder="1" applyAlignment="1">
      <alignment horizontal="right" vertical="center"/>
    </xf>
    <xf numFmtId="184" fontId="17" fillId="0" borderId="40" xfId="0" applyNumberFormat="1" applyFont="1" applyBorder="1" applyAlignment="1">
      <alignment horizontal="right" vertical="center"/>
    </xf>
    <xf numFmtId="184" fontId="17" fillId="0" borderId="47" xfId="0" applyNumberFormat="1" applyFont="1" applyBorder="1" applyAlignment="1">
      <alignment horizontal="right" vertical="center"/>
    </xf>
    <xf numFmtId="0" fontId="15" fillId="0" borderId="9" xfId="0" applyFont="1" applyBorder="1" applyAlignment="1">
      <alignment horizontal="distributed" vertical="center"/>
    </xf>
    <xf numFmtId="0" fontId="15" fillId="0" borderId="51" xfId="0" applyFont="1" applyBorder="1" applyAlignment="1">
      <alignment horizontal="distributed" vertical="center"/>
    </xf>
    <xf numFmtId="0" fontId="15" fillId="0" borderId="43" xfId="0" applyFont="1" applyBorder="1" applyAlignment="1">
      <alignment horizontal="distributed" vertical="center"/>
    </xf>
    <xf numFmtId="0" fontId="15" fillId="0" borderId="27" xfId="0" applyFont="1" applyBorder="1" applyAlignment="1">
      <alignment horizontal="distributed" vertical="center"/>
    </xf>
    <xf numFmtId="0" fontId="15" fillId="0" borderId="0" xfId="0" applyFont="1" applyAlignment="1">
      <alignment horizontal="distributed" vertical="center"/>
    </xf>
    <xf numFmtId="0" fontId="15" fillId="0" borderId="49" xfId="0" applyFont="1" applyBorder="1" applyAlignment="1">
      <alignment horizontal="distributed" vertical="center"/>
    </xf>
    <xf numFmtId="0" fontId="15" fillId="0" borderId="13" xfId="0" applyFont="1" applyBorder="1" applyAlignment="1">
      <alignment horizontal="distributed" vertical="center"/>
    </xf>
    <xf numFmtId="0" fontId="15" fillId="0" borderId="60" xfId="0" applyFont="1" applyBorder="1" applyAlignment="1">
      <alignment horizontal="distributed" vertical="center"/>
    </xf>
    <xf numFmtId="0" fontId="15" fillId="0" borderId="61" xfId="0" applyFont="1" applyBorder="1" applyAlignment="1">
      <alignment horizontal="distributed" vertical="center"/>
    </xf>
    <xf numFmtId="185" fontId="17" fillId="0" borderId="58" xfId="0" applyNumberFormat="1" applyFont="1" applyBorder="1" applyAlignment="1">
      <alignment horizontal="center" vertical="center" shrinkToFit="1"/>
    </xf>
    <xf numFmtId="185" fontId="17" fillId="0" borderId="57" xfId="0" applyNumberFormat="1" applyFont="1" applyBorder="1" applyAlignment="1">
      <alignment horizontal="center" vertical="center" shrinkToFit="1"/>
    </xf>
    <xf numFmtId="185" fontId="17" fillId="0" borderId="63" xfId="0" applyNumberFormat="1" applyFont="1" applyBorder="1" applyAlignment="1">
      <alignment horizontal="center" vertical="center" shrinkToFit="1"/>
    </xf>
    <xf numFmtId="185" fontId="17" fillId="0" borderId="47" xfId="0" applyNumberFormat="1" applyFont="1" applyBorder="1" applyAlignment="1">
      <alignment horizontal="center" vertical="center" shrinkToFit="1"/>
    </xf>
    <xf numFmtId="185" fontId="17" fillId="0" borderId="26" xfId="0" applyNumberFormat="1" applyFont="1" applyBorder="1" applyAlignment="1">
      <alignment horizontal="center" vertical="center" shrinkToFit="1"/>
    </xf>
    <xf numFmtId="185" fontId="17" fillId="0" borderId="25" xfId="0" applyNumberFormat="1" applyFont="1" applyBorder="1" applyAlignment="1">
      <alignment horizontal="center" vertical="center" shrinkToFit="1"/>
    </xf>
    <xf numFmtId="0" fontId="18" fillId="0" borderId="0" xfId="0" applyFont="1" applyAlignment="1">
      <alignment vertical="center" wrapText="1"/>
    </xf>
    <xf numFmtId="0" fontId="18" fillId="0" borderId="0" xfId="0" applyFont="1" applyAlignment="1">
      <alignment horizontal="left" vertical="center"/>
    </xf>
    <xf numFmtId="0" fontId="15" fillId="0" borderId="12" xfId="0" applyFont="1" applyBorder="1" applyAlignment="1">
      <alignment horizontal="distributed" vertical="center"/>
    </xf>
    <xf numFmtId="0" fontId="15" fillId="0" borderId="26" xfId="0" applyFont="1" applyBorder="1" applyAlignment="1">
      <alignment horizontal="distributed" vertical="center"/>
    </xf>
    <xf numFmtId="0" fontId="15" fillId="0" borderId="25" xfId="0" applyFont="1" applyBorder="1" applyAlignment="1">
      <alignment horizontal="distributed" vertical="center"/>
    </xf>
    <xf numFmtId="184" fontId="17" fillId="0" borderId="17" xfId="0" applyNumberFormat="1" applyFont="1" applyBorder="1" applyAlignment="1">
      <alignment horizontal="right" vertical="center"/>
    </xf>
    <xf numFmtId="184" fontId="17" fillId="0" borderId="22" xfId="0" applyNumberFormat="1" applyFont="1" applyBorder="1" applyAlignment="1">
      <alignment horizontal="right" vertical="center"/>
    </xf>
    <xf numFmtId="0" fontId="18" fillId="0" borderId="27" xfId="0" applyFont="1" applyBorder="1" applyAlignment="1">
      <alignment horizontal="distributed" vertical="center" wrapText="1"/>
    </xf>
    <xf numFmtId="184" fontId="17" fillId="0" borderId="19" xfId="0" applyNumberFormat="1" applyFont="1" applyBorder="1" applyAlignment="1">
      <alignment horizontal="right" vertical="center"/>
    </xf>
    <xf numFmtId="184" fontId="17" fillId="0" borderId="62" xfId="0" applyNumberFormat="1" applyFont="1" applyBorder="1" applyAlignment="1">
      <alignment horizontal="right" vertical="center"/>
    </xf>
    <xf numFmtId="184" fontId="17" fillId="0" borderId="57" xfId="0" applyNumberFormat="1" applyFont="1" applyBorder="1" applyAlignment="1">
      <alignment horizontal="right" vertical="center"/>
    </xf>
    <xf numFmtId="184" fontId="17" fillId="0" borderId="89" xfId="0" applyNumberFormat="1" applyFont="1" applyBorder="1" applyAlignment="1">
      <alignment horizontal="right" vertical="center"/>
    </xf>
    <xf numFmtId="0" fontId="18" fillId="0" borderId="0" xfId="0" applyFont="1" applyAlignment="1">
      <alignment horizontal="left" vertical="center" wrapText="1"/>
    </xf>
    <xf numFmtId="184" fontId="17" fillId="0" borderId="58" xfId="0" applyNumberFormat="1" applyFont="1" applyBorder="1" applyAlignment="1">
      <alignment horizontal="right" vertical="center"/>
    </xf>
    <xf numFmtId="184" fontId="17" fillId="0" borderId="64" xfId="0" applyNumberFormat="1" applyFont="1" applyBorder="1" applyAlignment="1">
      <alignment horizontal="right" vertical="center"/>
    </xf>
    <xf numFmtId="184" fontId="17" fillId="0" borderId="65" xfId="0" applyNumberFormat="1" applyFont="1" applyBorder="1" applyAlignment="1">
      <alignment horizontal="right" vertical="center"/>
    </xf>
    <xf numFmtId="184" fontId="17" fillId="0" borderId="66" xfId="0" applyNumberFormat="1" applyFont="1" applyBorder="1" applyAlignment="1">
      <alignment horizontal="right" vertical="center"/>
    </xf>
    <xf numFmtId="0" fontId="15" fillId="0" borderId="56" xfId="0" applyFont="1" applyBorder="1" applyAlignment="1">
      <alignment horizontal="distributed" vertical="center"/>
    </xf>
    <xf numFmtId="0" fontId="15" fillId="0" borderId="54" xfId="0" applyFont="1" applyBorder="1" applyAlignment="1">
      <alignment horizontal="distributed" vertical="center"/>
    </xf>
    <xf numFmtId="0" fontId="15" fillId="0" borderId="55" xfId="0" applyFont="1" applyBorder="1" applyAlignment="1">
      <alignment horizontal="distributed" vertical="center"/>
    </xf>
    <xf numFmtId="0" fontId="15" fillId="0" borderId="9"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43" xfId="0" applyFont="1" applyBorder="1" applyAlignment="1">
      <alignment horizontal="distributed" vertical="center" justifyLastLine="1"/>
    </xf>
    <xf numFmtId="0" fontId="15" fillId="0" borderId="27" xfId="0" applyFont="1" applyBorder="1" applyAlignment="1">
      <alignment horizontal="distributed" vertical="center" justifyLastLine="1"/>
    </xf>
    <xf numFmtId="0" fontId="15" fillId="0" borderId="0" xfId="0" applyFont="1" applyAlignment="1">
      <alignment horizontal="distributed" vertical="center" justifyLastLine="1"/>
    </xf>
    <xf numFmtId="0" fontId="15" fillId="0" borderId="49" xfId="0" applyFont="1" applyBorder="1" applyAlignment="1">
      <alignment horizontal="distributed" vertical="center" justifyLastLine="1"/>
    </xf>
    <xf numFmtId="0" fontId="15" fillId="0" borderId="12" xfId="0" applyFont="1" applyBorder="1" applyAlignment="1">
      <alignment horizontal="distributed" vertical="center" justifyLastLine="1"/>
    </xf>
    <xf numFmtId="0" fontId="15" fillId="0" borderId="26" xfId="0" applyFont="1" applyBorder="1" applyAlignment="1">
      <alignment horizontal="distributed" vertical="center" justifyLastLine="1"/>
    </xf>
    <xf numFmtId="0" fontId="15" fillId="0" borderId="25" xfId="0" applyFont="1" applyBorder="1" applyAlignment="1">
      <alignment horizontal="distributed" vertical="center" justifyLastLine="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vertical="center" wrapText="1"/>
    </xf>
    <xf numFmtId="0" fontId="15" fillId="0" borderId="53" xfId="0" applyFont="1" applyBorder="1" applyAlignment="1">
      <alignment horizontal="center" vertical="center" wrapText="1" justifyLastLine="1"/>
    </xf>
    <xf numFmtId="0" fontId="15" fillId="0" borderId="43" xfId="0" applyFont="1" applyBorder="1" applyAlignment="1">
      <alignment horizontal="center" vertical="center" justifyLastLine="1"/>
    </xf>
    <xf numFmtId="0" fontId="15" fillId="0" borderId="49" xfId="0" applyFont="1" applyBorder="1" applyAlignment="1">
      <alignment horizontal="center" vertical="center" justifyLastLine="1"/>
    </xf>
    <xf numFmtId="0" fontId="15" fillId="0" borderId="25" xfId="0" applyFont="1" applyBorder="1" applyAlignment="1">
      <alignment horizontal="center" vertical="center" justifyLastLine="1"/>
    </xf>
    <xf numFmtId="181" fontId="17" fillId="0" borderId="9" xfId="0" applyNumberFormat="1" applyFont="1" applyBorder="1" applyAlignment="1">
      <alignment horizontal="center" vertical="center"/>
    </xf>
    <xf numFmtId="181" fontId="17" fillId="0" borderId="51" xfId="0" applyNumberFormat="1" applyFont="1" applyBorder="1" applyAlignment="1">
      <alignment horizontal="center" vertical="center"/>
    </xf>
    <xf numFmtId="181" fontId="17" fillId="0" borderId="52" xfId="0" applyNumberFormat="1" applyFont="1" applyBorder="1" applyAlignment="1">
      <alignment horizontal="center" vertical="center"/>
    </xf>
    <xf numFmtId="181" fontId="17" fillId="0" borderId="27" xfId="0" applyNumberFormat="1" applyFont="1" applyBorder="1" applyAlignment="1">
      <alignment horizontal="center" vertical="center"/>
    </xf>
    <xf numFmtId="181" fontId="17" fillId="0" borderId="0" xfId="0" applyNumberFormat="1" applyFont="1" applyAlignment="1">
      <alignment horizontal="center" vertical="center"/>
    </xf>
    <xf numFmtId="181" fontId="17" fillId="0" borderId="50" xfId="0" applyNumberFormat="1" applyFont="1" applyBorder="1" applyAlignment="1">
      <alignment horizontal="center" vertical="center"/>
    </xf>
    <xf numFmtId="181" fontId="17" fillId="0" borderId="12" xfId="0" applyNumberFormat="1" applyFont="1" applyBorder="1" applyAlignment="1">
      <alignment horizontal="center" vertical="center"/>
    </xf>
    <xf numFmtId="181" fontId="17" fillId="0" borderId="26" xfId="0" applyNumberFormat="1" applyFont="1" applyBorder="1" applyAlignment="1">
      <alignment horizontal="center" vertical="center"/>
    </xf>
    <xf numFmtId="181" fontId="17" fillId="0" borderId="40" xfId="0" applyNumberFormat="1" applyFont="1" applyBorder="1" applyAlignment="1">
      <alignment horizontal="center" vertical="center"/>
    </xf>
    <xf numFmtId="181" fontId="17" fillId="0" borderId="13" xfId="0" applyNumberFormat="1" applyFont="1" applyBorder="1" applyAlignment="1">
      <alignment horizontal="center" vertical="center"/>
    </xf>
    <xf numFmtId="181" fontId="17" fillId="0" borderId="60" xfId="0" applyNumberFormat="1" applyFont="1" applyBorder="1" applyAlignment="1">
      <alignment horizontal="center" vertical="center"/>
    </xf>
    <xf numFmtId="181" fontId="17" fillId="0" borderId="68" xfId="0" applyNumberFormat="1" applyFont="1" applyBorder="1" applyAlignment="1">
      <alignment horizontal="center" vertical="center"/>
    </xf>
    <xf numFmtId="182" fontId="17" fillId="0" borderId="58" xfId="0" applyNumberFormat="1" applyFont="1" applyBorder="1" applyAlignment="1">
      <alignment horizontal="center" vertical="center"/>
    </xf>
    <xf numFmtId="182" fontId="17" fillId="0" borderId="57" xfId="0" applyNumberFormat="1" applyFont="1" applyBorder="1" applyAlignment="1">
      <alignment horizontal="center" vertical="center"/>
    </xf>
    <xf numFmtId="182" fontId="17" fillId="0" borderId="63" xfId="0" applyNumberFormat="1" applyFont="1" applyBorder="1" applyAlignment="1">
      <alignment horizontal="center" vertical="center"/>
    </xf>
    <xf numFmtId="182" fontId="17" fillId="0" borderId="46" xfId="0" applyNumberFormat="1" applyFont="1" applyBorder="1" applyAlignment="1">
      <alignment horizontal="center" vertical="center"/>
    </xf>
    <xf numFmtId="182" fontId="17" fillId="0" borderId="0" xfId="0" applyNumberFormat="1" applyFont="1" applyAlignment="1">
      <alignment horizontal="center" vertical="center"/>
    </xf>
    <xf numFmtId="182" fontId="17" fillId="0" borderId="49" xfId="0" applyNumberFormat="1" applyFont="1" applyBorder="1" applyAlignment="1">
      <alignment horizontal="center" vertical="center"/>
    </xf>
    <xf numFmtId="182" fontId="17" fillId="0" borderId="47" xfId="0" applyNumberFormat="1" applyFont="1" applyBorder="1" applyAlignment="1">
      <alignment horizontal="center" vertical="center"/>
    </xf>
    <xf numFmtId="182" fontId="17" fillId="0" borderId="26" xfId="0" applyNumberFormat="1" applyFont="1" applyBorder="1" applyAlignment="1">
      <alignment horizontal="center" vertical="center"/>
    </xf>
    <xf numFmtId="182" fontId="17" fillId="0" borderId="25" xfId="0" applyNumberFormat="1" applyFont="1" applyBorder="1" applyAlignment="1">
      <alignment horizontal="center" vertical="center"/>
    </xf>
    <xf numFmtId="181" fontId="17" fillId="0" borderId="58" xfId="0" applyNumberFormat="1" applyFont="1" applyBorder="1" applyAlignment="1">
      <alignment horizontal="center" vertical="center"/>
    </xf>
    <xf numFmtId="181" fontId="17" fillId="0" borderId="57" xfId="0" applyNumberFormat="1" applyFont="1" applyBorder="1" applyAlignment="1">
      <alignment horizontal="center" vertical="center"/>
    </xf>
    <xf numFmtId="181" fontId="17" fillId="0" borderId="89" xfId="0" applyNumberFormat="1" applyFont="1" applyBorder="1" applyAlignment="1">
      <alignment horizontal="center" vertical="center"/>
    </xf>
    <xf numFmtId="181" fontId="17" fillId="0" borderId="46" xfId="0" applyNumberFormat="1" applyFont="1" applyBorder="1" applyAlignment="1">
      <alignment horizontal="center" vertical="center"/>
    </xf>
    <xf numFmtId="181" fontId="17" fillId="0" borderId="64" xfId="0" applyNumberFormat="1" applyFont="1" applyBorder="1" applyAlignment="1">
      <alignment horizontal="center" vertical="center"/>
    </xf>
    <xf numFmtId="181" fontId="17" fillId="0" borderId="65" xfId="0" applyNumberFormat="1" applyFont="1" applyBorder="1" applyAlignment="1">
      <alignment horizontal="center" vertical="center"/>
    </xf>
    <xf numFmtId="181" fontId="17" fillId="0" borderId="66" xfId="0" applyNumberFormat="1" applyFont="1" applyBorder="1" applyAlignment="1">
      <alignment horizontal="center" vertical="center"/>
    </xf>
    <xf numFmtId="0" fontId="15" fillId="0" borderId="62" xfId="0" applyFont="1" applyBorder="1" applyAlignment="1">
      <alignment horizontal="distributed" vertical="center" justifyLastLine="1"/>
    </xf>
    <xf numFmtId="0" fontId="15" fillId="0" borderId="57" xfId="0" applyFont="1" applyBorder="1" applyAlignment="1">
      <alignment horizontal="distributed" vertical="center" justifyLastLine="1"/>
    </xf>
    <xf numFmtId="0" fontId="15" fillId="0" borderId="63" xfId="0" applyFont="1" applyBorder="1" applyAlignment="1">
      <alignment horizontal="distributed" vertical="center" justifyLastLine="1"/>
    </xf>
    <xf numFmtId="181" fontId="17" fillId="0" borderId="62" xfId="0" applyNumberFormat="1" applyFont="1" applyBorder="1" applyAlignment="1">
      <alignment horizontal="center" vertical="center"/>
    </xf>
    <xf numFmtId="0" fontId="15" fillId="0" borderId="0" xfId="0" applyFont="1" applyAlignment="1">
      <alignment horizontal="left" vertical="center" wrapText="1"/>
    </xf>
    <xf numFmtId="0" fontId="15" fillId="0" borderId="52" xfId="0" applyFont="1" applyBorder="1" applyAlignment="1">
      <alignment horizontal="center" vertical="center" justifyLastLine="1"/>
    </xf>
    <xf numFmtId="0" fontId="15" fillId="0" borderId="10" xfId="0" applyFont="1" applyBorder="1">
      <alignment vertical="center"/>
    </xf>
    <xf numFmtId="0" fontId="15" fillId="0" borderId="9" xfId="0" applyFont="1" applyBorder="1">
      <alignment vertical="center"/>
    </xf>
    <xf numFmtId="0" fontId="15" fillId="0" borderId="51" xfId="0" applyFont="1" applyBorder="1">
      <alignment vertical="center"/>
    </xf>
    <xf numFmtId="0" fontId="15" fillId="0" borderId="43" xfId="0" applyFont="1" applyBorder="1">
      <alignment vertical="center"/>
    </xf>
    <xf numFmtId="0" fontId="15" fillId="0" borderId="27" xfId="0" applyFont="1" applyBorder="1">
      <alignment vertical="center"/>
    </xf>
    <xf numFmtId="0" fontId="15" fillId="0" borderId="0" xfId="0" applyFont="1">
      <alignment vertical="center"/>
    </xf>
    <xf numFmtId="0" fontId="15" fillId="0" borderId="49" xfId="0" applyFont="1" applyBorder="1">
      <alignment vertical="center"/>
    </xf>
    <xf numFmtId="0" fontId="15" fillId="0" borderId="13" xfId="0" applyFont="1" applyBorder="1">
      <alignment vertical="center"/>
    </xf>
    <xf numFmtId="0" fontId="15" fillId="0" borderId="60" xfId="0" applyFont="1" applyBorder="1">
      <alignment vertical="center"/>
    </xf>
    <xf numFmtId="0" fontId="15" fillId="0" borderId="61" xfId="0" applyFont="1" applyBorder="1">
      <alignment vertical="center"/>
    </xf>
    <xf numFmtId="182" fontId="17" fillId="0" borderId="53" xfId="0" applyNumberFormat="1" applyFont="1" applyBorder="1" applyAlignment="1">
      <alignment horizontal="center" vertical="center"/>
    </xf>
    <xf numFmtId="182" fontId="17" fillId="0" borderId="51" xfId="0" applyNumberFormat="1" applyFont="1" applyBorder="1" applyAlignment="1">
      <alignment horizontal="center" vertical="center"/>
    </xf>
    <xf numFmtId="182" fontId="17" fillId="0" borderId="43" xfId="0" applyNumberFormat="1" applyFont="1" applyBorder="1" applyAlignment="1">
      <alignment horizontal="center" vertical="center"/>
    </xf>
    <xf numFmtId="181" fontId="17" fillId="0" borderId="53" xfId="0" applyNumberFormat="1" applyFont="1" applyBorder="1" applyAlignment="1">
      <alignment horizontal="center" vertical="center"/>
    </xf>
    <xf numFmtId="181" fontId="17" fillId="0" borderId="47" xfId="0" applyNumberFormat="1" applyFont="1" applyBorder="1" applyAlignment="1">
      <alignment horizontal="center" vertical="center"/>
    </xf>
    <xf numFmtId="181" fontId="17" fillId="0" borderId="67" xfId="0" applyNumberFormat="1" applyFont="1" applyBorder="1" applyAlignment="1">
      <alignment horizontal="center" vertical="center"/>
    </xf>
    <xf numFmtId="182" fontId="17" fillId="0" borderId="67" xfId="0" applyNumberFormat="1" applyFont="1" applyBorder="1" applyAlignment="1">
      <alignment horizontal="center" vertical="center"/>
    </xf>
    <xf numFmtId="182" fontId="17" fillId="0" borderId="60" xfId="0" applyNumberFormat="1" applyFont="1" applyBorder="1" applyAlignment="1">
      <alignment horizontal="center" vertical="center"/>
    </xf>
    <xf numFmtId="182" fontId="17" fillId="0" borderId="61" xfId="0" applyNumberFormat="1" applyFont="1" applyBorder="1" applyAlignment="1">
      <alignment horizontal="center" vertical="center"/>
    </xf>
    <xf numFmtId="0" fontId="15" fillId="0" borderId="10" xfId="0" applyFont="1" applyBorder="1" applyAlignment="1">
      <alignment vertical="center" wrapText="1"/>
    </xf>
    <xf numFmtId="181" fontId="17" fillId="0" borderId="53" xfId="0" quotePrefix="1" applyNumberFormat="1" applyFont="1" applyBorder="1" applyAlignment="1">
      <alignment horizontal="center" vertical="center"/>
    </xf>
    <xf numFmtId="181" fontId="17" fillId="0" borderId="51" xfId="0" quotePrefix="1" applyNumberFormat="1" applyFont="1" applyBorder="1" applyAlignment="1">
      <alignment horizontal="center" vertical="center"/>
    </xf>
    <xf numFmtId="181" fontId="17" fillId="0" borderId="52" xfId="0" quotePrefix="1" applyNumberFormat="1" applyFont="1" applyBorder="1" applyAlignment="1">
      <alignment horizontal="center" vertical="center"/>
    </xf>
    <xf numFmtId="181" fontId="17" fillId="0" borderId="46" xfId="0" quotePrefix="1" applyNumberFormat="1" applyFont="1" applyBorder="1" applyAlignment="1">
      <alignment horizontal="center" vertical="center"/>
    </xf>
    <xf numFmtId="181" fontId="17" fillId="0" borderId="0" xfId="0" quotePrefix="1" applyNumberFormat="1" applyFont="1" applyAlignment="1">
      <alignment horizontal="center" vertical="center"/>
    </xf>
    <xf numFmtId="181" fontId="17" fillId="0" borderId="50" xfId="0" quotePrefix="1" applyNumberFormat="1" applyFont="1" applyBorder="1" applyAlignment="1">
      <alignment horizontal="center" vertical="center"/>
    </xf>
    <xf numFmtId="181" fontId="17" fillId="0" borderId="47" xfId="0" quotePrefix="1" applyNumberFormat="1" applyFont="1" applyBorder="1" applyAlignment="1">
      <alignment horizontal="center" vertical="center"/>
    </xf>
    <xf numFmtId="181" fontId="17" fillId="0" borderId="26" xfId="0" quotePrefix="1" applyNumberFormat="1" applyFont="1" applyBorder="1" applyAlignment="1">
      <alignment horizontal="center" vertical="center"/>
    </xf>
    <xf numFmtId="181" fontId="17" fillId="0" borderId="40" xfId="0" quotePrefix="1" applyNumberFormat="1" applyFont="1" applyBorder="1" applyAlignment="1">
      <alignment horizontal="center" vertical="center"/>
    </xf>
    <xf numFmtId="181" fontId="17" fillId="0" borderId="9" xfId="0" quotePrefix="1" applyNumberFormat="1" applyFont="1" applyBorder="1" applyAlignment="1">
      <alignment horizontal="center" vertical="center"/>
    </xf>
    <xf numFmtId="181" fontId="17" fillId="0" borderId="27" xfId="0" quotePrefix="1" applyNumberFormat="1" applyFont="1" applyBorder="1" applyAlignment="1">
      <alignment horizontal="center" vertical="center"/>
    </xf>
    <xf numFmtId="181" fontId="17" fillId="0" borderId="12" xfId="0" quotePrefix="1" applyNumberFormat="1" applyFont="1" applyBorder="1" applyAlignment="1">
      <alignment horizontal="center" vertical="center"/>
    </xf>
    <xf numFmtId="0" fontId="15" fillId="0" borderId="4" xfId="0" applyFont="1" applyBorder="1" applyAlignment="1">
      <alignment horizontal="left" vertical="center" wrapText="1"/>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11" xfId="0" applyFont="1" applyBorder="1" applyAlignment="1">
      <alignment horizontal="distributed" vertical="center" justifyLastLine="1"/>
    </xf>
    <xf numFmtId="0" fontId="15" fillId="0" borderId="77" xfId="0" applyFont="1" applyBorder="1" applyAlignment="1">
      <alignment horizontal="center" vertical="center" wrapText="1" justifyLastLine="1" shrinkToFit="1"/>
    </xf>
    <xf numFmtId="0" fontId="15" fillId="0" borderId="81" xfId="0" applyFont="1" applyBorder="1" applyAlignment="1">
      <alignment horizontal="center" vertical="center" wrapText="1" justifyLastLine="1" shrinkToFit="1"/>
    </xf>
    <xf numFmtId="0" fontId="15" fillId="0" borderId="59" xfId="0" applyFont="1" applyBorder="1" applyAlignment="1">
      <alignment horizontal="center" vertical="center" wrapText="1" justifyLastLine="1" shrinkToFit="1"/>
    </xf>
    <xf numFmtId="0" fontId="15" fillId="0" borderId="75" xfId="0" applyFont="1" applyBorder="1" applyAlignment="1">
      <alignment horizontal="center" vertical="center" wrapText="1" justifyLastLine="1" shrinkToFit="1"/>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11" xfId="0" applyFont="1" applyBorder="1" applyAlignment="1">
      <alignment horizontal="distributed" vertical="center" wrapText="1" justifyLastLine="1"/>
    </xf>
    <xf numFmtId="0" fontId="15" fillId="0" borderId="10" xfId="0" applyFont="1" applyBorder="1" applyAlignment="1">
      <alignment horizontal="distributed" vertical="center" justifyLastLine="1"/>
    </xf>
    <xf numFmtId="0" fontId="8" fillId="0" borderId="0" xfId="0" applyFont="1" applyAlignment="1">
      <alignment horizontal="center" vertical="center"/>
    </xf>
    <xf numFmtId="0" fontId="1" fillId="0" borderId="11"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5" fillId="0" borderId="0" xfId="1" applyAlignment="1">
      <alignment horizontal="left" vertical="center" wrapText="1"/>
    </xf>
    <xf numFmtId="0" fontId="9" fillId="0" borderId="0" xfId="1" applyFont="1" applyAlignment="1">
      <alignment horizontal="left" vertical="center"/>
    </xf>
    <xf numFmtId="0" fontId="5" fillId="0" borderId="26" xfId="1" applyBorder="1" applyAlignment="1">
      <alignment horizontal="center" vertical="center" shrinkToFit="1"/>
    </xf>
    <xf numFmtId="0" fontId="5" fillId="0" borderId="51" xfId="1" applyBorder="1" applyAlignment="1">
      <alignment horizontal="center" vertical="center" shrinkToFit="1"/>
    </xf>
    <xf numFmtId="0" fontId="5" fillId="0" borderId="0" xfId="1" applyAlignment="1">
      <alignment horizontal="right" vertical="center"/>
    </xf>
    <xf numFmtId="0" fontId="5" fillId="0" borderId="0" xfId="1" applyAlignment="1">
      <alignment vertical="center"/>
    </xf>
    <xf numFmtId="0" fontId="5" fillId="3" borderId="69" xfId="1" applyFill="1" applyBorder="1" applyAlignment="1">
      <alignment horizontal="center" vertical="center" wrapText="1"/>
    </xf>
    <xf numFmtId="0" fontId="5" fillId="3" borderId="70" xfId="1" applyFill="1" applyBorder="1" applyAlignment="1">
      <alignment horizontal="center" vertical="center"/>
    </xf>
    <xf numFmtId="0" fontId="5" fillId="0" borderId="26" xfId="1" applyBorder="1" applyAlignment="1">
      <alignment horizontal="center" vertical="center"/>
    </xf>
    <xf numFmtId="0" fontId="5" fillId="0" borderId="51" xfId="1" applyBorder="1" applyAlignment="1">
      <alignment horizontal="center" vertical="center"/>
    </xf>
    <xf numFmtId="0" fontId="5" fillId="3" borderId="71" xfId="1" applyFill="1" applyBorder="1" applyAlignment="1">
      <alignment horizontal="center" vertical="center"/>
    </xf>
    <xf numFmtId="0" fontId="5" fillId="3" borderId="72" xfId="1" applyFill="1" applyBorder="1" applyAlignment="1">
      <alignment horizontal="center" vertical="center"/>
    </xf>
    <xf numFmtId="0" fontId="5" fillId="3" borderId="73" xfId="1" applyFill="1" applyBorder="1" applyAlignment="1">
      <alignment horizontal="center" vertical="center"/>
    </xf>
  </cellXfs>
  <cellStyles count="2">
    <cellStyle name="標準" xfId="0" builtinId="0"/>
    <cellStyle name="標準_160219 平沢政務官 ラス算出方法"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Q46"/>
  <sheetViews>
    <sheetView view="pageBreakPreview" zoomScaleNormal="100" zoomScaleSheetLayoutView="100" workbookViewId="0">
      <selection activeCell="A2" sqref="A1:AU2"/>
    </sheetView>
  </sheetViews>
  <sheetFormatPr defaultColWidth="2.6328125" defaultRowHeight="13.5" customHeight="1" x14ac:dyDescent="0.2"/>
  <cols>
    <col min="1" max="7" width="2.08984375" style="81" customWidth="1"/>
    <col min="8" max="43" width="2" style="81" customWidth="1"/>
    <col min="44" max="16384" width="2.6328125" style="81"/>
  </cols>
  <sheetData>
    <row r="1" spans="1:43" ht="30" customHeight="1" x14ac:dyDescent="0.2">
      <c r="A1" s="227" t="s">
        <v>111</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row>
    <row r="2" spans="1:43" ht="30" customHeight="1" x14ac:dyDescent="0.2">
      <c r="A2" s="229" t="s">
        <v>176</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row>
    <row r="3" spans="1:43" ht="14.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row>
    <row r="4" spans="1:43" ht="14.25" customHeight="1" x14ac:dyDescent="0.2">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row>
    <row r="5" spans="1:43" ht="13.5" customHeight="1" x14ac:dyDescent="0.2">
      <c r="A5" s="78"/>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row>
    <row r="6" spans="1:43" ht="25" customHeight="1" x14ac:dyDescent="0.2">
      <c r="A6" s="80" t="s">
        <v>2</v>
      </c>
    </row>
    <row r="7" spans="1:43" ht="13.5" customHeight="1" thickBot="1" x14ac:dyDescent="0.25"/>
    <row r="8" spans="1:43" ht="15.75" customHeight="1" x14ac:dyDescent="0.2">
      <c r="A8" s="82"/>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4"/>
    </row>
    <row r="9" spans="1:43" ht="15.75" customHeight="1" x14ac:dyDescent="0.2">
      <c r="A9" s="85"/>
      <c r="B9" s="232" t="s">
        <v>183</v>
      </c>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86"/>
    </row>
    <row r="10" spans="1:43" ht="15.75" customHeight="1" x14ac:dyDescent="0.2">
      <c r="A10" s="85"/>
      <c r="B10" s="232"/>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86"/>
    </row>
    <row r="11" spans="1:43" ht="15.75" customHeight="1" x14ac:dyDescent="0.2">
      <c r="A11" s="85"/>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86"/>
    </row>
    <row r="12" spans="1:43" ht="15.75" customHeight="1" thickBot="1" x14ac:dyDescent="0.25">
      <c r="A12" s="87"/>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9"/>
    </row>
    <row r="17" spans="1:43" ht="13.5" customHeight="1" x14ac:dyDescent="0.2">
      <c r="A17" s="230" t="s">
        <v>0</v>
      </c>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row>
    <row r="18" spans="1:43" ht="13.5" customHeight="1" thickBot="1" x14ac:dyDescent="0.25">
      <c r="A18" s="231" t="s">
        <v>145</v>
      </c>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row>
    <row r="19" spans="1:43" ht="17.25" customHeight="1" thickTop="1" x14ac:dyDescent="0.2">
      <c r="A19" s="218" t="s">
        <v>104</v>
      </c>
      <c r="B19" s="219"/>
      <c r="C19" s="219"/>
      <c r="D19" s="219"/>
      <c r="E19" s="219"/>
      <c r="F19" s="219"/>
      <c r="G19" s="220"/>
      <c r="H19" s="164" t="s">
        <v>171</v>
      </c>
      <c r="I19" s="165"/>
      <c r="J19" s="165"/>
      <c r="K19" s="165"/>
      <c r="L19" s="165"/>
      <c r="M19" s="165"/>
      <c r="N19" s="165"/>
      <c r="O19" s="164" t="s">
        <v>172</v>
      </c>
      <c r="P19" s="165"/>
      <c r="Q19" s="165"/>
      <c r="R19" s="165"/>
      <c r="S19" s="165"/>
      <c r="T19" s="165"/>
      <c r="U19" s="165"/>
      <c r="V19" s="164" t="s">
        <v>175</v>
      </c>
      <c r="W19" s="168"/>
      <c r="X19" s="168"/>
      <c r="Y19" s="168"/>
      <c r="Z19" s="168"/>
      <c r="AA19" s="168"/>
      <c r="AB19" s="169"/>
      <c r="AC19" s="141" t="s">
        <v>178</v>
      </c>
      <c r="AD19" s="142"/>
      <c r="AE19" s="142"/>
      <c r="AF19" s="142"/>
      <c r="AG19" s="142"/>
      <c r="AH19" s="142"/>
      <c r="AI19" s="143"/>
      <c r="AJ19" s="233" t="s">
        <v>179</v>
      </c>
      <c r="AK19" s="165"/>
      <c r="AL19" s="165"/>
      <c r="AM19" s="165"/>
      <c r="AN19" s="165"/>
      <c r="AO19" s="165"/>
      <c r="AP19" s="165"/>
      <c r="AQ19" s="234"/>
    </row>
    <row r="20" spans="1:43" ht="17.25" customHeight="1" x14ac:dyDescent="0.2">
      <c r="A20" s="221"/>
      <c r="B20" s="222"/>
      <c r="C20" s="222"/>
      <c r="D20" s="222"/>
      <c r="E20" s="222"/>
      <c r="F20" s="222"/>
      <c r="G20" s="223"/>
      <c r="H20" s="166"/>
      <c r="I20" s="145"/>
      <c r="J20" s="145"/>
      <c r="K20" s="145"/>
      <c r="L20" s="145"/>
      <c r="M20" s="145"/>
      <c r="N20" s="145"/>
      <c r="O20" s="166"/>
      <c r="P20" s="145"/>
      <c r="Q20" s="145"/>
      <c r="R20" s="145"/>
      <c r="S20" s="145"/>
      <c r="T20" s="145"/>
      <c r="U20" s="145"/>
      <c r="V20" s="170"/>
      <c r="W20" s="171"/>
      <c r="X20" s="171"/>
      <c r="Y20" s="171"/>
      <c r="Z20" s="171"/>
      <c r="AA20" s="171"/>
      <c r="AB20" s="172"/>
      <c r="AC20" s="144"/>
      <c r="AD20" s="145"/>
      <c r="AE20" s="145"/>
      <c r="AF20" s="145"/>
      <c r="AG20" s="145"/>
      <c r="AH20" s="145"/>
      <c r="AI20" s="146"/>
      <c r="AJ20" s="144"/>
      <c r="AK20" s="145"/>
      <c r="AL20" s="145"/>
      <c r="AM20" s="145"/>
      <c r="AN20" s="145"/>
      <c r="AO20" s="145"/>
      <c r="AP20" s="145"/>
      <c r="AQ20" s="235"/>
    </row>
    <row r="21" spans="1:43" ht="17.25" customHeight="1" x14ac:dyDescent="0.2">
      <c r="A21" s="224"/>
      <c r="B21" s="225"/>
      <c r="C21" s="225"/>
      <c r="D21" s="225"/>
      <c r="E21" s="225"/>
      <c r="F21" s="225"/>
      <c r="G21" s="226"/>
      <c r="H21" s="167"/>
      <c r="I21" s="148"/>
      <c r="J21" s="148"/>
      <c r="K21" s="148"/>
      <c r="L21" s="148"/>
      <c r="M21" s="148"/>
      <c r="N21" s="148"/>
      <c r="O21" s="167"/>
      <c r="P21" s="148"/>
      <c r="Q21" s="148"/>
      <c r="R21" s="148"/>
      <c r="S21" s="148"/>
      <c r="T21" s="148"/>
      <c r="U21" s="148"/>
      <c r="V21" s="173"/>
      <c r="W21" s="174"/>
      <c r="X21" s="174"/>
      <c r="Y21" s="174"/>
      <c r="Z21" s="174"/>
      <c r="AA21" s="174"/>
      <c r="AB21" s="175"/>
      <c r="AC21" s="147"/>
      <c r="AD21" s="148"/>
      <c r="AE21" s="148"/>
      <c r="AF21" s="148"/>
      <c r="AG21" s="148"/>
      <c r="AH21" s="148"/>
      <c r="AI21" s="149"/>
      <c r="AJ21" s="147"/>
      <c r="AK21" s="148"/>
      <c r="AL21" s="148"/>
      <c r="AM21" s="148"/>
      <c r="AN21" s="148"/>
      <c r="AO21" s="148"/>
      <c r="AP21" s="148"/>
      <c r="AQ21" s="236"/>
    </row>
    <row r="22" spans="1:43" ht="16.5" customHeight="1" x14ac:dyDescent="0.2">
      <c r="A22" s="183" t="s">
        <v>33</v>
      </c>
      <c r="B22" s="184"/>
      <c r="C22" s="184"/>
      <c r="D22" s="184"/>
      <c r="E22" s="184"/>
      <c r="F22" s="184"/>
      <c r="G22" s="185"/>
      <c r="H22" s="176">
        <v>97.2</v>
      </c>
      <c r="I22" s="176"/>
      <c r="J22" s="176"/>
      <c r="K22" s="176"/>
      <c r="L22" s="176"/>
      <c r="M22" s="176"/>
      <c r="N22" s="177"/>
      <c r="O22" s="176">
        <v>97</v>
      </c>
      <c r="P22" s="176"/>
      <c r="Q22" s="176"/>
      <c r="R22" s="176"/>
      <c r="S22" s="176"/>
      <c r="T22" s="176"/>
      <c r="U22" s="177"/>
      <c r="V22" s="150">
        <v>97.1</v>
      </c>
      <c r="W22" s="151"/>
      <c r="X22" s="151"/>
      <c r="Y22" s="151"/>
      <c r="Z22" s="151"/>
      <c r="AA22" s="151"/>
      <c r="AB22" s="159"/>
      <c r="AC22" s="158">
        <v>97.5</v>
      </c>
      <c r="AD22" s="151"/>
      <c r="AE22" s="151"/>
      <c r="AF22" s="151"/>
      <c r="AG22" s="151"/>
      <c r="AH22" s="151"/>
      <c r="AI22" s="159"/>
      <c r="AJ22" s="132">
        <f>AC22-V22</f>
        <v>0.40000000000000568</v>
      </c>
      <c r="AK22" s="133"/>
      <c r="AL22" s="133"/>
      <c r="AM22" s="133"/>
      <c r="AN22" s="133"/>
      <c r="AO22" s="133"/>
      <c r="AP22" s="133"/>
      <c r="AQ22" s="134"/>
    </row>
    <row r="23" spans="1:43" ht="16.5" customHeight="1" x14ac:dyDescent="0.2">
      <c r="A23" s="186"/>
      <c r="B23" s="187"/>
      <c r="C23" s="187"/>
      <c r="D23" s="187"/>
      <c r="E23" s="187"/>
      <c r="F23" s="187"/>
      <c r="G23" s="188"/>
      <c r="H23" s="176"/>
      <c r="I23" s="176"/>
      <c r="J23" s="176"/>
      <c r="K23" s="176"/>
      <c r="L23" s="176"/>
      <c r="M23" s="176"/>
      <c r="N23" s="177"/>
      <c r="O23" s="176"/>
      <c r="P23" s="176"/>
      <c r="Q23" s="176"/>
      <c r="R23" s="176"/>
      <c r="S23" s="176"/>
      <c r="T23" s="176"/>
      <c r="U23" s="177"/>
      <c r="V23" s="152"/>
      <c r="W23" s="153"/>
      <c r="X23" s="153"/>
      <c r="Y23" s="153"/>
      <c r="Z23" s="153"/>
      <c r="AA23" s="153"/>
      <c r="AB23" s="161"/>
      <c r="AC23" s="160"/>
      <c r="AD23" s="153"/>
      <c r="AE23" s="153"/>
      <c r="AF23" s="153"/>
      <c r="AG23" s="153"/>
      <c r="AH23" s="153"/>
      <c r="AI23" s="161"/>
      <c r="AJ23" s="135"/>
      <c r="AK23" s="136"/>
      <c r="AL23" s="136"/>
      <c r="AM23" s="136"/>
      <c r="AN23" s="136"/>
      <c r="AO23" s="136"/>
      <c r="AP23" s="136"/>
      <c r="AQ23" s="137"/>
    </row>
    <row r="24" spans="1:43" ht="16.5" customHeight="1" x14ac:dyDescent="0.2">
      <c r="A24" s="186"/>
      <c r="B24" s="187"/>
      <c r="C24" s="187"/>
      <c r="D24" s="187"/>
      <c r="E24" s="187"/>
      <c r="F24" s="187"/>
      <c r="G24" s="188"/>
      <c r="H24" s="178"/>
      <c r="I24" s="178"/>
      <c r="J24" s="178"/>
      <c r="K24" s="178"/>
      <c r="L24" s="178"/>
      <c r="M24" s="178"/>
      <c r="N24" s="150"/>
      <c r="O24" s="178"/>
      <c r="P24" s="178"/>
      <c r="Q24" s="178"/>
      <c r="R24" s="178"/>
      <c r="S24" s="178"/>
      <c r="T24" s="178"/>
      <c r="U24" s="150"/>
      <c r="V24" s="179"/>
      <c r="W24" s="180"/>
      <c r="X24" s="180"/>
      <c r="Y24" s="180"/>
      <c r="Z24" s="180"/>
      <c r="AA24" s="180"/>
      <c r="AB24" s="181"/>
      <c r="AC24" s="182"/>
      <c r="AD24" s="180"/>
      <c r="AE24" s="180"/>
      <c r="AF24" s="180"/>
      <c r="AG24" s="180"/>
      <c r="AH24" s="180"/>
      <c r="AI24" s="181"/>
      <c r="AJ24" s="195"/>
      <c r="AK24" s="196"/>
      <c r="AL24" s="196"/>
      <c r="AM24" s="196"/>
      <c r="AN24" s="196"/>
      <c r="AO24" s="196"/>
      <c r="AP24" s="196"/>
      <c r="AQ24" s="197"/>
    </row>
    <row r="25" spans="1:43" ht="16.5" customHeight="1" x14ac:dyDescent="0.2">
      <c r="A25" s="183" t="s">
        <v>139</v>
      </c>
      <c r="B25" s="184"/>
      <c r="C25" s="184"/>
      <c r="D25" s="184"/>
      <c r="E25" s="184"/>
      <c r="F25" s="184"/>
      <c r="G25" s="185"/>
      <c r="H25" s="176">
        <v>98.1</v>
      </c>
      <c r="I25" s="176"/>
      <c r="J25" s="176"/>
      <c r="K25" s="176"/>
      <c r="L25" s="176"/>
      <c r="M25" s="176"/>
      <c r="N25" s="177"/>
      <c r="O25" s="176">
        <v>97.8</v>
      </c>
      <c r="P25" s="176"/>
      <c r="Q25" s="176"/>
      <c r="R25" s="176"/>
      <c r="S25" s="176"/>
      <c r="T25" s="176"/>
      <c r="U25" s="177"/>
      <c r="V25" s="150">
        <v>97.9</v>
      </c>
      <c r="W25" s="151"/>
      <c r="X25" s="151"/>
      <c r="Y25" s="151"/>
      <c r="Z25" s="151"/>
      <c r="AA25" s="151"/>
      <c r="AB25" s="159"/>
      <c r="AC25" s="158">
        <v>98.2</v>
      </c>
      <c r="AD25" s="151"/>
      <c r="AE25" s="151"/>
      <c r="AF25" s="151"/>
      <c r="AG25" s="151"/>
      <c r="AH25" s="151"/>
      <c r="AI25" s="159"/>
      <c r="AJ25" s="132">
        <f>AC25-V25</f>
        <v>0.29999999999999716</v>
      </c>
      <c r="AK25" s="133"/>
      <c r="AL25" s="133"/>
      <c r="AM25" s="133"/>
      <c r="AN25" s="133"/>
      <c r="AO25" s="133"/>
      <c r="AP25" s="133"/>
      <c r="AQ25" s="134"/>
    </row>
    <row r="26" spans="1:43" ht="16.5" customHeight="1" x14ac:dyDescent="0.2">
      <c r="A26" s="186"/>
      <c r="B26" s="187"/>
      <c r="C26" s="187"/>
      <c r="D26" s="187"/>
      <c r="E26" s="187"/>
      <c r="F26" s="187"/>
      <c r="G26" s="188"/>
      <c r="H26" s="176"/>
      <c r="I26" s="176"/>
      <c r="J26" s="176"/>
      <c r="K26" s="176"/>
      <c r="L26" s="176"/>
      <c r="M26" s="176"/>
      <c r="N26" s="177"/>
      <c r="O26" s="176"/>
      <c r="P26" s="176"/>
      <c r="Q26" s="176"/>
      <c r="R26" s="176"/>
      <c r="S26" s="176"/>
      <c r="T26" s="176"/>
      <c r="U26" s="177"/>
      <c r="V26" s="152"/>
      <c r="W26" s="153"/>
      <c r="X26" s="153"/>
      <c r="Y26" s="153"/>
      <c r="Z26" s="153"/>
      <c r="AA26" s="153"/>
      <c r="AB26" s="161"/>
      <c r="AC26" s="160"/>
      <c r="AD26" s="153"/>
      <c r="AE26" s="153"/>
      <c r="AF26" s="153"/>
      <c r="AG26" s="153"/>
      <c r="AH26" s="153"/>
      <c r="AI26" s="161"/>
      <c r="AJ26" s="135"/>
      <c r="AK26" s="136"/>
      <c r="AL26" s="136"/>
      <c r="AM26" s="136"/>
      <c r="AN26" s="136"/>
      <c r="AO26" s="136"/>
      <c r="AP26" s="136"/>
      <c r="AQ26" s="137"/>
    </row>
    <row r="27" spans="1:43" ht="16.5" customHeight="1" x14ac:dyDescent="0.2">
      <c r="A27" s="200"/>
      <c r="B27" s="201"/>
      <c r="C27" s="201"/>
      <c r="D27" s="201"/>
      <c r="E27" s="201"/>
      <c r="F27" s="201"/>
      <c r="G27" s="202"/>
      <c r="H27" s="176"/>
      <c r="I27" s="176"/>
      <c r="J27" s="176"/>
      <c r="K27" s="176"/>
      <c r="L27" s="176"/>
      <c r="M27" s="176"/>
      <c r="N27" s="177"/>
      <c r="O27" s="176"/>
      <c r="P27" s="176"/>
      <c r="Q27" s="176"/>
      <c r="R27" s="176"/>
      <c r="S27" s="176"/>
      <c r="T27" s="176"/>
      <c r="U27" s="177"/>
      <c r="V27" s="179"/>
      <c r="W27" s="180"/>
      <c r="X27" s="180"/>
      <c r="Y27" s="180"/>
      <c r="Z27" s="180"/>
      <c r="AA27" s="180"/>
      <c r="AB27" s="181"/>
      <c r="AC27" s="182"/>
      <c r="AD27" s="180"/>
      <c r="AE27" s="180"/>
      <c r="AF27" s="180"/>
      <c r="AG27" s="180"/>
      <c r="AH27" s="180"/>
      <c r="AI27" s="181"/>
      <c r="AJ27" s="195"/>
      <c r="AK27" s="196"/>
      <c r="AL27" s="196"/>
      <c r="AM27" s="196"/>
      <c r="AN27" s="196"/>
      <c r="AO27" s="196"/>
      <c r="AP27" s="196"/>
      <c r="AQ27" s="197"/>
    </row>
    <row r="28" spans="1:43" ht="16.5" customHeight="1" x14ac:dyDescent="0.2">
      <c r="A28" s="183" t="s">
        <v>32</v>
      </c>
      <c r="B28" s="184"/>
      <c r="C28" s="184"/>
      <c r="D28" s="184"/>
      <c r="E28" s="184"/>
      <c r="F28" s="184"/>
      <c r="G28" s="185"/>
      <c r="H28" s="176">
        <v>94</v>
      </c>
      <c r="I28" s="176"/>
      <c r="J28" s="176"/>
      <c r="K28" s="176"/>
      <c r="L28" s="176"/>
      <c r="M28" s="176"/>
      <c r="N28" s="177"/>
      <c r="O28" s="176">
        <v>94.4</v>
      </c>
      <c r="P28" s="176"/>
      <c r="Q28" s="176"/>
      <c r="R28" s="176"/>
      <c r="S28" s="176"/>
      <c r="T28" s="176"/>
      <c r="U28" s="177"/>
      <c r="V28" s="150">
        <v>94.6</v>
      </c>
      <c r="W28" s="151"/>
      <c r="X28" s="151"/>
      <c r="Y28" s="151"/>
      <c r="Z28" s="151"/>
      <c r="AA28" s="151"/>
      <c r="AB28" s="159"/>
      <c r="AC28" s="158">
        <v>95.2</v>
      </c>
      <c r="AD28" s="151"/>
      <c r="AE28" s="151"/>
      <c r="AF28" s="151"/>
      <c r="AG28" s="151"/>
      <c r="AH28" s="151"/>
      <c r="AI28" s="159"/>
      <c r="AJ28" s="132">
        <f>AC28-V28</f>
        <v>0.60000000000000853</v>
      </c>
      <c r="AK28" s="133"/>
      <c r="AL28" s="133"/>
      <c r="AM28" s="133"/>
      <c r="AN28" s="133"/>
      <c r="AO28" s="133"/>
      <c r="AP28" s="133"/>
      <c r="AQ28" s="134"/>
    </row>
    <row r="29" spans="1:43" ht="16.5" customHeight="1" x14ac:dyDescent="0.2">
      <c r="A29" s="186"/>
      <c r="B29" s="187"/>
      <c r="C29" s="187"/>
      <c r="D29" s="187"/>
      <c r="E29" s="187"/>
      <c r="F29" s="187"/>
      <c r="G29" s="188"/>
      <c r="H29" s="176"/>
      <c r="I29" s="176"/>
      <c r="J29" s="176"/>
      <c r="K29" s="176"/>
      <c r="L29" s="176"/>
      <c r="M29" s="176"/>
      <c r="N29" s="177"/>
      <c r="O29" s="176"/>
      <c r="P29" s="176"/>
      <c r="Q29" s="176"/>
      <c r="R29" s="176"/>
      <c r="S29" s="176"/>
      <c r="T29" s="176"/>
      <c r="U29" s="177"/>
      <c r="V29" s="152"/>
      <c r="W29" s="153"/>
      <c r="X29" s="153"/>
      <c r="Y29" s="153"/>
      <c r="Z29" s="153"/>
      <c r="AA29" s="153"/>
      <c r="AB29" s="161"/>
      <c r="AC29" s="160"/>
      <c r="AD29" s="153"/>
      <c r="AE29" s="153"/>
      <c r="AF29" s="153"/>
      <c r="AG29" s="153"/>
      <c r="AH29" s="153"/>
      <c r="AI29" s="161"/>
      <c r="AJ29" s="135"/>
      <c r="AK29" s="136"/>
      <c r="AL29" s="136"/>
      <c r="AM29" s="136"/>
      <c r="AN29" s="136"/>
      <c r="AO29" s="136"/>
      <c r="AP29" s="136"/>
      <c r="AQ29" s="137"/>
    </row>
    <row r="30" spans="1:43" ht="16.5" customHeight="1" thickBot="1" x14ac:dyDescent="0.25">
      <c r="A30" s="189"/>
      <c r="B30" s="190"/>
      <c r="C30" s="190"/>
      <c r="D30" s="190"/>
      <c r="E30" s="190"/>
      <c r="F30" s="190"/>
      <c r="G30" s="191"/>
      <c r="H30" s="203"/>
      <c r="I30" s="203"/>
      <c r="J30" s="203"/>
      <c r="K30" s="203"/>
      <c r="L30" s="203"/>
      <c r="M30" s="203"/>
      <c r="N30" s="204"/>
      <c r="O30" s="203"/>
      <c r="P30" s="203"/>
      <c r="Q30" s="203"/>
      <c r="R30" s="203"/>
      <c r="S30" s="203"/>
      <c r="T30" s="203"/>
      <c r="U30" s="204"/>
      <c r="V30" s="156"/>
      <c r="W30" s="157"/>
      <c r="X30" s="157"/>
      <c r="Y30" s="157"/>
      <c r="Z30" s="157"/>
      <c r="AA30" s="157"/>
      <c r="AB30" s="163"/>
      <c r="AC30" s="162"/>
      <c r="AD30" s="157"/>
      <c r="AE30" s="157"/>
      <c r="AF30" s="157"/>
      <c r="AG30" s="157"/>
      <c r="AH30" s="157"/>
      <c r="AI30" s="163"/>
      <c r="AJ30" s="138"/>
      <c r="AK30" s="139"/>
      <c r="AL30" s="139"/>
      <c r="AM30" s="139"/>
      <c r="AN30" s="139"/>
      <c r="AO30" s="139"/>
      <c r="AP30" s="139"/>
      <c r="AQ30" s="140"/>
    </row>
    <row r="31" spans="1:43" ht="16.5" customHeight="1" thickTop="1" x14ac:dyDescent="0.2">
      <c r="A31" s="183" t="s">
        <v>31</v>
      </c>
      <c r="B31" s="184"/>
      <c r="C31" s="184"/>
      <c r="D31" s="184"/>
      <c r="E31" s="184"/>
      <c r="F31" s="184"/>
      <c r="G31" s="185"/>
      <c r="H31" s="150">
        <v>98.7</v>
      </c>
      <c r="I31" s="151"/>
      <c r="J31" s="151"/>
      <c r="K31" s="151"/>
      <c r="L31" s="151"/>
      <c r="M31" s="151"/>
      <c r="N31" s="151"/>
      <c r="O31" s="150">
        <v>98.6</v>
      </c>
      <c r="P31" s="151"/>
      <c r="Q31" s="151"/>
      <c r="R31" s="151"/>
      <c r="S31" s="151"/>
      <c r="T31" s="151"/>
      <c r="U31" s="151"/>
      <c r="V31" s="150">
        <v>98.6</v>
      </c>
      <c r="W31" s="151"/>
      <c r="X31" s="151"/>
      <c r="Y31" s="151"/>
      <c r="Z31" s="151"/>
      <c r="AA31" s="151"/>
      <c r="AB31" s="159"/>
      <c r="AC31" s="158">
        <v>98.7</v>
      </c>
      <c r="AD31" s="151"/>
      <c r="AE31" s="151"/>
      <c r="AF31" s="151"/>
      <c r="AG31" s="151"/>
      <c r="AH31" s="151"/>
      <c r="AI31" s="159"/>
      <c r="AJ31" s="132">
        <f>AC31-V31</f>
        <v>0.10000000000000853</v>
      </c>
      <c r="AK31" s="133"/>
      <c r="AL31" s="133"/>
      <c r="AM31" s="133"/>
      <c r="AN31" s="133"/>
      <c r="AO31" s="133"/>
      <c r="AP31" s="133"/>
      <c r="AQ31" s="134"/>
    </row>
    <row r="32" spans="1:43" ht="16.5" customHeight="1" x14ac:dyDescent="0.2">
      <c r="A32" s="186"/>
      <c r="B32" s="187"/>
      <c r="C32" s="187"/>
      <c r="D32" s="187"/>
      <c r="E32" s="187"/>
      <c r="F32" s="187"/>
      <c r="G32" s="188"/>
      <c r="H32" s="152"/>
      <c r="I32" s="153"/>
      <c r="J32" s="153"/>
      <c r="K32" s="153"/>
      <c r="L32" s="153"/>
      <c r="M32" s="153"/>
      <c r="N32" s="153"/>
      <c r="O32" s="152"/>
      <c r="P32" s="153"/>
      <c r="Q32" s="153"/>
      <c r="R32" s="153"/>
      <c r="S32" s="153"/>
      <c r="T32" s="153"/>
      <c r="U32" s="153"/>
      <c r="V32" s="152"/>
      <c r="W32" s="153"/>
      <c r="X32" s="153"/>
      <c r="Y32" s="153"/>
      <c r="Z32" s="153"/>
      <c r="AA32" s="153"/>
      <c r="AB32" s="161"/>
      <c r="AC32" s="160"/>
      <c r="AD32" s="153"/>
      <c r="AE32" s="153"/>
      <c r="AF32" s="153"/>
      <c r="AG32" s="153"/>
      <c r="AH32" s="153"/>
      <c r="AI32" s="161"/>
      <c r="AJ32" s="135"/>
      <c r="AK32" s="136"/>
      <c r="AL32" s="136"/>
      <c r="AM32" s="136"/>
      <c r="AN32" s="136"/>
      <c r="AO32" s="136"/>
      <c r="AP32" s="136"/>
      <c r="AQ32" s="137"/>
    </row>
    <row r="33" spans="1:43" ht="16.5" customHeight="1" x14ac:dyDescent="0.2">
      <c r="A33" s="215"/>
      <c r="B33" s="216"/>
      <c r="C33" s="216"/>
      <c r="D33" s="216"/>
      <c r="E33" s="216"/>
      <c r="F33" s="216"/>
      <c r="G33" s="217"/>
      <c r="H33" s="154"/>
      <c r="I33" s="155"/>
      <c r="J33" s="155"/>
      <c r="K33" s="155"/>
      <c r="L33" s="155"/>
      <c r="M33" s="155"/>
      <c r="N33" s="155"/>
      <c r="O33" s="154"/>
      <c r="P33" s="155"/>
      <c r="Q33" s="155"/>
      <c r="R33" s="155"/>
      <c r="S33" s="155"/>
      <c r="T33" s="155"/>
      <c r="U33" s="155"/>
      <c r="V33" s="179"/>
      <c r="W33" s="180"/>
      <c r="X33" s="180"/>
      <c r="Y33" s="180"/>
      <c r="Z33" s="180"/>
      <c r="AA33" s="180"/>
      <c r="AB33" s="181"/>
      <c r="AC33" s="182"/>
      <c r="AD33" s="180"/>
      <c r="AE33" s="180"/>
      <c r="AF33" s="180"/>
      <c r="AG33" s="180"/>
      <c r="AH33" s="180"/>
      <c r="AI33" s="181"/>
      <c r="AJ33" s="195"/>
      <c r="AK33" s="196"/>
      <c r="AL33" s="196"/>
      <c r="AM33" s="196"/>
      <c r="AN33" s="196"/>
      <c r="AO33" s="196"/>
      <c r="AP33" s="196"/>
      <c r="AQ33" s="197"/>
    </row>
    <row r="34" spans="1:43" ht="16.5" customHeight="1" x14ac:dyDescent="0.2">
      <c r="A34" s="183" t="s">
        <v>34</v>
      </c>
      <c r="B34" s="184"/>
      <c r="C34" s="184"/>
      <c r="D34" s="184"/>
      <c r="E34" s="184"/>
      <c r="F34" s="184"/>
      <c r="G34" s="185"/>
      <c r="H34" s="150">
        <v>96.3</v>
      </c>
      <c r="I34" s="151"/>
      <c r="J34" s="151"/>
      <c r="K34" s="151"/>
      <c r="L34" s="151"/>
      <c r="M34" s="151"/>
      <c r="N34" s="151"/>
      <c r="O34" s="150">
        <v>96.3</v>
      </c>
      <c r="P34" s="151"/>
      <c r="Q34" s="151"/>
      <c r="R34" s="151"/>
      <c r="S34" s="151"/>
      <c r="T34" s="151"/>
      <c r="U34" s="151"/>
      <c r="V34" s="150">
        <v>96.4</v>
      </c>
      <c r="W34" s="151"/>
      <c r="X34" s="151"/>
      <c r="Y34" s="151"/>
      <c r="Z34" s="151"/>
      <c r="AA34" s="151"/>
      <c r="AB34" s="159"/>
      <c r="AC34" s="158">
        <v>96.7</v>
      </c>
      <c r="AD34" s="151"/>
      <c r="AE34" s="151"/>
      <c r="AF34" s="151"/>
      <c r="AG34" s="151"/>
      <c r="AH34" s="151"/>
      <c r="AI34" s="159"/>
      <c r="AJ34" s="132">
        <f>AC34-V34</f>
        <v>0.29999999999999716</v>
      </c>
      <c r="AK34" s="133"/>
      <c r="AL34" s="133"/>
      <c r="AM34" s="133"/>
      <c r="AN34" s="133"/>
      <c r="AO34" s="133"/>
      <c r="AP34" s="133"/>
      <c r="AQ34" s="134"/>
    </row>
    <row r="35" spans="1:43" ht="16.5" customHeight="1" x14ac:dyDescent="0.2">
      <c r="A35" s="186"/>
      <c r="B35" s="187"/>
      <c r="C35" s="187"/>
      <c r="D35" s="187"/>
      <c r="E35" s="187"/>
      <c r="F35" s="187"/>
      <c r="G35" s="188"/>
      <c r="H35" s="152"/>
      <c r="I35" s="153"/>
      <c r="J35" s="153"/>
      <c r="K35" s="153"/>
      <c r="L35" s="153"/>
      <c r="M35" s="153"/>
      <c r="N35" s="153"/>
      <c r="O35" s="152"/>
      <c r="P35" s="153"/>
      <c r="Q35" s="153"/>
      <c r="R35" s="153"/>
      <c r="S35" s="153"/>
      <c r="T35" s="153"/>
      <c r="U35" s="153"/>
      <c r="V35" s="152"/>
      <c r="W35" s="153"/>
      <c r="X35" s="153"/>
      <c r="Y35" s="153"/>
      <c r="Z35" s="153"/>
      <c r="AA35" s="153"/>
      <c r="AB35" s="161"/>
      <c r="AC35" s="160"/>
      <c r="AD35" s="153"/>
      <c r="AE35" s="153"/>
      <c r="AF35" s="153"/>
      <c r="AG35" s="153"/>
      <c r="AH35" s="153"/>
      <c r="AI35" s="161"/>
      <c r="AJ35" s="135"/>
      <c r="AK35" s="136"/>
      <c r="AL35" s="136"/>
      <c r="AM35" s="136"/>
      <c r="AN35" s="136"/>
      <c r="AO35" s="136"/>
      <c r="AP35" s="136"/>
      <c r="AQ35" s="137"/>
    </row>
    <row r="36" spans="1:43" ht="16.5" customHeight="1" thickBot="1" x14ac:dyDescent="0.25">
      <c r="A36" s="189"/>
      <c r="B36" s="190"/>
      <c r="C36" s="190"/>
      <c r="D36" s="190"/>
      <c r="E36" s="190"/>
      <c r="F36" s="190"/>
      <c r="G36" s="191"/>
      <c r="H36" s="156"/>
      <c r="I36" s="157"/>
      <c r="J36" s="157"/>
      <c r="K36" s="157"/>
      <c r="L36" s="157"/>
      <c r="M36" s="157"/>
      <c r="N36" s="157"/>
      <c r="O36" s="156"/>
      <c r="P36" s="157"/>
      <c r="Q36" s="157"/>
      <c r="R36" s="157"/>
      <c r="S36" s="157"/>
      <c r="T36" s="157"/>
      <c r="U36" s="157"/>
      <c r="V36" s="156"/>
      <c r="W36" s="157"/>
      <c r="X36" s="157"/>
      <c r="Y36" s="157"/>
      <c r="Z36" s="157"/>
      <c r="AA36" s="157"/>
      <c r="AB36" s="163"/>
      <c r="AC36" s="162"/>
      <c r="AD36" s="157"/>
      <c r="AE36" s="157"/>
      <c r="AF36" s="157"/>
      <c r="AG36" s="157"/>
      <c r="AH36" s="157"/>
      <c r="AI36" s="163"/>
      <c r="AJ36" s="138"/>
      <c r="AK36" s="139"/>
      <c r="AL36" s="139"/>
      <c r="AM36" s="139"/>
      <c r="AN36" s="139"/>
      <c r="AO36" s="139"/>
      <c r="AP36" s="139"/>
      <c r="AQ36" s="140"/>
    </row>
    <row r="37" spans="1:43" ht="16.5" customHeight="1" thickTop="1" x14ac:dyDescent="0.2">
      <c r="A37" s="205" t="s">
        <v>173</v>
      </c>
      <c r="B37" s="187"/>
      <c r="C37" s="187"/>
      <c r="D37" s="187"/>
      <c r="E37" s="187"/>
      <c r="F37" s="187"/>
      <c r="G37" s="188"/>
      <c r="H37" s="206">
        <v>96.3</v>
      </c>
      <c r="I37" s="206"/>
      <c r="J37" s="206"/>
      <c r="K37" s="206"/>
      <c r="L37" s="206"/>
      <c r="M37" s="206"/>
      <c r="N37" s="179"/>
      <c r="O37" s="206">
        <v>96.2</v>
      </c>
      <c r="P37" s="206"/>
      <c r="Q37" s="206"/>
      <c r="R37" s="206"/>
      <c r="S37" s="206"/>
      <c r="T37" s="206"/>
      <c r="U37" s="179"/>
      <c r="V37" s="207">
        <v>96.3</v>
      </c>
      <c r="W37" s="208"/>
      <c r="X37" s="208"/>
      <c r="Y37" s="208"/>
      <c r="Z37" s="208"/>
      <c r="AA37" s="208"/>
      <c r="AB37" s="209"/>
      <c r="AC37" s="211">
        <v>96.9</v>
      </c>
      <c r="AD37" s="208"/>
      <c r="AE37" s="208"/>
      <c r="AF37" s="208"/>
      <c r="AG37" s="208"/>
      <c r="AH37" s="208"/>
      <c r="AI37" s="209"/>
      <c r="AJ37" s="192">
        <f>AC37-V37</f>
        <v>0.60000000000000853</v>
      </c>
      <c r="AK37" s="193"/>
      <c r="AL37" s="193"/>
      <c r="AM37" s="193"/>
      <c r="AN37" s="193"/>
      <c r="AO37" s="193"/>
      <c r="AP37" s="193"/>
      <c r="AQ37" s="194"/>
    </row>
    <row r="38" spans="1:43" ht="16.5" customHeight="1" x14ac:dyDescent="0.2">
      <c r="A38" s="186"/>
      <c r="B38" s="187"/>
      <c r="C38" s="187"/>
      <c r="D38" s="187"/>
      <c r="E38" s="187"/>
      <c r="F38" s="187"/>
      <c r="G38" s="188"/>
      <c r="H38" s="176"/>
      <c r="I38" s="176"/>
      <c r="J38" s="176"/>
      <c r="K38" s="176"/>
      <c r="L38" s="176"/>
      <c r="M38" s="176"/>
      <c r="N38" s="177"/>
      <c r="O38" s="176"/>
      <c r="P38" s="176"/>
      <c r="Q38" s="176"/>
      <c r="R38" s="176"/>
      <c r="S38" s="176"/>
      <c r="T38" s="176"/>
      <c r="U38" s="177"/>
      <c r="V38" s="152"/>
      <c r="W38" s="153"/>
      <c r="X38" s="153"/>
      <c r="Y38" s="153"/>
      <c r="Z38" s="153"/>
      <c r="AA38" s="153"/>
      <c r="AB38" s="161"/>
      <c r="AC38" s="160"/>
      <c r="AD38" s="153"/>
      <c r="AE38" s="153"/>
      <c r="AF38" s="153"/>
      <c r="AG38" s="153"/>
      <c r="AH38" s="153"/>
      <c r="AI38" s="161"/>
      <c r="AJ38" s="135"/>
      <c r="AK38" s="136"/>
      <c r="AL38" s="136"/>
      <c r="AM38" s="136"/>
      <c r="AN38" s="136"/>
      <c r="AO38" s="136"/>
      <c r="AP38" s="136"/>
      <c r="AQ38" s="137"/>
    </row>
    <row r="39" spans="1:43" ht="16.5" customHeight="1" thickBot="1" x14ac:dyDescent="0.25">
      <c r="A39" s="200"/>
      <c r="B39" s="201"/>
      <c r="C39" s="201"/>
      <c r="D39" s="201"/>
      <c r="E39" s="201"/>
      <c r="F39" s="201"/>
      <c r="G39" s="202"/>
      <c r="H39" s="176"/>
      <c r="I39" s="176"/>
      <c r="J39" s="176"/>
      <c r="K39" s="176"/>
      <c r="L39" s="176"/>
      <c r="M39" s="176"/>
      <c r="N39" s="177"/>
      <c r="O39" s="176"/>
      <c r="P39" s="176"/>
      <c r="Q39" s="176"/>
      <c r="R39" s="176"/>
      <c r="S39" s="176"/>
      <c r="T39" s="176"/>
      <c r="U39" s="177"/>
      <c r="V39" s="179"/>
      <c r="W39" s="180"/>
      <c r="X39" s="180"/>
      <c r="Y39" s="180"/>
      <c r="Z39" s="180"/>
      <c r="AA39" s="180"/>
      <c r="AB39" s="181"/>
      <c r="AC39" s="212"/>
      <c r="AD39" s="213"/>
      <c r="AE39" s="213"/>
      <c r="AF39" s="213"/>
      <c r="AG39" s="213"/>
      <c r="AH39" s="213"/>
      <c r="AI39" s="214"/>
      <c r="AJ39" s="195"/>
      <c r="AK39" s="196"/>
      <c r="AL39" s="196"/>
      <c r="AM39" s="196"/>
      <c r="AN39" s="196"/>
      <c r="AO39" s="196"/>
      <c r="AP39" s="196"/>
      <c r="AQ39" s="197"/>
    </row>
    <row r="40" spans="1:43" ht="9" customHeight="1" thickTop="1" x14ac:dyDescent="0.2"/>
    <row r="41" spans="1:43" ht="13.5" customHeight="1" x14ac:dyDescent="0.2">
      <c r="A41" s="199" t="s">
        <v>147</v>
      </c>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row>
    <row r="42" spans="1:43" ht="13.5" customHeight="1" x14ac:dyDescent="0.2">
      <c r="A42" s="210" t="s">
        <v>165</v>
      </c>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row>
    <row r="43" spans="1:43" ht="13.5" customHeight="1" x14ac:dyDescent="0.2">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row>
    <row r="44" spans="1:43" ht="13.5" customHeight="1" x14ac:dyDescent="0.2">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row>
    <row r="45" spans="1:43" ht="6.75" customHeight="1" x14ac:dyDescent="0.2">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row>
    <row r="46" spans="1:43" ht="13.5" customHeight="1" x14ac:dyDescent="0.2">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row>
  </sheetData>
  <mergeCells count="50">
    <mergeCell ref="A19:G21"/>
    <mergeCell ref="A22:G24"/>
    <mergeCell ref="AC22:AI24"/>
    <mergeCell ref="AC25:AI27"/>
    <mergeCell ref="A1:AQ1"/>
    <mergeCell ref="A2:AQ2"/>
    <mergeCell ref="A17:AQ17"/>
    <mergeCell ref="A18:AQ18"/>
    <mergeCell ref="B9:AP11"/>
    <mergeCell ref="O19:U21"/>
    <mergeCell ref="O22:U24"/>
    <mergeCell ref="O25:U27"/>
    <mergeCell ref="AJ19:AQ21"/>
    <mergeCell ref="AJ22:AQ24"/>
    <mergeCell ref="AJ25:AQ27"/>
    <mergeCell ref="A46:AQ46"/>
    <mergeCell ref="A41:AQ41"/>
    <mergeCell ref="A28:G30"/>
    <mergeCell ref="A25:G27"/>
    <mergeCell ref="O31:U33"/>
    <mergeCell ref="O34:U36"/>
    <mergeCell ref="H25:N27"/>
    <mergeCell ref="H28:N30"/>
    <mergeCell ref="O28:U30"/>
    <mergeCell ref="A37:G39"/>
    <mergeCell ref="H37:N39"/>
    <mergeCell ref="V37:AB39"/>
    <mergeCell ref="A42:AQ45"/>
    <mergeCell ref="O37:U39"/>
    <mergeCell ref="AC37:AI39"/>
    <mergeCell ref="A31:G33"/>
    <mergeCell ref="A34:G36"/>
    <mergeCell ref="AJ34:AQ36"/>
    <mergeCell ref="AJ37:AQ39"/>
    <mergeCell ref="AJ31:AQ33"/>
    <mergeCell ref="V31:AB33"/>
    <mergeCell ref="V34:AB36"/>
    <mergeCell ref="AJ28:AQ30"/>
    <mergeCell ref="AC19:AI21"/>
    <mergeCell ref="H31:N33"/>
    <mergeCell ref="H34:N36"/>
    <mergeCell ref="AC28:AI30"/>
    <mergeCell ref="H19:N21"/>
    <mergeCell ref="V19:AB21"/>
    <mergeCell ref="H22:N24"/>
    <mergeCell ref="V22:AB24"/>
    <mergeCell ref="V25:AB27"/>
    <mergeCell ref="V28:AB30"/>
    <mergeCell ref="AC31:AI33"/>
    <mergeCell ref="AC34:AI36"/>
  </mergeCells>
  <phoneticPr fontId="2"/>
  <printOptions horizontalCentered="1"/>
  <pageMargins left="0.78740157480314965" right="0.78740157480314965" top="1.1811023622047245"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N31"/>
  <sheetViews>
    <sheetView view="pageBreakPreview" zoomScale="83" zoomScaleNormal="100" zoomScaleSheetLayoutView="100" workbookViewId="0">
      <selection activeCell="A2" sqref="A1:AU2"/>
    </sheetView>
  </sheetViews>
  <sheetFormatPr defaultColWidth="2.6328125" defaultRowHeight="13.5" customHeight="1" x14ac:dyDescent="0.2"/>
  <cols>
    <col min="1" max="7" width="2.453125" style="81" customWidth="1"/>
    <col min="8" max="38" width="2" style="81" customWidth="1"/>
    <col min="39" max="16384" width="2.6328125" style="81"/>
  </cols>
  <sheetData>
    <row r="1" spans="1:40" ht="25" customHeight="1" x14ac:dyDescent="0.2">
      <c r="A1" s="80" t="s">
        <v>1</v>
      </c>
    </row>
    <row r="2" spans="1:40" ht="13.5" customHeight="1" thickBot="1" x14ac:dyDescent="0.25"/>
    <row r="3" spans="1:40" ht="13.5" customHeight="1" x14ac:dyDescent="0.2">
      <c r="A3" s="8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4"/>
    </row>
    <row r="4" spans="1:40" ht="13.5" customHeight="1" x14ac:dyDescent="0.2">
      <c r="A4" s="85"/>
      <c r="B4" s="269" t="s">
        <v>177</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86"/>
    </row>
    <row r="5" spans="1:40" ht="13.5" customHeight="1" x14ac:dyDescent="0.2">
      <c r="A5" s="85"/>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86"/>
    </row>
    <row r="6" spans="1:40" ht="13.5" customHeight="1" thickBot="1" x14ac:dyDescent="0.25">
      <c r="A6" s="87"/>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9"/>
    </row>
    <row r="7" spans="1:40" ht="20.25" customHeight="1" x14ac:dyDescent="0.2"/>
    <row r="8" spans="1:40" ht="13.5" customHeight="1" x14ac:dyDescent="0.2">
      <c r="A8" s="230" t="s">
        <v>3</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row>
    <row r="9" spans="1:40" ht="13.5" customHeight="1" thickBot="1" x14ac:dyDescent="0.25"/>
    <row r="10" spans="1:40" ht="19.5" customHeight="1" thickTop="1" x14ac:dyDescent="0.2">
      <c r="A10" s="218" t="s">
        <v>104</v>
      </c>
      <c r="B10" s="219"/>
      <c r="C10" s="219"/>
      <c r="D10" s="219"/>
      <c r="E10" s="219"/>
      <c r="F10" s="219"/>
      <c r="G10" s="220"/>
      <c r="H10" s="164" t="s">
        <v>171</v>
      </c>
      <c r="I10" s="165"/>
      <c r="J10" s="165"/>
      <c r="K10" s="165"/>
      <c r="L10" s="165"/>
      <c r="M10" s="165"/>
      <c r="N10" s="164" t="s">
        <v>172</v>
      </c>
      <c r="O10" s="165"/>
      <c r="P10" s="165"/>
      <c r="Q10" s="165"/>
      <c r="R10" s="165"/>
      <c r="S10" s="234"/>
      <c r="T10" s="164" t="s">
        <v>175</v>
      </c>
      <c r="U10" s="165"/>
      <c r="V10" s="165"/>
      <c r="W10" s="165"/>
      <c r="X10" s="165"/>
      <c r="Y10" s="270"/>
      <c r="Z10" s="141" t="s">
        <v>178</v>
      </c>
      <c r="AA10" s="142"/>
      <c r="AB10" s="142"/>
      <c r="AC10" s="142"/>
      <c r="AD10" s="142"/>
      <c r="AE10" s="143"/>
      <c r="AF10" s="233" t="s">
        <v>179</v>
      </c>
      <c r="AG10" s="165"/>
      <c r="AH10" s="165"/>
      <c r="AI10" s="165"/>
      <c r="AJ10" s="165"/>
      <c r="AK10" s="165"/>
      <c r="AL10" s="234"/>
    </row>
    <row r="11" spans="1:40" ht="19.5" customHeight="1" x14ac:dyDescent="0.2">
      <c r="A11" s="221"/>
      <c r="B11" s="222"/>
      <c r="C11" s="222"/>
      <c r="D11" s="222"/>
      <c r="E11" s="222"/>
      <c r="F11" s="222"/>
      <c r="G11" s="223"/>
      <c r="H11" s="166"/>
      <c r="I11" s="145"/>
      <c r="J11" s="145"/>
      <c r="K11" s="145"/>
      <c r="L11" s="145"/>
      <c r="M11" s="145"/>
      <c r="N11" s="166"/>
      <c r="O11" s="145"/>
      <c r="P11" s="145"/>
      <c r="Q11" s="145"/>
      <c r="R11" s="145"/>
      <c r="S11" s="235"/>
      <c r="T11" s="166"/>
      <c r="U11" s="145"/>
      <c r="V11" s="145"/>
      <c r="W11" s="145"/>
      <c r="X11" s="145"/>
      <c r="Y11" s="146"/>
      <c r="Z11" s="144"/>
      <c r="AA11" s="145"/>
      <c r="AB11" s="145"/>
      <c r="AC11" s="145"/>
      <c r="AD11" s="145"/>
      <c r="AE11" s="146"/>
      <c r="AF11" s="144"/>
      <c r="AG11" s="145"/>
      <c r="AH11" s="145"/>
      <c r="AI11" s="145"/>
      <c r="AJ11" s="145"/>
      <c r="AK11" s="145"/>
      <c r="AL11" s="235"/>
    </row>
    <row r="12" spans="1:40" ht="19.5" customHeight="1" x14ac:dyDescent="0.2">
      <c r="A12" s="224"/>
      <c r="B12" s="225"/>
      <c r="C12" s="225"/>
      <c r="D12" s="225"/>
      <c r="E12" s="225"/>
      <c r="F12" s="225"/>
      <c r="G12" s="226"/>
      <c r="H12" s="148"/>
      <c r="I12" s="148"/>
      <c r="J12" s="148"/>
      <c r="K12" s="148"/>
      <c r="L12" s="148"/>
      <c r="M12" s="148"/>
      <c r="N12" s="167"/>
      <c r="O12" s="148"/>
      <c r="P12" s="148"/>
      <c r="Q12" s="148"/>
      <c r="R12" s="148"/>
      <c r="S12" s="236"/>
      <c r="T12" s="167"/>
      <c r="U12" s="148"/>
      <c r="V12" s="148"/>
      <c r="W12" s="148"/>
      <c r="X12" s="148"/>
      <c r="Y12" s="149"/>
      <c r="Z12" s="147"/>
      <c r="AA12" s="148"/>
      <c r="AB12" s="148"/>
      <c r="AC12" s="148"/>
      <c r="AD12" s="148"/>
      <c r="AE12" s="149"/>
      <c r="AF12" s="147"/>
      <c r="AG12" s="148"/>
      <c r="AH12" s="148"/>
      <c r="AI12" s="148"/>
      <c r="AJ12" s="148"/>
      <c r="AK12" s="148"/>
      <c r="AL12" s="236"/>
    </row>
    <row r="13" spans="1:40" ht="19.5" customHeight="1" x14ac:dyDescent="0.2">
      <c r="A13" s="271" t="s">
        <v>105</v>
      </c>
      <c r="B13" s="271"/>
      <c r="C13" s="271"/>
      <c r="D13" s="271"/>
      <c r="E13" s="271"/>
      <c r="F13" s="271"/>
      <c r="G13" s="271"/>
      <c r="H13" s="300">
        <v>0</v>
      </c>
      <c r="I13" s="292"/>
      <c r="J13" s="292"/>
      <c r="K13" s="292"/>
      <c r="L13" s="292"/>
      <c r="M13" s="292"/>
      <c r="N13" s="300">
        <v>0</v>
      </c>
      <c r="O13" s="292"/>
      <c r="P13" s="292"/>
      <c r="Q13" s="292"/>
      <c r="R13" s="292"/>
      <c r="S13" s="292"/>
      <c r="T13" s="300">
        <v>0</v>
      </c>
      <c r="U13" s="292"/>
      <c r="V13" s="292"/>
      <c r="W13" s="292"/>
      <c r="X13" s="292"/>
      <c r="Y13" s="293"/>
      <c r="Z13" s="291">
        <v>0</v>
      </c>
      <c r="AA13" s="292"/>
      <c r="AB13" s="292"/>
      <c r="AC13" s="292"/>
      <c r="AD13" s="292"/>
      <c r="AE13" s="293"/>
      <c r="AF13" s="281">
        <f>Z13-T13</f>
        <v>0</v>
      </c>
      <c r="AG13" s="282"/>
      <c r="AH13" s="282"/>
      <c r="AI13" s="282"/>
      <c r="AJ13" s="282"/>
      <c r="AK13" s="282"/>
      <c r="AL13" s="283"/>
    </row>
    <row r="14" spans="1:40" ht="19.5" customHeight="1" x14ac:dyDescent="0.2">
      <c r="A14" s="271"/>
      <c r="B14" s="271"/>
      <c r="C14" s="271"/>
      <c r="D14" s="271"/>
      <c r="E14" s="271"/>
      <c r="F14" s="271"/>
      <c r="G14" s="271"/>
      <c r="H14" s="301"/>
      <c r="I14" s="295"/>
      <c r="J14" s="295"/>
      <c r="K14" s="295"/>
      <c r="L14" s="295"/>
      <c r="M14" s="295"/>
      <c r="N14" s="301"/>
      <c r="O14" s="295"/>
      <c r="P14" s="295"/>
      <c r="Q14" s="295"/>
      <c r="R14" s="295"/>
      <c r="S14" s="295"/>
      <c r="T14" s="301"/>
      <c r="U14" s="295"/>
      <c r="V14" s="295"/>
      <c r="W14" s="295"/>
      <c r="X14" s="295"/>
      <c r="Y14" s="296"/>
      <c r="Z14" s="294"/>
      <c r="AA14" s="295"/>
      <c r="AB14" s="295"/>
      <c r="AC14" s="295"/>
      <c r="AD14" s="295"/>
      <c r="AE14" s="296"/>
      <c r="AF14" s="252"/>
      <c r="AG14" s="253"/>
      <c r="AH14" s="253"/>
      <c r="AI14" s="253"/>
      <c r="AJ14" s="253"/>
      <c r="AK14" s="253"/>
      <c r="AL14" s="254"/>
    </row>
    <row r="15" spans="1:40" ht="19.5" customHeight="1" x14ac:dyDescent="0.2">
      <c r="A15" s="271"/>
      <c r="B15" s="271"/>
      <c r="C15" s="271"/>
      <c r="D15" s="271"/>
      <c r="E15" s="271"/>
      <c r="F15" s="271"/>
      <c r="G15" s="271"/>
      <c r="H15" s="302"/>
      <c r="I15" s="298"/>
      <c r="J15" s="298"/>
      <c r="K15" s="298"/>
      <c r="L15" s="298"/>
      <c r="M15" s="298"/>
      <c r="N15" s="302"/>
      <c r="O15" s="298"/>
      <c r="P15" s="298"/>
      <c r="Q15" s="298"/>
      <c r="R15" s="298"/>
      <c r="S15" s="298"/>
      <c r="T15" s="302"/>
      <c r="U15" s="298"/>
      <c r="V15" s="298"/>
      <c r="W15" s="298"/>
      <c r="X15" s="298"/>
      <c r="Y15" s="299"/>
      <c r="Z15" s="297"/>
      <c r="AA15" s="298"/>
      <c r="AB15" s="298"/>
      <c r="AC15" s="298"/>
      <c r="AD15" s="298"/>
      <c r="AE15" s="299"/>
      <c r="AF15" s="255"/>
      <c r="AG15" s="256"/>
      <c r="AH15" s="256"/>
      <c r="AI15" s="256"/>
      <c r="AJ15" s="256"/>
      <c r="AK15" s="256"/>
      <c r="AL15" s="257"/>
    </row>
    <row r="16" spans="1:40" ht="19.5" customHeight="1" x14ac:dyDescent="0.2">
      <c r="A16" s="290" t="s">
        <v>107</v>
      </c>
      <c r="B16" s="271"/>
      <c r="C16" s="271"/>
      <c r="D16" s="271"/>
      <c r="E16" s="271"/>
      <c r="F16" s="271"/>
      <c r="G16" s="271"/>
      <c r="H16" s="237">
        <v>0</v>
      </c>
      <c r="I16" s="238"/>
      <c r="J16" s="238"/>
      <c r="K16" s="238"/>
      <c r="L16" s="238"/>
      <c r="M16" s="238"/>
      <c r="N16" s="237">
        <v>0</v>
      </c>
      <c r="O16" s="238"/>
      <c r="P16" s="238"/>
      <c r="Q16" s="238"/>
      <c r="R16" s="238"/>
      <c r="S16" s="238"/>
      <c r="T16" s="237">
        <v>0</v>
      </c>
      <c r="U16" s="238"/>
      <c r="V16" s="238"/>
      <c r="W16" s="238"/>
      <c r="X16" s="238"/>
      <c r="Y16" s="239"/>
      <c r="Z16" s="284">
        <v>0</v>
      </c>
      <c r="AA16" s="238"/>
      <c r="AB16" s="238"/>
      <c r="AC16" s="238"/>
      <c r="AD16" s="238"/>
      <c r="AE16" s="239"/>
      <c r="AF16" s="281">
        <f>Z16-T16</f>
        <v>0</v>
      </c>
      <c r="AG16" s="282"/>
      <c r="AH16" s="282"/>
      <c r="AI16" s="282"/>
      <c r="AJ16" s="282"/>
      <c r="AK16" s="282"/>
      <c r="AL16" s="283"/>
    </row>
    <row r="17" spans="1:38" ht="19.5" customHeight="1" x14ac:dyDescent="0.2">
      <c r="A17" s="271"/>
      <c r="B17" s="271"/>
      <c r="C17" s="271"/>
      <c r="D17" s="271"/>
      <c r="E17" s="271"/>
      <c r="F17" s="271"/>
      <c r="G17" s="271"/>
      <c r="H17" s="240"/>
      <c r="I17" s="241"/>
      <c r="J17" s="241"/>
      <c r="K17" s="241"/>
      <c r="L17" s="241"/>
      <c r="M17" s="241"/>
      <c r="N17" s="240"/>
      <c r="O17" s="241"/>
      <c r="P17" s="241"/>
      <c r="Q17" s="241"/>
      <c r="R17" s="241"/>
      <c r="S17" s="241"/>
      <c r="T17" s="240"/>
      <c r="U17" s="241"/>
      <c r="V17" s="241"/>
      <c r="W17" s="241"/>
      <c r="X17" s="241"/>
      <c r="Y17" s="242"/>
      <c r="Z17" s="261"/>
      <c r="AA17" s="241"/>
      <c r="AB17" s="241"/>
      <c r="AC17" s="241"/>
      <c r="AD17" s="241"/>
      <c r="AE17" s="242"/>
      <c r="AF17" s="252"/>
      <c r="AG17" s="253"/>
      <c r="AH17" s="253"/>
      <c r="AI17" s="253"/>
      <c r="AJ17" s="253"/>
      <c r="AK17" s="253"/>
      <c r="AL17" s="254"/>
    </row>
    <row r="18" spans="1:38" ht="19.5" customHeight="1" x14ac:dyDescent="0.2">
      <c r="A18" s="271"/>
      <c r="B18" s="271"/>
      <c r="C18" s="271"/>
      <c r="D18" s="271"/>
      <c r="E18" s="271"/>
      <c r="F18" s="271"/>
      <c r="G18" s="271"/>
      <c r="H18" s="243"/>
      <c r="I18" s="244"/>
      <c r="J18" s="244"/>
      <c r="K18" s="244"/>
      <c r="L18" s="244"/>
      <c r="M18" s="244"/>
      <c r="N18" s="243"/>
      <c r="O18" s="244"/>
      <c r="P18" s="244"/>
      <c r="Q18" s="244"/>
      <c r="R18" s="244"/>
      <c r="S18" s="244"/>
      <c r="T18" s="243"/>
      <c r="U18" s="244"/>
      <c r="V18" s="244"/>
      <c r="W18" s="244"/>
      <c r="X18" s="244"/>
      <c r="Y18" s="245"/>
      <c r="Z18" s="285"/>
      <c r="AA18" s="244"/>
      <c r="AB18" s="244"/>
      <c r="AC18" s="244"/>
      <c r="AD18" s="244"/>
      <c r="AE18" s="245"/>
      <c r="AF18" s="255"/>
      <c r="AG18" s="256"/>
      <c r="AH18" s="256"/>
      <c r="AI18" s="256"/>
      <c r="AJ18" s="256"/>
      <c r="AK18" s="256"/>
      <c r="AL18" s="257"/>
    </row>
    <row r="19" spans="1:38" ht="19.5" customHeight="1" x14ac:dyDescent="0.2">
      <c r="A19" s="271" t="s">
        <v>108</v>
      </c>
      <c r="B19" s="271"/>
      <c r="C19" s="271"/>
      <c r="D19" s="271"/>
      <c r="E19" s="271"/>
      <c r="F19" s="271"/>
      <c r="G19" s="271"/>
      <c r="H19" s="237">
        <v>28</v>
      </c>
      <c r="I19" s="238"/>
      <c r="J19" s="238"/>
      <c r="K19" s="238"/>
      <c r="L19" s="238"/>
      <c r="M19" s="238"/>
      <c r="N19" s="237">
        <v>30</v>
      </c>
      <c r="O19" s="238"/>
      <c r="P19" s="238"/>
      <c r="Q19" s="238"/>
      <c r="R19" s="238"/>
      <c r="S19" s="238"/>
      <c r="T19" s="237">
        <v>30</v>
      </c>
      <c r="U19" s="238"/>
      <c r="V19" s="238"/>
      <c r="W19" s="238"/>
      <c r="X19" s="238"/>
      <c r="Y19" s="239"/>
      <c r="Z19" s="284">
        <v>35</v>
      </c>
      <c r="AA19" s="238"/>
      <c r="AB19" s="238"/>
      <c r="AC19" s="238"/>
      <c r="AD19" s="238"/>
      <c r="AE19" s="239"/>
      <c r="AF19" s="281">
        <f>Z19-T19</f>
        <v>5</v>
      </c>
      <c r="AG19" s="282"/>
      <c r="AH19" s="282"/>
      <c r="AI19" s="282"/>
      <c r="AJ19" s="282"/>
      <c r="AK19" s="282"/>
      <c r="AL19" s="283"/>
    </row>
    <row r="20" spans="1:38" ht="19.5" customHeight="1" x14ac:dyDescent="0.2">
      <c r="A20" s="271"/>
      <c r="B20" s="271"/>
      <c r="C20" s="271"/>
      <c r="D20" s="271"/>
      <c r="E20" s="271"/>
      <c r="F20" s="271"/>
      <c r="G20" s="271"/>
      <c r="H20" s="240"/>
      <c r="I20" s="241"/>
      <c r="J20" s="241"/>
      <c r="K20" s="241"/>
      <c r="L20" s="241"/>
      <c r="M20" s="241"/>
      <c r="N20" s="240"/>
      <c r="O20" s="241"/>
      <c r="P20" s="241"/>
      <c r="Q20" s="241"/>
      <c r="R20" s="241"/>
      <c r="S20" s="241"/>
      <c r="T20" s="240"/>
      <c r="U20" s="241"/>
      <c r="V20" s="241"/>
      <c r="W20" s="241"/>
      <c r="X20" s="241"/>
      <c r="Y20" s="242"/>
      <c r="Z20" s="261"/>
      <c r="AA20" s="241"/>
      <c r="AB20" s="241"/>
      <c r="AC20" s="241"/>
      <c r="AD20" s="241"/>
      <c r="AE20" s="242"/>
      <c r="AF20" s="252"/>
      <c r="AG20" s="253"/>
      <c r="AH20" s="253"/>
      <c r="AI20" s="253"/>
      <c r="AJ20" s="253"/>
      <c r="AK20" s="253"/>
      <c r="AL20" s="254"/>
    </row>
    <row r="21" spans="1:38" ht="19.5" customHeight="1" x14ac:dyDescent="0.2">
      <c r="A21" s="271"/>
      <c r="B21" s="271"/>
      <c r="C21" s="271"/>
      <c r="D21" s="271"/>
      <c r="E21" s="271"/>
      <c r="F21" s="271"/>
      <c r="G21" s="271"/>
      <c r="H21" s="243"/>
      <c r="I21" s="244"/>
      <c r="J21" s="244"/>
      <c r="K21" s="244"/>
      <c r="L21" s="244"/>
      <c r="M21" s="244"/>
      <c r="N21" s="243"/>
      <c r="O21" s="244"/>
      <c r="P21" s="244"/>
      <c r="Q21" s="244"/>
      <c r="R21" s="244"/>
      <c r="S21" s="244"/>
      <c r="T21" s="243"/>
      <c r="U21" s="244"/>
      <c r="V21" s="244"/>
      <c r="W21" s="244"/>
      <c r="X21" s="244"/>
      <c r="Y21" s="245"/>
      <c r="Z21" s="285"/>
      <c r="AA21" s="244"/>
      <c r="AB21" s="244"/>
      <c r="AC21" s="244"/>
      <c r="AD21" s="244"/>
      <c r="AE21" s="245"/>
      <c r="AF21" s="255"/>
      <c r="AG21" s="256"/>
      <c r="AH21" s="256"/>
      <c r="AI21" s="256"/>
      <c r="AJ21" s="256"/>
      <c r="AK21" s="256"/>
      <c r="AL21" s="257"/>
    </row>
    <row r="22" spans="1:38" ht="19.5" customHeight="1" x14ac:dyDescent="0.2">
      <c r="A22" s="271" t="s">
        <v>174</v>
      </c>
      <c r="B22" s="271"/>
      <c r="C22" s="271"/>
      <c r="D22" s="271"/>
      <c r="E22" s="271"/>
      <c r="F22" s="271"/>
      <c r="G22" s="271"/>
      <c r="H22" s="237">
        <v>12</v>
      </c>
      <c r="I22" s="238"/>
      <c r="J22" s="238"/>
      <c r="K22" s="238"/>
      <c r="L22" s="238"/>
      <c r="M22" s="238"/>
      <c r="N22" s="237">
        <v>11</v>
      </c>
      <c r="O22" s="238"/>
      <c r="P22" s="238"/>
      <c r="Q22" s="238"/>
      <c r="R22" s="238"/>
      <c r="S22" s="238"/>
      <c r="T22" s="237">
        <v>12</v>
      </c>
      <c r="U22" s="238"/>
      <c r="V22" s="238"/>
      <c r="W22" s="238"/>
      <c r="X22" s="238"/>
      <c r="Y22" s="239"/>
      <c r="Z22" s="284">
        <v>8</v>
      </c>
      <c r="AA22" s="238"/>
      <c r="AB22" s="238"/>
      <c r="AC22" s="238"/>
      <c r="AD22" s="238"/>
      <c r="AE22" s="239"/>
      <c r="AF22" s="281">
        <f>Z22-T22</f>
        <v>-4</v>
      </c>
      <c r="AG22" s="282"/>
      <c r="AH22" s="282"/>
      <c r="AI22" s="282"/>
      <c r="AJ22" s="282"/>
      <c r="AK22" s="282"/>
      <c r="AL22" s="283"/>
    </row>
    <row r="23" spans="1:38" ht="19.5" customHeight="1" x14ac:dyDescent="0.2">
      <c r="A23" s="271"/>
      <c r="B23" s="271"/>
      <c r="C23" s="271"/>
      <c r="D23" s="271"/>
      <c r="E23" s="271"/>
      <c r="F23" s="271"/>
      <c r="G23" s="271"/>
      <c r="H23" s="240"/>
      <c r="I23" s="241"/>
      <c r="J23" s="241"/>
      <c r="K23" s="241"/>
      <c r="L23" s="241"/>
      <c r="M23" s="241"/>
      <c r="N23" s="240"/>
      <c r="O23" s="241"/>
      <c r="P23" s="241"/>
      <c r="Q23" s="241"/>
      <c r="R23" s="241"/>
      <c r="S23" s="241"/>
      <c r="T23" s="240"/>
      <c r="U23" s="241"/>
      <c r="V23" s="241"/>
      <c r="W23" s="241"/>
      <c r="X23" s="241"/>
      <c r="Y23" s="242"/>
      <c r="Z23" s="261"/>
      <c r="AA23" s="241"/>
      <c r="AB23" s="241"/>
      <c r="AC23" s="241"/>
      <c r="AD23" s="241"/>
      <c r="AE23" s="242"/>
      <c r="AF23" s="252"/>
      <c r="AG23" s="253"/>
      <c r="AH23" s="253"/>
      <c r="AI23" s="253"/>
      <c r="AJ23" s="253"/>
      <c r="AK23" s="253"/>
      <c r="AL23" s="254"/>
    </row>
    <row r="24" spans="1:38" ht="19.5" customHeight="1" x14ac:dyDescent="0.2">
      <c r="A24" s="271"/>
      <c r="B24" s="271"/>
      <c r="C24" s="271"/>
      <c r="D24" s="271"/>
      <c r="E24" s="271"/>
      <c r="F24" s="271"/>
      <c r="G24" s="271"/>
      <c r="H24" s="243"/>
      <c r="I24" s="244"/>
      <c r="J24" s="244"/>
      <c r="K24" s="244"/>
      <c r="L24" s="244"/>
      <c r="M24" s="244"/>
      <c r="N24" s="243"/>
      <c r="O24" s="244"/>
      <c r="P24" s="244"/>
      <c r="Q24" s="244"/>
      <c r="R24" s="244"/>
      <c r="S24" s="244"/>
      <c r="T24" s="243"/>
      <c r="U24" s="244"/>
      <c r="V24" s="244"/>
      <c r="W24" s="244"/>
      <c r="X24" s="244"/>
      <c r="Y24" s="245"/>
      <c r="Z24" s="285"/>
      <c r="AA24" s="244"/>
      <c r="AB24" s="244"/>
      <c r="AC24" s="244"/>
      <c r="AD24" s="244"/>
      <c r="AE24" s="245"/>
      <c r="AF24" s="255"/>
      <c r="AG24" s="256"/>
      <c r="AH24" s="256"/>
      <c r="AI24" s="256"/>
      <c r="AJ24" s="256"/>
      <c r="AK24" s="256"/>
      <c r="AL24" s="257"/>
    </row>
    <row r="25" spans="1:38" ht="19.5" customHeight="1" x14ac:dyDescent="0.2">
      <c r="A25" s="272" t="s">
        <v>106</v>
      </c>
      <c r="B25" s="273"/>
      <c r="C25" s="273"/>
      <c r="D25" s="273"/>
      <c r="E25" s="273"/>
      <c r="F25" s="273"/>
      <c r="G25" s="274"/>
      <c r="H25" s="237">
        <v>3</v>
      </c>
      <c r="I25" s="238"/>
      <c r="J25" s="238"/>
      <c r="K25" s="238"/>
      <c r="L25" s="238"/>
      <c r="M25" s="238"/>
      <c r="N25" s="237">
        <v>2</v>
      </c>
      <c r="O25" s="238"/>
      <c r="P25" s="238"/>
      <c r="Q25" s="238"/>
      <c r="R25" s="238"/>
      <c r="S25" s="238"/>
      <c r="T25" s="237">
        <v>1</v>
      </c>
      <c r="U25" s="238"/>
      <c r="V25" s="238"/>
      <c r="W25" s="238"/>
      <c r="X25" s="238"/>
      <c r="Y25" s="239"/>
      <c r="Z25" s="284">
        <v>0</v>
      </c>
      <c r="AA25" s="238"/>
      <c r="AB25" s="238"/>
      <c r="AC25" s="238"/>
      <c r="AD25" s="238"/>
      <c r="AE25" s="239"/>
      <c r="AF25" s="281">
        <f>Z25-T25</f>
        <v>-1</v>
      </c>
      <c r="AG25" s="282"/>
      <c r="AH25" s="282"/>
      <c r="AI25" s="282"/>
      <c r="AJ25" s="282"/>
      <c r="AK25" s="282"/>
      <c r="AL25" s="283"/>
    </row>
    <row r="26" spans="1:38" ht="19.5" customHeight="1" x14ac:dyDescent="0.2">
      <c r="A26" s="275"/>
      <c r="B26" s="276"/>
      <c r="C26" s="276"/>
      <c r="D26" s="276"/>
      <c r="E26" s="276"/>
      <c r="F26" s="276"/>
      <c r="G26" s="277"/>
      <c r="H26" s="240"/>
      <c r="I26" s="241"/>
      <c r="J26" s="241"/>
      <c r="K26" s="241"/>
      <c r="L26" s="241"/>
      <c r="M26" s="241"/>
      <c r="N26" s="240"/>
      <c r="O26" s="241"/>
      <c r="P26" s="241"/>
      <c r="Q26" s="241"/>
      <c r="R26" s="241"/>
      <c r="S26" s="241"/>
      <c r="T26" s="240"/>
      <c r="U26" s="241"/>
      <c r="V26" s="241"/>
      <c r="W26" s="241"/>
      <c r="X26" s="241"/>
      <c r="Y26" s="242"/>
      <c r="Z26" s="261"/>
      <c r="AA26" s="241"/>
      <c r="AB26" s="241"/>
      <c r="AC26" s="241"/>
      <c r="AD26" s="241"/>
      <c r="AE26" s="242"/>
      <c r="AF26" s="252"/>
      <c r="AG26" s="253"/>
      <c r="AH26" s="253"/>
      <c r="AI26" s="253"/>
      <c r="AJ26" s="253"/>
      <c r="AK26" s="253"/>
      <c r="AL26" s="254"/>
    </row>
    <row r="27" spans="1:38" ht="19.5" customHeight="1" thickBot="1" x14ac:dyDescent="0.25">
      <c r="A27" s="278"/>
      <c r="B27" s="279"/>
      <c r="C27" s="279"/>
      <c r="D27" s="279"/>
      <c r="E27" s="279"/>
      <c r="F27" s="279"/>
      <c r="G27" s="280"/>
      <c r="H27" s="246"/>
      <c r="I27" s="247"/>
      <c r="J27" s="247"/>
      <c r="K27" s="247"/>
      <c r="L27" s="247"/>
      <c r="M27" s="247"/>
      <c r="N27" s="246"/>
      <c r="O27" s="247"/>
      <c r="P27" s="247"/>
      <c r="Q27" s="247"/>
      <c r="R27" s="247"/>
      <c r="S27" s="247"/>
      <c r="T27" s="246"/>
      <c r="U27" s="247"/>
      <c r="V27" s="247"/>
      <c r="W27" s="247"/>
      <c r="X27" s="247"/>
      <c r="Y27" s="248"/>
      <c r="Z27" s="286"/>
      <c r="AA27" s="247"/>
      <c r="AB27" s="247"/>
      <c r="AC27" s="247"/>
      <c r="AD27" s="247"/>
      <c r="AE27" s="248"/>
      <c r="AF27" s="287"/>
      <c r="AG27" s="288"/>
      <c r="AH27" s="288"/>
      <c r="AI27" s="288"/>
      <c r="AJ27" s="288"/>
      <c r="AK27" s="288"/>
      <c r="AL27" s="289"/>
    </row>
    <row r="28" spans="1:38" ht="19.5" customHeight="1" thickTop="1" x14ac:dyDescent="0.2">
      <c r="A28" s="265" t="s">
        <v>4</v>
      </c>
      <c r="B28" s="266"/>
      <c r="C28" s="266"/>
      <c r="D28" s="266"/>
      <c r="E28" s="266"/>
      <c r="F28" s="266"/>
      <c r="G28" s="267"/>
      <c r="H28" s="268">
        <f>SUM(H13:M27)</f>
        <v>43</v>
      </c>
      <c r="I28" s="259"/>
      <c r="J28" s="259"/>
      <c r="K28" s="259"/>
      <c r="L28" s="259"/>
      <c r="M28" s="259"/>
      <c r="N28" s="268">
        <f>SUM(N13:S27)</f>
        <v>43</v>
      </c>
      <c r="O28" s="259"/>
      <c r="P28" s="259"/>
      <c r="Q28" s="259"/>
      <c r="R28" s="259"/>
      <c r="S28" s="259"/>
      <c r="T28" s="268">
        <f>SUM(T13:Y27)</f>
        <v>43</v>
      </c>
      <c r="U28" s="259"/>
      <c r="V28" s="259"/>
      <c r="W28" s="259"/>
      <c r="X28" s="259"/>
      <c r="Y28" s="260"/>
      <c r="Z28" s="258">
        <f>SUM(Z13:AE27)</f>
        <v>43</v>
      </c>
      <c r="AA28" s="259"/>
      <c r="AB28" s="259"/>
      <c r="AC28" s="259"/>
      <c r="AD28" s="259"/>
      <c r="AE28" s="260"/>
      <c r="AF28" s="249">
        <f>Z28-T28</f>
        <v>0</v>
      </c>
      <c r="AG28" s="250"/>
      <c r="AH28" s="250"/>
      <c r="AI28" s="250"/>
      <c r="AJ28" s="250"/>
      <c r="AK28" s="250"/>
      <c r="AL28" s="251"/>
    </row>
    <row r="29" spans="1:38" ht="19.5" customHeight="1" x14ac:dyDescent="0.2">
      <c r="A29" s="221"/>
      <c r="B29" s="222"/>
      <c r="C29" s="222"/>
      <c r="D29" s="222"/>
      <c r="E29" s="222"/>
      <c r="F29" s="222"/>
      <c r="G29" s="223"/>
      <c r="H29" s="240"/>
      <c r="I29" s="241"/>
      <c r="J29" s="241"/>
      <c r="K29" s="241"/>
      <c r="L29" s="241"/>
      <c r="M29" s="241"/>
      <c r="N29" s="240"/>
      <c r="O29" s="241"/>
      <c r="P29" s="241"/>
      <c r="Q29" s="241"/>
      <c r="R29" s="241"/>
      <c r="S29" s="241"/>
      <c r="T29" s="240"/>
      <c r="U29" s="241"/>
      <c r="V29" s="241"/>
      <c r="W29" s="241"/>
      <c r="X29" s="241"/>
      <c r="Y29" s="242"/>
      <c r="Z29" s="261"/>
      <c r="AA29" s="241"/>
      <c r="AB29" s="241"/>
      <c r="AC29" s="241"/>
      <c r="AD29" s="241"/>
      <c r="AE29" s="242"/>
      <c r="AF29" s="252"/>
      <c r="AG29" s="253"/>
      <c r="AH29" s="253"/>
      <c r="AI29" s="253"/>
      <c r="AJ29" s="253"/>
      <c r="AK29" s="253"/>
      <c r="AL29" s="254"/>
    </row>
    <row r="30" spans="1:38" ht="19.5" customHeight="1" thickBot="1" x14ac:dyDescent="0.25">
      <c r="A30" s="224"/>
      <c r="B30" s="225"/>
      <c r="C30" s="225"/>
      <c r="D30" s="225"/>
      <c r="E30" s="225"/>
      <c r="F30" s="225"/>
      <c r="G30" s="226"/>
      <c r="H30" s="243"/>
      <c r="I30" s="244"/>
      <c r="J30" s="244"/>
      <c r="K30" s="244"/>
      <c r="L30" s="244"/>
      <c r="M30" s="244"/>
      <c r="N30" s="243"/>
      <c r="O30" s="244"/>
      <c r="P30" s="244"/>
      <c r="Q30" s="244"/>
      <c r="R30" s="244"/>
      <c r="S30" s="244"/>
      <c r="T30" s="243"/>
      <c r="U30" s="244"/>
      <c r="V30" s="244"/>
      <c r="W30" s="244"/>
      <c r="X30" s="244"/>
      <c r="Y30" s="245"/>
      <c r="Z30" s="262"/>
      <c r="AA30" s="263"/>
      <c r="AB30" s="263"/>
      <c r="AC30" s="263"/>
      <c r="AD30" s="263"/>
      <c r="AE30" s="264"/>
      <c r="AF30" s="255"/>
      <c r="AG30" s="256"/>
      <c r="AH30" s="256"/>
      <c r="AI30" s="256"/>
      <c r="AJ30" s="256"/>
      <c r="AK30" s="256"/>
      <c r="AL30" s="257"/>
    </row>
    <row r="31" spans="1:38" ht="13.5" customHeight="1" thickTop="1" x14ac:dyDescent="0.2"/>
  </sheetData>
  <mergeCells count="44">
    <mergeCell ref="AF13:AL15"/>
    <mergeCell ref="A16:G18"/>
    <mergeCell ref="A13:G15"/>
    <mergeCell ref="Z13:AE15"/>
    <mergeCell ref="H13:M15"/>
    <mergeCell ref="H16:M18"/>
    <mergeCell ref="N13:S15"/>
    <mergeCell ref="N16:S18"/>
    <mergeCell ref="T13:Y15"/>
    <mergeCell ref="A19:G21"/>
    <mergeCell ref="A25:G27"/>
    <mergeCell ref="A22:G24"/>
    <mergeCell ref="AF16:AL18"/>
    <mergeCell ref="AF19:AL21"/>
    <mergeCell ref="Z16:AE18"/>
    <mergeCell ref="Z19:AE21"/>
    <mergeCell ref="Z22:AE24"/>
    <mergeCell ref="Z25:AE27"/>
    <mergeCell ref="AF22:AL24"/>
    <mergeCell ref="AF25:AL27"/>
    <mergeCell ref="H19:M21"/>
    <mergeCell ref="H22:M24"/>
    <mergeCell ref="H25:M27"/>
    <mergeCell ref="T16:Y18"/>
    <mergeCell ref="T19:Y21"/>
    <mergeCell ref="B4:AK5"/>
    <mergeCell ref="A10:G12"/>
    <mergeCell ref="Z10:AE12"/>
    <mergeCell ref="A8:AN8"/>
    <mergeCell ref="AF10:AL12"/>
    <mergeCell ref="H10:M12"/>
    <mergeCell ref="T10:Y12"/>
    <mergeCell ref="N10:S12"/>
    <mergeCell ref="AF28:AL30"/>
    <mergeCell ref="Z28:AE30"/>
    <mergeCell ref="A28:G30"/>
    <mergeCell ref="H28:M30"/>
    <mergeCell ref="T28:Y30"/>
    <mergeCell ref="N28:S30"/>
    <mergeCell ref="T22:Y24"/>
    <mergeCell ref="T25:Y27"/>
    <mergeCell ref="N19:S21"/>
    <mergeCell ref="N22:S24"/>
    <mergeCell ref="N25:S27"/>
  </mergeCells>
  <phoneticPr fontId="2"/>
  <printOptions horizontalCentered="1"/>
  <pageMargins left="0.78740157480314965" right="0.78740157480314965" top="0.98425196850393704" bottom="0.59055118110236227"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75"/>
  <sheetViews>
    <sheetView tabSelected="1" view="pageBreakPreview" topLeftCell="A10" zoomScale="80" zoomScaleNormal="100" zoomScaleSheetLayoutView="80" workbookViewId="0">
      <selection activeCell="A4" sqref="A4:I5"/>
    </sheetView>
  </sheetViews>
  <sheetFormatPr defaultColWidth="2.6328125" defaultRowHeight="13" x14ac:dyDescent="0.2"/>
  <cols>
    <col min="1" max="1" width="9.6328125" style="81" customWidth="1"/>
    <col min="2" max="4" width="12.26953125" style="81" customWidth="1"/>
    <col min="5" max="5" width="2.453125" style="81" customWidth="1"/>
    <col min="6" max="9" width="12.26953125" style="81" customWidth="1"/>
    <col min="10" max="10" width="2.7265625" style="81" customWidth="1"/>
    <col min="11" max="16384" width="2.6328125" style="81"/>
  </cols>
  <sheetData>
    <row r="1" spans="1:9" ht="23.25" customHeight="1" x14ac:dyDescent="0.2">
      <c r="A1" s="80" t="s">
        <v>180</v>
      </c>
    </row>
    <row r="2" spans="1:9" ht="15" customHeight="1" thickBot="1" x14ac:dyDescent="0.25"/>
    <row r="3" spans="1:9" ht="15" customHeight="1" x14ac:dyDescent="0.2">
      <c r="A3" s="82"/>
      <c r="B3" s="83"/>
      <c r="C3" s="83"/>
      <c r="D3" s="83"/>
      <c r="E3" s="83"/>
      <c r="F3" s="83"/>
      <c r="G3" s="83"/>
      <c r="H3" s="83"/>
      <c r="I3" s="84"/>
    </row>
    <row r="4" spans="1:9" ht="15" customHeight="1" x14ac:dyDescent="0.2">
      <c r="A4" s="303" t="s">
        <v>185</v>
      </c>
      <c r="B4" s="304"/>
      <c r="C4" s="304"/>
      <c r="D4" s="304"/>
      <c r="E4" s="304"/>
      <c r="F4" s="304"/>
      <c r="G4" s="304"/>
      <c r="H4" s="304"/>
      <c r="I4" s="305"/>
    </row>
    <row r="5" spans="1:9" ht="27" customHeight="1" x14ac:dyDescent="0.2">
      <c r="A5" s="306"/>
      <c r="B5" s="304"/>
      <c r="C5" s="304"/>
      <c r="D5" s="304"/>
      <c r="E5" s="304"/>
      <c r="F5" s="304"/>
      <c r="G5" s="304"/>
      <c r="H5" s="304"/>
      <c r="I5" s="305"/>
    </row>
    <row r="6" spans="1:9" ht="15" customHeight="1" thickBot="1" x14ac:dyDescent="0.25">
      <c r="A6" s="87"/>
      <c r="B6" s="88"/>
      <c r="C6" s="88"/>
      <c r="D6" s="88"/>
      <c r="E6" s="88"/>
      <c r="F6" s="88"/>
      <c r="G6" s="88"/>
      <c r="H6" s="88"/>
      <c r="I6" s="89"/>
    </row>
    <row r="7" spans="1:9" ht="15" customHeight="1" x14ac:dyDescent="0.2"/>
    <row r="8" spans="1:9" ht="15" customHeight="1" x14ac:dyDescent="0.2"/>
    <row r="9" spans="1:9" ht="15" customHeight="1" x14ac:dyDescent="0.2">
      <c r="A9" s="230" t="s">
        <v>6</v>
      </c>
      <c r="B9" s="230"/>
      <c r="C9" s="230"/>
      <c r="D9" s="230"/>
      <c r="E9" s="230"/>
      <c r="F9" s="230"/>
      <c r="G9" s="230"/>
      <c r="H9" s="230"/>
      <c r="I9" s="230"/>
    </row>
    <row r="10" spans="1:9" ht="17.25" customHeight="1" thickBot="1" x14ac:dyDescent="0.25"/>
    <row r="11" spans="1:9" s="92" customFormat="1" ht="21.75" customHeight="1" thickTop="1" x14ac:dyDescent="0.2">
      <c r="A11" s="307" t="s">
        <v>5</v>
      </c>
      <c r="B11" s="310" t="s">
        <v>175</v>
      </c>
      <c r="C11" s="308" t="s">
        <v>178</v>
      </c>
      <c r="D11" s="90" t="s">
        <v>150</v>
      </c>
      <c r="E11" s="91"/>
      <c r="F11" s="307" t="s">
        <v>5</v>
      </c>
      <c r="G11" s="310" t="s">
        <v>175</v>
      </c>
      <c r="H11" s="308" t="s">
        <v>178</v>
      </c>
      <c r="I11" s="90" t="s">
        <v>163</v>
      </c>
    </row>
    <row r="12" spans="1:9" s="92" customFormat="1" ht="21.75" customHeight="1" x14ac:dyDescent="0.2">
      <c r="A12" s="307"/>
      <c r="B12" s="311"/>
      <c r="C12" s="309"/>
      <c r="D12" s="93" t="s">
        <v>181</v>
      </c>
      <c r="E12" s="91"/>
      <c r="F12" s="307"/>
      <c r="G12" s="311"/>
      <c r="H12" s="309"/>
      <c r="I12" s="93" t="s">
        <v>181</v>
      </c>
    </row>
    <row r="13" spans="1:9" s="92" customFormat="1" ht="27" customHeight="1" x14ac:dyDescent="0.2">
      <c r="A13" s="94" t="s">
        <v>140</v>
      </c>
      <c r="B13" s="95">
        <v>99.4</v>
      </c>
      <c r="C13" s="96">
        <v>99.7</v>
      </c>
      <c r="D13" s="97">
        <f t="shared" ref="D13:D31" si="0">C13-B13</f>
        <v>0.29999999999999716</v>
      </c>
      <c r="E13" s="98"/>
      <c r="F13" s="99" t="s">
        <v>68</v>
      </c>
      <c r="G13" s="95">
        <v>90.3</v>
      </c>
      <c r="H13" s="96">
        <v>91.3</v>
      </c>
      <c r="I13" s="97">
        <f t="shared" ref="I13:I36" si="1">H13-G13</f>
        <v>1</v>
      </c>
    </row>
    <row r="14" spans="1:9" s="92" customFormat="1" ht="27" customHeight="1" x14ac:dyDescent="0.2">
      <c r="A14" s="94" t="s">
        <v>55</v>
      </c>
      <c r="B14" s="95">
        <v>97.3</v>
      </c>
      <c r="C14" s="96">
        <v>97.3</v>
      </c>
      <c r="D14" s="97">
        <f t="shared" si="0"/>
        <v>0</v>
      </c>
      <c r="E14" s="98"/>
      <c r="F14" s="99" t="s">
        <v>69</v>
      </c>
      <c r="G14" s="95">
        <v>95.2</v>
      </c>
      <c r="H14" s="96">
        <v>95.4</v>
      </c>
      <c r="I14" s="97">
        <f t="shared" si="1"/>
        <v>0.20000000000000284</v>
      </c>
    </row>
    <row r="15" spans="1:9" s="92" customFormat="1" ht="27" customHeight="1" x14ac:dyDescent="0.2">
      <c r="A15" s="94" t="s">
        <v>56</v>
      </c>
      <c r="B15" s="95">
        <v>97.1</v>
      </c>
      <c r="C15" s="96">
        <v>97.5</v>
      </c>
      <c r="D15" s="97">
        <f t="shared" si="0"/>
        <v>0.40000000000000568</v>
      </c>
      <c r="E15" s="98"/>
      <c r="F15" s="99" t="s">
        <v>70</v>
      </c>
      <c r="G15" s="95">
        <v>94.8</v>
      </c>
      <c r="H15" s="96">
        <v>95.2</v>
      </c>
      <c r="I15" s="97">
        <f t="shared" si="1"/>
        <v>0.40000000000000568</v>
      </c>
    </row>
    <row r="16" spans="1:9" s="92" customFormat="1" ht="27" customHeight="1" x14ac:dyDescent="0.2">
      <c r="A16" s="94" t="s">
        <v>35</v>
      </c>
      <c r="B16" s="95">
        <v>95.2</v>
      </c>
      <c r="C16" s="96">
        <v>96.2</v>
      </c>
      <c r="D16" s="97">
        <f t="shared" si="0"/>
        <v>1</v>
      </c>
      <c r="E16" s="98"/>
      <c r="F16" s="99" t="s">
        <v>71</v>
      </c>
      <c r="G16" s="95">
        <v>97.2</v>
      </c>
      <c r="H16" s="96">
        <v>97.3</v>
      </c>
      <c r="I16" s="97">
        <f t="shared" si="1"/>
        <v>9.9999999999994316E-2</v>
      </c>
    </row>
    <row r="17" spans="1:10" s="92" customFormat="1" ht="27" customHeight="1" x14ac:dyDescent="0.2">
      <c r="A17" s="94" t="s">
        <v>57</v>
      </c>
      <c r="B17" s="95">
        <v>97.7</v>
      </c>
      <c r="C17" s="96">
        <v>97.5</v>
      </c>
      <c r="D17" s="97">
        <f t="shared" si="0"/>
        <v>-0.20000000000000284</v>
      </c>
      <c r="E17" s="98"/>
      <c r="F17" s="99" t="s">
        <v>72</v>
      </c>
      <c r="G17" s="95">
        <v>96.9</v>
      </c>
      <c r="H17" s="96">
        <v>97.7</v>
      </c>
      <c r="I17" s="97">
        <f t="shared" si="1"/>
        <v>0.79999999999999716</v>
      </c>
    </row>
    <row r="18" spans="1:10" s="92" customFormat="1" ht="27" customHeight="1" x14ac:dyDescent="0.2">
      <c r="A18" s="94" t="s">
        <v>58</v>
      </c>
      <c r="B18" s="95">
        <v>98.5</v>
      </c>
      <c r="C18" s="96">
        <v>98.5</v>
      </c>
      <c r="D18" s="97">
        <f t="shared" si="0"/>
        <v>0</v>
      </c>
      <c r="E18" s="98"/>
      <c r="F18" s="99" t="s">
        <v>73</v>
      </c>
      <c r="G18" s="95">
        <v>94.5</v>
      </c>
      <c r="H18" s="96">
        <v>95.7</v>
      </c>
      <c r="I18" s="97">
        <f t="shared" si="1"/>
        <v>1.2000000000000028</v>
      </c>
    </row>
    <row r="19" spans="1:10" s="92" customFormat="1" ht="27" customHeight="1" x14ac:dyDescent="0.2">
      <c r="A19" s="94" t="s">
        <v>36</v>
      </c>
      <c r="B19" s="95">
        <v>96.8</v>
      </c>
      <c r="C19" s="96">
        <v>96.6</v>
      </c>
      <c r="D19" s="97">
        <f t="shared" si="0"/>
        <v>-0.20000000000000284</v>
      </c>
      <c r="E19" s="98"/>
      <c r="F19" s="99" t="s">
        <v>37</v>
      </c>
      <c r="G19" s="95">
        <v>96.9</v>
      </c>
      <c r="H19" s="96">
        <v>96.9</v>
      </c>
      <c r="I19" s="97">
        <f t="shared" si="1"/>
        <v>0</v>
      </c>
    </row>
    <row r="20" spans="1:10" s="92" customFormat="1" ht="27" customHeight="1" x14ac:dyDescent="0.2">
      <c r="A20" s="94" t="s">
        <v>59</v>
      </c>
      <c r="B20" s="95">
        <v>95.6</v>
      </c>
      <c r="C20" s="96">
        <v>96.6</v>
      </c>
      <c r="D20" s="97">
        <f t="shared" si="0"/>
        <v>1</v>
      </c>
      <c r="E20" s="98"/>
      <c r="F20" s="99" t="s">
        <v>74</v>
      </c>
      <c r="G20" s="95">
        <v>96.8</v>
      </c>
      <c r="H20" s="96">
        <v>96.4</v>
      </c>
      <c r="I20" s="97">
        <f t="shared" si="1"/>
        <v>-0.39999999999999147</v>
      </c>
    </row>
    <row r="21" spans="1:10" s="92" customFormat="1" ht="27" customHeight="1" x14ac:dyDescent="0.2">
      <c r="A21" s="100" t="s">
        <v>60</v>
      </c>
      <c r="B21" s="95">
        <v>97.3</v>
      </c>
      <c r="C21" s="96">
        <v>97.5</v>
      </c>
      <c r="D21" s="97">
        <f t="shared" si="0"/>
        <v>0.20000000000000284</v>
      </c>
      <c r="E21" s="98"/>
      <c r="F21" s="99" t="s">
        <v>75</v>
      </c>
      <c r="G21" s="95">
        <v>96.3</v>
      </c>
      <c r="H21" s="96">
        <v>97.4</v>
      </c>
      <c r="I21" s="97">
        <f t="shared" si="1"/>
        <v>1.1000000000000085</v>
      </c>
    </row>
    <row r="22" spans="1:10" s="92" customFormat="1" ht="27" customHeight="1" x14ac:dyDescent="0.2">
      <c r="A22" s="94" t="s">
        <v>61</v>
      </c>
      <c r="B22" s="95">
        <v>95.9</v>
      </c>
      <c r="C22" s="96">
        <v>96.8</v>
      </c>
      <c r="D22" s="97">
        <f t="shared" si="0"/>
        <v>0.89999999999999147</v>
      </c>
      <c r="E22" s="98"/>
      <c r="F22" s="99" t="s">
        <v>76</v>
      </c>
      <c r="G22" s="95">
        <v>96.1</v>
      </c>
      <c r="H22" s="96">
        <v>95.7</v>
      </c>
      <c r="I22" s="97">
        <f t="shared" si="1"/>
        <v>-0.39999999999999147</v>
      </c>
    </row>
    <row r="23" spans="1:10" s="92" customFormat="1" ht="27" customHeight="1" x14ac:dyDescent="0.2">
      <c r="A23" s="94" t="s">
        <v>62</v>
      </c>
      <c r="B23" s="95">
        <v>98.1</v>
      </c>
      <c r="C23" s="96">
        <v>99.2</v>
      </c>
      <c r="D23" s="97">
        <f t="shared" si="0"/>
        <v>1.1000000000000085</v>
      </c>
      <c r="E23" s="98"/>
      <c r="F23" s="99" t="s">
        <v>38</v>
      </c>
      <c r="G23" s="95">
        <v>96.4</v>
      </c>
      <c r="H23" s="96">
        <v>97.5</v>
      </c>
      <c r="I23" s="97">
        <f t="shared" si="1"/>
        <v>1.0999999999999943</v>
      </c>
    </row>
    <row r="24" spans="1:10" s="92" customFormat="1" ht="27" customHeight="1" x14ac:dyDescent="0.2">
      <c r="A24" s="101" t="s">
        <v>63</v>
      </c>
      <c r="B24" s="102">
        <v>97.6</v>
      </c>
      <c r="C24" s="103">
        <v>97.9</v>
      </c>
      <c r="D24" s="97">
        <f t="shared" si="0"/>
        <v>0.30000000000001137</v>
      </c>
      <c r="E24" s="98"/>
      <c r="F24" s="99" t="s">
        <v>39</v>
      </c>
      <c r="G24" s="95">
        <v>93.9</v>
      </c>
      <c r="H24" s="96">
        <v>95.6</v>
      </c>
      <c r="I24" s="97">
        <f t="shared" si="1"/>
        <v>1.6999999999999886</v>
      </c>
    </row>
    <row r="25" spans="1:10" s="92" customFormat="1" ht="27" customHeight="1" x14ac:dyDescent="0.2">
      <c r="A25" s="104" t="s">
        <v>64</v>
      </c>
      <c r="B25" s="102">
        <v>95.1</v>
      </c>
      <c r="C25" s="103">
        <v>96.2</v>
      </c>
      <c r="D25" s="97">
        <f t="shared" si="0"/>
        <v>1.1000000000000085</v>
      </c>
      <c r="E25" s="98"/>
      <c r="F25" s="99" t="s">
        <v>96</v>
      </c>
      <c r="G25" s="95">
        <v>96.1</v>
      </c>
      <c r="H25" s="96">
        <v>96.9</v>
      </c>
      <c r="I25" s="97">
        <f t="shared" si="1"/>
        <v>0.80000000000001137</v>
      </c>
      <c r="J25" s="105"/>
    </row>
    <row r="26" spans="1:10" s="92" customFormat="1" ht="27" customHeight="1" x14ac:dyDescent="0.2">
      <c r="A26" s="100" t="s">
        <v>65</v>
      </c>
      <c r="B26" s="95">
        <v>95.8</v>
      </c>
      <c r="C26" s="96">
        <v>96.3</v>
      </c>
      <c r="D26" s="97">
        <f t="shared" si="0"/>
        <v>0.5</v>
      </c>
      <c r="E26" s="98"/>
      <c r="F26" s="99" t="s">
        <v>77</v>
      </c>
      <c r="G26" s="95">
        <v>94.2</v>
      </c>
      <c r="H26" s="96">
        <v>95.7</v>
      </c>
      <c r="I26" s="97">
        <f t="shared" si="1"/>
        <v>1.5</v>
      </c>
      <c r="J26" s="105"/>
    </row>
    <row r="27" spans="1:10" s="92" customFormat="1" ht="27" customHeight="1" x14ac:dyDescent="0.2">
      <c r="A27" s="94" t="s">
        <v>66</v>
      </c>
      <c r="B27" s="95">
        <v>97.3</v>
      </c>
      <c r="C27" s="96">
        <v>97.1</v>
      </c>
      <c r="D27" s="97">
        <f t="shared" si="0"/>
        <v>-0.20000000000000284</v>
      </c>
      <c r="E27" s="98"/>
      <c r="F27" s="99" t="s">
        <v>78</v>
      </c>
      <c r="G27" s="95">
        <v>92.5</v>
      </c>
      <c r="H27" s="96">
        <v>94.2</v>
      </c>
      <c r="I27" s="97">
        <f t="shared" si="1"/>
        <v>1.7000000000000028</v>
      </c>
    </row>
    <row r="28" spans="1:10" s="92" customFormat="1" ht="27" customHeight="1" x14ac:dyDescent="0.2">
      <c r="A28" s="94" t="s">
        <v>67</v>
      </c>
      <c r="B28" s="95">
        <v>97.3</v>
      </c>
      <c r="C28" s="96">
        <v>98</v>
      </c>
      <c r="D28" s="97">
        <f t="shared" si="0"/>
        <v>0.70000000000000284</v>
      </c>
      <c r="E28" s="98"/>
      <c r="F28" s="99" t="s">
        <v>40</v>
      </c>
      <c r="G28" s="95">
        <v>92.4</v>
      </c>
      <c r="H28" s="96">
        <v>92.3</v>
      </c>
      <c r="I28" s="97">
        <f t="shared" si="1"/>
        <v>-0.10000000000000853</v>
      </c>
    </row>
    <row r="29" spans="1:10" s="92" customFormat="1" ht="27" customHeight="1" x14ac:dyDescent="0.2">
      <c r="A29" s="94" t="s">
        <v>97</v>
      </c>
      <c r="B29" s="95">
        <v>97.5</v>
      </c>
      <c r="C29" s="96">
        <v>97.8</v>
      </c>
      <c r="D29" s="97">
        <f t="shared" si="0"/>
        <v>0.29999999999999716</v>
      </c>
      <c r="E29" s="98"/>
      <c r="F29" s="99" t="s">
        <v>79</v>
      </c>
      <c r="G29" s="106">
        <v>95.2</v>
      </c>
      <c r="H29" s="107">
        <v>96.7</v>
      </c>
      <c r="I29" s="97">
        <f t="shared" si="1"/>
        <v>1.5</v>
      </c>
    </row>
    <row r="30" spans="1:10" s="92" customFormat="1" ht="27" customHeight="1" x14ac:dyDescent="0.2">
      <c r="A30" s="94" t="s">
        <v>100</v>
      </c>
      <c r="B30" s="95">
        <v>98.9</v>
      </c>
      <c r="C30" s="96">
        <v>99.1</v>
      </c>
      <c r="D30" s="97">
        <f t="shared" si="0"/>
        <v>0.19999999999998863</v>
      </c>
      <c r="E30" s="98"/>
      <c r="F30" s="99" t="s">
        <v>80</v>
      </c>
      <c r="G30" s="106">
        <v>94.9</v>
      </c>
      <c r="H30" s="107">
        <v>96.2</v>
      </c>
      <c r="I30" s="97">
        <f t="shared" si="1"/>
        <v>1.2999999999999972</v>
      </c>
    </row>
    <row r="31" spans="1:10" s="92" customFormat="1" ht="27" customHeight="1" thickBot="1" x14ac:dyDescent="0.25">
      <c r="A31" s="94" t="s">
        <v>103</v>
      </c>
      <c r="B31" s="95">
        <v>99.6</v>
      </c>
      <c r="C31" s="108">
        <v>99.6</v>
      </c>
      <c r="D31" s="97">
        <f t="shared" si="0"/>
        <v>0</v>
      </c>
      <c r="E31" s="98"/>
      <c r="F31" s="99" t="s">
        <v>41</v>
      </c>
      <c r="G31" s="95">
        <v>91.3</v>
      </c>
      <c r="H31" s="96">
        <v>92.5</v>
      </c>
      <c r="I31" s="97">
        <f t="shared" si="1"/>
        <v>1.2000000000000028</v>
      </c>
    </row>
    <row r="32" spans="1:10" s="92" customFormat="1" ht="27" customHeight="1" thickTop="1" thickBot="1" x14ac:dyDescent="0.25">
      <c r="B32" s="109"/>
      <c r="C32" s="109"/>
      <c r="D32" s="110"/>
      <c r="E32" s="98"/>
      <c r="F32" s="99" t="s">
        <v>81</v>
      </c>
      <c r="G32" s="95">
        <v>93.4</v>
      </c>
      <c r="H32" s="96">
        <v>94.6</v>
      </c>
      <c r="I32" s="97">
        <f t="shared" si="1"/>
        <v>1.1999999999999886</v>
      </c>
    </row>
    <row r="33" spans="1:9" s="92" customFormat="1" ht="27" customHeight="1" thickTop="1" x14ac:dyDescent="0.2">
      <c r="A33" s="111" t="s">
        <v>153</v>
      </c>
      <c r="B33" s="112">
        <v>97.1</v>
      </c>
      <c r="C33" s="113">
        <v>97.5</v>
      </c>
      <c r="D33" s="114">
        <f>C33-B33</f>
        <v>0.40000000000000568</v>
      </c>
      <c r="E33" s="98"/>
      <c r="F33" s="99" t="s">
        <v>82</v>
      </c>
      <c r="G33" s="95">
        <v>89.5</v>
      </c>
      <c r="H33" s="96">
        <v>90.2</v>
      </c>
      <c r="I33" s="97">
        <f t="shared" si="1"/>
        <v>0.70000000000000284</v>
      </c>
    </row>
    <row r="34" spans="1:9" s="92" customFormat="1" ht="27" customHeight="1" x14ac:dyDescent="0.2">
      <c r="A34" s="115" t="s">
        <v>151</v>
      </c>
      <c r="B34" s="116">
        <v>97.9</v>
      </c>
      <c r="C34" s="96">
        <v>98.2</v>
      </c>
      <c r="D34" s="117">
        <f>C34-B34</f>
        <v>0.29999999999999716</v>
      </c>
      <c r="E34" s="98"/>
      <c r="F34" s="99" t="s">
        <v>83</v>
      </c>
      <c r="G34" s="95">
        <v>93.4</v>
      </c>
      <c r="H34" s="96">
        <v>93.2</v>
      </c>
      <c r="I34" s="97">
        <f t="shared" si="1"/>
        <v>-0.20000000000000284</v>
      </c>
    </row>
    <row r="35" spans="1:9" s="92" customFormat="1" ht="27" customHeight="1" thickBot="1" x14ac:dyDescent="0.25">
      <c r="A35" s="118" t="s">
        <v>152</v>
      </c>
      <c r="B35" s="119">
        <v>94.6</v>
      </c>
      <c r="C35" s="108">
        <v>95.2</v>
      </c>
      <c r="D35" s="120">
        <f>C35-B35</f>
        <v>0.60000000000000853</v>
      </c>
      <c r="E35" s="98"/>
      <c r="F35" s="99" t="s">
        <v>84</v>
      </c>
      <c r="G35" s="95">
        <v>96.6</v>
      </c>
      <c r="H35" s="96">
        <v>96.7</v>
      </c>
      <c r="I35" s="97">
        <f t="shared" si="1"/>
        <v>0.10000000000000853</v>
      </c>
    </row>
    <row r="36" spans="1:9" s="92" customFormat="1" ht="27" customHeight="1" thickTop="1" thickBot="1" x14ac:dyDescent="0.25">
      <c r="B36" s="98"/>
      <c r="C36" s="98"/>
      <c r="D36" s="98"/>
      <c r="E36" s="98"/>
      <c r="F36" s="99" t="s">
        <v>85</v>
      </c>
      <c r="G36" s="95">
        <v>90.8</v>
      </c>
      <c r="H36" s="108">
        <v>92.3</v>
      </c>
      <c r="I36" s="97">
        <f t="shared" si="1"/>
        <v>1.5</v>
      </c>
    </row>
    <row r="37" spans="1:9" s="92" customFormat="1" ht="12" customHeight="1" thickTop="1" x14ac:dyDescent="0.2"/>
    <row r="38" spans="1:9" s="92" customFormat="1" ht="12" customHeight="1" x14ac:dyDescent="0.2"/>
    <row r="39" spans="1:9" s="92" customFormat="1" ht="12" x14ac:dyDescent="0.2"/>
    <row r="40" spans="1:9" s="92" customFormat="1" ht="12" x14ac:dyDescent="0.2"/>
    <row r="41" spans="1:9" s="92" customFormat="1" ht="12" x14ac:dyDescent="0.2"/>
    <row r="42" spans="1:9" s="92" customFormat="1" ht="12" x14ac:dyDescent="0.2"/>
    <row r="43" spans="1:9" s="92" customFormat="1" ht="12" x14ac:dyDescent="0.2"/>
    <row r="44" spans="1:9" s="92" customFormat="1" ht="12" x14ac:dyDescent="0.2"/>
    <row r="45" spans="1:9" s="92" customFormat="1" ht="12" x14ac:dyDescent="0.2"/>
    <row r="46" spans="1:9" s="92" customFormat="1" ht="12" x14ac:dyDescent="0.2"/>
    <row r="47" spans="1:9" s="92" customFormat="1" ht="12" x14ac:dyDescent="0.2"/>
    <row r="48" spans="1:9" s="92" customFormat="1" ht="12" x14ac:dyDescent="0.2"/>
    <row r="49" spans="6:9" s="92" customFormat="1" ht="12" x14ac:dyDescent="0.2"/>
    <row r="50" spans="6:9" s="92" customFormat="1" ht="12" x14ac:dyDescent="0.2"/>
    <row r="51" spans="6:9" s="92" customFormat="1" ht="12" x14ac:dyDescent="0.2"/>
    <row r="52" spans="6:9" s="92" customFormat="1" ht="12" x14ac:dyDescent="0.2"/>
    <row r="53" spans="6:9" s="92" customFormat="1" ht="12" x14ac:dyDescent="0.2"/>
    <row r="54" spans="6:9" s="92" customFormat="1" ht="12" x14ac:dyDescent="0.2"/>
    <row r="55" spans="6:9" s="92" customFormat="1" ht="12" x14ac:dyDescent="0.2"/>
    <row r="56" spans="6:9" s="92" customFormat="1" ht="12" x14ac:dyDescent="0.2"/>
    <row r="57" spans="6:9" s="92" customFormat="1" x14ac:dyDescent="0.2">
      <c r="F57" s="81"/>
      <c r="G57" s="81"/>
      <c r="H57" s="81"/>
      <c r="I57" s="81"/>
    </row>
    <row r="58" spans="6:9" s="92" customFormat="1" x14ac:dyDescent="0.2">
      <c r="F58" s="81"/>
      <c r="G58" s="81"/>
      <c r="H58" s="81"/>
      <c r="I58" s="81"/>
    </row>
    <row r="59" spans="6:9" s="92" customFormat="1" x14ac:dyDescent="0.2">
      <c r="F59" s="81"/>
      <c r="G59" s="81"/>
      <c r="H59" s="81"/>
      <c r="I59" s="81"/>
    </row>
    <row r="60" spans="6:9" s="92" customFormat="1" x14ac:dyDescent="0.2">
      <c r="F60" s="81"/>
      <c r="G60" s="81"/>
      <c r="H60" s="81"/>
      <c r="I60" s="81"/>
    </row>
    <row r="61" spans="6:9" s="92" customFormat="1" x14ac:dyDescent="0.2">
      <c r="F61" s="81"/>
      <c r="G61" s="81"/>
      <c r="H61" s="81"/>
      <c r="I61" s="81"/>
    </row>
    <row r="62" spans="6:9" s="92" customFormat="1" x14ac:dyDescent="0.2">
      <c r="F62" s="81"/>
      <c r="G62" s="81"/>
      <c r="H62" s="81"/>
      <c r="I62" s="81"/>
    </row>
    <row r="63" spans="6:9" s="92" customFormat="1" x14ac:dyDescent="0.2">
      <c r="F63" s="81"/>
      <c r="G63" s="81"/>
      <c r="H63" s="81"/>
      <c r="I63" s="81"/>
    </row>
    <row r="64" spans="6:9" s="92" customFormat="1" x14ac:dyDescent="0.2">
      <c r="F64" s="81"/>
      <c r="G64" s="81"/>
      <c r="H64" s="81"/>
      <c r="I64" s="81"/>
    </row>
    <row r="65" spans="1:10" s="92" customFormat="1" x14ac:dyDescent="0.2">
      <c r="F65" s="81"/>
      <c r="G65" s="81"/>
      <c r="H65" s="81"/>
      <c r="I65" s="81"/>
      <c r="J65" s="81"/>
    </row>
    <row r="66" spans="1:10" s="92" customFormat="1" x14ac:dyDescent="0.2">
      <c r="F66" s="81"/>
      <c r="G66" s="81"/>
      <c r="H66" s="81"/>
      <c r="I66" s="81"/>
      <c r="J66" s="81"/>
    </row>
    <row r="67" spans="1:10" s="92" customFormat="1" x14ac:dyDescent="0.2">
      <c r="A67" s="81"/>
      <c r="B67" s="81"/>
      <c r="C67" s="81"/>
      <c r="D67" s="81"/>
      <c r="F67" s="81"/>
      <c r="G67" s="81"/>
      <c r="H67" s="81"/>
      <c r="I67" s="81"/>
      <c r="J67" s="81"/>
    </row>
    <row r="68" spans="1:10" s="92" customFormat="1" x14ac:dyDescent="0.2">
      <c r="A68" s="81"/>
      <c r="B68" s="81"/>
      <c r="C68" s="81"/>
      <c r="D68" s="81"/>
      <c r="F68" s="81"/>
      <c r="G68" s="81"/>
      <c r="H68" s="81"/>
      <c r="I68" s="81"/>
      <c r="J68" s="81"/>
    </row>
    <row r="69" spans="1:10" s="92" customFormat="1" x14ac:dyDescent="0.2">
      <c r="A69" s="81"/>
      <c r="B69" s="81"/>
      <c r="C69" s="81"/>
      <c r="D69" s="81"/>
      <c r="F69" s="81"/>
      <c r="G69" s="81"/>
      <c r="H69" s="81"/>
      <c r="I69" s="81"/>
      <c r="J69" s="81"/>
    </row>
    <row r="70" spans="1:10" s="92" customFormat="1" x14ac:dyDescent="0.2">
      <c r="A70" s="81"/>
      <c r="B70" s="81"/>
      <c r="C70" s="81"/>
      <c r="D70" s="81"/>
      <c r="E70" s="81"/>
      <c r="F70" s="81"/>
      <c r="G70" s="81"/>
      <c r="H70" s="81"/>
      <c r="I70" s="81"/>
      <c r="J70" s="81"/>
    </row>
    <row r="71" spans="1:10" s="92" customFormat="1" x14ac:dyDescent="0.2">
      <c r="A71" s="81"/>
      <c r="B71" s="81"/>
      <c r="C71" s="81"/>
      <c r="D71" s="81"/>
      <c r="E71" s="81"/>
      <c r="F71" s="81"/>
      <c r="G71" s="81"/>
      <c r="H71" s="81"/>
      <c r="I71" s="81"/>
      <c r="J71" s="81"/>
    </row>
    <row r="72" spans="1:10" s="92" customFormat="1" x14ac:dyDescent="0.2">
      <c r="A72" s="81"/>
      <c r="B72" s="81"/>
      <c r="C72" s="81"/>
      <c r="D72" s="81"/>
      <c r="E72" s="81"/>
      <c r="F72" s="81"/>
      <c r="G72" s="81"/>
      <c r="H72" s="81"/>
      <c r="I72" s="81"/>
      <c r="J72" s="81"/>
    </row>
    <row r="73" spans="1:10" s="92" customFormat="1" x14ac:dyDescent="0.2">
      <c r="A73" s="81"/>
      <c r="B73" s="81"/>
      <c r="C73" s="81"/>
      <c r="D73" s="81"/>
      <c r="E73" s="81"/>
      <c r="F73" s="81"/>
      <c r="G73" s="81"/>
      <c r="H73" s="81"/>
      <c r="I73" s="81"/>
      <c r="J73" s="81"/>
    </row>
    <row r="74" spans="1:10" s="92" customFormat="1" x14ac:dyDescent="0.2">
      <c r="A74" s="81"/>
      <c r="B74" s="81"/>
      <c r="C74" s="81"/>
      <c r="D74" s="81"/>
      <c r="E74" s="81"/>
      <c r="F74" s="81"/>
      <c r="G74" s="81"/>
      <c r="H74" s="81"/>
      <c r="I74" s="81"/>
      <c r="J74" s="81"/>
    </row>
    <row r="75" spans="1:10" s="92" customFormat="1" x14ac:dyDescent="0.2">
      <c r="A75" s="81"/>
      <c r="B75" s="81"/>
      <c r="C75" s="81"/>
      <c r="D75" s="81"/>
      <c r="E75" s="81"/>
      <c r="F75" s="81"/>
      <c r="G75" s="81"/>
      <c r="H75" s="81"/>
      <c r="I75" s="81"/>
      <c r="J75" s="81"/>
    </row>
  </sheetData>
  <mergeCells count="8">
    <mergeCell ref="A4:I5"/>
    <mergeCell ref="A9:I9"/>
    <mergeCell ref="A11:A12"/>
    <mergeCell ref="C11:C12"/>
    <mergeCell ref="F11:F12"/>
    <mergeCell ref="H11:H12"/>
    <mergeCell ref="B11:B12"/>
    <mergeCell ref="G11:G12"/>
  </mergeCells>
  <phoneticPr fontId="2"/>
  <pageMargins left="0.78740157480314965" right="0.78740157480314965" top="0.78740157480314965" bottom="0.59055118110236227" header="0.39370078740157483" footer="0.39370078740157483"/>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G75"/>
  <sheetViews>
    <sheetView view="pageBreakPreview" zoomScaleNormal="100" zoomScaleSheetLayoutView="100" workbookViewId="0">
      <selection activeCell="A2" sqref="A1:AU2"/>
    </sheetView>
  </sheetViews>
  <sheetFormatPr defaultColWidth="2.6328125" defaultRowHeight="13" x14ac:dyDescent="0.2"/>
  <cols>
    <col min="1" max="1" width="4.453125" style="81" customWidth="1"/>
    <col min="2" max="2" width="15.6328125" style="81" customWidth="1"/>
    <col min="3" max="3" width="17.6328125" style="81" customWidth="1"/>
    <col min="4" max="4" width="10.6328125" style="81" customWidth="1"/>
    <col min="5" max="5" width="15.6328125" style="81" customWidth="1"/>
    <col min="6" max="6" width="17.6328125" style="81" customWidth="1"/>
    <col min="7" max="7" width="4.6328125" style="81" customWidth="1"/>
    <col min="8" max="9" width="2.6328125" style="81"/>
    <col min="10" max="10" width="7.7265625" style="81" customWidth="1"/>
    <col min="11" max="11" width="9.90625" style="81" customWidth="1"/>
    <col min="12" max="16384" width="2.6328125" style="81"/>
  </cols>
  <sheetData>
    <row r="1" spans="1:7" ht="23.25" customHeight="1" x14ac:dyDescent="0.2">
      <c r="A1" s="80" t="s">
        <v>182</v>
      </c>
    </row>
    <row r="2" spans="1:7" ht="15" customHeight="1" thickBot="1" x14ac:dyDescent="0.25"/>
    <row r="3" spans="1:7" ht="15" customHeight="1" x14ac:dyDescent="0.2">
      <c r="A3" s="82"/>
      <c r="B3" s="83"/>
      <c r="C3" s="83"/>
      <c r="D3" s="83"/>
      <c r="E3" s="83"/>
      <c r="F3" s="83"/>
      <c r="G3" s="84"/>
    </row>
    <row r="4" spans="1:7" ht="15" customHeight="1" x14ac:dyDescent="0.2">
      <c r="A4" s="312" t="s">
        <v>184</v>
      </c>
      <c r="B4" s="232"/>
      <c r="C4" s="232"/>
      <c r="D4" s="232"/>
      <c r="E4" s="232"/>
      <c r="F4" s="232"/>
      <c r="G4" s="313"/>
    </row>
    <row r="5" spans="1:7" ht="15" customHeight="1" x14ac:dyDescent="0.2">
      <c r="A5" s="312"/>
      <c r="B5" s="232"/>
      <c r="C5" s="232"/>
      <c r="D5" s="232"/>
      <c r="E5" s="232"/>
      <c r="F5" s="232"/>
      <c r="G5" s="313"/>
    </row>
    <row r="6" spans="1:7" ht="15" customHeight="1" thickBot="1" x14ac:dyDescent="0.25">
      <c r="A6" s="87"/>
      <c r="B6" s="88"/>
      <c r="C6" s="88"/>
      <c r="D6" s="88"/>
      <c r="E6" s="88"/>
      <c r="F6" s="88"/>
      <c r="G6" s="89"/>
    </row>
    <row r="7" spans="1:7" ht="15" customHeight="1" x14ac:dyDescent="0.2"/>
    <row r="8" spans="1:7" ht="15" customHeight="1" x14ac:dyDescent="0.2"/>
    <row r="9" spans="1:7" ht="15" customHeight="1" x14ac:dyDescent="0.2">
      <c r="B9" s="230" t="s">
        <v>169</v>
      </c>
      <c r="C9" s="230"/>
      <c r="D9" s="230"/>
      <c r="E9" s="230"/>
      <c r="F9" s="230"/>
    </row>
    <row r="10" spans="1:7" ht="15" customHeight="1" x14ac:dyDescent="0.2"/>
    <row r="11" spans="1:7" s="92" customFormat="1" ht="15" customHeight="1" x14ac:dyDescent="0.2">
      <c r="B11" s="314" t="s">
        <v>5</v>
      </c>
      <c r="C11" s="121">
        <v>45748</v>
      </c>
      <c r="D11" s="122"/>
      <c r="E11" s="315" t="s">
        <v>5</v>
      </c>
      <c r="F11" s="123">
        <v>45748</v>
      </c>
    </row>
    <row r="12" spans="1:7" s="92" customFormat="1" ht="15" customHeight="1" x14ac:dyDescent="0.2">
      <c r="B12" s="307"/>
      <c r="C12" s="124" t="s">
        <v>161</v>
      </c>
      <c r="D12" s="122"/>
      <c r="E12" s="315"/>
      <c r="F12" s="124" t="s">
        <v>161</v>
      </c>
    </row>
    <row r="13" spans="1:7" s="92" customFormat="1" ht="25" customHeight="1" x14ac:dyDescent="0.2">
      <c r="B13" s="125" t="s">
        <v>140</v>
      </c>
      <c r="C13" s="126">
        <v>99</v>
      </c>
      <c r="D13" s="127"/>
      <c r="E13" s="125" t="s">
        <v>68</v>
      </c>
      <c r="F13" s="126">
        <v>90.7</v>
      </c>
    </row>
    <row r="14" spans="1:7" s="92" customFormat="1" ht="25" customHeight="1" x14ac:dyDescent="0.2">
      <c r="B14" s="125" t="s">
        <v>55</v>
      </c>
      <c r="C14" s="126">
        <v>96.7</v>
      </c>
      <c r="E14" s="125" t="s">
        <v>69</v>
      </c>
      <c r="F14" s="126">
        <v>94.6</v>
      </c>
    </row>
    <row r="15" spans="1:7" s="92" customFormat="1" ht="25" customHeight="1" x14ac:dyDescent="0.2">
      <c r="B15" s="125" t="s">
        <v>56</v>
      </c>
      <c r="C15" s="126">
        <v>96.8</v>
      </c>
      <c r="E15" s="125" t="s">
        <v>70</v>
      </c>
      <c r="F15" s="126">
        <v>94.6</v>
      </c>
    </row>
    <row r="16" spans="1:7" s="92" customFormat="1" ht="25" customHeight="1" x14ac:dyDescent="0.2">
      <c r="B16" s="125" t="s">
        <v>35</v>
      </c>
      <c r="C16" s="126">
        <v>95.5</v>
      </c>
      <c r="E16" s="125" t="s">
        <v>71</v>
      </c>
      <c r="F16" s="126">
        <v>96.6</v>
      </c>
    </row>
    <row r="17" spans="2:7" s="92" customFormat="1" ht="25" customHeight="1" x14ac:dyDescent="0.2">
      <c r="B17" s="125" t="s">
        <v>57</v>
      </c>
      <c r="C17" s="126">
        <v>96.8</v>
      </c>
      <c r="E17" s="125" t="s">
        <v>72</v>
      </c>
      <c r="F17" s="126">
        <v>97.2</v>
      </c>
    </row>
    <row r="18" spans="2:7" s="92" customFormat="1" ht="25" customHeight="1" x14ac:dyDescent="0.2">
      <c r="B18" s="125" t="s">
        <v>58</v>
      </c>
      <c r="C18" s="126">
        <v>97.9</v>
      </c>
      <c r="E18" s="125" t="s">
        <v>73</v>
      </c>
      <c r="F18" s="126">
        <v>95.1</v>
      </c>
    </row>
    <row r="19" spans="2:7" s="92" customFormat="1" ht="25" customHeight="1" x14ac:dyDescent="0.2">
      <c r="B19" s="125" t="s">
        <v>36</v>
      </c>
      <c r="C19" s="126">
        <v>95.9</v>
      </c>
      <c r="E19" s="125" t="s">
        <v>37</v>
      </c>
      <c r="F19" s="126">
        <v>96.2</v>
      </c>
    </row>
    <row r="20" spans="2:7" s="92" customFormat="1" ht="25" customHeight="1" x14ac:dyDescent="0.2">
      <c r="B20" s="125" t="s">
        <v>59</v>
      </c>
      <c r="C20" s="126">
        <v>95.9</v>
      </c>
      <c r="E20" s="125" t="s">
        <v>74</v>
      </c>
      <c r="F20" s="126">
        <v>95.7</v>
      </c>
    </row>
    <row r="21" spans="2:7" s="92" customFormat="1" ht="25" customHeight="1" x14ac:dyDescent="0.2">
      <c r="B21" s="125" t="s">
        <v>60</v>
      </c>
      <c r="C21" s="126">
        <v>96.9</v>
      </c>
      <c r="E21" s="125" t="s">
        <v>75</v>
      </c>
      <c r="F21" s="126">
        <v>96.6</v>
      </c>
    </row>
    <row r="22" spans="2:7" s="92" customFormat="1" ht="25" customHeight="1" x14ac:dyDescent="0.2">
      <c r="B22" s="125" t="s">
        <v>61</v>
      </c>
      <c r="C22" s="126">
        <v>96.1</v>
      </c>
      <c r="E22" s="125" t="s">
        <v>76</v>
      </c>
      <c r="F22" s="126">
        <v>95</v>
      </c>
    </row>
    <row r="23" spans="2:7" s="92" customFormat="1" ht="25" customHeight="1" x14ac:dyDescent="0.2">
      <c r="B23" s="125" t="s">
        <v>62</v>
      </c>
      <c r="C23" s="126">
        <v>98.5</v>
      </c>
      <c r="E23" s="125" t="s">
        <v>38</v>
      </c>
      <c r="F23" s="126">
        <v>96.8</v>
      </c>
    </row>
    <row r="24" spans="2:7" s="92" customFormat="1" ht="25" customHeight="1" x14ac:dyDescent="0.2">
      <c r="B24" s="128" t="s">
        <v>63</v>
      </c>
      <c r="C24" s="129">
        <v>97.2</v>
      </c>
      <c r="E24" s="125" t="s">
        <v>39</v>
      </c>
      <c r="F24" s="129">
        <v>95.3</v>
      </c>
    </row>
    <row r="25" spans="2:7" s="92" customFormat="1" ht="25" customHeight="1" x14ac:dyDescent="0.2">
      <c r="B25" s="130" t="s">
        <v>64</v>
      </c>
      <c r="C25" s="129">
        <v>95.5</v>
      </c>
      <c r="E25" s="125" t="s">
        <v>96</v>
      </c>
      <c r="F25" s="129">
        <v>96.2</v>
      </c>
      <c r="G25" s="105"/>
    </row>
    <row r="26" spans="2:7" s="92" customFormat="1" ht="25" customHeight="1" x14ac:dyDescent="0.2">
      <c r="B26" s="125" t="s">
        <v>65</v>
      </c>
      <c r="C26" s="126">
        <v>95.6</v>
      </c>
      <c r="E26" s="125" t="s">
        <v>77</v>
      </c>
      <c r="F26" s="126">
        <v>95</v>
      </c>
      <c r="G26" s="105"/>
    </row>
    <row r="27" spans="2:7" s="92" customFormat="1" ht="25" customHeight="1" x14ac:dyDescent="0.2">
      <c r="B27" s="125" t="s">
        <v>66</v>
      </c>
      <c r="C27" s="126">
        <v>96.5</v>
      </c>
      <c r="E27" s="125" t="s">
        <v>78</v>
      </c>
      <c r="F27" s="126">
        <v>93.4</v>
      </c>
    </row>
    <row r="28" spans="2:7" s="92" customFormat="1" ht="25" customHeight="1" x14ac:dyDescent="0.2">
      <c r="B28" s="125" t="s">
        <v>67</v>
      </c>
      <c r="C28" s="126">
        <v>97.4</v>
      </c>
      <c r="E28" s="125" t="s">
        <v>40</v>
      </c>
      <c r="F28" s="126">
        <v>91.7</v>
      </c>
    </row>
    <row r="29" spans="2:7" s="92" customFormat="1" ht="25" customHeight="1" x14ac:dyDescent="0.2">
      <c r="B29" s="125" t="s">
        <v>97</v>
      </c>
      <c r="C29" s="126">
        <v>97.1</v>
      </c>
      <c r="E29" s="125" t="s">
        <v>79</v>
      </c>
      <c r="F29" s="126">
        <v>96.1</v>
      </c>
    </row>
    <row r="30" spans="2:7" s="92" customFormat="1" ht="25" customHeight="1" x14ac:dyDescent="0.2">
      <c r="B30" s="125" t="s">
        <v>100</v>
      </c>
      <c r="C30" s="126">
        <v>98.4</v>
      </c>
      <c r="E30" s="125" t="s">
        <v>80</v>
      </c>
      <c r="F30" s="126">
        <v>95.7</v>
      </c>
    </row>
    <row r="31" spans="2:7" s="92" customFormat="1" ht="25" customHeight="1" x14ac:dyDescent="0.2">
      <c r="B31" s="125" t="s">
        <v>103</v>
      </c>
      <c r="C31" s="126">
        <v>99</v>
      </c>
      <c r="E31" s="125" t="s">
        <v>41</v>
      </c>
      <c r="F31" s="126">
        <v>92.1</v>
      </c>
    </row>
    <row r="32" spans="2:7" s="92" customFormat="1" ht="25" customHeight="1" x14ac:dyDescent="0.2">
      <c r="E32" s="125" t="s">
        <v>81</v>
      </c>
      <c r="F32" s="126">
        <v>94</v>
      </c>
    </row>
    <row r="33" spans="2:6" s="92" customFormat="1" ht="25" customHeight="1" x14ac:dyDescent="0.2">
      <c r="B33" s="131" t="s">
        <v>141</v>
      </c>
      <c r="C33" s="126">
        <v>96.9</v>
      </c>
      <c r="E33" s="125" t="s">
        <v>82</v>
      </c>
      <c r="F33" s="126">
        <v>89.9</v>
      </c>
    </row>
    <row r="34" spans="2:6" s="92" customFormat="1" ht="25" customHeight="1" x14ac:dyDescent="0.2">
      <c r="B34" s="131" t="s">
        <v>142</v>
      </c>
      <c r="C34" s="126">
        <v>97.5</v>
      </c>
      <c r="E34" s="125" t="s">
        <v>83</v>
      </c>
      <c r="F34" s="126">
        <v>92.5</v>
      </c>
    </row>
    <row r="35" spans="2:6" s="92" customFormat="1" ht="25" customHeight="1" x14ac:dyDescent="0.2">
      <c r="B35" s="131" t="s">
        <v>143</v>
      </c>
      <c r="C35" s="126">
        <v>94.6</v>
      </c>
      <c r="E35" s="125" t="s">
        <v>84</v>
      </c>
      <c r="F35" s="126">
        <v>96.4</v>
      </c>
    </row>
    <row r="36" spans="2:6" s="92" customFormat="1" ht="25" customHeight="1" x14ac:dyDescent="0.2">
      <c r="E36" s="125" t="s">
        <v>85</v>
      </c>
      <c r="F36" s="126">
        <v>91.8</v>
      </c>
    </row>
    <row r="37" spans="2:6" s="92" customFormat="1" ht="12" customHeight="1" x14ac:dyDescent="0.2"/>
    <row r="38" spans="2:6" s="92" customFormat="1" ht="12" customHeight="1" x14ac:dyDescent="0.2"/>
    <row r="39" spans="2:6" s="92" customFormat="1" ht="12" x14ac:dyDescent="0.2"/>
    <row r="40" spans="2:6" s="92" customFormat="1" ht="12" x14ac:dyDescent="0.2"/>
    <row r="41" spans="2:6" s="92" customFormat="1" ht="12" x14ac:dyDescent="0.2"/>
    <row r="42" spans="2:6" s="92" customFormat="1" ht="12" x14ac:dyDescent="0.2"/>
    <row r="43" spans="2:6" s="92" customFormat="1" ht="12" x14ac:dyDescent="0.2"/>
    <row r="44" spans="2:6" s="92" customFormat="1" ht="12" x14ac:dyDescent="0.2"/>
    <row r="45" spans="2:6" s="92" customFormat="1" ht="12" x14ac:dyDescent="0.2"/>
    <row r="46" spans="2:6" s="92" customFormat="1" ht="12" x14ac:dyDescent="0.2"/>
    <row r="47" spans="2:6" s="92" customFormat="1" ht="12" x14ac:dyDescent="0.2"/>
    <row r="48" spans="2:6" s="92" customFormat="1" ht="12" x14ac:dyDescent="0.2"/>
    <row r="49" spans="5:6" s="92" customFormat="1" ht="12" x14ac:dyDescent="0.2"/>
    <row r="50" spans="5:6" s="92" customFormat="1" ht="12" x14ac:dyDescent="0.2"/>
    <row r="51" spans="5:6" s="92" customFormat="1" ht="12" x14ac:dyDescent="0.2"/>
    <row r="52" spans="5:6" s="92" customFormat="1" ht="12" x14ac:dyDescent="0.2"/>
    <row r="53" spans="5:6" s="92" customFormat="1" ht="12" x14ac:dyDescent="0.2"/>
    <row r="54" spans="5:6" s="92" customFormat="1" ht="12" x14ac:dyDescent="0.2"/>
    <row r="55" spans="5:6" s="92" customFormat="1" ht="12" x14ac:dyDescent="0.2"/>
    <row r="56" spans="5:6" s="92" customFormat="1" ht="12" x14ac:dyDescent="0.2"/>
    <row r="57" spans="5:6" s="92" customFormat="1" x14ac:dyDescent="0.2">
      <c r="E57" s="81"/>
      <c r="F57" s="81"/>
    </row>
    <row r="58" spans="5:6" s="92" customFormat="1" x14ac:dyDescent="0.2">
      <c r="E58" s="81"/>
      <c r="F58" s="81"/>
    </row>
    <row r="59" spans="5:6" s="92" customFormat="1" x14ac:dyDescent="0.2">
      <c r="E59" s="81"/>
      <c r="F59" s="81"/>
    </row>
    <row r="60" spans="5:6" s="92" customFormat="1" x14ac:dyDescent="0.2">
      <c r="E60" s="81"/>
      <c r="F60" s="81"/>
    </row>
    <row r="61" spans="5:6" s="92" customFormat="1" x14ac:dyDescent="0.2">
      <c r="E61" s="81"/>
      <c r="F61" s="81"/>
    </row>
    <row r="62" spans="5:6" s="92" customFormat="1" x14ac:dyDescent="0.2">
      <c r="E62" s="81"/>
      <c r="F62" s="81"/>
    </row>
    <row r="63" spans="5:6" s="92" customFormat="1" x14ac:dyDescent="0.2">
      <c r="E63" s="81"/>
      <c r="F63" s="81"/>
    </row>
    <row r="64" spans="5:6" s="92" customFormat="1" x14ac:dyDescent="0.2">
      <c r="E64" s="81"/>
      <c r="F64" s="81"/>
    </row>
    <row r="65" spans="2:7" s="92" customFormat="1" x14ac:dyDescent="0.2">
      <c r="E65" s="81"/>
      <c r="F65" s="81"/>
      <c r="G65" s="81"/>
    </row>
    <row r="66" spans="2:7" s="92" customFormat="1" x14ac:dyDescent="0.2">
      <c r="E66" s="81"/>
      <c r="F66" s="81"/>
      <c r="G66" s="81"/>
    </row>
    <row r="67" spans="2:7" s="92" customFormat="1" x14ac:dyDescent="0.2">
      <c r="B67" s="81"/>
      <c r="C67" s="81"/>
      <c r="E67" s="81"/>
      <c r="F67" s="81"/>
      <c r="G67" s="81"/>
    </row>
    <row r="68" spans="2:7" s="92" customFormat="1" x14ac:dyDescent="0.2">
      <c r="B68" s="81"/>
      <c r="C68" s="81"/>
      <c r="E68" s="81"/>
      <c r="F68" s="81"/>
      <c r="G68" s="81"/>
    </row>
    <row r="69" spans="2:7" s="92" customFormat="1" x14ac:dyDescent="0.2">
      <c r="B69" s="81"/>
      <c r="C69" s="81"/>
      <c r="E69" s="81"/>
      <c r="F69" s="81"/>
      <c r="G69" s="81"/>
    </row>
    <row r="70" spans="2:7" s="92" customFormat="1" x14ac:dyDescent="0.2">
      <c r="B70" s="81"/>
      <c r="C70" s="81"/>
      <c r="D70" s="81"/>
      <c r="E70" s="81"/>
      <c r="F70" s="81"/>
      <c r="G70" s="81"/>
    </row>
    <row r="71" spans="2:7" s="92" customFormat="1" x14ac:dyDescent="0.2">
      <c r="B71" s="81"/>
      <c r="C71" s="81"/>
      <c r="D71" s="81"/>
      <c r="E71" s="81"/>
      <c r="F71" s="81"/>
      <c r="G71" s="81"/>
    </row>
    <row r="72" spans="2:7" s="92" customFormat="1" x14ac:dyDescent="0.2">
      <c r="B72" s="81"/>
      <c r="C72" s="81"/>
      <c r="D72" s="81"/>
      <c r="E72" s="81"/>
      <c r="F72" s="81"/>
      <c r="G72" s="81"/>
    </row>
    <row r="73" spans="2:7" s="92" customFormat="1" x14ac:dyDescent="0.2">
      <c r="B73" s="81"/>
      <c r="C73" s="81"/>
      <c r="D73" s="81"/>
      <c r="E73" s="81"/>
      <c r="F73" s="81"/>
      <c r="G73" s="81"/>
    </row>
    <row r="74" spans="2:7" s="92" customFormat="1" x14ac:dyDescent="0.2">
      <c r="B74" s="81"/>
      <c r="C74" s="81"/>
      <c r="D74" s="81"/>
      <c r="E74" s="81"/>
      <c r="F74" s="81"/>
      <c r="G74" s="81"/>
    </row>
    <row r="75" spans="2:7" s="92" customFormat="1" x14ac:dyDescent="0.2">
      <c r="B75" s="81"/>
      <c r="C75" s="81"/>
      <c r="D75" s="81"/>
      <c r="E75" s="81"/>
      <c r="F75" s="81"/>
      <c r="G75" s="81"/>
    </row>
  </sheetData>
  <mergeCells count="4">
    <mergeCell ref="A4:G5"/>
    <mergeCell ref="B9:F9"/>
    <mergeCell ref="B11:B12"/>
    <mergeCell ref="E11:E12"/>
  </mergeCells>
  <phoneticPr fontId="2"/>
  <pageMargins left="0.78740157480314965" right="0.78740157480314965" top="0.78740157480314965" bottom="0.59055118110236227"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5"/>
  <sheetViews>
    <sheetView zoomScaleNormal="100" workbookViewId="0">
      <selection activeCell="AJ36" sqref="AJ36:AP38"/>
    </sheetView>
  </sheetViews>
  <sheetFormatPr defaultColWidth="2.6328125" defaultRowHeight="13" x14ac:dyDescent="0.2"/>
  <cols>
    <col min="1" max="1" width="4.453125" style="64" customWidth="1"/>
    <col min="2" max="2" width="15.6328125" style="64" customWidth="1"/>
    <col min="3" max="3" width="17.6328125" style="64" customWidth="1"/>
    <col min="4" max="4" width="10.6328125" style="64" customWidth="1"/>
    <col min="5" max="5" width="15.6328125" style="64" customWidth="1"/>
    <col min="6" max="6" width="17.6328125" style="64" customWidth="1"/>
    <col min="7" max="7" width="4.6328125" style="64" customWidth="1"/>
    <col min="8" max="9" width="2.6328125" style="64"/>
    <col min="10" max="10" width="7.7265625" style="64" customWidth="1"/>
    <col min="11" max="11" width="9.90625" style="64" customWidth="1"/>
    <col min="12" max="16384" width="2.6328125" style="64"/>
  </cols>
  <sheetData>
    <row r="1" spans="1:7" ht="23.25" customHeight="1" x14ac:dyDescent="0.2">
      <c r="A1" s="1" t="s">
        <v>154</v>
      </c>
    </row>
    <row r="2" spans="1:7" ht="15" customHeight="1" thickBot="1" x14ac:dyDescent="0.25"/>
    <row r="3" spans="1:7" ht="15" customHeight="1" x14ac:dyDescent="0.2">
      <c r="A3" s="319" t="s">
        <v>159</v>
      </c>
      <c r="B3" s="320"/>
      <c r="C3" s="320"/>
      <c r="D3" s="320"/>
      <c r="E3" s="320"/>
      <c r="F3" s="320"/>
      <c r="G3" s="321"/>
    </row>
    <row r="4" spans="1:7" ht="15" customHeight="1" x14ac:dyDescent="0.2">
      <c r="A4" s="322"/>
      <c r="B4" s="323"/>
      <c r="C4" s="323"/>
      <c r="D4" s="323"/>
      <c r="E4" s="323"/>
      <c r="F4" s="323"/>
      <c r="G4" s="324"/>
    </row>
    <row r="5" spans="1:7" ht="15" customHeight="1" x14ac:dyDescent="0.2">
      <c r="A5" s="322"/>
      <c r="B5" s="323"/>
      <c r="C5" s="323"/>
      <c r="D5" s="323"/>
      <c r="E5" s="323"/>
      <c r="F5" s="323"/>
      <c r="G5" s="324"/>
    </row>
    <row r="6" spans="1:7" ht="15" customHeight="1" thickBot="1" x14ac:dyDescent="0.25">
      <c r="A6" s="325"/>
      <c r="B6" s="326"/>
      <c r="C6" s="326"/>
      <c r="D6" s="326"/>
      <c r="E6" s="326"/>
      <c r="F6" s="326"/>
      <c r="G6" s="327"/>
    </row>
    <row r="7" spans="1:7" ht="15" customHeight="1" x14ac:dyDescent="0.2"/>
    <row r="8" spans="1:7" ht="15" customHeight="1" x14ac:dyDescent="0.2"/>
    <row r="9" spans="1:7" ht="15" customHeight="1" x14ac:dyDescent="0.2">
      <c r="B9" s="316" t="s">
        <v>156</v>
      </c>
      <c r="C9" s="316"/>
      <c r="D9" s="316"/>
      <c r="E9" s="316"/>
      <c r="F9" s="316"/>
    </row>
    <row r="10" spans="1:7" ht="15" customHeight="1" x14ac:dyDescent="0.2"/>
    <row r="11" spans="1:7" s="2" customFormat="1" ht="15" customHeight="1" x14ac:dyDescent="0.2">
      <c r="B11" s="317" t="s">
        <v>5</v>
      </c>
      <c r="C11" s="66">
        <v>41730</v>
      </c>
      <c r="D11" s="30"/>
      <c r="E11" s="318" t="s">
        <v>5</v>
      </c>
      <c r="F11" s="66">
        <v>41730</v>
      </c>
    </row>
    <row r="12" spans="1:7" s="2" customFormat="1" ht="15" customHeight="1" x14ac:dyDescent="0.2">
      <c r="B12" s="317"/>
      <c r="C12" s="69" t="s">
        <v>162</v>
      </c>
      <c r="D12" s="30"/>
      <c r="E12" s="318"/>
      <c r="F12" s="69" t="s">
        <v>162</v>
      </c>
    </row>
    <row r="13" spans="1:7" s="2" customFormat="1" ht="25" customHeight="1" x14ac:dyDescent="0.2">
      <c r="B13" s="67" t="s">
        <v>140</v>
      </c>
      <c r="C13" s="65">
        <v>100.7</v>
      </c>
      <c r="D13" s="68"/>
      <c r="E13" s="67" t="s">
        <v>68</v>
      </c>
      <c r="F13" s="65">
        <v>93.1</v>
      </c>
    </row>
    <row r="14" spans="1:7" s="2" customFormat="1" ht="25" customHeight="1" x14ac:dyDescent="0.2">
      <c r="B14" s="67" t="s">
        <v>55</v>
      </c>
      <c r="C14" s="65">
        <v>97.1</v>
      </c>
      <c r="E14" s="67" t="s">
        <v>69</v>
      </c>
      <c r="F14" s="65">
        <v>93.5</v>
      </c>
    </row>
    <row r="15" spans="1:7" s="2" customFormat="1" ht="25" customHeight="1" x14ac:dyDescent="0.2">
      <c r="B15" s="67" t="s">
        <v>56</v>
      </c>
      <c r="C15" s="65">
        <v>99</v>
      </c>
      <c r="E15" s="67" t="s">
        <v>70</v>
      </c>
      <c r="F15" s="65">
        <v>97.8</v>
      </c>
    </row>
    <row r="16" spans="1:7" s="2" customFormat="1" ht="25" customHeight="1" x14ac:dyDescent="0.2">
      <c r="B16" s="67" t="s">
        <v>35</v>
      </c>
      <c r="C16" s="65">
        <v>88.7</v>
      </c>
      <c r="E16" s="67" t="s">
        <v>71</v>
      </c>
      <c r="F16" s="65">
        <v>97</v>
      </c>
    </row>
    <row r="17" spans="2:7" s="2" customFormat="1" ht="25" customHeight="1" x14ac:dyDescent="0.2">
      <c r="B17" s="67" t="s">
        <v>57</v>
      </c>
      <c r="C17" s="65">
        <v>97.6</v>
      </c>
      <c r="E17" s="67" t="s">
        <v>72</v>
      </c>
      <c r="F17" s="65">
        <v>97.9</v>
      </c>
    </row>
    <row r="18" spans="2:7" s="2" customFormat="1" ht="25" customHeight="1" x14ac:dyDescent="0.2">
      <c r="B18" s="67" t="s">
        <v>58</v>
      </c>
      <c r="C18" s="65">
        <v>98.5</v>
      </c>
      <c r="E18" s="67" t="s">
        <v>73</v>
      </c>
      <c r="F18" s="65">
        <v>96.3</v>
      </c>
    </row>
    <row r="19" spans="2:7" s="2" customFormat="1" ht="25" customHeight="1" x14ac:dyDescent="0.2">
      <c r="B19" s="67" t="s">
        <v>36</v>
      </c>
      <c r="C19" s="65">
        <v>97.7</v>
      </c>
      <c r="E19" s="67" t="s">
        <v>37</v>
      </c>
      <c r="F19" s="65">
        <v>95</v>
      </c>
    </row>
    <row r="20" spans="2:7" s="2" customFormat="1" ht="25" customHeight="1" x14ac:dyDescent="0.2">
      <c r="B20" s="67" t="s">
        <v>59</v>
      </c>
      <c r="C20" s="65">
        <v>99.1</v>
      </c>
      <c r="E20" s="67" t="s">
        <v>74</v>
      </c>
      <c r="F20" s="65">
        <v>98.6</v>
      </c>
    </row>
    <row r="21" spans="2:7" s="2" customFormat="1" ht="25" customHeight="1" x14ac:dyDescent="0.2">
      <c r="B21" s="71" t="s">
        <v>60</v>
      </c>
      <c r="C21" s="65">
        <v>99.2</v>
      </c>
      <c r="E21" s="67" t="s">
        <v>75</v>
      </c>
      <c r="F21" s="65">
        <v>98.4</v>
      </c>
    </row>
    <row r="22" spans="2:7" s="2" customFormat="1" ht="25" customHeight="1" x14ac:dyDescent="0.2">
      <c r="B22" s="71" t="s">
        <v>61</v>
      </c>
      <c r="C22" s="65">
        <v>96.7</v>
      </c>
      <c r="E22" s="67" t="s">
        <v>76</v>
      </c>
      <c r="F22" s="65">
        <v>97.8</v>
      </c>
    </row>
    <row r="23" spans="2:7" s="2" customFormat="1" ht="25" customHeight="1" x14ac:dyDescent="0.2">
      <c r="B23" s="71" t="s">
        <v>62</v>
      </c>
      <c r="C23" s="65">
        <v>98.6</v>
      </c>
      <c r="E23" s="67" t="s">
        <v>38</v>
      </c>
      <c r="F23" s="65">
        <v>97.2</v>
      </c>
    </row>
    <row r="24" spans="2:7" s="2" customFormat="1" ht="25" customHeight="1" x14ac:dyDescent="0.2">
      <c r="B24" s="72" t="s">
        <v>63</v>
      </c>
      <c r="C24" s="70">
        <v>98.3</v>
      </c>
      <c r="E24" s="67" t="s">
        <v>39</v>
      </c>
      <c r="F24" s="70">
        <v>98.8</v>
      </c>
    </row>
    <row r="25" spans="2:7" s="2" customFormat="1" ht="25" customHeight="1" x14ac:dyDescent="0.2">
      <c r="B25" s="73" t="s">
        <v>64</v>
      </c>
      <c r="C25" s="70">
        <v>97.5</v>
      </c>
      <c r="E25" s="67" t="s">
        <v>96</v>
      </c>
      <c r="F25" s="70">
        <v>98.1</v>
      </c>
      <c r="G25" s="31"/>
    </row>
    <row r="26" spans="2:7" s="2" customFormat="1" ht="25" customHeight="1" x14ac:dyDescent="0.2">
      <c r="B26" s="71" t="s">
        <v>65</v>
      </c>
      <c r="C26" s="65">
        <v>97.7</v>
      </c>
      <c r="E26" s="67" t="s">
        <v>77</v>
      </c>
      <c r="F26" s="65">
        <v>93.1</v>
      </c>
      <c r="G26" s="31"/>
    </row>
    <row r="27" spans="2:7" s="2" customFormat="1" ht="25" customHeight="1" x14ac:dyDescent="0.2">
      <c r="B27" s="67" t="s">
        <v>66</v>
      </c>
      <c r="C27" s="65">
        <v>96.8</v>
      </c>
      <c r="E27" s="67" t="s">
        <v>78</v>
      </c>
      <c r="F27" s="65">
        <v>93.7</v>
      </c>
    </row>
    <row r="28" spans="2:7" s="2" customFormat="1" ht="25" customHeight="1" x14ac:dyDescent="0.2">
      <c r="B28" s="67" t="s">
        <v>67</v>
      </c>
      <c r="C28" s="65">
        <v>97.7</v>
      </c>
      <c r="E28" s="67" t="s">
        <v>40</v>
      </c>
      <c r="F28" s="65">
        <v>91.9</v>
      </c>
    </row>
    <row r="29" spans="2:7" s="2" customFormat="1" ht="25" customHeight="1" x14ac:dyDescent="0.2">
      <c r="B29" s="67" t="s">
        <v>97</v>
      </c>
      <c r="C29" s="65">
        <v>98.4</v>
      </c>
      <c r="E29" s="67" t="s">
        <v>79</v>
      </c>
      <c r="F29" s="65">
        <v>95.6</v>
      </c>
    </row>
    <row r="30" spans="2:7" s="2" customFormat="1" ht="25" customHeight="1" x14ac:dyDescent="0.2">
      <c r="B30" s="67" t="s">
        <v>100</v>
      </c>
      <c r="C30" s="65">
        <v>99.3</v>
      </c>
      <c r="E30" s="67" t="s">
        <v>80</v>
      </c>
      <c r="F30" s="65">
        <v>93.4</v>
      </c>
    </row>
    <row r="31" spans="2:7" s="2" customFormat="1" ht="25" customHeight="1" x14ac:dyDescent="0.2">
      <c r="B31" s="67" t="s">
        <v>103</v>
      </c>
      <c r="C31" s="65">
        <v>98.9</v>
      </c>
      <c r="E31" s="67" t="s">
        <v>41</v>
      </c>
      <c r="F31" s="65">
        <v>88.1</v>
      </c>
    </row>
    <row r="32" spans="2:7" s="2" customFormat="1" ht="25" customHeight="1" x14ac:dyDescent="0.2">
      <c r="E32" s="67" t="s">
        <v>81</v>
      </c>
      <c r="F32" s="65">
        <v>94.2</v>
      </c>
    </row>
    <row r="33" spans="2:6" s="2" customFormat="1" ht="25" customHeight="1" x14ac:dyDescent="0.2">
      <c r="B33" s="74" t="s">
        <v>141</v>
      </c>
      <c r="C33" s="65">
        <v>97.7</v>
      </c>
      <c r="E33" s="67" t="s">
        <v>82</v>
      </c>
      <c r="F33" s="65">
        <v>87.7</v>
      </c>
    </row>
    <row r="34" spans="2:6" s="2" customFormat="1" ht="25" customHeight="1" x14ac:dyDescent="0.2">
      <c r="B34" s="74" t="s">
        <v>142</v>
      </c>
      <c r="C34" s="65">
        <v>98.5</v>
      </c>
      <c r="E34" s="67" t="s">
        <v>83</v>
      </c>
      <c r="F34" s="65">
        <v>91.6</v>
      </c>
    </row>
    <row r="35" spans="2:6" s="2" customFormat="1" ht="25" customHeight="1" x14ac:dyDescent="0.2">
      <c r="B35" s="74" t="s">
        <v>143</v>
      </c>
      <c r="C35" s="65">
        <v>94.9</v>
      </c>
      <c r="E35" s="67" t="s">
        <v>84</v>
      </c>
      <c r="F35" s="65">
        <v>92.6</v>
      </c>
    </row>
    <row r="36" spans="2:6" s="2" customFormat="1" ht="25" customHeight="1" x14ac:dyDescent="0.2">
      <c r="E36" s="67" t="s">
        <v>85</v>
      </c>
      <c r="F36" s="65">
        <v>86.4</v>
      </c>
    </row>
    <row r="37" spans="2:6" s="2" customFormat="1" ht="12" customHeight="1" x14ac:dyDescent="0.2"/>
    <row r="38" spans="2:6" s="2" customFormat="1" ht="12" customHeight="1" x14ac:dyDescent="0.2"/>
    <row r="39" spans="2:6" s="2" customFormat="1" ht="12" x14ac:dyDescent="0.2"/>
    <row r="40" spans="2:6" s="2" customFormat="1" ht="12" x14ac:dyDescent="0.2"/>
    <row r="41" spans="2:6" s="2" customFormat="1" ht="12" x14ac:dyDescent="0.2"/>
    <row r="42" spans="2:6" s="2" customFormat="1" ht="12" x14ac:dyDescent="0.2"/>
    <row r="43" spans="2:6" s="2" customFormat="1" ht="12" x14ac:dyDescent="0.2"/>
    <row r="44" spans="2:6" s="2" customFormat="1" ht="12" x14ac:dyDescent="0.2"/>
    <row r="45" spans="2:6" s="2" customFormat="1" ht="12" x14ac:dyDescent="0.2"/>
    <row r="46" spans="2:6" s="2" customFormat="1" ht="12" x14ac:dyDescent="0.2"/>
    <row r="47" spans="2:6" s="2" customFormat="1" ht="12" x14ac:dyDescent="0.2"/>
    <row r="48" spans="2:6" s="2" customFormat="1" ht="12" x14ac:dyDescent="0.2"/>
    <row r="49" spans="5:6" s="2" customFormat="1" ht="12" x14ac:dyDescent="0.2"/>
    <row r="50" spans="5:6" s="2" customFormat="1" ht="12" x14ac:dyDescent="0.2"/>
    <row r="51" spans="5:6" s="2" customFormat="1" ht="12" x14ac:dyDescent="0.2"/>
    <row r="52" spans="5:6" s="2" customFormat="1" ht="12" x14ac:dyDescent="0.2"/>
    <row r="53" spans="5:6" s="2" customFormat="1" ht="12" x14ac:dyDescent="0.2"/>
    <row r="54" spans="5:6" s="2" customFormat="1" ht="12" x14ac:dyDescent="0.2"/>
    <row r="55" spans="5:6" s="2" customFormat="1" ht="12" x14ac:dyDescent="0.2"/>
    <row r="56" spans="5:6" s="2" customFormat="1" ht="12" x14ac:dyDescent="0.2"/>
    <row r="57" spans="5:6" s="2" customFormat="1" x14ac:dyDescent="0.2">
      <c r="E57" s="64"/>
      <c r="F57" s="64"/>
    </row>
    <row r="58" spans="5:6" s="2" customFormat="1" x14ac:dyDescent="0.2">
      <c r="E58" s="64"/>
      <c r="F58" s="64"/>
    </row>
    <row r="59" spans="5:6" s="2" customFormat="1" x14ac:dyDescent="0.2">
      <c r="E59" s="64"/>
      <c r="F59" s="64"/>
    </row>
    <row r="60" spans="5:6" s="2" customFormat="1" x14ac:dyDescent="0.2">
      <c r="E60" s="64"/>
      <c r="F60" s="64"/>
    </row>
    <row r="61" spans="5:6" s="2" customFormat="1" x14ac:dyDescent="0.2">
      <c r="E61" s="64"/>
      <c r="F61" s="64"/>
    </row>
    <row r="62" spans="5:6" s="2" customFormat="1" x14ac:dyDescent="0.2">
      <c r="E62" s="64"/>
      <c r="F62" s="64"/>
    </row>
    <row r="63" spans="5:6" s="2" customFormat="1" x14ac:dyDescent="0.2">
      <c r="E63" s="64"/>
      <c r="F63" s="64"/>
    </row>
    <row r="64" spans="5:6" s="2" customFormat="1" x14ac:dyDescent="0.2">
      <c r="E64" s="64"/>
      <c r="F64" s="64"/>
    </row>
    <row r="65" spans="2:7" s="2" customFormat="1" x14ac:dyDescent="0.2">
      <c r="E65" s="64"/>
      <c r="F65" s="64"/>
      <c r="G65" s="64"/>
    </row>
    <row r="66" spans="2:7" s="2" customFormat="1" x14ac:dyDescent="0.2">
      <c r="E66" s="64"/>
      <c r="F66" s="64"/>
      <c r="G66" s="64"/>
    </row>
    <row r="67" spans="2:7" s="2" customFormat="1" x14ac:dyDescent="0.2">
      <c r="B67" s="64"/>
      <c r="C67" s="64"/>
      <c r="E67" s="64"/>
      <c r="F67" s="64"/>
      <c r="G67" s="64"/>
    </row>
    <row r="68" spans="2:7" s="2" customFormat="1" x14ac:dyDescent="0.2">
      <c r="B68" s="64"/>
      <c r="C68" s="64"/>
      <c r="E68" s="64"/>
      <c r="F68" s="64"/>
      <c r="G68" s="64"/>
    </row>
    <row r="69" spans="2:7" s="2" customFormat="1" x14ac:dyDescent="0.2">
      <c r="B69" s="64"/>
      <c r="C69" s="64"/>
      <c r="E69" s="64"/>
      <c r="F69" s="64"/>
      <c r="G69" s="64"/>
    </row>
    <row r="70" spans="2:7" s="2" customFormat="1" x14ac:dyDescent="0.2">
      <c r="B70" s="64"/>
      <c r="C70" s="64"/>
      <c r="D70" s="64"/>
      <c r="E70" s="64"/>
      <c r="F70" s="64"/>
      <c r="G70" s="64"/>
    </row>
    <row r="71" spans="2:7" s="2" customFormat="1" x14ac:dyDescent="0.2">
      <c r="B71" s="64"/>
      <c r="C71" s="64"/>
      <c r="D71" s="64"/>
      <c r="E71" s="64"/>
      <c r="F71" s="64"/>
      <c r="G71" s="64"/>
    </row>
    <row r="72" spans="2:7" s="2" customFormat="1" x14ac:dyDescent="0.2">
      <c r="B72" s="64"/>
      <c r="C72" s="64"/>
      <c r="D72" s="64"/>
      <c r="E72" s="64"/>
      <c r="F72" s="64"/>
      <c r="G72" s="64"/>
    </row>
    <row r="73" spans="2:7" s="2" customFormat="1" x14ac:dyDescent="0.2">
      <c r="B73" s="64"/>
      <c r="C73" s="64"/>
      <c r="D73" s="64"/>
      <c r="E73" s="64"/>
      <c r="F73" s="64"/>
      <c r="G73" s="64"/>
    </row>
    <row r="74" spans="2:7" s="2" customFormat="1" x14ac:dyDescent="0.2">
      <c r="B74" s="64"/>
      <c r="C74" s="64"/>
      <c r="D74" s="64"/>
      <c r="E74" s="64"/>
      <c r="F74" s="64"/>
      <c r="G74" s="64"/>
    </row>
    <row r="75" spans="2:7" s="2" customFormat="1" x14ac:dyDescent="0.2">
      <c r="B75" s="64"/>
      <c r="C75" s="64"/>
      <c r="D75" s="64"/>
      <c r="E75" s="64"/>
      <c r="F75" s="64"/>
      <c r="G75" s="64"/>
    </row>
  </sheetData>
  <mergeCells count="4">
    <mergeCell ref="B9:F9"/>
    <mergeCell ref="B11:B12"/>
    <mergeCell ref="E11:E12"/>
    <mergeCell ref="A3:G6"/>
  </mergeCells>
  <phoneticPr fontId="2"/>
  <pageMargins left="0.78740157480314965" right="0.78740157480314965" top="0.78740157480314965" bottom="0.59055118110236227"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5"/>
  <sheetViews>
    <sheetView zoomScaleNormal="100" workbookViewId="0">
      <selection activeCell="AJ36" sqref="AJ36:AP38"/>
    </sheetView>
  </sheetViews>
  <sheetFormatPr defaultColWidth="2.6328125" defaultRowHeight="13" x14ac:dyDescent="0.2"/>
  <cols>
    <col min="1" max="1" width="4.453125" style="64" customWidth="1"/>
    <col min="2" max="2" width="15.6328125" style="64" customWidth="1"/>
    <col min="3" max="3" width="17.6328125" style="64" customWidth="1"/>
    <col min="4" max="4" width="10.6328125" style="64" customWidth="1"/>
    <col min="5" max="5" width="15.6328125" style="64" customWidth="1"/>
    <col min="6" max="6" width="17.6328125" style="64" customWidth="1"/>
    <col min="7" max="7" width="4.6328125" style="64" customWidth="1"/>
    <col min="8" max="9" width="2.6328125" style="64"/>
    <col min="10" max="10" width="7.7265625" style="64" customWidth="1"/>
    <col min="11" max="11" width="9.90625" style="64" customWidth="1"/>
    <col min="12" max="16384" width="2.6328125" style="64"/>
  </cols>
  <sheetData>
    <row r="1" spans="1:7" ht="23.25" customHeight="1" x14ac:dyDescent="0.2">
      <c r="A1" s="1" t="s">
        <v>155</v>
      </c>
    </row>
    <row r="2" spans="1:7" ht="15" customHeight="1" thickBot="1" x14ac:dyDescent="0.25"/>
    <row r="3" spans="1:7" ht="15" customHeight="1" x14ac:dyDescent="0.2">
      <c r="A3" s="319" t="s">
        <v>158</v>
      </c>
      <c r="B3" s="320"/>
      <c r="C3" s="320"/>
      <c r="D3" s="320"/>
      <c r="E3" s="320"/>
      <c r="F3" s="320"/>
      <c r="G3" s="321"/>
    </row>
    <row r="4" spans="1:7" ht="15" customHeight="1" x14ac:dyDescent="0.2">
      <c r="A4" s="322"/>
      <c r="B4" s="323"/>
      <c r="C4" s="323"/>
      <c r="D4" s="323"/>
      <c r="E4" s="323"/>
      <c r="F4" s="323"/>
      <c r="G4" s="324"/>
    </row>
    <row r="5" spans="1:7" ht="15" customHeight="1" x14ac:dyDescent="0.2">
      <c r="A5" s="322"/>
      <c r="B5" s="323"/>
      <c r="C5" s="323"/>
      <c r="D5" s="323"/>
      <c r="E5" s="323"/>
      <c r="F5" s="323"/>
      <c r="G5" s="324"/>
    </row>
    <row r="6" spans="1:7" ht="15" customHeight="1" thickBot="1" x14ac:dyDescent="0.25">
      <c r="A6" s="325"/>
      <c r="B6" s="326"/>
      <c r="C6" s="326"/>
      <c r="D6" s="326"/>
      <c r="E6" s="326"/>
      <c r="F6" s="326"/>
      <c r="G6" s="327"/>
    </row>
    <row r="7" spans="1:7" ht="15" customHeight="1" x14ac:dyDescent="0.2"/>
    <row r="8" spans="1:7" ht="15" customHeight="1" x14ac:dyDescent="0.2"/>
    <row r="9" spans="1:7" ht="15" customHeight="1" x14ac:dyDescent="0.2">
      <c r="B9" s="316" t="s">
        <v>157</v>
      </c>
      <c r="C9" s="316"/>
      <c r="D9" s="316"/>
      <c r="E9" s="316"/>
      <c r="F9" s="316"/>
    </row>
    <row r="10" spans="1:7" ht="15" customHeight="1" x14ac:dyDescent="0.2"/>
    <row r="11" spans="1:7" s="2" customFormat="1" ht="15" customHeight="1" x14ac:dyDescent="0.2">
      <c r="B11" s="317" t="s">
        <v>5</v>
      </c>
      <c r="C11" s="66">
        <v>41730</v>
      </c>
      <c r="D11" s="30"/>
      <c r="E11" s="318" t="s">
        <v>5</v>
      </c>
      <c r="F11" s="66">
        <v>41730</v>
      </c>
    </row>
    <row r="12" spans="1:7" s="2" customFormat="1" ht="15" customHeight="1" x14ac:dyDescent="0.2">
      <c r="B12" s="317"/>
      <c r="C12" s="69" t="s">
        <v>162</v>
      </c>
      <c r="D12" s="30"/>
      <c r="E12" s="318"/>
      <c r="F12" s="69" t="s">
        <v>162</v>
      </c>
    </row>
    <row r="13" spans="1:7" s="2" customFormat="1" ht="25" customHeight="1" x14ac:dyDescent="0.2">
      <c r="B13" s="67" t="s">
        <v>140</v>
      </c>
      <c r="C13" s="65">
        <v>100.7</v>
      </c>
      <c r="D13" s="68"/>
      <c r="E13" s="67" t="s">
        <v>68</v>
      </c>
      <c r="F13" s="65">
        <v>92.5</v>
      </c>
    </row>
    <row r="14" spans="1:7" s="2" customFormat="1" ht="25" customHeight="1" x14ac:dyDescent="0.2">
      <c r="B14" s="67" t="s">
        <v>55</v>
      </c>
      <c r="C14" s="65">
        <v>96.9</v>
      </c>
      <c r="E14" s="67" t="s">
        <v>69</v>
      </c>
      <c r="F14" s="65">
        <v>93.6</v>
      </c>
    </row>
    <row r="15" spans="1:7" s="2" customFormat="1" ht="25" customHeight="1" x14ac:dyDescent="0.2">
      <c r="B15" s="67" t="s">
        <v>56</v>
      </c>
      <c r="C15" s="65">
        <v>99.3</v>
      </c>
      <c r="E15" s="67" t="s">
        <v>70</v>
      </c>
      <c r="F15" s="65">
        <v>97.1</v>
      </c>
    </row>
    <row r="16" spans="1:7" s="2" customFormat="1" ht="25" customHeight="1" x14ac:dyDescent="0.2">
      <c r="B16" s="67" t="s">
        <v>35</v>
      </c>
      <c r="C16" s="65">
        <v>88.5</v>
      </c>
      <c r="E16" s="67" t="s">
        <v>71</v>
      </c>
      <c r="F16" s="65">
        <v>96.3</v>
      </c>
    </row>
    <row r="17" spans="2:7" s="2" customFormat="1" ht="25" customHeight="1" x14ac:dyDescent="0.2">
      <c r="B17" s="67" t="s">
        <v>57</v>
      </c>
      <c r="C17" s="65">
        <v>97.5</v>
      </c>
      <c r="E17" s="67" t="s">
        <v>72</v>
      </c>
      <c r="F17" s="65">
        <v>97.1</v>
      </c>
    </row>
    <row r="18" spans="2:7" s="2" customFormat="1" ht="25" customHeight="1" x14ac:dyDescent="0.2">
      <c r="B18" s="67" t="s">
        <v>58</v>
      </c>
      <c r="C18" s="65">
        <v>98.5</v>
      </c>
      <c r="E18" s="67" t="s">
        <v>73</v>
      </c>
      <c r="F18" s="65">
        <v>96.3</v>
      </c>
    </row>
    <row r="19" spans="2:7" s="2" customFormat="1" ht="25" customHeight="1" x14ac:dyDescent="0.2">
      <c r="B19" s="67" t="s">
        <v>36</v>
      </c>
      <c r="C19" s="65">
        <v>97.6</v>
      </c>
      <c r="E19" s="67" t="s">
        <v>37</v>
      </c>
      <c r="F19" s="65">
        <v>94.9</v>
      </c>
    </row>
    <row r="20" spans="2:7" s="2" customFormat="1" ht="25" customHeight="1" x14ac:dyDescent="0.2">
      <c r="B20" s="67" t="s">
        <v>59</v>
      </c>
      <c r="C20" s="65">
        <v>99.2</v>
      </c>
      <c r="E20" s="67" t="s">
        <v>74</v>
      </c>
      <c r="F20" s="65">
        <v>98.3</v>
      </c>
    </row>
    <row r="21" spans="2:7" s="2" customFormat="1" ht="25" customHeight="1" x14ac:dyDescent="0.2">
      <c r="B21" s="71" t="s">
        <v>60</v>
      </c>
      <c r="C21" s="65">
        <v>98.8</v>
      </c>
      <c r="E21" s="67" t="s">
        <v>75</v>
      </c>
      <c r="F21" s="65">
        <v>97.7</v>
      </c>
    </row>
    <row r="22" spans="2:7" s="2" customFormat="1" ht="25" customHeight="1" x14ac:dyDescent="0.2">
      <c r="B22" s="71" t="s">
        <v>61</v>
      </c>
      <c r="C22" s="65">
        <v>96.3</v>
      </c>
      <c r="E22" s="67" t="s">
        <v>76</v>
      </c>
      <c r="F22" s="65">
        <v>97.2</v>
      </c>
    </row>
    <row r="23" spans="2:7" s="2" customFormat="1" ht="25" customHeight="1" x14ac:dyDescent="0.2">
      <c r="B23" s="71" t="s">
        <v>62</v>
      </c>
      <c r="C23" s="65">
        <v>98.4</v>
      </c>
      <c r="E23" s="67" t="s">
        <v>38</v>
      </c>
      <c r="F23" s="65">
        <v>96.8</v>
      </c>
    </row>
    <row r="24" spans="2:7" s="2" customFormat="1" ht="25" customHeight="1" x14ac:dyDescent="0.2">
      <c r="B24" s="72" t="s">
        <v>63</v>
      </c>
      <c r="C24" s="70">
        <v>98.4</v>
      </c>
      <c r="E24" s="67" t="s">
        <v>39</v>
      </c>
      <c r="F24" s="70">
        <v>97.7</v>
      </c>
    </row>
    <row r="25" spans="2:7" s="2" customFormat="1" ht="25" customHeight="1" x14ac:dyDescent="0.2">
      <c r="B25" s="73" t="s">
        <v>64</v>
      </c>
      <c r="C25" s="70">
        <v>97.3</v>
      </c>
      <c r="E25" s="67" t="s">
        <v>96</v>
      </c>
      <c r="F25" s="70">
        <v>97.7</v>
      </c>
      <c r="G25" s="31"/>
    </row>
    <row r="26" spans="2:7" s="2" customFormat="1" ht="25" customHeight="1" x14ac:dyDescent="0.2">
      <c r="B26" s="71" t="s">
        <v>65</v>
      </c>
      <c r="C26" s="65">
        <v>97.3</v>
      </c>
      <c r="E26" s="67" t="s">
        <v>77</v>
      </c>
      <c r="F26" s="65">
        <v>92</v>
      </c>
      <c r="G26" s="31"/>
    </row>
    <row r="27" spans="2:7" s="2" customFormat="1" ht="25" customHeight="1" x14ac:dyDescent="0.2">
      <c r="B27" s="67" t="s">
        <v>66</v>
      </c>
      <c r="C27" s="65">
        <v>96.8</v>
      </c>
      <c r="E27" s="67" t="s">
        <v>78</v>
      </c>
      <c r="F27" s="65">
        <v>93.1</v>
      </c>
    </row>
    <row r="28" spans="2:7" s="2" customFormat="1" ht="25" customHeight="1" x14ac:dyDescent="0.2">
      <c r="B28" s="67" t="s">
        <v>67</v>
      </c>
      <c r="C28" s="65">
        <v>97.7</v>
      </c>
      <c r="E28" s="67" t="s">
        <v>40</v>
      </c>
      <c r="F28" s="65">
        <v>90.8</v>
      </c>
    </row>
    <row r="29" spans="2:7" s="2" customFormat="1" ht="25" customHeight="1" x14ac:dyDescent="0.2">
      <c r="B29" s="67" t="s">
        <v>97</v>
      </c>
      <c r="C29" s="65">
        <v>98.2</v>
      </c>
      <c r="E29" s="67" t="s">
        <v>79</v>
      </c>
      <c r="F29" s="65">
        <v>94.8</v>
      </c>
    </row>
    <row r="30" spans="2:7" s="2" customFormat="1" ht="25" customHeight="1" x14ac:dyDescent="0.2">
      <c r="B30" s="67" t="s">
        <v>100</v>
      </c>
      <c r="C30" s="65">
        <v>99</v>
      </c>
      <c r="E30" s="67" t="s">
        <v>80</v>
      </c>
      <c r="F30" s="65">
        <v>93.9</v>
      </c>
    </row>
    <row r="31" spans="2:7" s="2" customFormat="1" ht="25" customHeight="1" x14ac:dyDescent="0.2">
      <c r="B31" s="67" t="s">
        <v>103</v>
      </c>
      <c r="C31" s="65">
        <v>99.1</v>
      </c>
      <c r="E31" s="67" t="s">
        <v>41</v>
      </c>
      <c r="F31" s="65">
        <v>87.1</v>
      </c>
    </row>
    <row r="32" spans="2:7" s="2" customFormat="1" ht="25" customHeight="1" x14ac:dyDescent="0.2">
      <c r="E32" s="67" t="s">
        <v>81</v>
      </c>
      <c r="F32" s="65">
        <v>93.3</v>
      </c>
    </row>
    <row r="33" spans="2:6" s="2" customFormat="1" ht="25" customHeight="1" x14ac:dyDescent="0.2">
      <c r="B33" s="74" t="s">
        <v>141</v>
      </c>
      <c r="C33" s="65">
        <v>97.5</v>
      </c>
      <c r="E33" s="67" t="s">
        <v>82</v>
      </c>
      <c r="F33" s="65">
        <v>86.8</v>
      </c>
    </row>
    <row r="34" spans="2:6" s="2" customFormat="1" ht="25" customHeight="1" x14ac:dyDescent="0.2">
      <c r="B34" s="74" t="s">
        <v>142</v>
      </c>
      <c r="C34" s="65">
        <v>98.5</v>
      </c>
      <c r="E34" s="67" t="s">
        <v>83</v>
      </c>
      <c r="F34" s="65">
        <v>91.5</v>
      </c>
    </row>
    <row r="35" spans="2:6" s="2" customFormat="1" ht="25" customHeight="1" x14ac:dyDescent="0.2">
      <c r="B35" s="74" t="s">
        <v>143</v>
      </c>
      <c r="C35" s="65">
        <v>94.3</v>
      </c>
      <c r="E35" s="67" t="s">
        <v>84</v>
      </c>
      <c r="F35" s="65">
        <v>92</v>
      </c>
    </row>
    <row r="36" spans="2:6" s="2" customFormat="1" ht="25" customHeight="1" x14ac:dyDescent="0.2">
      <c r="E36" s="67" t="s">
        <v>85</v>
      </c>
      <c r="F36" s="65">
        <v>85.4</v>
      </c>
    </row>
    <row r="37" spans="2:6" s="2" customFormat="1" ht="12" customHeight="1" x14ac:dyDescent="0.2"/>
    <row r="38" spans="2:6" s="2" customFormat="1" ht="12" customHeight="1" x14ac:dyDescent="0.2"/>
    <row r="39" spans="2:6" s="2" customFormat="1" ht="12" x14ac:dyDescent="0.2"/>
    <row r="40" spans="2:6" s="2" customFormat="1" ht="12" x14ac:dyDescent="0.2"/>
    <row r="41" spans="2:6" s="2" customFormat="1" ht="12" x14ac:dyDescent="0.2"/>
    <row r="42" spans="2:6" s="2" customFormat="1" ht="12" x14ac:dyDescent="0.2"/>
    <row r="43" spans="2:6" s="2" customFormat="1" ht="12" x14ac:dyDescent="0.2"/>
    <row r="44" spans="2:6" s="2" customFormat="1" ht="12" x14ac:dyDescent="0.2"/>
    <row r="45" spans="2:6" s="2" customFormat="1" ht="12" x14ac:dyDescent="0.2"/>
    <row r="46" spans="2:6" s="2" customFormat="1" ht="12" x14ac:dyDescent="0.2"/>
    <row r="47" spans="2:6" s="2" customFormat="1" ht="12" x14ac:dyDescent="0.2"/>
    <row r="48" spans="2:6" s="2" customFormat="1" ht="12" x14ac:dyDescent="0.2"/>
    <row r="49" spans="5:6" s="2" customFormat="1" ht="12" x14ac:dyDescent="0.2"/>
    <row r="50" spans="5:6" s="2" customFormat="1" ht="12" x14ac:dyDescent="0.2"/>
    <row r="51" spans="5:6" s="2" customFormat="1" ht="12" x14ac:dyDescent="0.2"/>
    <row r="52" spans="5:6" s="2" customFormat="1" ht="12" x14ac:dyDescent="0.2"/>
    <row r="53" spans="5:6" s="2" customFormat="1" ht="12" x14ac:dyDescent="0.2"/>
    <row r="54" spans="5:6" s="2" customFormat="1" ht="12" x14ac:dyDescent="0.2"/>
    <row r="55" spans="5:6" s="2" customFormat="1" ht="12" x14ac:dyDescent="0.2"/>
    <row r="56" spans="5:6" s="2" customFormat="1" ht="12" x14ac:dyDescent="0.2"/>
    <row r="57" spans="5:6" s="2" customFormat="1" x14ac:dyDescent="0.2">
      <c r="E57" s="64"/>
      <c r="F57" s="64"/>
    </row>
    <row r="58" spans="5:6" s="2" customFormat="1" x14ac:dyDescent="0.2">
      <c r="E58" s="64"/>
      <c r="F58" s="64"/>
    </row>
    <row r="59" spans="5:6" s="2" customFormat="1" x14ac:dyDescent="0.2">
      <c r="E59" s="64"/>
      <c r="F59" s="64"/>
    </row>
    <row r="60" spans="5:6" s="2" customFormat="1" x14ac:dyDescent="0.2">
      <c r="E60" s="64"/>
      <c r="F60" s="64"/>
    </row>
    <row r="61" spans="5:6" s="2" customFormat="1" x14ac:dyDescent="0.2">
      <c r="E61" s="64"/>
      <c r="F61" s="64"/>
    </row>
    <row r="62" spans="5:6" s="2" customFormat="1" x14ac:dyDescent="0.2">
      <c r="E62" s="64"/>
      <c r="F62" s="64"/>
    </row>
    <row r="63" spans="5:6" s="2" customFormat="1" x14ac:dyDescent="0.2">
      <c r="E63" s="64"/>
      <c r="F63" s="64"/>
    </row>
    <row r="64" spans="5:6" s="2" customFormat="1" x14ac:dyDescent="0.2">
      <c r="E64" s="64"/>
      <c r="F64" s="64"/>
    </row>
    <row r="65" spans="2:7" s="2" customFormat="1" x14ac:dyDescent="0.2">
      <c r="E65" s="64"/>
      <c r="F65" s="64"/>
      <c r="G65" s="64"/>
    </row>
    <row r="66" spans="2:7" s="2" customFormat="1" x14ac:dyDescent="0.2">
      <c r="E66" s="64"/>
      <c r="F66" s="64"/>
      <c r="G66" s="64"/>
    </row>
    <row r="67" spans="2:7" s="2" customFormat="1" x14ac:dyDescent="0.2">
      <c r="B67" s="64"/>
      <c r="C67" s="64"/>
      <c r="E67" s="64"/>
      <c r="F67" s="64"/>
      <c r="G67" s="64"/>
    </row>
    <row r="68" spans="2:7" s="2" customFormat="1" x14ac:dyDescent="0.2">
      <c r="B68" s="64"/>
      <c r="C68" s="64"/>
      <c r="E68" s="64"/>
      <c r="F68" s="64"/>
      <c r="G68" s="64"/>
    </row>
    <row r="69" spans="2:7" s="2" customFormat="1" x14ac:dyDescent="0.2">
      <c r="B69" s="64"/>
      <c r="C69" s="64"/>
      <c r="E69" s="64"/>
      <c r="F69" s="64"/>
      <c r="G69" s="64"/>
    </row>
    <row r="70" spans="2:7" s="2" customFormat="1" x14ac:dyDescent="0.2">
      <c r="B70" s="64"/>
      <c r="C70" s="64"/>
      <c r="D70" s="64"/>
      <c r="E70" s="64"/>
      <c r="F70" s="64"/>
      <c r="G70" s="64"/>
    </row>
    <row r="71" spans="2:7" s="2" customFormat="1" x14ac:dyDescent="0.2">
      <c r="B71" s="64"/>
      <c r="C71" s="64"/>
      <c r="D71" s="64"/>
      <c r="E71" s="64"/>
      <c r="F71" s="64"/>
      <c r="G71" s="64"/>
    </row>
    <row r="72" spans="2:7" s="2" customFormat="1" x14ac:dyDescent="0.2">
      <c r="B72" s="64"/>
      <c r="C72" s="64"/>
      <c r="D72" s="64"/>
      <c r="E72" s="64"/>
      <c r="F72" s="64"/>
      <c r="G72" s="64"/>
    </row>
    <row r="73" spans="2:7" s="2" customFormat="1" x14ac:dyDescent="0.2">
      <c r="B73" s="64"/>
      <c r="C73" s="64"/>
      <c r="D73" s="64"/>
      <c r="E73" s="64"/>
      <c r="F73" s="64"/>
      <c r="G73" s="64"/>
    </row>
    <row r="74" spans="2:7" s="2" customFormat="1" x14ac:dyDescent="0.2">
      <c r="B74" s="64"/>
      <c r="C74" s="64"/>
      <c r="D74" s="64"/>
      <c r="E74" s="64"/>
      <c r="F74" s="64"/>
      <c r="G74" s="64"/>
    </row>
    <row r="75" spans="2:7" s="2" customFormat="1" x14ac:dyDescent="0.2">
      <c r="B75" s="64"/>
      <c r="C75" s="64"/>
      <c r="D75" s="64"/>
      <c r="E75" s="64"/>
      <c r="F75" s="64"/>
      <c r="G75" s="64"/>
    </row>
  </sheetData>
  <mergeCells count="4">
    <mergeCell ref="B9:F9"/>
    <mergeCell ref="B11:B12"/>
    <mergeCell ref="E11:E12"/>
    <mergeCell ref="A3:G6"/>
  </mergeCells>
  <phoneticPr fontId="2"/>
  <pageMargins left="0.78740157480314965" right="0.78740157480314965" top="0.78740157480314965" bottom="0.59055118110236227"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3"/>
  <sheetViews>
    <sheetView showOutlineSymbols="0" view="pageBreakPreview" zoomScaleNormal="87" zoomScaleSheetLayoutView="100" workbookViewId="0">
      <selection activeCell="A2" sqref="A1:AU2"/>
    </sheetView>
  </sheetViews>
  <sheetFormatPr defaultColWidth="10.7265625" defaultRowHeight="15" customHeight="1" x14ac:dyDescent="0.2"/>
  <cols>
    <col min="1" max="1" width="22" style="32" customWidth="1"/>
    <col min="2" max="4" width="12.08984375" style="32" customWidth="1"/>
    <col min="5" max="6" width="15.6328125" style="32" customWidth="1"/>
    <col min="7" max="16384" width="10.7265625" style="32"/>
  </cols>
  <sheetData>
    <row r="1" spans="1:8" ht="30" customHeight="1" x14ac:dyDescent="0.2">
      <c r="A1" s="329" t="s">
        <v>164</v>
      </c>
      <c r="B1" s="329"/>
      <c r="C1" s="329"/>
      <c r="D1" s="329"/>
      <c r="E1" s="329"/>
      <c r="F1" s="329"/>
    </row>
    <row r="2" spans="1:8" ht="10" customHeight="1" x14ac:dyDescent="0.2">
      <c r="A2" s="33"/>
      <c r="B2" s="33"/>
      <c r="C2" s="33"/>
      <c r="D2" s="33"/>
      <c r="E2" s="33"/>
      <c r="F2" s="33"/>
    </row>
    <row r="3" spans="1:8" ht="15" customHeight="1" x14ac:dyDescent="0.2">
      <c r="A3" s="328" t="s">
        <v>118</v>
      </c>
      <c r="B3" s="328"/>
      <c r="C3" s="328"/>
      <c r="D3" s="328"/>
      <c r="E3" s="328"/>
      <c r="F3" s="328"/>
    </row>
    <row r="4" spans="1:8" ht="10" customHeight="1" x14ac:dyDescent="0.2">
      <c r="A4" s="33"/>
      <c r="B4" s="33"/>
      <c r="C4" s="33"/>
      <c r="D4" s="33"/>
      <c r="E4" s="33"/>
      <c r="F4" s="33"/>
    </row>
    <row r="5" spans="1:8" ht="15" customHeight="1" x14ac:dyDescent="0.2">
      <c r="A5" s="328" t="s">
        <v>114</v>
      </c>
      <c r="B5" s="328"/>
      <c r="C5" s="328"/>
      <c r="D5" s="328"/>
      <c r="E5" s="328"/>
      <c r="F5" s="328"/>
      <c r="H5" s="32" t="s">
        <v>170</v>
      </c>
    </row>
    <row r="6" spans="1:8" ht="15" customHeight="1" x14ac:dyDescent="0.2">
      <c r="A6" s="328"/>
      <c r="B6" s="328"/>
      <c r="C6" s="328"/>
      <c r="D6" s="328"/>
      <c r="E6" s="328"/>
      <c r="F6" s="328"/>
    </row>
    <row r="7" spans="1:8" ht="15" customHeight="1" x14ac:dyDescent="0.2">
      <c r="A7" s="328"/>
      <c r="B7" s="328"/>
      <c r="C7" s="328"/>
      <c r="D7" s="328"/>
      <c r="E7" s="328"/>
      <c r="F7" s="328"/>
    </row>
    <row r="8" spans="1:8" ht="15" customHeight="1" x14ac:dyDescent="0.2">
      <c r="A8" s="328"/>
      <c r="B8" s="328"/>
      <c r="C8" s="328"/>
      <c r="D8" s="328"/>
      <c r="E8" s="328"/>
      <c r="F8" s="328"/>
    </row>
    <row r="9" spans="1:8" ht="10" customHeight="1" x14ac:dyDescent="0.2">
      <c r="A9" s="59"/>
      <c r="B9" s="59"/>
      <c r="C9" s="59"/>
      <c r="D9" s="59"/>
      <c r="E9" s="59"/>
      <c r="F9" s="59"/>
    </row>
    <row r="10" spans="1:8" ht="15" customHeight="1" x14ac:dyDescent="0.2">
      <c r="A10" s="76" t="s">
        <v>22</v>
      </c>
    </row>
    <row r="11" spans="1:8" ht="10" customHeight="1" x14ac:dyDescent="0.2">
      <c r="A11" s="33"/>
      <c r="B11" s="33"/>
      <c r="C11" s="33"/>
      <c r="D11" s="33"/>
      <c r="E11" s="33"/>
      <c r="F11" s="33"/>
    </row>
    <row r="12" spans="1:8" ht="15" customHeight="1" x14ac:dyDescent="0.2">
      <c r="A12" s="34" t="s">
        <v>23</v>
      </c>
    </row>
    <row r="13" spans="1:8" ht="15" customHeight="1" thickBot="1" x14ac:dyDescent="0.25"/>
    <row r="14" spans="1:8" ht="30" customHeight="1" x14ac:dyDescent="0.2">
      <c r="A14" s="338" t="s">
        <v>9</v>
      </c>
      <c r="B14" s="58" t="s">
        <v>115</v>
      </c>
      <c r="C14" s="334" t="s">
        <v>119</v>
      </c>
      <c r="D14" s="335"/>
      <c r="E14" s="36" t="s">
        <v>7</v>
      </c>
      <c r="F14" s="37" t="s">
        <v>8</v>
      </c>
    </row>
    <row r="15" spans="1:8" ht="15" customHeight="1" x14ac:dyDescent="0.2">
      <c r="A15" s="339"/>
      <c r="B15" s="39" t="s">
        <v>120</v>
      </c>
      <c r="C15" s="40" t="s">
        <v>10</v>
      </c>
      <c r="D15" s="40" t="s">
        <v>11</v>
      </c>
      <c r="E15" s="39" t="s">
        <v>12</v>
      </c>
      <c r="F15" s="41" t="s">
        <v>13</v>
      </c>
    </row>
    <row r="16" spans="1:8" ht="15" customHeight="1" x14ac:dyDescent="0.2">
      <c r="A16" s="340"/>
      <c r="B16" s="39" t="s">
        <v>14</v>
      </c>
      <c r="C16" s="39" t="s">
        <v>15</v>
      </c>
      <c r="D16" s="39" t="s">
        <v>16</v>
      </c>
      <c r="E16" s="39" t="s">
        <v>17</v>
      </c>
      <c r="F16" s="41" t="s">
        <v>18</v>
      </c>
    </row>
    <row r="17" spans="1:6" ht="15" customHeight="1" x14ac:dyDescent="0.2">
      <c r="A17" s="42" t="s">
        <v>121</v>
      </c>
      <c r="B17" s="43">
        <v>2611</v>
      </c>
      <c r="C17" s="43">
        <v>1872</v>
      </c>
      <c r="D17" s="43">
        <v>1700</v>
      </c>
      <c r="E17" s="44">
        <f>B17*C17</f>
        <v>4887792</v>
      </c>
      <c r="F17" s="45">
        <f>B17*D17</f>
        <v>4438700</v>
      </c>
    </row>
    <row r="18" spans="1:6" ht="15" customHeight="1" x14ac:dyDescent="0.2">
      <c r="A18" s="42" t="s">
        <v>122</v>
      </c>
      <c r="B18" s="43">
        <v>2738</v>
      </c>
      <c r="C18" s="43">
        <v>1934</v>
      </c>
      <c r="D18" s="43">
        <v>1800</v>
      </c>
      <c r="E18" s="44">
        <f t="shared" ref="E18:E28" si="0">B18*C18</f>
        <v>5295292</v>
      </c>
      <c r="F18" s="45">
        <f t="shared" ref="F18:F28" si="1">B18*D18</f>
        <v>4928400</v>
      </c>
    </row>
    <row r="19" spans="1:6" ht="15" customHeight="1" x14ac:dyDescent="0.2">
      <c r="A19" s="42" t="s">
        <v>123</v>
      </c>
      <c r="B19" s="43">
        <v>3128</v>
      </c>
      <c r="C19" s="43">
        <v>2009</v>
      </c>
      <c r="D19" s="43">
        <v>1900</v>
      </c>
      <c r="E19" s="44">
        <f t="shared" si="0"/>
        <v>6284152</v>
      </c>
      <c r="F19" s="45">
        <f t="shared" si="1"/>
        <v>5943200</v>
      </c>
    </row>
    <row r="20" spans="1:6" ht="15" customHeight="1" x14ac:dyDescent="0.2">
      <c r="A20" s="42" t="s">
        <v>124</v>
      </c>
      <c r="B20" s="43">
        <v>5541</v>
      </c>
      <c r="C20" s="43">
        <v>2137</v>
      </c>
      <c r="D20" s="43">
        <v>2000</v>
      </c>
      <c r="E20" s="44">
        <f t="shared" si="0"/>
        <v>11841117</v>
      </c>
      <c r="F20" s="45">
        <f t="shared" si="1"/>
        <v>11082000</v>
      </c>
    </row>
    <row r="21" spans="1:6" ht="15" customHeight="1" x14ac:dyDescent="0.2">
      <c r="A21" s="42" t="s">
        <v>125</v>
      </c>
      <c r="B21" s="43">
        <v>4032</v>
      </c>
      <c r="C21" s="43">
        <v>2309</v>
      </c>
      <c r="D21" s="43">
        <v>2200</v>
      </c>
      <c r="E21" s="44">
        <f t="shared" si="0"/>
        <v>9309888</v>
      </c>
      <c r="F21" s="45">
        <f t="shared" si="1"/>
        <v>8870400</v>
      </c>
    </row>
    <row r="22" spans="1:6" ht="15" customHeight="1" x14ac:dyDescent="0.2">
      <c r="A22" s="42" t="s">
        <v>126</v>
      </c>
      <c r="B22" s="43">
        <v>5669</v>
      </c>
      <c r="C22" s="43">
        <v>2545</v>
      </c>
      <c r="D22" s="43">
        <v>2400</v>
      </c>
      <c r="E22" s="44">
        <f t="shared" si="0"/>
        <v>14427605</v>
      </c>
      <c r="F22" s="45">
        <f t="shared" si="1"/>
        <v>13605600</v>
      </c>
    </row>
    <row r="23" spans="1:6" ht="15" customHeight="1" x14ac:dyDescent="0.2">
      <c r="A23" s="42" t="s">
        <v>127</v>
      </c>
      <c r="B23" s="43">
        <v>10405</v>
      </c>
      <c r="C23" s="43">
        <v>2944</v>
      </c>
      <c r="D23" s="43">
        <v>2800</v>
      </c>
      <c r="E23" s="44">
        <f t="shared" si="0"/>
        <v>30632320</v>
      </c>
      <c r="F23" s="45">
        <f t="shared" si="1"/>
        <v>29134000</v>
      </c>
    </row>
    <row r="24" spans="1:6" ht="15" customHeight="1" x14ac:dyDescent="0.2">
      <c r="A24" s="42" t="s">
        <v>128</v>
      </c>
      <c r="B24" s="43">
        <v>12763</v>
      </c>
      <c r="C24" s="43">
        <v>3346</v>
      </c>
      <c r="D24" s="43">
        <v>3200</v>
      </c>
      <c r="E24" s="44">
        <f t="shared" si="0"/>
        <v>42704998</v>
      </c>
      <c r="F24" s="45">
        <f t="shared" si="1"/>
        <v>40841600</v>
      </c>
    </row>
    <row r="25" spans="1:6" ht="15" customHeight="1" x14ac:dyDescent="0.2">
      <c r="A25" s="42" t="s">
        <v>129</v>
      </c>
      <c r="B25" s="43">
        <v>13032</v>
      </c>
      <c r="C25" s="43">
        <v>3722</v>
      </c>
      <c r="D25" s="43">
        <v>3500</v>
      </c>
      <c r="E25" s="44">
        <f t="shared" si="0"/>
        <v>48505104</v>
      </c>
      <c r="F25" s="45">
        <f t="shared" si="1"/>
        <v>45612000</v>
      </c>
    </row>
    <row r="26" spans="1:6" ht="15" customHeight="1" x14ac:dyDescent="0.2">
      <c r="A26" s="42" t="s">
        <v>130</v>
      </c>
      <c r="B26" s="43">
        <v>10881</v>
      </c>
      <c r="C26" s="43">
        <v>3991</v>
      </c>
      <c r="D26" s="43">
        <v>3700</v>
      </c>
      <c r="E26" s="44">
        <f t="shared" si="0"/>
        <v>43426071</v>
      </c>
      <c r="F26" s="45">
        <f t="shared" si="1"/>
        <v>40259700</v>
      </c>
    </row>
    <row r="27" spans="1:6" ht="15" customHeight="1" x14ac:dyDescent="0.2">
      <c r="A27" s="42" t="s">
        <v>131</v>
      </c>
      <c r="B27" s="43">
        <v>7161</v>
      </c>
      <c r="C27" s="43">
        <v>4065</v>
      </c>
      <c r="D27" s="43">
        <v>3900</v>
      </c>
      <c r="E27" s="44">
        <f t="shared" si="0"/>
        <v>29109465</v>
      </c>
      <c r="F27" s="45">
        <f t="shared" si="1"/>
        <v>27927900</v>
      </c>
    </row>
    <row r="28" spans="1:6" ht="15" customHeight="1" thickBot="1" x14ac:dyDescent="0.25">
      <c r="A28" s="42" t="s">
        <v>132</v>
      </c>
      <c r="B28" s="43">
        <v>1906</v>
      </c>
      <c r="C28" s="43">
        <v>4102</v>
      </c>
      <c r="D28" s="43">
        <v>3900</v>
      </c>
      <c r="E28" s="44">
        <f t="shared" si="0"/>
        <v>7818412</v>
      </c>
      <c r="F28" s="45">
        <f t="shared" si="1"/>
        <v>7433400</v>
      </c>
    </row>
    <row r="29" spans="1:6" ht="15" customHeight="1" x14ac:dyDescent="0.2">
      <c r="A29" s="35"/>
      <c r="B29" s="46"/>
      <c r="C29" s="46"/>
      <c r="D29" s="46"/>
      <c r="E29" s="47" t="s">
        <v>19</v>
      </c>
      <c r="F29" s="48" t="s">
        <v>20</v>
      </c>
    </row>
    <row r="30" spans="1:6" ht="15" customHeight="1" thickBot="1" x14ac:dyDescent="0.25">
      <c r="A30" s="38" t="s">
        <v>21</v>
      </c>
      <c r="B30" s="49">
        <f>SUM(B17:B28)</f>
        <v>79867</v>
      </c>
      <c r="C30" s="50"/>
      <c r="D30" s="50"/>
      <c r="E30" s="51">
        <f>SUM(E17:E28)</f>
        <v>254242216</v>
      </c>
      <c r="F30" s="52">
        <f>SUM(F17:F28)</f>
        <v>240076900</v>
      </c>
    </row>
    <row r="31" spans="1:6" ht="15" customHeight="1" x14ac:dyDescent="0.2">
      <c r="A31" s="53"/>
      <c r="B31" s="53"/>
      <c r="C31" s="53"/>
      <c r="D31" s="53"/>
      <c r="E31" s="53"/>
      <c r="F31" s="53"/>
    </row>
    <row r="32" spans="1:6" ht="15" customHeight="1" x14ac:dyDescent="0.2">
      <c r="A32" s="34" t="s">
        <v>24</v>
      </c>
    </row>
    <row r="33" spans="1:6" ht="15" customHeight="1" thickBot="1" x14ac:dyDescent="0.25"/>
    <row r="34" spans="1:6" ht="15" customHeight="1" x14ac:dyDescent="0.2">
      <c r="A34" s="35"/>
      <c r="B34" s="46"/>
      <c r="C34" s="46"/>
      <c r="D34" s="46"/>
      <c r="E34" s="47" t="s">
        <v>133</v>
      </c>
      <c r="F34" s="48" t="s">
        <v>134</v>
      </c>
    </row>
    <row r="35" spans="1:6" ht="15" customHeight="1" thickBot="1" x14ac:dyDescent="0.25">
      <c r="A35" s="38" t="s">
        <v>21</v>
      </c>
      <c r="B35" s="49">
        <v>9437</v>
      </c>
      <c r="C35" s="50"/>
      <c r="D35" s="50"/>
      <c r="E35" s="51">
        <v>31288700</v>
      </c>
      <c r="F35" s="52">
        <v>33228300</v>
      </c>
    </row>
    <row r="36" spans="1:6" ht="15" customHeight="1" x14ac:dyDescent="0.2">
      <c r="A36" s="53"/>
      <c r="B36" s="53"/>
      <c r="C36" s="53"/>
      <c r="D36" s="53"/>
      <c r="E36" s="53"/>
      <c r="F36" s="53"/>
    </row>
    <row r="37" spans="1:6" ht="15" customHeight="1" x14ac:dyDescent="0.2">
      <c r="A37" s="34" t="s">
        <v>25</v>
      </c>
    </row>
    <row r="38" spans="1:6" ht="15" customHeight="1" thickBot="1" x14ac:dyDescent="0.25"/>
    <row r="39" spans="1:6" ht="15" customHeight="1" x14ac:dyDescent="0.2">
      <c r="A39" s="35"/>
      <c r="B39" s="46"/>
      <c r="C39" s="46"/>
      <c r="D39" s="46"/>
      <c r="E39" s="47" t="s">
        <v>27</v>
      </c>
      <c r="F39" s="48" t="s">
        <v>28</v>
      </c>
    </row>
    <row r="40" spans="1:6" ht="15" customHeight="1" thickBot="1" x14ac:dyDescent="0.25">
      <c r="A40" s="38" t="s">
        <v>21</v>
      </c>
      <c r="B40" s="49">
        <v>50425</v>
      </c>
      <c r="C40" s="50"/>
      <c r="D40" s="50"/>
      <c r="E40" s="51">
        <v>174801288</v>
      </c>
      <c r="F40" s="52">
        <v>168509200</v>
      </c>
    </row>
    <row r="41" spans="1:6" ht="15" customHeight="1" x14ac:dyDescent="0.2">
      <c r="A41" s="53"/>
      <c r="B41" s="53"/>
      <c r="C41" s="53"/>
      <c r="D41" s="53"/>
      <c r="E41" s="53"/>
      <c r="F41" s="53"/>
    </row>
    <row r="42" spans="1:6" ht="15" customHeight="1" x14ac:dyDescent="0.2">
      <c r="A42" s="34" t="s">
        <v>26</v>
      </c>
    </row>
    <row r="43" spans="1:6" ht="15" customHeight="1" thickBot="1" x14ac:dyDescent="0.25"/>
    <row r="44" spans="1:6" ht="15" customHeight="1" x14ac:dyDescent="0.2">
      <c r="A44" s="35"/>
      <c r="B44" s="46"/>
      <c r="C44" s="46"/>
      <c r="D44" s="46"/>
      <c r="E44" s="47" t="s">
        <v>29</v>
      </c>
      <c r="F44" s="48" t="s">
        <v>30</v>
      </c>
    </row>
    <row r="45" spans="1:6" ht="15" customHeight="1" thickBot="1" x14ac:dyDescent="0.25">
      <c r="A45" s="38" t="s">
        <v>21</v>
      </c>
      <c r="B45" s="49">
        <v>53</v>
      </c>
      <c r="C45" s="50"/>
      <c r="D45" s="50"/>
      <c r="E45" s="51">
        <v>173422</v>
      </c>
      <c r="F45" s="52">
        <v>168568</v>
      </c>
    </row>
    <row r="46" spans="1:6" ht="15" customHeight="1" x14ac:dyDescent="0.2">
      <c r="A46" s="53"/>
      <c r="B46" s="53"/>
      <c r="C46" s="53"/>
      <c r="D46" s="53"/>
      <c r="E46" s="53"/>
      <c r="F46" s="53"/>
    </row>
    <row r="47" spans="1:6" ht="15" customHeight="1" x14ac:dyDescent="0.2">
      <c r="A47" s="332" t="s">
        <v>109</v>
      </c>
      <c r="B47" s="336" t="s">
        <v>135</v>
      </c>
      <c r="C47" s="336"/>
      <c r="D47" s="333" t="s">
        <v>136</v>
      </c>
    </row>
    <row r="48" spans="1:6" ht="15" customHeight="1" x14ac:dyDescent="0.2">
      <c r="A48" s="332"/>
      <c r="B48" s="337" t="s">
        <v>137</v>
      </c>
      <c r="C48" s="337"/>
      <c r="D48" s="333"/>
    </row>
    <row r="50" spans="1:6" ht="15" customHeight="1" x14ac:dyDescent="0.2">
      <c r="A50" s="332" t="s">
        <v>138</v>
      </c>
      <c r="B50" s="330" t="s">
        <v>166</v>
      </c>
      <c r="C50" s="330"/>
      <c r="D50" s="330"/>
      <c r="E50" s="330"/>
      <c r="F50" s="333" t="s">
        <v>136</v>
      </c>
    </row>
    <row r="51" spans="1:6" ht="15" customHeight="1" x14ac:dyDescent="0.2">
      <c r="A51" s="332"/>
      <c r="B51" s="331" t="s">
        <v>168</v>
      </c>
      <c r="C51" s="331"/>
      <c r="D51" s="331"/>
      <c r="E51" s="331"/>
      <c r="F51" s="333"/>
    </row>
    <row r="53" spans="1:6" ht="15" customHeight="1" x14ac:dyDescent="0.2">
      <c r="A53" s="54" t="s">
        <v>138</v>
      </c>
      <c r="B53" s="55">
        <f>ROUNDDOWN(SUM(F30,F35,F40,F45)/SUM(E30,E35,E40,E45),4)*100</f>
        <v>95.97</v>
      </c>
      <c r="C53" s="56" t="s">
        <v>167</v>
      </c>
      <c r="D53" s="57"/>
    </row>
  </sheetData>
  <mergeCells count="13">
    <mergeCell ref="A5:F8"/>
    <mergeCell ref="A1:F1"/>
    <mergeCell ref="A3:F3"/>
    <mergeCell ref="B50:E50"/>
    <mergeCell ref="B51:E51"/>
    <mergeCell ref="A50:A51"/>
    <mergeCell ref="F50:F51"/>
    <mergeCell ref="C14:D14"/>
    <mergeCell ref="A47:A48"/>
    <mergeCell ref="D47:D48"/>
    <mergeCell ref="B47:C47"/>
    <mergeCell ref="B48:C48"/>
    <mergeCell ref="A14:A16"/>
  </mergeCells>
  <phoneticPr fontId="6"/>
  <printOptions horizontalCentered="1"/>
  <pageMargins left="0.78740157480314965" right="0.78740157480314965" top="0.78740157480314965" bottom="0.59055118110236227" header="0.39370078740157483" footer="0.39370078740157483"/>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84"/>
  <sheetViews>
    <sheetView zoomScaleNormal="100" workbookViewId="0">
      <selection activeCell="I17" sqref="I17"/>
    </sheetView>
  </sheetViews>
  <sheetFormatPr defaultRowHeight="13" x14ac:dyDescent="0.2"/>
  <cols>
    <col min="1" max="1" width="10.453125" customWidth="1"/>
    <col min="2" max="7" width="8.6328125" customWidth="1"/>
  </cols>
  <sheetData>
    <row r="1" spans="1:7" x14ac:dyDescent="0.2">
      <c r="A1" t="s">
        <v>148</v>
      </c>
    </row>
    <row r="2" spans="1:7" x14ac:dyDescent="0.2">
      <c r="A2" s="60" t="s">
        <v>42</v>
      </c>
      <c r="B2" s="4" t="s">
        <v>98</v>
      </c>
      <c r="C2" s="4" t="s">
        <v>102</v>
      </c>
      <c r="D2" s="4" t="s">
        <v>113</v>
      </c>
      <c r="E2" s="4" t="s">
        <v>117</v>
      </c>
      <c r="F2" s="4" t="s">
        <v>160</v>
      </c>
      <c r="G2" s="4" t="s">
        <v>149</v>
      </c>
    </row>
    <row r="3" spans="1:7" x14ac:dyDescent="0.2">
      <c r="A3" s="4" t="s">
        <v>48</v>
      </c>
      <c r="B3" s="10">
        <v>98.4</v>
      </c>
      <c r="C3" s="10">
        <v>99</v>
      </c>
      <c r="D3" s="10">
        <v>99.1</v>
      </c>
      <c r="E3" s="10">
        <v>107</v>
      </c>
      <c r="F3" s="10">
        <v>106.3</v>
      </c>
      <c r="G3" s="10">
        <v>98.4</v>
      </c>
    </row>
    <row r="4" spans="1:7" x14ac:dyDescent="0.2">
      <c r="A4" s="61" t="s">
        <v>49</v>
      </c>
      <c r="B4" s="10">
        <v>93.6</v>
      </c>
      <c r="C4" s="10">
        <v>93.7</v>
      </c>
      <c r="D4" s="10">
        <v>93.7</v>
      </c>
      <c r="E4" s="10">
        <v>101.5</v>
      </c>
      <c r="F4" s="10">
        <v>101.5</v>
      </c>
      <c r="G4" s="10">
        <v>93.8</v>
      </c>
    </row>
    <row r="5" spans="1:7" ht="13.5" thickBot="1" x14ac:dyDescent="0.25">
      <c r="A5" s="62" t="s">
        <v>50</v>
      </c>
      <c r="B5" s="12">
        <v>97.1</v>
      </c>
      <c r="C5" s="12">
        <v>97.8</v>
      </c>
      <c r="D5" s="12">
        <v>97.9</v>
      </c>
      <c r="E5" s="12">
        <v>105.7</v>
      </c>
      <c r="F5" s="12">
        <v>105.2</v>
      </c>
      <c r="G5" s="12">
        <v>97.4</v>
      </c>
    </row>
    <row r="6" spans="1:7" ht="13.5" thickTop="1" x14ac:dyDescent="0.2">
      <c r="A6" s="63" t="s">
        <v>51</v>
      </c>
      <c r="B6" s="14">
        <v>98.4</v>
      </c>
      <c r="C6" s="14">
        <v>98.8</v>
      </c>
      <c r="D6" s="14">
        <v>98.8</v>
      </c>
      <c r="E6" s="14">
        <v>106.9</v>
      </c>
      <c r="F6" s="14">
        <v>106.6</v>
      </c>
      <c r="G6" s="14"/>
    </row>
    <row r="7" spans="1:7" x14ac:dyDescent="0.2">
      <c r="A7" s="61" t="s">
        <v>52</v>
      </c>
      <c r="B7" s="10">
        <v>94.6</v>
      </c>
      <c r="C7" s="10">
        <v>95.1</v>
      </c>
      <c r="D7" s="10">
        <v>95.3</v>
      </c>
      <c r="E7" s="10">
        <v>103.3</v>
      </c>
      <c r="F7" s="10">
        <v>103.2</v>
      </c>
      <c r="G7" s="10"/>
    </row>
    <row r="8" spans="1:7" x14ac:dyDescent="0.2">
      <c r="A8" s="28"/>
      <c r="B8" s="29"/>
      <c r="C8" s="29"/>
      <c r="D8" s="29"/>
      <c r="E8" s="29"/>
      <c r="F8" s="29"/>
    </row>
    <row r="9" spans="1:7" x14ac:dyDescent="0.2">
      <c r="A9" t="s">
        <v>144</v>
      </c>
    </row>
    <row r="10" spans="1:7" x14ac:dyDescent="0.2">
      <c r="A10" s="60" t="s">
        <v>42</v>
      </c>
      <c r="B10" s="4" t="s">
        <v>95</v>
      </c>
      <c r="C10" s="4" t="s">
        <v>98</v>
      </c>
      <c r="D10" s="4" t="s">
        <v>102</v>
      </c>
      <c r="E10" s="4" t="s">
        <v>113</v>
      </c>
      <c r="F10" s="4" t="s">
        <v>117</v>
      </c>
      <c r="G10" s="75" t="s">
        <v>146</v>
      </c>
    </row>
    <row r="11" spans="1:7" x14ac:dyDescent="0.2">
      <c r="A11" s="4" t="s">
        <v>48</v>
      </c>
      <c r="B11" s="10">
        <v>98.3</v>
      </c>
      <c r="C11" s="10">
        <v>98.4</v>
      </c>
      <c r="D11" s="10">
        <v>99</v>
      </c>
      <c r="E11" s="10">
        <v>99.1</v>
      </c>
      <c r="F11" s="10">
        <v>107</v>
      </c>
      <c r="G11" s="10">
        <v>106.3</v>
      </c>
    </row>
    <row r="12" spans="1:7" x14ac:dyDescent="0.2">
      <c r="A12" s="61" t="s">
        <v>49</v>
      </c>
      <c r="B12" s="10">
        <v>93.7</v>
      </c>
      <c r="C12" s="10">
        <v>93.6</v>
      </c>
      <c r="D12" s="10">
        <v>93.7</v>
      </c>
      <c r="E12" s="10">
        <v>93.7</v>
      </c>
      <c r="F12" s="10">
        <v>101.5</v>
      </c>
      <c r="G12" s="10">
        <v>101.5</v>
      </c>
    </row>
    <row r="13" spans="1:7" ht="13.5" thickBot="1" x14ac:dyDescent="0.25">
      <c r="A13" s="62" t="s">
        <v>50</v>
      </c>
      <c r="B13" s="12">
        <v>97</v>
      </c>
      <c r="C13" s="12">
        <v>97.1</v>
      </c>
      <c r="D13" s="12">
        <v>97.8</v>
      </c>
      <c r="E13" s="12">
        <v>97.9</v>
      </c>
      <c r="F13" s="12">
        <v>105.7</v>
      </c>
      <c r="G13" s="12">
        <v>105.2</v>
      </c>
    </row>
    <row r="14" spans="1:7" ht="13.5" thickTop="1" x14ac:dyDescent="0.2">
      <c r="A14" s="63" t="s">
        <v>51</v>
      </c>
      <c r="B14" s="14">
        <v>98.3</v>
      </c>
      <c r="C14" s="14">
        <v>98.4</v>
      </c>
      <c r="D14" s="14">
        <v>98.8</v>
      </c>
      <c r="E14" s="14">
        <v>98.8</v>
      </c>
      <c r="F14" s="14">
        <v>106.9</v>
      </c>
      <c r="G14" s="14">
        <v>106.6</v>
      </c>
    </row>
    <row r="15" spans="1:7" x14ac:dyDescent="0.2">
      <c r="A15" s="61" t="s">
        <v>52</v>
      </c>
      <c r="B15" s="10">
        <v>94.2</v>
      </c>
      <c r="C15" s="10">
        <v>94.6</v>
      </c>
      <c r="D15" s="10">
        <v>95.1</v>
      </c>
      <c r="E15" s="10">
        <v>95.3</v>
      </c>
      <c r="F15" s="10">
        <v>103.3</v>
      </c>
      <c r="G15" s="10">
        <v>103.2</v>
      </c>
    </row>
    <row r="16" spans="1:7" x14ac:dyDescent="0.2">
      <c r="A16" s="28"/>
      <c r="B16" s="29"/>
      <c r="C16" s="29"/>
      <c r="D16" s="29"/>
      <c r="E16" s="29"/>
      <c r="F16" s="29"/>
    </row>
    <row r="17" spans="1:7" x14ac:dyDescent="0.2">
      <c r="A17" t="s">
        <v>116</v>
      </c>
    </row>
    <row r="18" spans="1:7" x14ac:dyDescent="0.2">
      <c r="A18" s="60" t="s">
        <v>42</v>
      </c>
      <c r="B18" s="24" t="s">
        <v>93</v>
      </c>
      <c r="C18" s="4" t="s">
        <v>95</v>
      </c>
      <c r="D18" s="4" t="s">
        <v>98</v>
      </c>
      <c r="E18" s="4" t="s">
        <v>102</v>
      </c>
      <c r="F18" s="4" t="s">
        <v>113</v>
      </c>
      <c r="G18" s="4" t="s">
        <v>117</v>
      </c>
    </row>
    <row r="19" spans="1:7" x14ac:dyDescent="0.2">
      <c r="A19" s="4" t="s">
        <v>48</v>
      </c>
      <c r="B19" s="25">
        <v>98.5</v>
      </c>
      <c r="C19" s="10">
        <v>98.3</v>
      </c>
      <c r="D19" s="10">
        <v>98.4</v>
      </c>
      <c r="E19" s="10">
        <v>99</v>
      </c>
      <c r="F19" s="10">
        <v>99.1</v>
      </c>
      <c r="G19" s="10">
        <v>107</v>
      </c>
    </row>
    <row r="20" spans="1:7" x14ac:dyDescent="0.2">
      <c r="A20" s="61" t="s">
        <v>49</v>
      </c>
      <c r="B20" s="25">
        <v>93.1</v>
      </c>
      <c r="C20" s="10">
        <v>93.7</v>
      </c>
      <c r="D20" s="10">
        <v>93.6</v>
      </c>
      <c r="E20" s="10">
        <v>93.7</v>
      </c>
      <c r="F20" s="10">
        <v>93.7</v>
      </c>
      <c r="G20" s="10">
        <v>101.5</v>
      </c>
    </row>
    <row r="21" spans="1:7" ht="13.5" thickBot="1" x14ac:dyDescent="0.25">
      <c r="A21" s="62" t="s">
        <v>50</v>
      </c>
      <c r="B21" s="26">
        <v>96.9</v>
      </c>
      <c r="C21" s="12">
        <v>97</v>
      </c>
      <c r="D21" s="12">
        <v>97.1</v>
      </c>
      <c r="E21" s="12">
        <v>97.8</v>
      </c>
      <c r="F21" s="12">
        <v>97.9</v>
      </c>
      <c r="G21" s="12">
        <v>105.7</v>
      </c>
    </row>
    <row r="22" spans="1:7" ht="13.5" thickTop="1" x14ac:dyDescent="0.2">
      <c r="A22" s="63" t="s">
        <v>51</v>
      </c>
      <c r="B22" s="27">
        <v>97.9</v>
      </c>
      <c r="C22" s="14">
        <v>98.3</v>
      </c>
      <c r="D22" s="14">
        <v>98.4</v>
      </c>
      <c r="E22" s="14">
        <v>98.8</v>
      </c>
      <c r="F22" s="14">
        <v>98.8</v>
      </c>
      <c r="G22" s="14">
        <v>106.9</v>
      </c>
    </row>
    <row r="23" spans="1:7" x14ac:dyDescent="0.2">
      <c r="A23" s="61" t="s">
        <v>52</v>
      </c>
      <c r="B23" s="25">
        <v>93.9</v>
      </c>
      <c r="C23" s="10">
        <v>94.2</v>
      </c>
      <c r="D23" s="10">
        <v>94.6</v>
      </c>
      <c r="E23" s="10">
        <v>95.1</v>
      </c>
      <c r="F23" s="10">
        <v>95.3</v>
      </c>
      <c r="G23" s="10">
        <v>103.3</v>
      </c>
    </row>
    <row r="24" spans="1:7" x14ac:dyDescent="0.2">
      <c r="A24" s="28"/>
      <c r="B24" s="29"/>
      <c r="C24" s="29"/>
      <c r="D24" s="29"/>
      <c r="E24" s="29"/>
      <c r="F24" s="29"/>
    </row>
    <row r="25" spans="1:7" x14ac:dyDescent="0.2">
      <c r="A25" t="s">
        <v>112</v>
      </c>
    </row>
    <row r="26" spans="1:7" x14ac:dyDescent="0.2">
      <c r="A26" s="3" t="s">
        <v>42</v>
      </c>
      <c r="B26" s="4" t="s">
        <v>92</v>
      </c>
      <c r="C26" s="24" t="s">
        <v>93</v>
      </c>
      <c r="D26" s="4" t="s">
        <v>95</v>
      </c>
      <c r="E26" s="4" t="s">
        <v>98</v>
      </c>
      <c r="F26" s="4" t="s">
        <v>102</v>
      </c>
      <c r="G26" s="4" t="s">
        <v>113</v>
      </c>
    </row>
    <row r="27" spans="1:7" x14ac:dyDescent="0.2">
      <c r="A27" s="5" t="s">
        <v>48</v>
      </c>
      <c r="B27" s="10">
        <v>98.3</v>
      </c>
      <c r="C27" s="25">
        <v>98.5</v>
      </c>
      <c r="D27" s="10">
        <v>98.3</v>
      </c>
      <c r="E27" s="10">
        <v>98.4</v>
      </c>
      <c r="F27" s="10">
        <v>99</v>
      </c>
      <c r="G27" s="10">
        <v>99.1</v>
      </c>
    </row>
    <row r="28" spans="1:7" x14ac:dyDescent="0.2">
      <c r="A28" s="6" t="s">
        <v>49</v>
      </c>
      <c r="B28" s="10">
        <v>92.6</v>
      </c>
      <c r="C28" s="25">
        <v>93.1</v>
      </c>
      <c r="D28" s="10">
        <v>93.7</v>
      </c>
      <c r="E28" s="10">
        <v>93.6</v>
      </c>
      <c r="F28" s="10">
        <v>93.7</v>
      </c>
      <c r="G28" s="10">
        <v>93.7</v>
      </c>
    </row>
    <row r="29" spans="1:7" ht="13.5" thickBot="1" x14ac:dyDescent="0.25">
      <c r="A29" s="7" t="s">
        <v>50</v>
      </c>
      <c r="B29" s="12">
        <v>96.6</v>
      </c>
      <c r="C29" s="26">
        <v>96.9</v>
      </c>
      <c r="D29" s="12">
        <v>97</v>
      </c>
      <c r="E29" s="12">
        <v>97.1</v>
      </c>
      <c r="F29" s="12">
        <v>97.8</v>
      </c>
      <c r="G29" s="12">
        <v>97.9</v>
      </c>
    </row>
    <row r="30" spans="1:7" ht="13.5" thickTop="1" x14ac:dyDescent="0.2">
      <c r="A30" s="8" t="s">
        <v>51</v>
      </c>
      <c r="B30" s="14">
        <v>97.4</v>
      </c>
      <c r="C30" s="27">
        <v>97.9</v>
      </c>
      <c r="D30" s="14">
        <v>98.3</v>
      </c>
      <c r="E30" s="14">
        <v>98.4</v>
      </c>
      <c r="F30" s="14">
        <v>98.8</v>
      </c>
      <c r="G30" s="14">
        <v>98.8</v>
      </c>
    </row>
    <row r="31" spans="1:7" x14ac:dyDescent="0.2">
      <c r="A31" s="6" t="s">
        <v>52</v>
      </c>
      <c r="B31" s="10">
        <v>93.5</v>
      </c>
      <c r="C31" s="25">
        <v>93.9</v>
      </c>
      <c r="D31" s="10">
        <v>94.2</v>
      </c>
      <c r="E31" s="10">
        <v>94.6</v>
      </c>
      <c r="F31" s="10">
        <v>95.1</v>
      </c>
      <c r="G31" s="10">
        <v>95.3</v>
      </c>
    </row>
    <row r="32" spans="1:7" x14ac:dyDescent="0.2">
      <c r="A32" s="28"/>
      <c r="B32" s="29"/>
      <c r="C32" s="29"/>
      <c r="D32" s="29"/>
      <c r="E32" s="29"/>
      <c r="F32" s="29"/>
    </row>
    <row r="33" spans="1:7" x14ac:dyDescent="0.2">
      <c r="A33" t="s">
        <v>110</v>
      </c>
    </row>
    <row r="34" spans="1:7" x14ac:dyDescent="0.2">
      <c r="A34" s="3" t="s">
        <v>42</v>
      </c>
      <c r="B34" s="5" t="s">
        <v>91</v>
      </c>
      <c r="C34" s="4" t="s">
        <v>92</v>
      </c>
      <c r="D34" s="24" t="s">
        <v>93</v>
      </c>
      <c r="E34" s="4" t="s">
        <v>95</v>
      </c>
      <c r="F34" s="4" t="s">
        <v>98</v>
      </c>
      <c r="G34" s="4" t="s">
        <v>102</v>
      </c>
    </row>
    <row r="35" spans="1:7" x14ac:dyDescent="0.2">
      <c r="A35" s="5" t="s">
        <v>48</v>
      </c>
      <c r="B35" s="21">
        <v>98.8</v>
      </c>
      <c r="C35" s="10">
        <v>98.3</v>
      </c>
      <c r="D35" s="25">
        <v>98.5</v>
      </c>
      <c r="E35" s="10">
        <v>98.3</v>
      </c>
      <c r="F35" s="10">
        <v>98.4</v>
      </c>
      <c r="G35" s="10">
        <v>99</v>
      </c>
    </row>
    <row r="36" spans="1:7" x14ac:dyDescent="0.2">
      <c r="A36" s="6" t="s">
        <v>49</v>
      </c>
      <c r="B36" s="21">
        <v>93.2</v>
      </c>
      <c r="C36" s="10">
        <v>92.6</v>
      </c>
      <c r="D36" s="25">
        <v>93.1</v>
      </c>
      <c r="E36" s="10">
        <v>93.7</v>
      </c>
      <c r="F36" s="10">
        <v>93.6</v>
      </c>
      <c r="G36" s="10">
        <v>93.7</v>
      </c>
    </row>
    <row r="37" spans="1:7" ht="13.5" thickBot="1" x14ac:dyDescent="0.25">
      <c r="A37" s="7" t="s">
        <v>50</v>
      </c>
      <c r="B37" s="22">
        <v>95.9</v>
      </c>
      <c r="C37" s="12">
        <v>96.6</v>
      </c>
      <c r="D37" s="26">
        <v>96.9</v>
      </c>
      <c r="E37" s="12">
        <v>97</v>
      </c>
      <c r="F37" s="12">
        <v>97.1</v>
      </c>
      <c r="G37" s="12">
        <v>97.8</v>
      </c>
    </row>
    <row r="38" spans="1:7" ht="13.5" thickTop="1" x14ac:dyDescent="0.2">
      <c r="A38" s="8" t="s">
        <v>51</v>
      </c>
      <c r="B38" s="23">
        <v>97.6</v>
      </c>
      <c r="C38" s="14">
        <v>97.4</v>
      </c>
      <c r="D38" s="27">
        <v>97.9</v>
      </c>
      <c r="E38" s="14">
        <v>98.3</v>
      </c>
      <c r="F38" s="14">
        <v>98.4</v>
      </c>
      <c r="G38" s="14">
        <v>98.8</v>
      </c>
    </row>
    <row r="39" spans="1:7" x14ac:dyDescent="0.2">
      <c r="A39" s="6" t="s">
        <v>52</v>
      </c>
      <c r="B39" s="21">
        <v>93.7</v>
      </c>
      <c r="C39" s="10">
        <v>93.5</v>
      </c>
      <c r="D39" s="25">
        <v>93.9</v>
      </c>
      <c r="E39" s="10">
        <v>94.2</v>
      </c>
      <c r="F39" s="10">
        <v>94.6</v>
      </c>
      <c r="G39" s="10">
        <v>95.1</v>
      </c>
    </row>
    <row r="40" spans="1:7" x14ac:dyDescent="0.2">
      <c r="A40" s="28"/>
      <c r="B40" s="29"/>
      <c r="C40" s="29"/>
      <c r="D40" s="29"/>
      <c r="E40" s="29"/>
      <c r="F40" s="29"/>
    </row>
    <row r="41" spans="1:7" x14ac:dyDescent="0.2">
      <c r="A41" s="28"/>
      <c r="B41" s="29"/>
      <c r="C41" s="29"/>
      <c r="D41" s="29"/>
      <c r="E41" s="29"/>
      <c r="F41" s="29"/>
    </row>
    <row r="42" spans="1:7" x14ac:dyDescent="0.2">
      <c r="A42" t="s">
        <v>101</v>
      </c>
    </row>
    <row r="43" spans="1:7" x14ac:dyDescent="0.2">
      <c r="A43" s="3" t="s">
        <v>42</v>
      </c>
      <c r="B43" s="4" t="s">
        <v>90</v>
      </c>
      <c r="C43" s="5" t="s">
        <v>91</v>
      </c>
      <c r="D43" s="4" t="s">
        <v>92</v>
      </c>
      <c r="E43" s="24" t="s">
        <v>93</v>
      </c>
      <c r="F43" s="4" t="s">
        <v>95</v>
      </c>
      <c r="G43" s="4" t="s">
        <v>98</v>
      </c>
    </row>
    <row r="44" spans="1:7" x14ac:dyDescent="0.2">
      <c r="A44" s="5" t="s">
        <v>48</v>
      </c>
      <c r="B44" s="10">
        <v>99.9</v>
      </c>
      <c r="C44" s="21">
        <v>98.8</v>
      </c>
      <c r="D44" s="10">
        <v>98.3</v>
      </c>
      <c r="E44" s="25">
        <v>98.5</v>
      </c>
      <c r="F44" s="10">
        <v>98.3</v>
      </c>
      <c r="G44" s="10">
        <v>98.4</v>
      </c>
    </row>
    <row r="45" spans="1:7" x14ac:dyDescent="0.2">
      <c r="A45" s="6" t="s">
        <v>49</v>
      </c>
      <c r="B45" s="10">
        <v>93.2</v>
      </c>
      <c r="C45" s="21">
        <v>93.2</v>
      </c>
      <c r="D45" s="10">
        <v>92.6</v>
      </c>
      <c r="E45" s="25">
        <v>93.1</v>
      </c>
      <c r="F45" s="10">
        <v>93.7</v>
      </c>
      <c r="G45" s="10">
        <v>93.6</v>
      </c>
    </row>
    <row r="46" spans="1:7" ht="13.5" thickBot="1" x14ac:dyDescent="0.25">
      <c r="A46" s="7" t="s">
        <v>50</v>
      </c>
      <c r="B46" s="12">
        <v>95.9</v>
      </c>
      <c r="C46" s="22">
        <v>95.9</v>
      </c>
      <c r="D46" s="12">
        <v>96.6</v>
      </c>
      <c r="E46" s="26">
        <v>96.9</v>
      </c>
      <c r="F46" s="12">
        <v>97</v>
      </c>
      <c r="G46" s="12">
        <v>97.1</v>
      </c>
    </row>
    <row r="47" spans="1:7" ht="13.5" thickTop="1" x14ac:dyDescent="0.2">
      <c r="A47" s="8" t="s">
        <v>51</v>
      </c>
      <c r="B47" s="14">
        <v>98.2</v>
      </c>
      <c r="C47" s="23">
        <v>97.6</v>
      </c>
      <c r="D47" s="14">
        <v>97.4</v>
      </c>
      <c r="E47" s="27">
        <v>97.9</v>
      </c>
      <c r="F47" s="14">
        <v>98.3</v>
      </c>
      <c r="G47" s="14">
        <v>98.4</v>
      </c>
    </row>
    <row r="48" spans="1:7" x14ac:dyDescent="0.2">
      <c r="A48" s="6" t="s">
        <v>52</v>
      </c>
      <c r="B48" s="10">
        <v>93.7</v>
      </c>
      <c r="C48" s="21">
        <v>93.7</v>
      </c>
      <c r="D48" s="10">
        <v>93.5</v>
      </c>
      <c r="E48" s="25">
        <v>93.9</v>
      </c>
      <c r="F48" s="10">
        <v>94.2</v>
      </c>
      <c r="G48" s="10">
        <v>94.6</v>
      </c>
    </row>
    <row r="49" spans="1:7" x14ac:dyDescent="0.2">
      <c r="A49" s="28"/>
      <c r="B49" s="29"/>
      <c r="C49" s="29"/>
      <c r="D49" s="29"/>
      <c r="E49" s="29"/>
      <c r="F49" s="29"/>
      <c r="G49" s="29"/>
    </row>
    <row r="50" spans="1:7" x14ac:dyDescent="0.2">
      <c r="A50" s="28"/>
      <c r="B50" s="29"/>
      <c r="C50" s="29"/>
      <c r="D50" s="29"/>
      <c r="E50" s="29"/>
      <c r="F50" s="29"/>
      <c r="G50" s="29"/>
    </row>
    <row r="51" spans="1:7" x14ac:dyDescent="0.2">
      <c r="A51" t="s">
        <v>99</v>
      </c>
    </row>
    <row r="52" spans="1:7" x14ac:dyDescent="0.2">
      <c r="A52" s="3" t="s">
        <v>42</v>
      </c>
      <c r="B52" s="17" t="s">
        <v>89</v>
      </c>
      <c r="C52" s="5" t="s">
        <v>90</v>
      </c>
      <c r="D52" s="4" t="s">
        <v>91</v>
      </c>
      <c r="E52" s="24" t="s">
        <v>92</v>
      </c>
      <c r="F52" s="4" t="s">
        <v>93</v>
      </c>
      <c r="G52" s="4" t="s">
        <v>95</v>
      </c>
    </row>
    <row r="53" spans="1:7" x14ac:dyDescent="0.2">
      <c r="A53" s="5" t="s">
        <v>48</v>
      </c>
      <c r="B53" s="18">
        <v>102</v>
      </c>
      <c r="C53" s="21">
        <v>99.9</v>
      </c>
      <c r="D53" s="10">
        <v>98.8</v>
      </c>
      <c r="E53" s="25">
        <v>98.3</v>
      </c>
      <c r="F53" s="10">
        <v>98.5</v>
      </c>
      <c r="G53" s="10">
        <v>98.3</v>
      </c>
    </row>
    <row r="54" spans="1:7" x14ac:dyDescent="0.2">
      <c r="A54" s="6" t="s">
        <v>49</v>
      </c>
      <c r="B54" s="18">
        <v>95.3</v>
      </c>
      <c r="C54" s="21">
        <v>93.2</v>
      </c>
      <c r="D54" s="10">
        <v>93.2</v>
      </c>
      <c r="E54" s="25">
        <v>92.6</v>
      </c>
      <c r="F54" s="10">
        <v>93.1</v>
      </c>
      <c r="G54" s="10">
        <v>93.7</v>
      </c>
    </row>
    <row r="55" spans="1:7" ht="13.5" thickBot="1" x14ac:dyDescent="0.25">
      <c r="A55" s="7" t="s">
        <v>50</v>
      </c>
      <c r="B55" s="19">
        <v>98</v>
      </c>
      <c r="C55" s="22">
        <v>95.9</v>
      </c>
      <c r="D55" s="12">
        <v>95.9</v>
      </c>
      <c r="E55" s="26">
        <v>96.6</v>
      </c>
      <c r="F55" s="12">
        <v>96.9</v>
      </c>
      <c r="G55" s="12">
        <v>97</v>
      </c>
    </row>
    <row r="56" spans="1:7" ht="13.5" thickTop="1" x14ac:dyDescent="0.2">
      <c r="A56" s="8" t="s">
        <v>51</v>
      </c>
      <c r="B56" s="20">
        <v>100.7</v>
      </c>
      <c r="C56" s="23">
        <v>98.2</v>
      </c>
      <c r="D56" s="14">
        <v>97.6</v>
      </c>
      <c r="E56" s="27">
        <v>97.4</v>
      </c>
      <c r="F56" s="14">
        <v>97.9</v>
      </c>
      <c r="G56" s="14">
        <v>98.3</v>
      </c>
    </row>
    <row r="57" spans="1:7" x14ac:dyDescent="0.2">
      <c r="A57" s="6" t="s">
        <v>52</v>
      </c>
      <c r="B57" s="18">
        <v>95.7</v>
      </c>
      <c r="C57" s="21">
        <v>93.7</v>
      </c>
      <c r="D57" s="10">
        <v>93.7</v>
      </c>
      <c r="E57" s="25">
        <v>93.5</v>
      </c>
      <c r="F57" s="10">
        <v>93.9</v>
      </c>
      <c r="G57" s="10">
        <v>94.2</v>
      </c>
    </row>
    <row r="60" spans="1:7" x14ac:dyDescent="0.2">
      <c r="A60" t="s">
        <v>94</v>
      </c>
    </row>
    <row r="61" spans="1:7" x14ac:dyDescent="0.2">
      <c r="A61" s="3" t="s">
        <v>42</v>
      </c>
      <c r="B61" s="17" t="s">
        <v>88</v>
      </c>
      <c r="C61" s="4" t="s">
        <v>89</v>
      </c>
      <c r="D61" s="5" t="s">
        <v>90</v>
      </c>
      <c r="E61" s="4" t="s">
        <v>91</v>
      </c>
      <c r="F61" s="24" t="s">
        <v>92</v>
      </c>
      <c r="G61" s="4" t="s">
        <v>93</v>
      </c>
    </row>
    <row r="62" spans="1:7" ht="18" customHeight="1" x14ac:dyDescent="0.2">
      <c r="A62" s="5" t="s">
        <v>48</v>
      </c>
      <c r="B62" s="18">
        <v>102.4</v>
      </c>
      <c r="C62" s="10">
        <v>102</v>
      </c>
      <c r="D62" s="21">
        <v>99.9</v>
      </c>
      <c r="E62" s="10">
        <v>98.8</v>
      </c>
      <c r="F62" s="25">
        <v>98.3</v>
      </c>
      <c r="G62" s="10">
        <v>98.5</v>
      </c>
    </row>
    <row r="63" spans="1:7" ht="18" customHeight="1" x14ac:dyDescent="0.2">
      <c r="A63" s="6" t="s">
        <v>49</v>
      </c>
      <c r="B63" s="18">
        <v>95.4</v>
      </c>
      <c r="C63" s="10">
        <v>95.3</v>
      </c>
      <c r="D63" s="21">
        <v>93.2</v>
      </c>
      <c r="E63" s="10">
        <v>93.2</v>
      </c>
      <c r="F63" s="25">
        <v>92.6</v>
      </c>
      <c r="G63" s="10">
        <v>93.1</v>
      </c>
    </row>
    <row r="64" spans="1:7" ht="18" customHeight="1" thickBot="1" x14ac:dyDescent="0.25">
      <c r="A64" s="7" t="s">
        <v>50</v>
      </c>
      <c r="B64" s="19">
        <v>98.2</v>
      </c>
      <c r="C64" s="12">
        <v>98</v>
      </c>
      <c r="D64" s="22">
        <v>95.9</v>
      </c>
      <c r="E64" s="12">
        <v>95.9</v>
      </c>
      <c r="F64" s="26">
        <v>96.6</v>
      </c>
      <c r="G64" s="12">
        <v>96.9</v>
      </c>
    </row>
    <row r="65" spans="1:7" ht="18" customHeight="1" thickTop="1" x14ac:dyDescent="0.2">
      <c r="A65" s="8" t="s">
        <v>51</v>
      </c>
      <c r="B65" s="20">
        <v>101.2</v>
      </c>
      <c r="C65" s="14">
        <v>100.7</v>
      </c>
      <c r="D65" s="23">
        <v>98.2</v>
      </c>
      <c r="E65" s="14">
        <v>97.6</v>
      </c>
      <c r="F65" s="27">
        <v>97.4</v>
      </c>
      <c r="G65" s="14">
        <v>97.9</v>
      </c>
    </row>
    <row r="66" spans="1:7" ht="18" customHeight="1" x14ac:dyDescent="0.2">
      <c r="A66" s="6" t="s">
        <v>52</v>
      </c>
      <c r="B66" s="18">
        <v>96</v>
      </c>
      <c r="C66" s="10">
        <v>95.7</v>
      </c>
      <c r="D66" s="21">
        <v>93.7</v>
      </c>
      <c r="E66" s="10">
        <v>93.7</v>
      </c>
      <c r="F66" s="25">
        <v>93.5</v>
      </c>
      <c r="G66" s="10">
        <v>93.9</v>
      </c>
    </row>
    <row r="69" spans="1:7" x14ac:dyDescent="0.2">
      <c r="A69" t="s">
        <v>86</v>
      </c>
    </row>
    <row r="70" spans="1:7" x14ac:dyDescent="0.2">
      <c r="A70" s="3" t="s">
        <v>42</v>
      </c>
      <c r="B70" s="17" t="s">
        <v>44</v>
      </c>
      <c r="C70" s="4" t="s">
        <v>45</v>
      </c>
      <c r="D70" s="5" t="s">
        <v>46</v>
      </c>
      <c r="E70" s="4" t="s">
        <v>47</v>
      </c>
      <c r="F70" s="24" t="s">
        <v>53</v>
      </c>
      <c r="G70" s="4" t="s">
        <v>54</v>
      </c>
    </row>
    <row r="71" spans="1:7" ht="18" customHeight="1" x14ac:dyDescent="0.2">
      <c r="A71" s="5" t="s">
        <v>48</v>
      </c>
      <c r="B71" s="18">
        <v>102.5</v>
      </c>
      <c r="C71" s="10">
        <v>102.4</v>
      </c>
      <c r="D71" s="21">
        <v>102</v>
      </c>
      <c r="E71" s="10">
        <v>99.9</v>
      </c>
      <c r="F71" s="25">
        <v>98.8</v>
      </c>
      <c r="G71" s="10">
        <v>98.3</v>
      </c>
    </row>
    <row r="72" spans="1:7" ht="18" customHeight="1" x14ac:dyDescent="0.2">
      <c r="A72" s="6" t="s">
        <v>49</v>
      </c>
      <c r="B72" s="18">
        <v>95.4</v>
      </c>
      <c r="C72" s="10">
        <v>95.4</v>
      </c>
      <c r="D72" s="21">
        <v>95.3</v>
      </c>
      <c r="E72" s="10">
        <v>93.2</v>
      </c>
      <c r="F72" s="25">
        <v>93.2</v>
      </c>
      <c r="G72" s="10">
        <v>92.6</v>
      </c>
    </row>
    <row r="73" spans="1:7" ht="18" customHeight="1" thickBot="1" x14ac:dyDescent="0.25">
      <c r="A73" s="7" t="s">
        <v>50</v>
      </c>
      <c r="B73" s="19">
        <v>98.3</v>
      </c>
      <c r="C73" s="12">
        <v>98.2</v>
      </c>
      <c r="D73" s="22">
        <v>98</v>
      </c>
      <c r="E73" s="12">
        <v>95.9</v>
      </c>
      <c r="F73" s="26">
        <v>95.9</v>
      </c>
      <c r="G73" s="12">
        <v>96.6</v>
      </c>
    </row>
    <row r="74" spans="1:7" ht="18" customHeight="1" thickTop="1" x14ac:dyDescent="0.2">
      <c r="A74" s="8" t="s">
        <v>51</v>
      </c>
      <c r="B74" s="20">
        <v>101.4</v>
      </c>
      <c r="C74" s="14">
        <v>101.2</v>
      </c>
      <c r="D74" s="23">
        <v>100.7</v>
      </c>
      <c r="E74" s="14">
        <v>98.2</v>
      </c>
      <c r="F74" s="27">
        <v>97.6</v>
      </c>
      <c r="G74" s="14">
        <v>97.4</v>
      </c>
    </row>
    <row r="75" spans="1:7" ht="18" customHeight="1" x14ac:dyDescent="0.2">
      <c r="A75" s="6" t="s">
        <v>52</v>
      </c>
      <c r="B75" s="18">
        <v>96.1</v>
      </c>
      <c r="C75" s="10">
        <v>96</v>
      </c>
      <c r="D75" s="21">
        <v>95.7</v>
      </c>
      <c r="E75" s="10">
        <v>93.7</v>
      </c>
      <c r="F75" s="25">
        <v>93.7</v>
      </c>
      <c r="G75" s="10">
        <v>93.5</v>
      </c>
    </row>
    <row r="78" spans="1:7" ht="13.5" thickBot="1" x14ac:dyDescent="0.25">
      <c r="A78" t="s">
        <v>87</v>
      </c>
    </row>
    <row r="79" spans="1:7" x14ac:dyDescent="0.2">
      <c r="A79" s="3" t="s">
        <v>42</v>
      </c>
      <c r="B79" s="4" t="s">
        <v>43</v>
      </c>
      <c r="C79" s="17" t="s">
        <v>44</v>
      </c>
      <c r="D79" s="4" t="s">
        <v>45</v>
      </c>
      <c r="E79" s="4" t="s">
        <v>46</v>
      </c>
      <c r="F79" s="9" t="s">
        <v>47</v>
      </c>
      <c r="G79" s="4" t="s">
        <v>53</v>
      </c>
    </row>
    <row r="80" spans="1:7" x14ac:dyDescent="0.2">
      <c r="A80" s="5" t="s">
        <v>48</v>
      </c>
      <c r="B80" s="10">
        <v>102.5</v>
      </c>
      <c r="C80" s="18">
        <v>102.5</v>
      </c>
      <c r="D80" s="10">
        <v>102.4</v>
      </c>
      <c r="E80" s="10">
        <v>102</v>
      </c>
      <c r="F80" s="11">
        <v>99.9</v>
      </c>
      <c r="G80" s="10">
        <v>98.8</v>
      </c>
    </row>
    <row r="81" spans="1:7" x14ac:dyDescent="0.2">
      <c r="A81" s="6" t="s">
        <v>49</v>
      </c>
      <c r="B81" s="10">
        <v>95.6</v>
      </c>
      <c r="C81" s="18">
        <v>95.4</v>
      </c>
      <c r="D81" s="10">
        <v>95.4</v>
      </c>
      <c r="E81" s="10">
        <v>95.3</v>
      </c>
      <c r="F81" s="11">
        <v>93.2</v>
      </c>
      <c r="G81" s="10">
        <v>93.2</v>
      </c>
    </row>
    <row r="82" spans="1:7" ht="13.5" thickBot="1" x14ac:dyDescent="0.25">
      <c r="A82" s="7" t="s">
        <v>50</v>
      </c>
      <c r="B82" s="12">
        <v>98.5</v>
      </c>
      <c r="C82" s="19">
        <v>98.3</v>
      </c>
      <c r="D82" s="12">
        <v>98.2</v>
      </c>
      <c r="E82" s="12">
        <v>98</v>
      </c>
      <c r="F82" s="13">
        <v>95.9</v>
      </c>
      <c r="G82" s="12">
        <v>95.9</v>
      </c>
    </row>
    <row r="83" spans="1:7" ht="13.5" thickTop="1" x14ac:dyDescent="0.2">
      <c r="A83" s="8" t="s">
        <v>51</v>
      </c>
      <c r="B83" s="14">
        <v>101.7</v>
      </c>
      <c r="C83" s="20">
        <v>101.4</v>
      </c>
      <c r="D83" s="14">
        <v>101.2</v>
      </c>
      <c r="E83" s="14">
        <v>100.7</v>
      </c>
      <c r="F83" s="15">
        <v>98.2</v>
      </c>
      <c r="G83" s="14">
        <v>97.6</v>
      </c>
    </row>
    <row r="84" spans="1:7" ht="13.5" thickBot="1" x14ac:dyDescent="0.25">
      <c r="A84" s="6" t="s">
        <v>52</v>
      </c>
      <c r="B84" s="10">
        <v>96.2</v>
      </c>
      <c r="C84" s="18">
        <v>96.1</v>
      </c>
      <c r="D84" s="10">
        <v>96</v>
      </c>
      <c r="E84" s="10">
        <v>95.7</v>
      </c>
      <c r="F84" s="16">
        <v>93.7</v>
      </c>
      <c r="G84" s="10">
        <v>93.7</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Ｐ．１</vt:lpstr>
      <vt:lpstr>Ｐ．２</vt:lpstr>
      <vt:lpstr>Ｐ．３ </vt:lpstr>
      <vt:lpstr>Ｐ．４</vt:lpstr>
      <vt:lpstr>Ｐ．５（使用しない）</vt:lpstr>
      <vt:lpstr>Ｐ．６（使用しない）</vt:lpstr>
      <vt:lpstr>参考</vt:lpstr>
      <vt:lpstr>グラフ元データ（出力不要）</vt:lpstr>
      <vt:lpstr>Ｐ．１!Print_Area</vt:lpstr>
      <vt:lpstr>Ｐ．２!Print_Area</vt:lpstr>
      <vt:lpstr>'Ｐ．３ '!Print_Area</vt:lpstr>
      <vt:lpstr>Ｐ．４!Print_Area</vt:lpstr>
      <vt:lpstr>'Ｐ．５（使用しない）'!Print_Area</vt:lpstr>
      <vt:lpstr>'Ｐ．６（使用しない）'!Print_Area</vt:lpstr>
      <vt:lpstr>'グラフ元データ（出力不要）'!Print_Area</vt:lpstr>
      <vt:lpstr>参考!Print_Area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新川 靖乃</cp:lastModifiedBy>
  <cp:lastPrinted>2025-12-25T09:49:04Z</cp:lastPrinted>
  <dcterms:created xsi:type="dcterms:W3CDTF">2004-02-19T13:25:54Z</dcterms:created>
  <dcterms:modified xsi:type="dcterms:W3CDTF">2025-12-25T09:50:32Z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-71600480</vt:i4>
  </property>
  <property fmtid="{D5CDD505-2E9C-101B-9397-08002B2CF9AE}" pid="3" name="_EmailSubject">
    <vt:lpwstr>【差し替え】平成15年地方公務員給与実態調査にかかるラスパイレス指数の公表について</vt:lpwstr>
  </property>
  <property fmtid="{D5CDD505-2E9C-101B-9397-08002B2CF9AE}" pid="4" name="_AuthorEmail">
    <vt:lpwstr>k2.takahashi@soumu.go.jp</vt:lpwstr>
  </property>
  <property fmtid="{D5CDD505-2E9C-101B-9397-08002B2CF9AE}" pid="5" name="_AuthorEmailDisplayName">
    <vt:lpwstr>高橋 敬之</vt:lpwstr>
  </property>
  <property fmtid="{D5CDD505-2E9C-101B-9397-08002B2CF9AE}" pid="6" name="_ReviewingToolsShownOnce">
    <vt:lpwstr/>
  </property>
</Properties>
</file>