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4年度\40 調査統計係\48 令和4年版福知山市統計書\令和4年版福知山市統計書\4 京都データストアあ\"/>
    </mc:Choice>
  </mc:AlternateContent>
  <bookViews>
    <workbookView xWindow="0" yWindow="0" windowWidth="28800" windowHeight="10365"/>
  </bookViews>
  <sheets>
    <sheet name="2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_xlnm.Print_Area" localSheetId="0">'2-2'!$A$1:$CR$39</definedName>
    <definedName name="Z_082324A7_920B_4F94_BB15_0604BCC262E5_.wvu.PrintArea" localSheetId="0" hidden="1">'2-2'!$A$1:$CR$39</definedName>
    <definedName name="あ">[2]共通ﾃｰﾌﾞﾙ!$B$10</definedName>
    <definedName name="データ" localSheetId="0">#REF!</definedName>
    <definedName name="データ">#REF!</definedName>
    <definedName name="括弧">#REF!</definedName>
    <definedName name="基準日">[3]共通ﾃｰﾌﾞﾙ!$B$5</definedName>
    <definedName name="近畿都市統計19" localSheetId="0">#REF!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U6" i="1"/>
  <c r="W6" i="1"/>
  <c r="X6" i="1"/>
  <c r="AD6" i="1"/>
  <c r="AL6" i="1"/>
  <c r="AT6" i="1"/>
  <c r="AL36" i="1" s="1"/>
  <c r="BA6" i="1"/>
  <c r="BC6" i="1"/>
  <c r="BD6" i="1"/>
  <c r="BI6" i="1"/>
  <c r="BK6" i="1"/>
  <c r="BL6" i="1"/>
  <c r="BR6" i="1"/>
  <c r="BY6" i="1"/>
  <c r="CA6" i="1"/>
  <c r="CB6" i="1"/>
  <c r="CG6" i="1"/>
  <c r="CI6" i="1"/>
  <c r="CJ6" i="1"/>
  <c r="N7" i="1"/>
  <c r="V7" i="1"/>
  <c r="V6" i="1" s="1"/>
  <c r="AD7" i="1"/>
  <c r="AL7" i="1"/>
  <c r="AT7" i="1"/>
  <c r="BB7" i="1"/>
  <c r="BJ7" i="1"/>
  <c r="BJ6" i="1" s="1"/>
  <c r="BR7" i="1"/>
  <c r="BZ7" i="1"/>
  <c r="BZ6" i="1" s="1"/>
  <c r="CH7" i="1"/>
  <c r="CH6" i="1" s="1"/>
  <c r="E8" i="1"/>
  <c r="E6" i="1" s="1"/>
  <c r="G8" i="1"/>
  <c r="H8" i="1"/>
  <c r="N8" i="1"/>
  <c r="V8" i="1"/>
  <c r="AD8" i="1"/>
  <c r="AL8" i="1"/>
  <c r="AT8" i="1"/>
  <c r="BB8" i="1"/>
  <c r="BJ8" i="1"/>
  <c r="BR8" i="1"/>
  <c r="BZ8" i="1"/>
  <c r="CH8" i="1"/>
  <c r="F9" i="1"/>
  <c r="F8" i="1" s="1"/>
  <c r="N9" i="1"/>
  <c r="AD9" i="1"/>
  <c r="AL9" i="1"/>
  <c r="AT9" i="1"/>
  <c r="BB9" i="1"/>
  <c r="BJ9" i="1"/>
  <c r="BR9" i="1"/>
  <c r="BZ9" i="1"/>
  <c r="CH9" i="1"/>
  <c r="F10" i="1"/>
  <c r="N10" i="1"/>
  <c r="V10" i="1"/>
  <c r="AD10" i="1"/>
  <c r="AL10" i="1"/>
  <c r="AT10" i="1"/>
  <c r="BB10" i="1"/>
  <c r="BB6" i="1" s="1"/>
  <c r="BJ10" i="1"/>
  <c r="BR10" i="1"/>
  <c r="BZ10" i="1"/>
  <c r="CH10" i="1"/>
  <c r="F11" i="1"/>
  <c r="N11" i="1"/>
  <c r="V11" i="1"/>
  <c r="AD11" i="1"/>
  <c r="AL11" i="1"/>
  <c r="AT11" i="1"/>
  <c r="BB11" i="1"/>
  <c r="BJ11" i="1"/>
  <c r="BR11" i="1"/>
  <c r="BZ11" i="1"/>
  <c r="CH11" i="1"/>
  <c r="F12" i="1"/>
  <c r="N12" i="1"/>
  <c r="V12" i="1"/>
  <c r="AD12" i="1"/>
  <c r="AL12" i="1"/>
  <c r="AT12" i="1"/>
  <c r="BB12" i="1"/>
  <c r="BJ12" i="1"/>
  <c r="CH12" i="1"/>
  <c r="F13" i="1"/>
  <c r="V13" i="1"/>
  <c r="AL13" i="1"/>
  <c r="AT13" i="1"/>
  <c r="BB13" i="1"/>
  <c r="BJ13" i="1"/>
  <c r="BQ13" i="1"/>
  <c r="BS13" i="1"/>
  <c r="BT13" i="1"/>
  <c r="BY13" i="1"/>
  <c r="CA13" i="1"/>
  <c r="CB13" i="1"/>
  <c r="CC13" i="1"/>
  <c r="CH13" i="1"/>
  <c r="CO13" i="1"/>
  <c r="CQ13" i="1"/>
  <c r="CR13" i="1"/>
  <c r="F14" i="1"/>
  <c r="M14" i="1"/>
  <c r="O14" i="1"/>
  <c r="P14" i="1"/>
  <c r="V14" i="1"/>
  <c r="AC14" i="1"/>
  <c r="AE14" i="1"/>
  <c r="AF14" i="1"/>
  <c r="AL14" i="1"/>
  <c r="AT14" i="1"/>
  <c r="BB14" i="1"/>
  <c r="BJ14" i="1"/>
  <c r="BR14" i="1"/>
  <c r="BZ14" i="1"/>
  <c r="BZ13" i="1" s="1"/>
  <c r="CH14" i="1"/>
  <c r="CP14" i="1"/>
  <c r="CP13" i="1" s="1"/>
  <c r="F15" i="1"/>
  <c r="N15" i="1"/>
  <c r="N14" i="1" s="1"/>
  <c r="V15" i="1"/>
  <c r="AD15" i="1"/>
  <c r="AD14" i="1" s="1"/>
  <c r="AL15" i="1"/>
  <c r="AT15" i="1"/>
  <c r="BB15" i="1"/>
  <c r="BR15" i="1"/>
  <c r="BR13" i="1" s="1"/>
  <c r="BZ15" i="1"/>
  <c r="CP15" i="1"/>
  <c r="F16" i="1"/>
  <c r="N16" i="1"/>
  <c r="V16" i="1"/>
  <c r="AD16" i="1"/>
  <c r="AL16" i="1"/>
  <c r="AT16" i="1"/>
  <c r="BI16" i="1"/>
  <c r="BK16" i="1"/>
  <c r="BL16" i="1"/>
  <c r="BR16" i="1"/>
  <c r="BZ16" i="1"/>
  <c r="CG16" i="1"/>
  <c r="CI16" i="1"/>
  <c r="CJ16" i="1"/>
  <c r="CP16" i="1"/>
  <c r="F17" i="1"/>
  <c r="N17" i="1"/>
  <c r="V17" i="1"/>
  <c r="AD17" i="1"/>
  <c r="AL17" i="1"/>
  <c r="BA17" i="1"/>
  <c r="BC17" i="1"/>
  <c r="BD17" i="1"/>
  <c r="BJ17" i="1"/>
  <c r="BR17" i="1"/>
  <c r="BZ17" i="1"/>
  <c r="CH17" i="1"/>
  <c r="CH16" i="1" s="1"/>
  <c r="CP17" i="1"/>
  <c r="F18" i="1"/>
  <c r="N18" i="1"/>
  <c r="V18" i="1"/>
  <c r="AD18" i="1"/>
  <c r="AL18" i="1"/>
  <c r="AS18" i="1"/>
  <c r="AU18" i="1"/>
  <c r="AV18" i="1"/>
  <c r="BB18" i="1"/>
  <c r="BJ18" i="1"/>
  <c r="BJ16" i="1" s="1"/>
  <c r="BR18" i="1"/>
  <c r="BZ18" i="1"/>
  <c r="CH18" i="1"/>
  <c r="CP18" i="1"/>
  <c r="F19" i="1"/>
  <c r="N19" i="1"/>
  <c r="V19" i="1"/>
  <c r="AD19" i="1"/>
  <c r="AL19" i="1"/>
  <c r="AT19" i="1"/>
  <c r="AT18" i="1" s="1"/>
  <c r="BB19" i="1"/>
  <c r="BJ19" i="1"/>
  <c r="BR19" i="1"/>
  <c r="BZ19" i="1"/>
  <c r="CH19" i="1"/>
  <c r="CP19" i="1"/>
  <c r="F20" i="1"/>
  <c r="N20" i="1"/>
  <c r="V20" i="1"/>
  <c r="AL20" i="1"/>
  <c r="AT20" i="1"/>
  <c r="BB20" i="1"/>
  <c r="BB17" i="1" s="1"/>
  <c r="BJ20" i="1"/>
  <c r="BZ20" i="1"/>
  <c r="CH20" i="1"/>
  <c r="CP20" i="1"/>
  <c r="F21" i="1"/>
  <c r="N21" i="1"/>
  <c r="V21" i="1"/>
  <c r="AC21" i="1"/>
  <c r="AE21" i="1"/>
  <c r="AF21" i="1"/>
  <c r="AG21" i="1"/>
  <c r="AL21" i="1"/>
  <c r="AT21" i="1"/>
  <c r="BB21" i="1"/>
  <c r="BJ21" i="1"/>
  <c r="BQ21" i="1"/>
  <c r="BS21" i="1"/>
  <c r="BT21" i="1"/>
  <c r="BZ21" i="1"/>
  <c r="CH21" i="1"/>
  <c r="CP21" i="1"/>
  <c r="F22" i="1"/>
  <c r="N22" i="1"/>
  <c r="V22" i="1"/>
  <c r="AD22" i="1"/>
  <c r="AD21" i="1" s="1"/>
  <c r="AL22" i="1"/>
  <c r="AT22" i="1"/>
  <c r="BB22" i="1"/>
  <c r="BJ22" i="1"/>
  <c r="BR22" i="1"/>
  <c r="BR21" i="1" s="1"/>
  <c r="BZ22" i="1"/>
  <c r="CH22" i="1"/>
  <c r="F23" i="1"/>
  <c r="N23" i="1"/>
  <c r="AD23" i="1"/>
  <c r="AL23" i="1"/>
  <c r="AT23" i="1"/>
  <c r="BB23" i="1"/>
  <c r="BR23" i="1"/>
  <c r="BZ23" i="1"/>
  <c r="CH23" i="1"/>
  <c r="CO23" i="1"/>
  <c r="CQ23" i="1"/>
  <c r="CR23" i="1"/>
  <c r="F24" i="1"/>
  <c r="N24" i="1"/>
  <c r="U24" i="1"/>
  <c r="W24" i="1"/>
  <c r="X24" i="1"/>
  <c r="AD24" i="1"/>
  <c r="AL24" i="1"/>
  <c r="AT24" i="1"/>
  <c r="BB24" i="1"/>
  <c r="BI24" i="1"/>
  <c r="BK24" i="1"/>
  <c r="BL24" i="1"/>
  <c r="BR24" i="1"/>
  <c r="BZ24" i="1"/>
  <c r="CH24" i="1"/>
  <c r="CP24" i="1"/>
  <c r="CP23" i="1" s="1"/>
  <c r="F25" i="1"/>
  <c r="N25" i="1"/>
  <c r="V25" i="1"/>
  <c r="V24" i="1" s="1"/>
  <c r="AD25" i="1"/>
  <c r="AT25" i="1"/>
  <c r="BB25" i="1"/>
  <c r="BJ25" i="1"/>
  <c r="BJ24" i="1" s="1"/>
  <c r="BR25" i="1"/>
  <c r="BZ25" i="1"/>
  <c r="CH25" i="1"/>
  <c r="CP25" i="1"/>
  <c r="F26" i="1"/>
  <c r="N26" i="1"/>
  <c r="V26" i="1"/>
  <c r="AD26" i="1"/>
  <c r="AK26" i="1"/>
  <c r="AL26" i="1"/>
  <c r="AM26" i="1"/>
  <c r="AN26" i="1"/>
  <c r="AT26" i="1"/>
  <c r="BB26" i="1"/>
  <c r="BR26" i="1"/>
  <c r="BZ26" i="1"/>
  <c r="CH26" i="1"/>
  <c r="CP26" i="1"/>
  <c r="F27" i="1"/>
  <c r="N27" i="1"/>
  <c r="V27" i="1"/>
  <c r="AD27" i="1"/>
  <c r="AL27" i="1"/>
  <c r="AT27" i="1"/>
  <c r="BB27" i="1"/>
  <c r="BI27" i="1"/>
  <c r="BK27" i="1"/>
  <c r="BL27" i="1"/>
  <c r="BR27" i="1"/>
  <c r="BZ27" i="1"/>
  <c r="CP27" i="1"/>
  <c r="F28" i="1"/>
  <c r="N28" i="1"/>
  <c r="V28" i="1"/>
  <c r="AD28" i="1"/>
  <c r="AL28" i="1"/>
  <c r="BB28" i="1"/>
  <c r="BJ28" i="1"/>
  <c r="BJ27" i="1" s="1"/>
  <c r="BR28" i="1"/>
  <c r="BZ28" i="1"/>
  <c r="CG28" i="1"/>
  <c r="CI28" i="1"/>
  <c r="CJ28" i="1"/>
  <c r="CP28" i="1"/>
  <c r="F29" i="1"/>
  <c r="N29" i="1"/>
  <c r="V29" i="1"/>
  <c r="AD29" i="1"/>
  <c r="AL29" i="1"/>
  <c r="AS29" i="1"/>
  <c r="AU29" i="1"/>
  <c r="AV29" i="1"/>
  <c r="BJ29" i="1"/>
  <c r="BR29" i="1"/>
  <c r="BZ29" i="1"/>
  <c r="CH29" i="1"/>
  <c r="CH28" i="1" s="1"/>
  <c r="F30" i="1"/>
  <c r="N30" i="1"/>
  <c r="V30" i="1"/>
  <c r="AL30" i="1"/>
  <c r="AT30" i="1"/>
  <c r="AT29" i="1" s="1"/>
  <c r="BA30" i="1"/>
  <c r="BC30" i="1"/>
  <c r="BD30" i="1"/>
  <c r="BJ30" i="1"/>
  <c r="BR30" i="1"/>
  <c r="BZ30" i="1"/>
  <c r="CH30" i="1"/>
  <c r="N31" i="1"/>
  <c r="V31" i="1"/>
  <c r="AC31" i="1"/>
  <c r="AE31" i="1"/>
  <c r="AF31" i="1"/>
  <c r="AL31" i="1"/>
  <c r="AT31" i="1"/>
  <c r="BB31" i="1"/>
  <c r="BJ31" i="1"/>
  <c r="BR31" i="1"/>
  <c r="BZ31" i="1"/>
  <c r="CH31" i="1"/>
  <c r="N32" i="1"/>
  <c r="V32" i="1"/>
  <c r="AD32" i="1"/>
  <c r="AD31" i="1" s="1"/>
  <c r="AL32" i="1"/>
  <c r="AT32" i="1"/>
  <c r="BB32" i="1"/>
  <c r="BJ32" i="1"/>
  <c r="BR32" i="1"/>
  <c r="BZ32" i="1"/>
  <c r="CH32" i="1"/>
  <c r="N33" i="1"/>
  <c r="V33" i="1"/>
  <c r="AD33" i="1"/>
  <c r="AL33" i="1"/>
  <c r="AT33" i="1"/>
  <c r="BB33" i="1"/>
  <c r="BJ33" i="1"/>
  <c r="BR33" i="1"/>
  <c r="BZ33" i="1"/>
  <c r="CH33" i="1"/>
  <c r="N34" i="1"/>
  <c r="V34" i="1"/>
  <c r="AD34" i="1"/>
  <c r="AL34" i="1"/>
  <c r="AT34" i="1"/>
  <c r="BB34" i="1"/>
  <c r="BR34" i="1"/>
  <c r="BZ34" i="1"/>
  <c r="N35" i="1"/>
  <c r="V35" i="1"/>
  <c r="AD35" i="1"/>
  <c r="AT35" i="1"/>
  <c r="BB35" i="1"/>
  <c r="BB30" i="1" s="1"/>
  <c r="BI35" i="1"/>
  <c r="BK35" i="1"/>
  <c r="BL35" i="1"/>
  <c r="BR35" i="1"/>
  <c r="BZ35" i="1"/>
  <c r="CG35" i="1"/>
  <c r="CI35" i="1"/>
  <c r="CJ35" i="1"/>
  <c r="N36" i="1"/>
  <c r="AK36" i="1"/>
  <c r="AM36" i="1"/>
  <c r="AN36" i="1"/>
  <c r="AT36" i="1"/>
  <c r="BB36" i="1"/>
  <c r="BJ36" i="1"/>
  <c r="BJ35" i="1" s="1"/>
  <c r="BR36" i="1"/>
  <c r="BZ36" i="1"/>
  <c r="CH36" i="1"/>
  <c r="N37" i="1"/>
  <c r="U37" i="1"/>
  <c r="W37" i="1"/>
  <c r="X37" i="1"/>
  <c r="AC37" i="1"/>
  <c r="AD37" i="1"/>
  <c r="AE37" i="1"/>
  <c r="AF37" i="1"/>
  <c r="AT37" i="1"/>
  <c r="BB37" i="1"/>
  <c r="BJ37" i="1"/>
  <c r="BR37" i="1"/>
  <c r="BZ37" i="1"/>
  <c r="CH37" i="1"/>
  <c r="CH35" i="1" s="1"/>
  <c r="N38" i="1"/>
  <c r="V38" i="1"/>
  <c r="V37" i="1" s="1"/>
  <c r="AD38" i="1"/>
  <c r="AL38" i="1"/>
  <c r="AT38" i="1"/>
  <c r="BJ38" i="1"/>
  <c r="BR38" i="1"/>
  <c r="CH38" i="1"/>
</calcChain>
</file>

<file path=xl/sharedStrings.xml><?xml version="1.0" encoding="utf-8"?>
<sst xmlns="http://schemas.openxmlformats.org/spreadsheetml/2006/main" count="482" uniqueCount="367">
  <si>
    <t>資料　市民課</t>
    <rPh sb="0" eb="2">
      <t>シリョウ</t>
    </rPh>
    <phoneticPr fontId="6"/>
  </si>
  <si>
    <t>尾藤奥</t>
    <rPh sb="0" eb="2">
      <t>ビトウ</t>
    </rPh>
    <rPh sb="2" eb="3">
      <t>オク</t>
    </rPh>
    <phoneticPr fontId="6"/>
  </si>
  <si>
    <t>下千原</t>
    <rPh sb="0" eb="1">
      <t>シモ</t>
    </rPh>
    <rPh sb="1" eb="3">
      <t>チハラ</t>
    </rPh>
    <phoneticPr fontId="6"/>
  </si>
  <si>
    <t>中出</t>
    <rPh sb="0" eb="2">
      <t>ナカデ</t>
    </rPh>
    <phoneticPr fontId="6"/>
  </si>
  <si>
    <t>田野山田</t>
    <rPh sb="0" eb="2">
      <t>タノ</t>
    </rPh>
    <rPh sb="2" eb="4">
      <t>ヤマダ</t>
    </rPh>
    <phoneticPr fontId="6"/>
  </si>
  <si>
    <t>畑中</t>
    <rPh sb="0" eb="2">
      <t>ハタケナカ</t>
    </rPh>
    <phoneticPr fontId="6"/>
  </si>
  <si>
    <t>上荒河</t>
    <rPh sb="0" eb="1">
      <t>カミ</t>
    </rPh>
    <rPh sb="1" eb="3">
      <t>アラガ</t>
    </rPh>
    <phoneticPr fontId="6"/>
  </si>
  <si>
    <t>土</t>
    <rPh sb="0" eb="1">
      <t>ツチ</t>
    </rPh>
    <phoneticPr fontId="6"/>
  </si>
  <si>
    <t>厚東町</t>
    <rPh sb="0" eb="1">
      <t>アツ</t>
    </rPh>
    <rPh sb="1" eb="2">
      <t>ヒガシ</t>
    </rPh>
    <rPh sb="2" eb="3">
      <t>チョウ</t>
    </rPh>
    <phoneticPr fontId="6"/>
  </si>
  <si>
    <t>北岡町</t>
    <rPh sb="0" eb="2">
      <t>キタオカ</t>
    </rPh>
    <rPh sb="2" eb="3">
      <t>チョウ</t>
    </rPh>
    <phoneticPr fontId="6"/>
  </si>
  <si>
    <t>尾藤口</t>
    <rPh sb="0" eb="2">
      <t>ビトウ</t>
    </rPh>
    <rPh sb="2" eb="3">
      <t>クチ</t>
    </rPh>
    <phoneticPr fontId="6"/>
  </si>
  <si>
    <t>夜久野</t>
    <rPh sb="0" eb="3">
      <t>ヤクノ</t>
    </rPh>
    <phoneticPr fontId="6"/>
  </si>
  <si>
    <t>中千原</t>
    <rPh sb="0" eb="1">
      <t>ナカ</t>
    </rPh>
    <rPh sb="1" eb="3">
      <t>チハラ</t>
    </rPh>
    <phoneticPr fontId="6"/>
  </si>
  <si>
    <t>田ノ谷</t>
    <rPh sb="0" eb="1">
      <t>タ</t>
    </rPh>
    <rPh sb="2" eb="3">
      <t>タニ</t>
    </rPh>
    <phoneticPr fontId="6"/>
  </si>
  <si>
    <t>鴨野町</t>
    <rPh sb="0" eb="3">
      <t>カモノチョウ</t>
    </rPh>
    <phoneticPr fontId="6"/>
  </si>
  <si>
    <t>口田野</t>
    <rPh sb="0" eb="1">
      <t>クチ</t>
    </rPh>
    <rPh sb="1" eb="3">
      <t>タノ</t>
    </rPh>
    <phoneticPr fontId="6"/>
  </si>
  <si>
    <t>石場</t>
    <rPh sb="0" eb="2">
      <t>イシバ</t>
    </rPh>
    <phoneticPr fontId="6"/>
  </si>
  <si>
    <t>下豊富地区</t>
    <rPh sb="0" eb="1">
      <t>モト</t>
    </rPh>
    <rPh sb="1" eb="3">
      <t>ホウフ</t>
    </rPh>
    <rPh sb="3" eb="5">
      <t>チク</t>
    </rPh>
    <phoneticPr fontId="6"/>
  </si>
  <si>
    <t>遷喬地区</t>
    <rPh sb="0" eb="2">
      <t>センキョウ</t>
    </rPh>
    <rPh sb="2" eb="4">
      <t>チク</t>
    </rPh>
    <phoneticPr fontId="6"/>
  </si>
  <si>
    <t>厚中問屋町</t>
    <rPh sb="0" eb="1">
      <t>アツ</t>
    </rPh>
    <rPh sb="1" eb="2">
      <t>ナカ</t>
    </rPh>
    <rPh sb="2" eb="5">
      <t>トンヤマチ</t>
    </rPh>
    <phoneticPr fontId="6"/>
  </si>
  <si>
    <t>緑ヶ丘町</t>
    <rPh sb="0" eb="1">
      <t>ミドリ</t>
    </rPh>
    <rPh sb="2" eb="3">
      <t>オカ</t>
    </rPh>
    <rPh sb="3" eb="4">
      <t>チョウ</t>
    </rPh>
    <phoneticPr fontId="6"/>
  </si>
  <si>
    <t>千原</t>
    <rPh sb="0" eb="1">
      <t>セン</t>
    </rPh>
    <rPh sb="1" eb="2">
      <t>ハラ</t>
    </rPh>
    <phoneticPr fontId="6"/>
  </si>
  <si>
    <t>奥水坂</t>
    <rPh sb="0" eb="1">
      <t>オク</t>
    </rPh>
    <rPh sb="1" eb="2">
      <t>ミズ</t>
    </rPh>
    <rPh sb="2" eb="3">
      <t>サカ</t>
    </rPh>
    <phoneticPr fontId="6"/>
  </si>
  <si>
    <t>上千原</t>
    <rPh sb="0" eb="1">
      <t>カミ</t>
    </rPh>
    <rPh sb="1" eb="3">
      <t>チハラ</t>
    </rPh>
    <phoneticPr fontId="6"/>
  </si>
  <si>
    <t>西松</t>
    <rPh sb="0" eb="1">
      <t>ニシ</t>
    </rPh>
    <rPh sb="1" eb="2">
      <t>マツ</t>
    </rPh>
    <phoneticPr fontId="6"/>
  </si>
  <si>
    <t>野笹</t>
    <rPh sb="0" eb="2">
      <t>ノザサ</t>
    </rPh>
    <phoneticPr fontId="6"/>
  </si>
  <si>
    <t>笹場</t>
    <rPh sb="0" eb="1">
      <t>ササ</t>
    </rPh>
    <rPh sb="1" eb="2">
      <t>バ</t>
    </rPh>
    <phoneticPr fontId="6"/>
  </si>
  <si>
    <t>上豊富地区</t>
    <rPh sb="0" eb="1">
      <t>カミ</t>
    </rPh>
    <rPh sb="1" eb="3">
      <t>トヨトミ</t>
    </rPh>
    <rPh sb="3" eb="5">
      <t>チク</t>
    </rPh>
    <phoneticPr fontId="6"/>
  </si>
  <si>
    <t>向野</t>
    <rPh sb="0" eb="2">
      <t>ムカイノ</t>
    </rPh>
    <phoneticPr fontId="6"/>
  </si>
  <si>
    <t>南岡町</t>
    <rPh sb="0" eb="1">
      <t>ミナミ</t>
    </rPh>
    <rPh sb="1" eb="2">
      <t>オカ</t>
    </rPh>
    <rPh sb="2" eb="3">
      <t>チョウ</t>
    </rPh>
    <phoneticPr fontId="6"/>
  </si>
  <si>
    <t>河東</t>
    <rPh sb="0" eb="2">
      <t>カワヒガシ</t>
    </rPh>
    <phoneticPr fontId="3"/>
  </si>
  <si>
    <t>駅前</t>
    <rPh sb="0" eb="2">
      <t>エキマエ</t>
    </rPh>
    <phoneticPr fontId="6"/>
  </si>
  <si>
    <t>向</t>
    <rPh sb="0" eb="1">
      <t>ムカイ</t>
    </rPh>
    <phoneticPr fontId="6"/>
  </si>
  <si>
    <t>細見地区</t>
    <rPh sb="0" eb="2">
      <t>ホソミ</t>
    </rPh>
    <rPh sb="2" eb="4">
      <t>チク</t>
    </rPh>
    <phoneticPr fontId="6"/>
  </si>
  <si>
    <t>大見長祖</t>
    <rPh sb="0" eb="2">
      <t>オオミ</t>
    </rPh>
    <rPh sb="2" eb="3">
      <t>ナガ</t>
    </rPh>
    <rPh sb="3" eb="4">
      <t>ソ</t>
    </rPh>
    <phoneticPr fontId="6"/>
  </si>
  <si>
    <t>大内山田</t>
    <rPh sb="0" eb="2">
      <t>オオウチ</t>
    </rPh>
    <rPh sb="2" eb="4">
      <t>ヤマダ</t>
    </rPh>
    <phoneticPr fontId="6"/>
  </si>
  <si>
    <t>山野口</t>
    <rPh sb="0" eb="1">
      <t>ヤマ</t>
    </rPh>
    <rPh sb="1" eb="2">
      <t>ノ</t>
    </rPh>
    <rPh sb="2" eb="3">
      <t>グチ</t>
    </rPh>
    <phoneticPr fontId="6"/>
  </si>
  <si>
    <t>川北</t>
    <rPh sb="0" eb="2">
      <t>カワキタ</t>
    </rPh>
    <phoneticPr fontId="6"/>
  </si>
  <si>
    <t>北羽合</t>
    <rPh sb="0" eb="1">
      <t>キタ</t>
    </rPh>
    <rPh sb="1" eb="3">
      <t>ハゴウ</t>
    </rPh>
    <phoneticPr fontId="6"/>
  </si>
  <si>
    <t>陵北町</t>
    <rPh sb="0" eb="2">
      <t>リョウホク</t>
    </rPh>
    <rPh sb="2" eb="3">
      <t>チョウ</t>
    </rPh>
    <phoneticPr fontId="6"/>
  </si>
  <si>
    <t>水坂</t>
    <rPh sb="0" eb="1">
      <t>ミズ</t>
    </rPh>
    <rPh sb="1" eb="2">
      <t>サカ</t>
    </rPh>
    <phoneticPr fontId="6"/>
  </si>
  <si>
    <t>奥</t>
    <rPh sb="0" eb="1">
      <t>オク</t>
    </rPh>
    <phoneticPr fontId="6"/>
  </si>
  <si>
    <t>田和</t>
    <rPh sb="0" eb="2">
      <t>タワ</t>
    </rPh>
    <phoneticPr fontId="6"/>
  </si>
  <si>
    <t>後正寺</t>
    <rPh sb="0" eb="1">
      <t>ゴ</t>
    </rPh>
    <rPh sb="1" eb="2">
      <t>ショウ</t>
    </rPh>
    <rPh sb="2" eb="3">
      <t>ジ</t>
    </rPh>
    <phoneticPr fontId="6"/>
  </si>
  <si>
    <t>漆端</t>
    <rPh sb="0" eb="2">
      <t>ウルシガハナ</t>
    </rPh>
    <phoneticPr fontId="6"/>
  </si>
  <si>
    <t>印内</t>
    <rPh sb="0" eb="2">
      <t>インナイ</t>
    </rPh>
    <phoneticPr fontId="6"/>
  </si>
  <si>
    <t>秋津が丘</t>
    <rPh sb="0" eb="2">
      <t>アキツ</t>
    </rPh>
    <rPh sb="3" eb="4">
      <t>オカ</t>
    </rPh>
    <phoneticPr fontId="6"/>
  </si>
  <si>
    <t>南羽合</t>
    <rPh sb="0" eb="1">
      <t>ミナミ</t>
    </rPh>
    <rPh sb="1" eb="3">
      <t>ハゴウ</t>
    </rPh>
    <phoneticPr fontId="6"/>
  </si>
  <si>
    <t>西岡町</t>
    <rPh sb="0" eb="2">
      <t>ニシオカ</t>
    </rPh>
    <rPh sb="2" eb="3">
      <t>チョウ</t>
    </rPh>
    <phoneticPr fontId="6"/>
  </si>
  <si>
    <t>公庄</t>
    <rPh sb="0" eb="2">
      <t>グジョウ</t>
    </rPh>
    <phoneticPr fontId="6"/>
  </si>
  <si>
    <t>水上</t>
    <rPh sb="0" eb="2">
      <t>ミズカミ</t>
    </rPh>
    <phoneticPr fontId="6"/>
  </si>
  <si>
    <t>且</t>
    <rPh sb="0" eb="1">
      <t>カツ</t>
    </rPh>
    <phoneticPr fontId="6"/>
  </si>
  <si>
    <t>大身</t>
    <rPh sb="0" eb="2">
      <t>オオミ</t>
    </rPh>
    <phoneticPr fontId="6"/>
  </si>
  <si>
    <t>宮垣</t>
    <rPh sb="0" eb="2">
      <t>ミヤガイ</t>
    </rPh>
    <phoneticPr fontId="6"/>
  </si>
  <si>
    <t>中地</t>
    <rPh sb="0" eb="1">
      <t>ナカ</t>
    </rPh>
    <rPh sb="1" eb="2">
      <t>チ</t>
    </rPh>
    <phoneticPr fontId="6"/>
  </si>
  <si>
    <t>波江</t>
    <rPh sb="0" eb="2">
      <t>ハエ</t>
    </rPh>
    <phoneticPr fontId="6"/>
  </si>
  <si>
    <t>報恩寺</t>
    <rPh sb="0" eb="2">
      <t>ホウオン</t>
    </rPh>
    <rPh sb="2" eb="3">
      <t>ジ</t>
    </rPh>
    <phoneticPr fontId="6"/>
  </si>
  <si>
    <t>南佳屋野町</t>
    <rPh sb="0" eb="1">
      <t>ミナミ</t>
    </rPh>
    <rPh sb="1" eb="4">
      <t>カヤノ</t>
    </rPh>
    <rPh sb="4" eb="5">
      <t>マチ</t>
    </rPh>
    <phoneticPr fontId="6"/>
  </si>
  <si>
    <t>西羽合</t>
    <rPh sb="0" eb="1">
      <t>ニシ</t>
    </rPh>
    <rPh sb="1" eb="3">
      <t>ハゴウ</t>
    </rPh>
    <phoneticPr fontId="6"/>
  </si>
  <si>
    <t>東岡町</t>
    <rPh sb="0" eb="1">
      <t>ヒガシ</t>
    </rPh>
    <rPh sb="1" eb="2">
      <t>オカ</t>
    </rPh>
    <rPh sb="2" eb="3">
      <t>チョウ</t>
    </rPh>
    <phoneticPr fontId="6"/>
  </si>
  <si>
    <t>日藤</t>
    <rPh sb="0" eb="1">
      <t>ヒ</t>
    </rPh>
    <rPh sb="1" eb="2">
      <t>トウ</t>
    </rPh>
    <phoneticPr fontId="6"/>
  </si>
  <si>
    <t>平野</t>
    <rPh sb="0" eb="2">
      <t>ヒラノ</t>
    </rPh>
    <phoneticPr fontId="6"/>
  </si>
  <si>
    <t>上町</t>
    <rPh sb="0" eb="1">
      <t>ウエ</t>
    </rPh>
    <rPh sb="1" eb="2">
      <t>マチ</t>
    </rPh>
    <phoneticPr fontId="6"/>
  </si>
  <si>
    <t>友渕</t>
    <rPh sb="0" eb="1">
      <t>トモ</t>
    </rPh>
    <rPh sb="1" eb="2">
      <t>フチ</t>
    </rPh>
    <phoneticPr fontId="6"/>
  </si>
  <si>
    <t>梅谷</t>
    <rPh sb="0" eb="2">
      <t>ウメダニ</t>
    </rPh>
    <phoneticPr fontId="6"/>
  </si>
  <si>
    <t>下地</t>
    <rPh sb="0" eb="2">
      <t>シモジ</t>
    </rPh>
    <phoneticPr fontId="6"/>
  </si>
  <si>
    <t>石本</t>
    <rPh sb="0" eb="2">
      <t>イシモト</t>
    </rPh>
    <phoneticPr fontId="6"/>
  </si>
  <si>
    <t>私市</t>
    <rPh sb="0" eb="2">
      <t>キサイチ</t>
    </rPh>
    <phoneticPr fontId="6"/>
  </si>
  <si>
    <t>西佳屋野町</t>
    <rPh sb="0" eb="1">
      <t>ニシ</t>
    </rPh>
    <rPh sb="1" eb="4">
      <t>カヤノ</t>
    </rPh>
    <rPh sb="4" eb="5">
      <t>マチ</t>
    </rPh>
    <phoneticPr fontId="6"/>
  </si>
  <si>
    <t>東羽合</t>
    <rPh sb="0" eb="1">
      <t>ヒガシ</t>
    </rPh>
    <rPh sb="1" eb="3">
      <t>ハゴウ</t>
    </rPh>
    <phoneticPr fontId="6"/>
  </si>
  <si>
    <t>岡ノ上町</t>
    <rPh sb="0" eb="1">
      <t>オカ</t>
    </rPh>
    <rPh sb="2" eb="3">
      <t>ウエ</t>
    </rPh>
    <rPh sb="3" eb="4">
      <t>マチ</t>
    </rPh>
    <phoneticPr fontId="6"/>
  </si>
  <si>
    <t>小原田</t>
    <rPh sb="0" eb="1">
      <t>コ</t>
    </rPh>
    <rPh sb="1" eb="2">
      <t>ハラ</t>
    </rPh>
    <rPh sb="2" eb="3">
      <t>タ</t>
    </rPh>
    <phoneticPr fontId="6"/>
  </si>
  <si>
    <t>田谷</t>
    <rPh sb="0" eb="1">
      <t>タ</t>
    </rPh>
    <rPh sb="1" eb="2">
      <t>タニ</t>
    </rPh>
    <phoneticPr fontId="6"/>
  </si>
  <si>
    <t>下町</t>
    <rPh sb="0" eb="1">
      <t>シモ</t>
    </rPh>
    <rPh sb="1" eb="2">
      <t>マチ</t>
    </rPh>
    <phoneticPr fontId="6"/>
  </si>
  <si>
    <t>高杉</t>
    <rPh sb="0" eb="1">
      <t>タカ</t>
    </rPh>
    <rPh sb="1" eb="2">
      <t>スギ</t>
    </rPh>
    <phoneticPr fontId="6"/>
  </si>
  <si>
    <t>猪野々</t>
    <rPh sb="0" eb="1">
      <t>イ</t>
    </rPh>
    <rPh sb="1" eb="2">
      <t>ノ</t>
    </rPh>
    <phoneticPr fontId="6"/>
  </si>
  <si>
    <t>野間仁田</t>
    <rPh sb="0" eb="2">
      <t>ノマ</t>
    </rPh>
    <rPh sb="2" eb="3">
      <t>ニン</t>
    </rPh>
    <rPh sb="3" eb="4">
      <t>タ</t>
    </rPh>
    <phoneticPr fontId="6"/>
  </si>
  <si>
    <t>牧</t>
    <rPh sb="0" eb="1">
      <t>マキ</t>
    </rPh>
    <phoneticPr fontId="6"/>
  </si>
  <si>
    <t>佐賀地区</t>
    <rPh sb="0" eb="2">
      <t>サガ</t>
    </rPh>
    <rPh sb="2" eb="4">
      <t>チク</t>
    </rPh>
    <phoneticPr fontId="6"/>
  </si>
  <si>
    <t>東佳屋野町</t>
    <rPh sb="0" eb="1">
      <t>ヒガシ</t>
    </rPh>
    <rPh sb="1" eb="4">
      <t>カヤノ</t>
    </rPh>
    <rPh sb="4" eb="5">
      <t>マチ</t>
    </rPh>
    <phoneticPr fontId="6"/>
  </si>
  <si>
    <t>篠尾新町</t>
    <rPh sb="0" eb="2">
      <t>サソウ</t>
    </rPh>
    <rPh sb="2" eb="4">
      <t>シンマチ</t>
    </rPh>
    <phoneticPr fontId="6"/>
  </si>
  <si>
    <t>岡ノ三町</t>
    <rPh sb="0" eb="1">
      <t>オカ</t>
    </rPh>
    <rPh sb="2" eb="3">
      <t>サン</t>
    </rPh>
    <rPh sb="3" eb="4">
      <t>マチ</t>
    </rPh>
    <phoneticPr fontId="6"/>
  </si>
  <si>
    <t>準世帯</t>
    <rPh sb="0" eb="1">
      <t>ジュン</t>
    </rPh>
    <rPh sb="1" eb="3">
      <t>セタイ</t>
    </rPh>
    <phoneticPr fontId="6"/>
  </si>
  <si>
    <t>小谷</t>
    <rPh sb="0" eb="2">
      <t>オタニ</t>
    </rPh>
    <phoneticPr fontId="6"/>
  </si>
  <si>
    <t>今西</t>
    <rPh sb="0" eb="2">
      <t>イマニシ</t>
    </rPh>
    <phoneticPr fontId="6"/>
  </si>
  <si>
    <t>井田</t>
    <rPh sb="0" eb="1">
      <t>イ</t>
    </rPh>
    <rPh sb="1" eb="2">
      <t>タ</t>
    </rPh>
    <phoneticPr fontId="6"/>
  </si>
  <si>
    <t>菟原中</t>
    <rPh sb="0" eb="2">
      <t>ウバラ</t>
    </rPh>
    <rPh sb="2" eb="3">
      <t>ナカ</t>
    </rPh>
    <phoneticPr fontId="6"/>
  </si>
  <si>
    <t>金谷地区</t>
    <rPh sb="0" eb="2">
      <t>カナタニ</t>
    </rPh>
    <rPh sb="2" eb="4">
      <t>チク</t>
    </rPh>
    <phoneticPr fontId="6"/>
  </si>
  <si>
    <t>島田</t>
    <rPh sb="0" eb="2">
      <t>シマダ</t>
    </rPh>
    <phoneticPr fontId="6"/>
  </si>
  <si>
    <t>勅使</t>
    <rPh sb="0" eb="2">
      <t>チョクシ</t>
    </rPh>
    <phoneticPr fontId="6"/>
  </si>
  <si>
    <t>小松ヶ丘</t>
    <rPh sb="0" eb="2">
      <t>コマツ</t>
    </rPh>
    <rPh sb="3" eb="4">
      <t>オカ</t>
    </rPh>
    <phoneticPr fontId="6"/>
  </si>
  <si>
    <t>下篠尾</t>
    <rPh sb="0" eb="1">
      <t>シモ</t>
    </rPh>
    <rPh sb="1" eb="3">
      <t>サソウ</t>
    </rPh>
    <phoneticPr fontId="6"/>
  </si>
  <si>
    <t>岡ノ二町</t>
    <rPh sb="0" eb="1">
      <t>オカ</t>
    </rPh>
    <rPh sb="2" eb="3">
      <t>ニ</t>
    </rPh>
    <rPh sb="3" eb="4">
      <t>マチ</t>
    </rPh>
    <phoneticPr fontId="6"/>
  </si>
  <si>
    <t>蓼原</t>
    <rPh sb="0" eb="1">
      <t>タデ</t>
    </rPh>
    <rPh sb="1" eb="2">
      <t>ハラ</t>
    </rPh>
    <phoneticPr fontId="6"/>
  </si>
  <si>
    <t>現世</t>
    <rPh sb="0" eb="2">
      <t>ゲンセ</t>
    </rPh>
    <phoneticPr fontId="6"/>
  </si>
  <si>
    <t>今西中</t>
    <rPh sb="0" eb="2">
      <t>イマニシ</t>
    </rPh>
    <rPh sb="2" eb="3">
      <t>ナカ</t>
    </rPh>
    <phoneticPr fontId="6"/>
  </si>
  <si>
    <t>菟原下二</t>
    <rPh sb="0" eb="2">
      <t>ウバラ</t>
    </rPh>
    <rPh sb="2" eb="3">
      <t>シモ</t>
    </rPh>
    <rPh sb="3" eb="4">
      <t>ニ</t>
    </rPh>
    <phoneticPr fontId="6"/>
  </si>
  <si>
    <t>中六人部地区</t>
    <rPh sb="0" eb="1">
      <t>ナカ</t>
    </rPh>
    <rPh sb="1" eb="4">
      <t>ムトベ</t>
    </rPh>
    <rPh sb="4" eb="6">
      <t>チク</t>
    </rPh>
    <phoneticPr fontId="6"/>
  </si>
  <si>
    <t>瘤木</t>
    <rPh sb="0" eb="2">
      <t>コブノキ</t>
    </rPh>
    <phoneticPr fontId="6"/>
  </si>
  <si>
    <t>筈巻</t>
    <rPh sb="0" eb="1">
      <t>ハズ</t>
    </rPh>
    <rPh sb="1" eb="2">
      <t>マキ</t>
    </rPh>
    <phoneticPr fontId="6"/>
  </si>
  <si>
    <t>前田</t>
    <rPh sb="0" eb="2">
      <t>マエダ</t>
    </rPh>
    <phoneticPr fontId="6"/>
  </si>
  <si>
    <t>上篠尾二区</t>
    <rPh sb="0" eb="1">
      <t>カミ</t>
    </rPh>
    <rPh sb="1" eb="3">
      <t>サソウ</t>
    </rPh>
    <rPh sb="3" eb="5">
      <t>ニク</t>
    </rPh>
    <phoneticPr fontId="6"/>
  </si>
  <si>
    <t>岡ノ一町</t>
    <rPh sb="0" eb="1">
      <t>オカ</t>
    </rPh>
    <rPh sb="2" eb="3">
      <t>イチ</t>
    </rPh>
    <rPh sb="3" eb="4">
      <t>マチ</t>
    </rPh>
    <phoneticPr fontId="6"/>
  </si>
  <si>
    <t>高津江</t>
    <rPh sb="0" eb="2">
      <t>タカツ</t>
    </rPh>
    <rPh sb="2" eb="3">
      <t>エ</t>
    </rPh>
    <phoneticPr fontId="6"/>
  </si>
  <si>
    <t>河西</t>
    <rPh sb="0" eb="2">
      <t>カワニシ</t>
    </rPh>
    <phoneticPr fontId="3"/>
  </si>
  <si>
    <t>田谷垣</t>
    <rPh sb="0" eb="1">
      <t>タ</t>
    </rPh>
    <rPh sb="1" eb="2">
      <t>タニ</t>
    </rPh>
    <rPh sb="2" eb="3">
      <t>カキ</t>
    </rPh>
    <phoneticPr fontId="6"/>
  </si>
  <si>
    <t>小畑</t>
    <rPh sb="0" eb="2">
      <t>オバタ</t>
    </rPh>
    <phoneticPr fontId="6"/>
  </si>
  <si>
    <t>菟原下一</t>
    <rPh sb="0" eb="2">
      <t>ウバラ</t>
    </rPh>
    <rPh sb="2" eb="3">
      <t>シモ</t>
    </rPh>
    <rPh sb="3" eb="4">
      <t>イチ</t>
    </rPh>
    <phoneticPr fontId="6"/>
  </si>
  <si>
    <t>大呂</t>
    <rPh sb="0" eb="1">
      <t>オオ</t>
    </rPh>
    <rPh sb="1" eb="2">
      <t>ロ</t>
    </rPh>
    <phoneticPr fontId="6"/>
  </si>
  <si>
    <t>一尾</t>
    <rPh sb="0" eb="1">
      <t>イチ</t>
    </rPh>
    <rPh sb="1" eb="2">
      <t>オ</t>
    </rPh>
    <phoneticPr fontId="6"/>
  </si>
  <si>
    <t>安井</t>
    <rPh sb="0" eb="2">
      <t>ヤスイ</t>
    </rPh>
    <phoneticPr fontId="6"/>
  </si>
  <si>
    <t>土師宮町</t>
    <rPh sb="0" eb="4">
      <t>ハゼミヤマチ</t>
    </rPh>
    <phoneticPr fontId="6"/>
  </si>
  <si>
    <t>上篠尾一区</t>
    <rPh sb="0" eb="1">
      <t>カミ</t>
    </rPh>
    <rPh sb="1" eb="3">
      <t>サソウ</t>
    </rPh>
    <rPh sb="3" eb="5">
      <t>イック</t>
    </rPh>
    <phoneticPr fontId="6"/>
  </si>
  <si>
    <t>内記六丁目北</t>
    <rPh sb="0" eb="2">
      <t>ナイキ</t>
    </rPh>
    <rPh sb="2" eb="5">
      <t>ロクチョウメ</t>
    </rPh>
    <rPh sb="5" eb="6">
      <t>キタ</t>
    </rPh>
    <phoneticPr fontId="6"/>
  </si>
  <si>
    <t>三河</t>
    <rPh sb="0" eb="1">
      <t>サン</t>
    </rPh>
    <rPh sb="1" eb="2">
      <t>カワ</t>
    </rPh>
    <phoneticPr fontId="6"/>
  </si>
  <si>
    <t>羽白</t>
    <rPh sb="0" eb="1">
      <t>ハネ</t>
    </rPh>
    <rPh sb="1" eb="2">
      <t>シロ</t>
    </rPh>
    <phoneticPr fontId="6"/>
  </si>
  <si>
    <t>桑村</t>
    <rPh sb="0" eb="2">
      <t>クワムラ</t>
    </rPh>
    <phoneticPr fontId="6"/>
  </si>
  <si>
    <t>菟原地区</t>
    <rPh sb="0" eb="1">
      <t>ウ</t>
    </rPh>
    <rPh sb="1" eb="2">
      <t>ハラ</t>
    </rPh>
    <rPh sb="2" eb="4">
      <t>チク</t>
    </rPh>
    <phoneticPr fontId="6"/>
  </si>
  <si>
    <t>上下大内</t>
    <rPh sb="0" eb="1">
      <t>カミ</t>
    </rPh>
    <rPh sb="1" eb="2">
      <t>シモ</t>
    </rPh>
    <rPh sb="2" eb="4">
      <t>オオウチ</t>
    </rPh>
    <phoneticPr fontId="6"/>
  </si>
  <si>
    <t>坂室</t>
    <rPh sb="0" eb="1">
      <t>サカ</t>
    </rPh>
    <rPh sb="1" eb="2">
      <t>ムロ</t>
    </rPh>
    <phoneticPr fontId="6"/>
  </si>
  <si>
    <t>下天津</t>
    <rPh sb="0" eb="1">
      <t>シモ</t>
    </rPh>
    <rPh sb="1" eb="3">
      <t>アマヅ</t>
    </rPh>
    <phoneticPr fontId="6"/>
  </si>
  <si>
    <t>池部</t>
    <rPh sb="0" eb="2">
      <t>イケベ</t>
    </rPh>
    <phoneticPr fontId="6"/>
  </si>
  <si>
    <t>土師町</t>
    <rPh sb="0" eb="2">
      <t>ハゼ</t>
    </rPh>
    <rPh sb="2" eb="3">
      <t>マチ</t>
    </rPh>
    <phoneticPr fontId="6"/>
  </si>
  <si>
    <t>北本町二区</t>
    <rPh sb="0" eb="3">
      <t>キタホンマチ</t>
    </rPh>
    <rPh sb="3" eb="5">
      <t>ニク</t>
    </rPh>
    <phoneticPr fontId="6"/>
  </si>
  <si>
    <t>内記六丁目</t>
    <rPh sb="0" eb="2">
      <t>ナイキ</t>
    </rPh>
    <rPh sb="2" eb="3">
      <t>ロク</t>
    </rPh>
    <rPh sb="3" eb="5">
      <t>チョウメ</t>
    </rPh>
    <phoneticPr fontId="6"/>
  </si>
  <si>
    <t>市原</t>
    <rPh sb="0" eb="2">
      <t>イチハラ</t>
    </rPh>
    <phoneticPr fontId="6"/>
  </si>
  <si>
    <t>橋谷</t>
    <rPh sb="0" eb="1">
      <t>ハシ</t>
    </rPh>
    <rPh sb="1" eb="2">
      <t>タニ</t>
    </rPh>
    <phoneticPr fontId="6"/>
  </si>
  <si>
    <t>三谷</t>
    <rPh sb="0" eb="2">
      <t>ミタニ</t>
    </rPh>
    <phoneticPr fontId="6"/>
  </si>
  <si>
    <t>西谷</t>
    <rPh sb="0" eb="2">
      <t>ニシタニ</t>
    </rPh>
    <phoneticPr fontId="6"/>
  </si>
  <si>
    <t>夷</t>
    <rPh sb="0" eb="1">
      <t>エビス</t>
    </rPh>
    <phoneticPr fontId="6"/>
  </si>
  <si>
    <t>正後寺</t>
    <rPh sb="0" eb="1">
      <t>ショウ</t>
    </rPh>
    <rPh sb="1" eb="2">
      <t>ゴ</t>
    </rPh>
    <rPh sb="2" eb="3">
      <t>ジ</t>
    </rPh>
    <phoneticPr fontId="6"/>
  </si>
  <si>
    <t>下川口地区</t>
    <rPh sb="0" eb="1">
      <t>シモ</t>
    </rPh>
    <rPh sb="1" eb="2">
      <t>カワ</t>
    </rPh>
    <rPh sb="2" eb="3">
      <t>グチ</t>
    </rPh>
    <rPh sb="3" eb="5">
      <t>チク</t>
    </rPh>
    <phoneticPr fontId="6"/>
  </si>
  <si>
    <t>中村団地</t>
    <rPh sb="0" eb="2">
      <t>ナカムラ</t>
    </rPh>
    <rPh sb="2" eb="4">
      <t>ダンチ</t>
    </rPh>
    <phoneticPr fontId="6"/>
  </si>
  <si>
    <t>土師新町東</t>
    <rPh sb="0" eb="2">
      <t>ハゼ</t>
    </rPh>
    <rPh sb="2" eb="3">
      <t>シン</t>
    </rPh>
    <rPh sb="3" eb="4">
      <t>マチ</t>
    </rPh>
    <rPh sb="4" eb="5">
      <t>ヒガシ</t>
    </rPh>
    <phoneticPr fontId="6"/>
  </si>
  <si>
    <t>北本町一区</t>
    <rPh sb="0" eb="3">
      <t>キタホンマチ</t>
    </rPh>
    <rPh sb="3" eb="5">
      <t>イック</t>
    </rPh>
    <phoneticPr fontId="6"/>
  </si>
  <si>
    <t>内記五丁目</t>
    <rPh sb="0" eb="2">
      <t>ナイキ</t>
    </rPh>
    <rPh sb="2" eb="5">
      <t>ゴチョウメ</t>
    </rPh>
    <phoneticPr fontId="6"/>
  </si>
  <si>
    <t>二箇下</t>
    <rPh sb="0" eb="1">
      <t>ニ</t>
    </rPh>
    <rPh sb="1" eb="2">
      <t>カ</t>
    </rPh>
    <rPh sb="2" eb="3">
      <t>シモ</t>
    </rPh>
    <phoneticPr fontId="6"/>
  </si>
  <si>
    <t>天田内</t>
    <rPh sb="0" eb="2">
      <t>アマダ</t>
    </rPh>
    <rPh sb="2" eb="3">
      <t>ナイ</t>
    </rPh>
    <phoneticPr fontId="6"/>
  </si>
  <si>
    <t>上町</t>
    <rPh sb="0" eb="1">
      <t>カミ</t>
    </rPh>
    <rPh sb="1" eb="2">
      <t>マチ</t>
    </rPh>
    <phoneticPr fontId="6"/>
  </si>
  <si>
    <t>金尾</t>
    <rPh sb="0" eb="2">
      <t>カナオ</t>
    </rPh>
    <phoneticPr fontId="6"/>
  </si>
  <si>
    <t>雲原</t>
    <rPh sb="0" eb="1">
      <t>クモ</t>
    </rPh>
    <rPh sb="1" eb="2">
      <t>ハラ</t>
    </rPh>
    <phoneticPr fontId="6"/>
  </si>
  <si>
    <t>小田</t>
    <rPh sb="0" eb="2">
      <t>オダ</t>
    </rPh>
    <phoneticPr fontId="6"/>
  </si>
  <si>
    <t>岩崎</t>
    <rPh sb="0" eb="2">
      <t>イワサキ</t>
    </rPh>
    <phoneticPr fontId="6"/>
  </si>
  <si>
    <t>中</t>
    <rPh sb="0" eb="1">
      <t>ナカ</t>
    </rPh>
    <phoneticPr fontId="6"/>
  </si>
  <si>
    <t>土師新町南</t>
    <rPh sb="0" eb="2">
      <t>ハゼ</t>
    </rPh>
    <rPh sb="2" eb="3">
      <t>シン</t>
    </rPh>
    <rPh sb="3" eb="4">
      <t>マチ</t>
    </rPh>
    <rPh sb="4" eb="5">
      <t>ミナミ</t>
    </rPh>
    <phoneticPr fontId="6"/>
  </si>
  <si>
    <t>南本町</t>
    <rPh sb="0" eb="3">
      <t>ミナミホンマチ</t>
    </rPh>
    <phoneticPr fontId="6"/>
  </si>
  <si>
    <t>内記四丁目</t>
    <rPh sb="0" eb="2">
      <t>ナイキ</t>
    </rPh>
    <rPh sb="2" eb="5">
      <t>ヨンチョウメ</t>
    </rPh>
    <phoneticPr fontId="6"/>
  </si>
  <si>
    <t>二箇上</t>
    <rPh sb="0" eb="1">
      <t>ニ</t>
    </rPh>
    <rPh sb="1" eb="2">
      <t>カ</t>
    </rPh>
    <rPh sb="2" eb="3">
      <t>ウエ</t>
    </rPh>
    <phoneticPr fontId="6"/>
  </si>
  <si>
    <t>美鈴新</t>
    <rPh sb="0" eb="2">
      <t>ミスズ</t>
    </rPh>
    <rPh sb="2" eb="3">
      <t>シン</t>
    </rPh>
    <phoneticPr fontId="6"/>
  </si>
  <si>
    <t>中田</t>
    <rPh sb="0" eb="2">
      <t>ナカタ</t>
    </rPh>
    <phoneticPr fontId="6"/>
  </si>
  <si>
    <t>稲垣</t>
    <rPh sb="0" eb="2">
      <t>イナガキ</t>
    </rPh>
    <phoneticPr fontId="6"/>
  </si>
  <si>
    <t>雲原地区</t>
    <rPh sb="0" eb="1">
      <t>クモ</t>
    </rPh>
    <rPh sb="1" eb="2">
      <t>ハラ</t>
    </rPh>
    <rPh sb="2" eb="4">
      <t>チク</t>
    </rPh>
    <phoneticPr fontId="6"/>
  </si>
  <si>
    <t>下小田</t>
    <rPh sb="0" eb="1">
      <t>シモ</t>
    </rPh>
    <rPh sb="1" eb="3">
      <t>オダ</t>
    </rPh>
    <phoneticPr fontId="6"/>
  </si>
  <si>
    <t>池田</t>
    <rPh sb="0" eb="2">
      <t>イケダ</t>
    </rPh>
    <phoneticPr fontId="6"/>
  </si>
  <si>
    <t>荒河ヒルズ</t>
    <rPh sb="0" eb="1">
      <t>アラ</t>
    </rPh>
    <rPh sb="1" eb="2">
      <t>ガ</t>
    </rPh>
    <phoneticPr fontId="6"/>
  </si>
  <si>
    <t>下猪崎</t>
    <rPh sb="0" eb="1">
      <t>シモ</t>
    </rPh>
    <rPh sb="1" eb="3">
      <t>イザキ</t>
    </rPh>
    <phoneticPr fontId="6"/>
  </si>
  <si>
    <t>雀部地区</t>
    <rPh sb="0" eb="2">
      <t>ササベ</t>
    </rPh>
    <rPh sb="2" eb="4">
      <t>チク</t>
    </rPh>
    <phoneticPr fontId="6"/>
  </si>
  <si>
    <t>西本町</t>
    <rPh sb="0" eb="1">
      <t>ニシ</t>
    </rPh>
    <rPh sb="1" eb="3">
      <t>ホンマチ</t>
    </rPh>
    <phoneticPr fontId="6"/>
  </si>
  <si>
    <t>内記三丁目</t>
    <rPh sb="0" eb="2">
      <t>ナイキ</t>
    </rPh>
    <rPh sb="2" eb="3">
      <t>サン</t>
    </rPh>
    <rPh sb="3" eb="5">
      <t>チョウメ</t>
    </rPh>
    <phoneticPr fontId="6"/>
  </si>
  <si>
    <t>有路下</t>
    <rPh sb="0" eb="2">
      <t>アリジ</t>
    </rPh>
    <rPh sb="2" eb="3">
      <t>シモ</t>
    </rPh>
    <phoneticPr fontId="3"/>
  </si>
  <si>
    <t>二俣三</t>
    <rPh sb="0" eb="1">
      <t>ニ</t>
    </rPh>
    <rPh sb="1" eb="2">
      <t>マタ</t>
    </rPh>
    <rPh sb="2" eb="3">
      <t>サン</t>
    </rPh>
    <phoneticPr fontId="6"/>
  </si>
  <si>
    <t>才谷</t>
    <rPh sb="0" eb="1">
      <t>サイ</t>
    </rPh>
    <rPh sb="1" eb="2">
      <t>タニ</t>
    </rPh>
    <phoneticPr fontId="6"/>
  </si>
  <si>
    <t>柿本</t>
    <rPh sb="0" eb="2">
      <t>カキモト</t>
    </rPh>
    <phoneticPr fontId="6"/>
  </si>
  <si>
    <t>住所大山</t>
    <rPh sb="0" eb="2">
      <t>ジュウショ</t>
    </rPh>
    <rPh sb="2" eb="4">
      <t>オオヤマ</t>
    </rPh>
    <phoneticPr fontId="6"/>
  </si>
  <si>
    <t>三俣</t>
    <rPh sb="0" eb="2">
      <t>ミマタ</t>
    </rPh>
    <phoneticPr fontId="6"/>
  </si>
  <si>
    <t>岩井新町</t>
    <rPh sb="0" eb="2">
      <t>イワイ</t>
    </rPh>
    <rPh sb="2" eb="3">
      <t>シン</t>
    </rPh>
    <rPh sb="3" eb="4">
      <t>マチ</t>
    </rPh>
    <phoneticPr fontId="6"/>
  </si>
  <si>
    <t>城山</t>
    <rPh sb="0" eb="2">
      <t>シロヤマ</t>
    </rPh>
    <phoneticPr fontId="6"/>
  </si>
  <si>
    <t>東本町</t>
    <rPh sb="0" eb="1">
      <t>ヒガシ</t>
    </rPh>
    <rPh sb="1" eb="3">
      <t>ホンマチ</t>
    </rPh>
    <phoneticPr fontId="6"/>
  </si>
  <si>
    <t>内記二丁目</t>
    <rPh sb="0" eb="2">
      <t>ナイキ</t>
    </rPh>
    <rPh sb="2" eb="3">
      <t>ニ</t>
    </rPh>
    <rPh sb="3" eb="5">
      <t>チョウメ</t>
    </rPh>
    <phoneticPr fontId="6"/>
  </si>
  <si>
    <t>二俣二</t>
    <rPh sb="0" eb="1">
      <t>ニ</t>
    </rPh>
    <rPh sb="1" eb="2">
      <t>マタ</t>
    </rPh>
    <rPh sb="2" eb="3">
      <t>ニ</t>
    </rPh>
    <phoneticPr fontId="6"/>
  </si>
  <si>
    <t>栗尾</t>
    <rPh sb="0" eb="1">
      <t>クリ</t>
    </rPh>
    <rPh sb="1" eb="2">
      <t>オ</t>
    </rPh>
    <phoneticPr fontId="6"/>
  </si>
  <si>
    <t>今里</t>
    <rPh sb="0" eb="2">
      <t>イマザト</t>
    </rPh>
    <phoneticPr fontId="6"/>
  </si>
  <si>
    <t>長尾</t>
    <rPh sb="0" eb="2">
      <t>ナガオ</t>
    </rPh>
    <phoneticPr fontId="6"/>
  </si>
  <si>
    <t>十三丘</t>
    <rPh sb="0" eb="3">
      <t>トミオカ</t>
    </rPh>
    <phoneticPr fontId="6"/>
  </si>
  <si>
    <t>堀越</t>
    <rPh sb="0" eb="2">
      <t>ホリコシ</t>
    </rPh>
    <phoneticPr fontId="6"/>
  </si>
  <si>
    <t>室</t>
    <rPh sb="0" eb="1">
      <t>ムロ</t>
    </rPh>
    <phoneticPr fontId="6"/>
  </si>
  <si>
    <t>猪崎</t>
    <rPh sb="0" eb="2">
      <t>イザキ</t>
    </rPh>
    <phoneticPr fontId="6"/>
  </si>
  <si>
    <t>東堀</t>
    <rPh sb="0" eb="2">
      <t>ヒガシボリ</t>
    </rPh>
    <phoneticPr fontId="6"/>
  </si>
  <si>
    <t>昭和新町</t>
    <rPh sb="0" eb="2">
      <t>ショウワ</t>
    </rPh>
    <rPh sb="2" eb="4">
      <t>シンマチ</t>
    </rPh>
    <phoneticPr fontId="6"/>
  </si>
  <si>
    <t>内記一丁目</t>
    <rPh sb="0" eb="2">
      <t>ナイキ</t>
    </rPh>
    <rPh sb="2" eb="3">
      <t>イチ</t>
    </rPh>
    <rPh sb="3" eb="5">
      <t>チョウメ</t>
    </rPh>
    <phoneticPr fontId="6"/>
  </si>
  <si>
    <t>北四</t>
    <rPh sb="0" eb="1">
      <t>キタ</t>
    </rPh>
    <rPh sb="1" eb="2">
      <t>ヨン</t>
    </rPh>
    <phoneticPr fontId="6"/>
  </si>
  <si>
    <t>二俣一</t>
    <rPh sb="0" eb="1">
      <t>ニ</t>
    </rPh>
    <rPh sb="1" eb="2">
      <t>マタ</t>
    </rPh>
    <rPh sb="2" eb="3">
      <t>イチ</t>
    </rPh>
    <phoneticPr fontId="6"/>
  </si>
  <si>
    <t>宮垣</t>
    <rPh sb="0" eb="2">
      <t>ミヤガキ</t>
    </rPh>
    <phoneticPr fontId="6"/>
  </si>
  <si>
    <t>下夜久野地区</t>
    <rPh sb="0" eb="1">
      <t>シモ</t>
    </rPh>
    <rPh sb="1" eb="4">
      <t>ヤクノ</t>
    </rPh>
    <rPh sb="4" eb="6">
      <t>チク</t>
    </rPh>
    <phoneticPr fontId="6"/>
  </si>
  <si>
    <t>行積</t>
    <rPh sb="0" eb="2">
      <t>イツモリ</t>
    </rPh>
    <phoneticPr fontId="6"/>
  </si>
  <si>
    <t>六十内</t>
    <rPh sb="0" eb="3">
      <t>ムソチ</t>
    </rPh>
    <phoneticPr fontId="6"/>
  </si>
  <si>
    <t>生野</t>
    <rPh sb="0" eb="2">
      <t>イクノ</t>
    </rPh>
    <phoneticPr fontId="6"/>
  </si>
  <si>
    <t>市寺</t>
    <rPh sb="0" eb="1">
      <t>イチ</t>
    </rPh>
    <rPh sb="1" eb="2">
      <t>デラ</t>
    </rPh>
    <phoneticPr fontId="6"/>
  </si>
  <si>
    <t>庵我地区</t>
    <rPh sb="0" eb="2">
      <t>アンガ</t>
    </rPh>
    <rPh sb="2" eb="4">
      <t>チク</t>
    </rPh>
    <phoneticPr fontId="6"/>
  </si>
  <si>
    <t>堀口</t>
    <rPh sb="0" eb="2">
      <t>ホリグチ</t>
    </rPh>
    <phoneticPr fontId="6"/>
  </si>
  <si>
    <t>和久市町</t>
    <rPh sb="0" eb="3">
      <t>ワクイチ</t>
    </rPh>
    <rPh sb="3" eb="4">
      <t>チョウ</t>
    </rPh>
    <phoneticPr fontId="6"/>
  </si>
  <si>
    <t>駅前町</t>
    <rPh sb="0" eb="2">
      <t>エキマエ</t>
    </rPh>
    <rPh sb="2" eb="3">
      <t>チョウ</t>
    </rPh>
    <phoneticPr fontId="6"/>
  </si>
  <si>
    <t>北三</t>
    <rPh sb="0" eb="1">
      <t>キタ</t>
    </rPh>
    <rPh sb="1" eb="2">
      <t>サン</t>
    </rPh>
    <phoneticPr fontId="6"/>
  </si>
  <si>
    <t>内宮</t>
    <rPh sb="0" eb="1">
      <t>ナイ</t>
    </rPh>
    <rPh sb="1" eb="2">
      <t>グウ</t>
    </rPh>
    <phoneticPr fontId="6"/>
  </si>
  <si>
    <t>西垣</t>
    <rPh sb="0" eb="2">
      <t>ニシガキ</t>
    </rPh>
    <phoneticPr fontId="6"/>
  </si>
  <si>
    <t>上野条</t>
    <rPh sb="0" eb="1">
      <t>カミ</t>
    </rPh>
    <rPh sb="1" eb="2">
      <t>ノ</t>
    </rPh>
    <rPh sb="2" eb="3">
      <t>ジョウ</t>
    </rPh>
    <phoneticPr fontId="6"/>
  </si>
  <si>
    <t>十二</t>
    <rPh sb="0" eb="2">
      <t>ジュウニ</t>
    </rPh>
    <phoneticPr fontId="6"/>
  </si>
  <si>
    <t>上野</t>
    <rPh sb="0" eb="2">
      <t>ウエノ</t>
    </rPh>
    <phoneticPr fontId="6"/>
  </si>
  <si>
    <t>正明寺</t>
    <rPh sb="0" eb="3">
      <t>ショウミョウジ</t>
    </rPh>
    <phoneticPr fontId="6"/>
  </si>
  <si>
    <t>蛇ヶ端</t>
    <rPh sb="0" eb="3">
      <t>ジャガハナ</t>
    </rPh>
    <phoneticPr fontId="6"/>
  </si>
  <si>
    <t>鋳物師町</t>
    <rPh sb="0" eb="3">
      <t>イモジ</t>
    </rPh>
    <rPh sb="3" eb="4">
      <t>マチ</t>
    </rPh>
    <phoneticPr fontId="6"/>
  </si>
  <si>
    <t>北栄町</t>
    <rPh sb="0" eb="2">
      <t>キタサカエ</t>
    </rPh>
    <rPh sb="2" eb="3">
      <t>マチ</t>
    </rPh>
    <phoneticPr fontId="6"/>
  </si>
  <si>
    <t>北二</t>
    <rPh sb="0" eb="1">
      <t>キタ</t>
    </rPh>
    <rPh sb="1" eb="2">
      <t>ニ</t>
    </rPh>
    <phoneticPr fontId="6"/>
  </si>
  <si>
    <t>北原</t>
    <rPh sb="0" eb="1">
      <t>キタ</t>
    </rPh>
    <rPh sb="1" eb="2">
      <t>ハラ</t>
    </rPh>
    <phoneticPr fontId="6"/>
  </si>
  <si>
    <t>桑谷</t>
    <rPh sb="0" eb="2">
      <t>クワタニ</t>
    </rPh>
    <phoneticPr fontId="6"/>
  </si>
  <si>
    <t>加用</t>
    <rPh sb="0" eb="1">
      <t>カ</t>
    </rPh>
    <rPh sb="1" eb="2">
      <t>ヨウ</t>
    </rPh>
    <phoneticPr fontId="6"/>
  </si>
  <si>
    <t>坂浦</t>
    <rPh sb="0" eb="1">
      <t>サカ</t>
    </rPh>
    <rPh sb="1" eb="2">
      <t>ウラ</t>
    </rPh>
    <phoneticPr fontId="6"/>
  </si>
  <si>
    <t>立原</t>
    <rPh sb="0" eb="2">
      <t>タツワラ</t>
    </rPh>
    <phoneticPr fontId="6"/>
  </si>
  <si>
    <t>萩原</t>
    <rPh sb="0" eb="2">
      <t>ハギワラ</t>
    </rPh>
    <phoneticPr fontId="6"/>
  </si>
  <si>
    <t>厚</t>
    <rPh sb="0" eb="1">
      <t>アツ</t>
    </rPh>
    <phoneticPr fontId="6"/>
  </si>
  <si>
    <t>桔梗が丘</t>
    <rPh sb="0" eb="2">
      <t>キキョウ</t>
    </rPh>
    <rPh sb="3" eb="4">
      <t>オカ</t>
    </rPh>
    <phoneticPr fontId="6"/>
  </si>
  <si>
    <t>内田町</t>
    <rPh sb="0" eb="3">
      <t>ウチダチョウ</t>
    </rPh>
    <phoneticPr fontId="6"/>
  </si>
  <si>
    <t>寺町</t>
    <rPh sb="0" eb="2">
      <t>テラマチ</t>
    </rPh>
    <phoneticPr fontId="6"/>
  </si>
  <si>
    <t>南栄町</t>
    <rPh sb="0" eb="1">
      <t>ミナミ</t>
    </rPh>
    <rPh sb="1" eb="3">
      <t>サカエマチ</t>
    </rPh>
    <phoneticPr fontId="6"/>
  </si>
  <si>
    <t>北一</t>
    <rPh sb="0" eb="1">
      <t>キタ</t>
    </rPh>
    <rPh sb="1" eb="2">
      <t>イチ</t>
    </rPh>
    <phoneticPr fontId="6"/>
  </si>
  <si>
    <t>毛原</t>
    <rPh sb="0" eb="1">
      <t>ケ</t>
    </rPh>
    <rPh sb="1" eb="2">
      <t>ハラ</t>
    </rPh>
    <phoneticPr fontId="6"/>
  </si>
  <si>
    <t>大岶</t>
    <rPh sb="0" eb="1">
      <t>オオ</t>
    </rPh>
    <rPh sb="1" eb="2">
      <t>ヒャク</t>
    </rPh>
    <phoneticPr fontId="6"/>
  </si>
  <si>
    <t>下川合</t>
    <rPh sb="0" eb="1">
      <t>シモ</t>
    </rPh>
    <rPh sb="1" eb="3">
      <t>カワイ</t>
    </rPh>
    <phoneticPr fontId="6"/>
  </si>
  <si>
    <t>下野条</t>
    <rPh sb="0" eb="1">
      <t>シモ</t>
    </rPh>
    <rPh sb="1" eb="2">
      <t>ノ</t>
    </rPh>
    <rPh sb="2" eb="3">
      <t>ジョウ</t>
    </rPh>
    <phoneticPr fontId="6"/>
  </si>
  <si>
    <t>野花</t>
    <rPh sb="0" eb="1">
      <t>ノ</t>
    </rPh>
    <rPh sb="1" eb="2">
      <t>バナ</t>
    </rPh>
    <phoneticPr fontId="6"/>
  </si>
  <si>
    <t>上六人部地区</t>
    <rPh sb="0" eb="1">
      <t>カミ</t>
    </rPh>
    <rPh sb="1" eb="4">
      <t>ムトベ</t>
    </rPh>
    <rPh sb="4" eb="6">
      <t>チク</t>
    </rPh>
    <phoneticPr fontId="6"/>
  </si>
  <si>
    <t>新庄</t>
    <rPh sb="0" eb="2">
      <t>シンジョウ</t>
    </rPh>
    <phoneticPr fontId="6"/>
  </si>
  <si>
    <t>平野町</t>
    <rPh sb="0" eb="2">
      <t>ヒラノ</t>
    </rPh>
    <rPh sb="2" eb="3">
      <t>チョウ</t>
    </rPh>
    <phoneticPr fontId="6"/>
  </si>
  <si>
    <t>北小谷ヶ丘</t>
    <rPh sb="0" eb="1">
      <t>キタ</t>
    </rPh>
    <rPh sb="1" eb="3">
      <t>コタニ</t>
    </rPh>
    <rPh sb="4" eb="5">
      <t>オカ</t>
    </rPh>
    <phoneticPr fontId="6"/>
  </si>
  <si>
    <t>西町</t>
    <rPh sb="0" eb="1">
      <t>ニシ</t>
    </rPh>
    <rPh sb="1" eb="2">
      <t>マチ</t>
    </rPh>
    <phoneticPr fontId="6"/>
  </si>
  <si>
    <t>西中ノ町</t>
    <rPh sb="0" eb="1">
      <t>ニシ</t>
    </rPh>
    <rPh sb="1" eb="2">
      <t>ナカ</t>
    </rPh>
    <rPh sb="3" eb="4">
      <t>マチ</t>
    </rPh>
    <phoneticPr fontId="6"/>
  </si>
  <si>
    <t>南四</t>
    <rPh sb="0" eb="1">
      <t>ミナミ</t>
    </rPh>
    <rPh sb="1" eb="2">
      <t>ヨン</t>
    </rPh>
    <phoneticPr fontId="6"/>
  </si>
  <si>
    <t>佛性寺</t>
    <rPh sb="0" eb="1">
      <t>ブツ</t>
    </rPh>
    <rPh sb="1" eb="2">
      <t>セイ</t>
    </rPh>
    <rPh sb="2" eb="3">
      <t>デラ</t>
    </rPh>
    <phoneticPr fontId="6"/>
  </si>
  <si>
    <t>金谷</t>
    <rPh sb="0" eb="2">
      <t>カナタニ</t>
    </rPh>
    <phoneticPr fontId="6"/>
  </si>
  <si>
    <t>岼</t>
    <rPh sb="0" eb="1">
      <t>ユリ</t>
    </rPh>
    <phoneticPr fontId="3"/>
  </si>
  <si>
    <t>天座区</t>
    <rPh sb="0" eb="1">
      <t>アマ</t>
    </rPh>
    <rPh sb="1" eb="2">
      <t>ザ</t>
    </rPh>
    <rPh sb="2" eb="3">
      <t>ク</t>
    </rPh>
    <phoneticPr fontId="6"/>
  </si>
  <si>
    <t>上川口地区</t>
    <rPh sb="0" eb="3">
      <t>カミカワグチ</t>
    </rPh>
    <rPh sb="3" eb="5">
      <t>チク</t>
    </rPh>
    <phoneticPr fontId="6"/>
  </si>
  <si>
    <t>半田</t>
    <rPh sb="0" eb="2">
      <t>ハンダ</t>
    </rPh>
    <phoneticPr fontId="6"/>
  </si>
  <si>
    <t>長山町</t>
    <rPh sb="0" eb="2">
      <t>ナガヤマ</t>
    </rPh>
    <rPh sb="2" eb="3">
      <t>チョウ</t>
    </rPh>
    <phoneticPr fontId="6"/>
  </si>
  <si>
    <t>南小谷ヶ丘</t>
    <rPh sb="0" eb="1">
      <t>ミナミ</t>
    </rPh>
    <rPh sb="1" eb="3">
      <t>コタニ</t>
    </rPh>
    <rPh sb="4" eb="5">
      <t>オカ</t>
    </rPh>
    <phoneticPr fontId="6"/>
  </si>
  <si>
    <t>下紺屋町</t>
    <rPh sb="0" eb="1">
      <t>シモ</t>
    </rPh>
    <rPh sb="1" eb="3">
      <t>コンヤ</t>
    </rPh>
    <rPh sb="3" eb="4">
      <t>マチ</t>
    </rPh>
    <phoneticPr fontId="6"/>
  </si>
  <si>
    <t>中ノ町</t>
    <rPh sb="0" eb="1">
      <t>ナカ</t>
    </rPh>
    <rPh sb="2" eb="3">
      <t>マチ</t>
    </rPh>
    <phoneticPr fontId="6"/>
  </si>
  <si>
    <t>南三</t>
    <rPh sb="0" eb="1">
      <t>ミナミ</t>
    </rPh>
    <rPh sb="1" eb="2">
      <t>サン</t>
    </rPh>
    <phoneticPr fontId="6"/>
  </si>
  <si>
    <t>河守上</t>
    <rPh sb="0" eb="1">
      <t>カワ</t>
    </rPh>
    <rPh sb="1" eb="2">
      <t>モリ</t>
    </rPh>
    <rPh sb="2" eb="3">
      <t>カミ</t>
    </rPh>
    <phoneticPr fontId="3"/>
  </si>
  <si>
    <t>山中</t>
    <rPh sb="0" eb="2">
      <t>ヤマナカ</t>
    </rPh>
    <phoneticPr fontId="6"/>
  </si>
  <si>
    <t>上川合</t>
    <rPh sb="0" eb="1">
      <t>カミ</t>
    </rPh>
    <rPh sb="1" eb="3">
      <t>カワイ</t>
    </rPh>
    <phoneticPr fontId="6"/>
  </si>
  <si>
    <t>金山地区</t>
    <rPh sb="0" eb="2">
      <t>キンザン</t>
    </rPh>
    <rPh sb="2" eb="4">
      <t>チク</t>
    </rPh>
    <phoneticPr fontId="6"/>
  </si>
  <si>
    <t>茅ノ台</t>
    <rPh sb="0" eb="1">
      <t>カヤ</t>
    </rPh>
    <rPh sb="2" eb="3">
      <t>ダイ</t>
    </rPh>
    <phoneticPr fontId="6"/>
  </si>
  <si>
    <t>今安</t>
    <rPh sb="0" eb="1">
      <t>イマ</t>
    </rPh>
    <rPh sb="1" eb="2">
      <t>ヤス</t>
    </rPh>
    <phoneticPr fontId="6"/>
  </si>
  <si>
    <t>中坂町</t>
    <rPh sb="0" eb="1">
      <t>ナカ</t>
    </rPh>
    <rPh sb="1" eb="2">
      <t>サカ</t>
    </rPh>
    <rPh sb="2" eb="3">
      <t>チョウ</t>
    </rPh>
    <phoneticPr fontId="6"/>
  </si>
  <si>
    <t>西小谷ヶ丘</t>
    <rPh sb="0" eb="1">
      <t>ニシ</t>
    </rPh>
    <rPh sb="1" eb="3">
      <t>コタニ</t>
    </rPh>
    <rPh sb="4" eb="5">
      <t>オカ</t>
    </rPh>
    <phoneticPr fontId="6"/>
  </si>
  <si>
    <t>菱屋町</t>
    <rPh sb="0" eb="2">
      <t>ヒシヤ</t>
    </rPh>
    <rPh sb="2" eb="3">
      <t>マチ</t>
    </rPh>
    <phoneticPr fontId="6"/>
  </si>
  <si>
    <t>東中ノ町</t>
    <rPh sb="0" eb="1">
      <t>ヒガシ</t>
    </rPh>
    <rPh sb="1" eb="2">
      <t>ナカ</t>
    </rPh>
    <rPh sb="3" eb="4">
      <t>マチ</t>
    </rPh>
    <phoneticPr fontId="6"/>
  </si>
  <si>
    <t>南二</t>
    <rPh sb="0" eb="1">
      <t>ミナミ</t>
    </rPh>
    <rPh sb="1" eb="2">
      <t>ニ</t>
    </rPh>
    <phoneticPr fontId="6"/>
  </si>
  <si>
    <t>副谷</t>
    <rPh sb="0" eb="1">
      <t>フク</t>
    </rPh>
    <rPh sb="1" eb="2">
      <t>タニ</t>
    </rPh>
    <phoneticPr fontId="6"/>
  </si>
  <si>
    <t>台頭</t>
    <rPh sb="0" eb="2">
      <t>タイトウ</t>
    </rPh>
    <phoneticPr fontId="6"/>
  </si>
  <si>
    <t>駒場新町</t>
    <rPh sb="0" eb="2">
      <t>コマバ</t>
    </rPh>
    <rPh sb="2" eb="4">
      <t>シンマチ</t>
    </rPh>
    <phoneticPr fontId="6"/>
  </si>
  <si>
    <t>奥榎原</t>
    <rPh sb="0" eb="1">
      <t>オク</t>
    </rPh>
    <rPh sb="1" eb="3">
      <t>エバラ</t>
    </rPh>
    <phoneticPr fontId="6"/>
  </si>
  <si>
    <t>額塚</t>
    <rPh sb="0" eb="2">
      <t>スクモヅカ</t>
    </rPh>
    <phoneticPr fontId="6"/>
  </si>
  <si>
    <t>大池坂町</t>
    <rPh sb="0" eb="1">
      <t>オオ</t>
    </rPh>
    <rPh sb="1" eb="2">
      <t>イケ</t>
    </rPh>
    <rPh sb="2" eb="3">
      <t>サカ</t>
    </rPh>
    <rPh sb="3" eb="4">
      <t>マチ</t>
    </rPh>
    <phoneticPr fontId="6"/>
  </si>
  <si>
    <t>東小谷ヶ丘</t>
    <rPh sb="0" eb="1">
      <t>ヒガシ</t>
    </rPh>
    <rPh sb="1" eb="3">
      <t>コタニ</t>
    </rPh>
    <rPh sb="4" eb="5">
      <t>オカ</t>
    </rPh>
    <phoneticPr fontId="6"/>
  </si>
  <si>
    <t>下柳町</t>
    <rPh sb="0" eb="1">
      <t>シモ</t>
    </rPh>
    <rPh sb="1" eb="2">
      <t>ヤナギ</t>
    </rPh>
    <rPh sb="2" eb="3">
      <t>マチ</t>
    </rPh>
    <phoneticPr fontId="6"/>
  </si>
  <si>
    <t>上紺屋町</t>
    <rPh sb="0" eb="1">
      <t>カミ</t>
    </rPh>
    <rPh sb="1" eb="3">
      <t>コンヤ</t>
    </rPh>
    <rPh sb="3" eb="4">
      <t>マチ</t>
    </rPh>
    <phoneticPr fontId="6"/>
  </si>
  <si>
    <t>南一</t>
    <rPh sb="0" eb="1">
      <t>ミナミ</t>
    </rPh>
    <rPh sb="1" eb="2">
      <t>イチ</t>
    </rPh>
    <phoneticPr fontId="6"/>
  </si>
  <si>
    <t>新町</t>
    <rPh sb="0" eb="2">
      <t>シンマチ</t>
    </rPh>
    <phoneticPr fontId="6"/>
  </si>
  <si>
    <t>門垣</t>
    <rPh sb="0" eb="1">
      <t>モン</t>
    </rPh>
    <rPh sb="1" eb="2">
      <t>カキ</t>
    </rPh>
    <phoneticPr fontId="6"/>
  </si>
  <si>
    <t>大原</t>
    <rPh sb="0" eb="2">
      <t>オオハラ</t>
    </rPh>
    <phoneticPr fontId="6"/>
  </si>
  <si>
    <t>喜多</t>
    <rPh sb="0" eb="2">
      <t>キタ</t>
    </rPh>
    <phoneticPr fontId="6"/>
  </si>
  <si>
    <t>大野</t>
    <rPh sb="0" eb="2">
      <t>オオノ</t>
    </rPh>
    <phoneticPr fontId="6"/>
  </si>
  <si>
    <t>口榎原</t>
    <rPh sb="0" eb="1">
      <t>クチ</t>
    </rPh>
    <rPh sb="1" eb="3">
      <t>エバラ</t>
    </rPh>
    <phoneticPr fontId="6"/>
  </si>
  <si>
    <t>山崎</t>
    <rPh sb="0" eb="2">
      <t>ヤマザキ</t>
    </rPh>
    <phoneticPr fontId="6"/>
  </si>
  <si>
    <t>成仁地区</t>
    <rPh sb="0" eb="2">
      <t>ナリヒト</t>
    </rPh>
    <rPh sb="2" eb="4">
      <t>チク</t>
    </rPh>
    <phoneticPr fontId="6"/>
  </si>
  <si>
    <t>野家</t>
    <rPh sb="0" eb="1">
      <t>ノ</t>
    </rPh>
    <rPh sb="1" eb="2">
      <t>ケ</t>
    </rPh>
    <phoneticPr fontId="6"/>
  </si>
  <si>
    <t>昭和地区</t>
    <rPh sb="0" eb="2">
      <t>ショウワ</t>
    </rPh>
    <rPh sb="2" eb="4">
      <t>チク</t>
    </rPh>
    <phoneticPr fontId="6"/>
  </si>
  <si>
    <t>鍛冶町</t>
    <rPh sb="0" eb="3">
      <t>カジマチ</t>
    </rPh>
    <phoneticPr fontId="6"/>
  </si>
  <si>
    <t>有路上</t>
    <rPh sb="0" eb="2">
      <t>アリジ</t>
    </rPh>
    <rPh sb="2" eb="3">
      <t>カミ</t>
    </rPh>
    <phoneticPr fontId="3"/>
  </si>
  <si>
    <t>清水</t>
    <rPh sb="0" eb="2">
      <t>シミズ</t>
    </rPh>
    <phoneticPr fontId="6"/>
  </si>
  <si>
    <t>上夜久野地区</t>
    <rPh sb="0" eb="1">
      <t>ウエ</t>
    </rPh>
    <rPh sb="1" eb="4">
      <t>ヤクノ</t>
    </rPh>
    <rPh sb="4" eb="6">
      <t>チク</t>
    </rPh>
    <phoneticPr fontId="6"/>
  </si>
  <si>
    <t>川合地区</t>
    <rPh sb="0" eb="2">
      <t>カワイ</t>
    </rPh>
    <rPh sb="2" eb="4">
      <t>チク</t>
    </rPh>
    <phoneticPr fontId="6"/>
  </si>
  <si>
    <t>上佐々木</t>
    <rPh sb="0" eb="1">
      <t>カミ</t>
    </rPh>
    <rPh sb="1" eb="4">
      <t>ササキ</t>
    </rPh>
    <phoneticPr fontId="6"/>
  </si>
  <si>
    <t>岩間</t>
    <rPh sb="0" eb="2">
      <t>イワマ</t>
    </rPh>
    <phoneticPr fontId="6"/>
  </si>
  <si>
    <t>甘栗</t>
    <rPh sb="0" eb="2">
      <t>アマグリ</t>
    </rPh>
    <phoneticPr fontId="6"/>
  </si>
  <si>
    <t>拝師</t>
    <rPh sb="0" eb="2">
      <t>ハイシ</t>
    </rPh>
    <phoneticPr fontId="6"/>
  </si>
  <si>
    <t>南本堀</t>
    <rPh sb="0" eb="1">
      <t>ミナミ</t>
    </rPh>
    <rPh sb="1" eb="2">
      <t>ホン</t>
    </rPh>
    <rPh sb="2" eb="3">
      <t>ホリ</t>
    </rPh>
    <phoneticPr fontId="6"/>
  </si>
  <si>
    <t>下新町</t>
    <rPh sb="0" eb="1">
      <t>シモ</t>
    </rPh>
    <rPh sb="1" eb="2">
      <t>シン</t>
    </rPh>
    <rPh sb="2" eb="3">
      <t>マチ</t>
    </rPh>
    <phoneticPr fontId="6"/>
  </si>
  <si>
    <t>中央</t>
    <rPh sb="0" eb="2">
      <t>チュウオウ</t>
    </rPh>
    <phoneticPr fontId="6"/>
  </si>
  <si>
    <t>中佐々木</t>
    <rPh sb="0" eb="1">
      <t>ナカ</t>
    </rPh>
    <rPh sb="1" eb="4">
      <t>ササキ</t>
    </rPh>
    <phoneticPr fontId="6"/>
  </si>
  <si>
    <t>市の谷</t>
    <rPh sb="0" eb="1">
      <t>イチ</t>
    </rPh>
    <rPh sb="2" eb="3">
      <t>タニ</t>
    </rPh>
    <phoneticPr fontId="6"/>
  </si>
  <si>
    <t>樽水</t>
    <rPh sb="0" eb="1">
      <t>タル</t>
    </rPh>
    <rPh sb="1" eb="2">
      <t>ミズ</t>
    </rPh>
    <phoneticPr fontId="6"/>
  </si>
  <si>
    <t>さつきヶ丘</t>
    <rPh sb="4" eb="5">
      <t>オカ</t>
    </rPh>
    <phoneticPr fontId="6"/>
  </si>
  <si>
    <t>南土野町</t>
    <rPh sb="0" eb="1">
      <t>ミナミ</t>
    </rPh>
    <rPh sb="1" eb="2">
      <t>ツチ</t>
    </rPh>
    <rPh sb="2" eb="3">
      <t>ノ</t>
    </rPh>
    <rPh sb="3" eb="4">
      <t>チョウ</t>
    </rPh>
    <phoneticPr fontId="6"/>
  </si>
  <si>
    <t>本堀</t>
    <rPh sb="0" eb="1">
      <t>ホン</t>
    </rPh>
    <rPh sb="1" eb="2">
      <t>ホリ</t>
    </rPh>
    <phoneticPr fontId="6"/>
  </si>
  <si>
    <t>広峯町</t>
    <rPh sb="0" eb="1">
      <t>ヒロ</t>
    </rPh>
    <rPh sb="1" eb="2">
      <t>ミネ</t>
    </rPh>
    <rPh sb="2" eb="3">
      <t>チョウ</t>
    </rPh>
    <phoneticPr fontId="6"/>
  </si>
  <si>
    <t>上新町</t>
    <rPh sb="0" eb="3">
      <t>カミシンマチ</t>
    </rPh>
    <phoneticPr fontId="6"/>
  </si>
  <si>
    <t>夏間ｸﾞﾘｰﾝﾋﾙ</t>
    <rPh sb="0" eb="1">
      <t>ナツ</t>
    </rPh>
    <rPh sb="1" eb="2">
      <t>マ</t>
    </rPh>
    <phoneticPr fontId="6"/>
  </si>
  <si>
    <t>小倉</t>
    <rPh sb="0" eb="2">
      <t>オグラ</t>
    </rPh>
    <phoneticPr fontId="6"/>
  </si>
  <si>
    <t>梅原</t>
    <rPh sb="0" eb="2">
      <t>ウメハラ</t>
    </rPh>
    <phoneticPr fontId="6"/>
  </si>
  <si>
    <t>下佐々木</t>
    <rPh sb="0" eb="1">
      <t>シモ</t>
    </rPh>
    <rPh sb="1" eb="4">
      <t>ササキ</t>
    </rPh>
    <phoneticPr fontId="6"/>
  </si>
  <si>
    <t>長田段</t>
    <rPh sb="0" eb="2">
      <t>オサダ</t>
    </rPh>
    <rPh sb="2" eb="3">
      <t>ダン</t>
    </rPh>
    <phoneticPr fontId="6"/>
  </si>
  <si>
    <t>談</t>
    <rPh sb="0" eb="1">
      <t>ダン</t>
    </rPh>
    <phoneticPr fontId="6"/>
  </si>
  <si>
    <t>大門</t>
    <rPh sb="0" eb="2">
      <t>ダイモン</t>
    </rPh>
    <phoneticPr fontId="6"/>
  </si>
  <si>
    <t>戸田</t>
    <rPh sb="0" eb="2">
      <t>トダ</t>
    </rPh>
    <phoneticPr fontId="6"/>
  </si>
  <si>
    <t>水内</t>
    <rPh sb="0" eb="2">
      <t>ミズウチ</t>
    </rPh>
    <phoneticPr fontId="6"/>
  </si>
  <si>
    <t>丸田ヶ丘</t>
    <rPh sb="0" eb="2">
      <t>マルタ</t>
    </rPh>
    <rPh sb="3" eb="4">
      <t>オカ</t>
    </rPh>
    <phoneticPr fontId="6"/>
  </si>
  <si>
    <t>長町</t>
    <rPh sb="0" eb="2">
      <t>ナガマチ</t>
    </rPh>
    <phoneticPr fontId="6"/>
  </si>
  <si>
    <t>夏間</t>
    <rPh sb="0" eb="1">
      <t>ナツ</t>
    </rPh>
    <rPh sb="1" eb="2">
      <t>マ</t>
    </rPh>
    <phoneticPr fontId="6"/>
  </si>
  <si>
    <t>関</t>
    <rPh sb="0" eb="1">
      <t>セキ</t>
    </rPh>
    <phoneticPr fontId="6"/>
  </si>
  <si>
    <t>大油子</t>
    <rPh sb="0" eb="1">
      <t>オオ</t>
    </rPh>
    <rPh sb="1" eb="2">
      <t>アブラ</t>
    </rPh>
    <rPh sb="2" eb="3">
      <t>コ</t>
    </rPh>
    <phoneticPr fontId="6"/>
  </si>
  <si>
    <t>芦渕</t>
    <rPh sb="0" eb="1">
      <t>アシ</t>
    </rPh>
    <rPh sb="1" eb="2">
      <t>フチ</t>
    </rPh>
    <phoneticPr fontId="6"/>
  </si>
  <si>
    <t>常願寺</t>
    <rPh sb="0" eb="3">
      <t>ジョウガンジ</t>
    </rPh>
    <phoneticPr fontId="6"/>
  </si>
  <si>
    <t>上松</t>
    <rPh sb="0" eb="2">
      <t>ウエマツ</t>
    </rPh>
    <phoneticPr fontId="6"/>
  </si>
  <si>
    <t>法用</t>
    <rPh sb="0" eb="2">
      <t>ホウヨウ</t>
    </rPh>
    <phoneticPr fontId="6"/>
  </si>
  <si>
    <t>和久寺</t>
    <rPh sb="0" eb="2">
      <t>ワク</t>
    </rPh>
    <rPh sb="2" eb="3">
      <t>デラ</t>
    </rPh>
    <phoneticPr fontId="6"/>
  </si>
  <si>
    <t>興</t>
    <rPh sb="0" eb="1">
      <t>オキ</t>
    </rPh>
    <phoneticPr fontId="6"/>
  </si>
  <si>
    <t>高畑</t>
    <rPh sb="0" eb="2">
      <t>タカバタケ</t>
    </rPh>
    <phoneticPr fontId="6"/>
  </si>
  <si>
    <t>南天田自衛隊宿舎</t>
    <rPh sb="0" eb="1">
      <t>ミナミ</t>
    </rPh>
    <rPh sb="1" eb="3">
      <t>アマダ</t>
    </rPh>
    <rPh sb="3" eb="6">
      <t>ジエイタイ</t>
    </rPh>
    <rPh sb="6" eb="8">
      <t>シュクシャ</t>
    </rPh>
    <phoneticPr fontId="6"/>
  </si>
  <si>
    <t>呉服町</t>
    <rPh sb="0" eb="2">
      <t>ゴフク</t>
    </rPh>
    <rPh sb="2" eb="3">
      <t>マチ</t>
    </rPh>
    <phoneticPr fontId="6"/>
  </si>
  <si>
    <t>西部</t>
    <rPh sb="0" eb="1">
      <t>ニシ</t>
    </rPh>
    <rPh sb="1" eb="2">
      <t>ブ</t>
    </rPh>
    <phoneticPr fontId="6"/>
  </si>
  <si>
    <t>金屋</t>
    <rPh sb="0" eb="1">
      <t>キン</t>
    </rPh>
    <rPh sb="1" eb="2">
      <t>ヤ</t>
    </rPh>
    <phoneticPr fontId="6"/>
  </si>
  <si>
    <t>高内</t>
    <rPh sb="0" eb="2">
      <t>タカウチ</t>
    </rPh>
    <phoneticPr fontId="6"/>
  </si>
  <si>
    <t>草山</t>
    <rPh sb="0" eb="2">
      <t>クサヤマ</t>
    </rPh>
    <phoneticPr fontId="6"/>
  </si>
  <si>
    <t>新宮</t>
    <rPh sb="0" eb="2">
      <t>シングウ</t>
    </rPh>
    <phoneticPr fontId="6"/>
  </si>
  <si>
    <t>長田北</t>
    <rPh sb="0" eb="2">
      <t>オサダ</t>
    </rPh>
    <rPh sb="2" eb="3">
      <t>キタ</t>
    </rPh>
    <phoneticPr fontId="6"/>
  </si>
  <si>
    <t>下戸</t>
    <rPh sb="0" eb="2">
      <t>サゲト</t>
    </rPh>
    <phoneticPr fontId="6"/>
  </si>
  <si>
    <t>奥野部</t>
    <rPh sb="0" eb="1">
      <t>オク</t>
    </rPh>
    <rPh sb="1" eb="3">
      <t>ノベ</t>
    </rPh>
    <phoneticPr fontId="6"/>
  </si>
  <si>
    <t>観音寺</t>
    <rPh sb="0" eb="3">
      <t>カンノンジ</t>
    </rPh>
    <phoneticPr fontId="6"/>
  </si>
  <si>
    <t>日吉ヶ丘</t>
    <rPh sb="0" eb="2">
      <t>ヒヨシ</t>
    </rPh>
    <rPh sb="3" eb="4">
      <t>オカ</t>
    </rPh>
    <phoneticPr fontId="6"/>
  </si>
  <si>
    <t>南天田町</t>
    <rPh sb="0" eb="1">
      <t>ミナミ</t>
    </rPh>
    <rPh sb="1" eb="3">
      <t>アマダ</t>
    </rPh>
    <rPh sb="3" eb="4">
      <t>チョウ</t>
    </rPh>
    <phoneticPr fontId="6"/>
  </si>
  <si>
    <t>京町</t>
    <rPh sb="0" eb="1">
      <t>キョウ</t>
    </rPh>
    <rPh sb="1" eb="2">
      <t>マチ</t>
    </rPh>
    <phoneticPr fontId="6"/>
  </si>
  <si>
    <t>在田</t>
    <rPh sb="0" eb="1">
      <t>ア</t>
    </rPh>
    <rPh sb="1" eb="2">
      <t>タ</t>
    </rPh>
    <phoneticPr fontId="6"/>
  </si>
  <si>
    <t>波美</t>
    <rPh sb="0" eb="1">
      <t>ナミ</t>
    </rPh>
    <rPh sb="1" eb="2">
      <t>ミ</t>
    </rPh>
    <phoneticPr fontId="6"/>
  </si>
  <si>
    <t>末</t>
    <rPh sb="0" eb="1">
      <t>スエ</t>
    </rPh>
    <phoneticPr fontId="6"/>
  </si>
  <si>
    <t>寺尾</t>
    <rPh sb="0" eb="2">
      <t>テラオ</t>
    </rPh>
    <phoneticPr fontId="6"/>
  </si>
  <si>
    <t>日尾</t>
    <rPh sb="0" eb="1">
      <t>ヒ</t>
    </rPh>
    <rPh sb="1" eb="2">
      <t>オ</t>
    </rPh>
    <phoneticPr fontId="6"/>
  </si>
  <si>
    <t>長田南</t>
    <rPh sb="0" eb="2">
      <t>オサダ</t>
    </rPh>
    <rPh sb="2" eb="3">
      <t>ミナミ</t>
    </rPh>
    <phoneticPr fontId="6"/>
  </si>
  <si>
    <t>小牧</t>
    <rPh sb="0" eb="2">
      <t>コマキ</t>
    </rPh>
    <phoneticPr fontId="6"/>
  </si>
  <si>
    <t>岩井</t>
    <rPh sb="0" eb="2">
      <t>イワイ</t>
    </rPh>
    <phoneticPr fontId="6"/>
  </si>
  <si>
    <t>石原</t>
    <rPh sb="0" eb="2">
      <t>イサ</t>
    </rPh>
    <phoneticPr fontId="6"/>
  </si>
  <si>
    <t>森垣</t>
    <rPh sb="0" eb="2">
      <t>モリガイ</t>
    </rPh>
    <phoneticPr fontId="6"/>
  </si>
  <si>
    <t>夕陽が丘</t>
    <rPh sb="0" eb="2">
      <t>ユウヒ</t>
    </rPh>
    <rPh sb="3" eb="4">
      <t>オカ</t>
    </rPh>
    <phoneticPr fontId="6"/>
  </si>
  <si>
    <t>惇明地区</t>
    <rPh sb="0" eb="2">
      <t>ジュンメイ</t>
    </rPh>
    <rPh sb="2" eb="4">
      <t>チク</t>
    </rPh>
    <phoneticPr fontId="6"/>
  </si>
  <si>
    <t>常津</t>
    <rPh sb="0" eb="1">
      <t>ジョウ</t>
    </rPh>
    <rPh sb="1" eb="2">
      <t>ツ</t>
    </rPh>
    <phoneticPr fontId="6"/>
  </si>
  <si>
    <t>日置</t>
    <rPh sb="0" eb="2">
      <t>ヒオキ</t>
    </rPh>
    <phoneticPr fontId="6"/>
  </si>
  <si>
    <t>千束</t>
    <rPh sb="0" eb="2">
      <t>センタバ</t>
    </rPh>
    <phoneticPr fontId="6"/>
  </si>
  <si>
    <t>一ノ宮</t>
    <rPh sb="0" eb="1">
      <t>イチ</t>
    </rPh>
    <rPh sb="2" eb="3">
      <t>ミヤ</t>
    </rPh>
    <phoneticPr fontId="6"/>
  </si>
  <si>
    <t>多保市</t>
    <rPh sb="0" eb="3">
      <t>トオノイチ</t>
    </rPh>
    <phoneticPr fontId="6"/>
  </si>
  <si>
    <t>北山</t>
    <rPh sb="0" eb="2">
      <t>キタヤマ</t>
    </rPh>
    <phoneticPr fontId="6"/>
  </si>
  <si>
    <t>かしの木台</t>
    <rPh sb="3" eb="4">
      <t>キ</t>
    </rPh>
    <rPh sb="4" eb="5">
      <t>ダイ</t>
    </rPh>
    <phoneticPr fontId="6"/>
  </si>
  <si>
    <t>聖佳町</t>
    <rPh sb="0" eb="2">
      <t>セイカ</t>
    </rPh>
    <rPh sb="2" eb="3">
      <t>マチ</t>
    </rPh>
    <phoneticPr fontId="6"/>
  </si>
  <si>
    <t>荒木</t>
    <rPh sb="0" eb="2">
      <t>アラキ</t>
    </rPh>
    <phoneticPr fontId="6"/>
  </si>
  <si>
    <t>つつじが丘</t>
    <rPh sb="4" eb="5">
      <t>オカ</t>
    </rPh>
    <phoneticPr fontId="6"/>
  </si>
  <si>
    <t>東部</t>
    <rPh sb="0" eb="2">
      <t>トウブ</t>
    </rPh>
    <phoneticPr fontId="6"/>
  </si>
  <si>
    <t>河守</t>
    <rPh sb="0" eb="1">
      <t>カワ</t>
    </rPh>
    <rPh sb="1" eb="2">
      <t>マモル</t>
    </rPh>
    <phoneticPr fontId="6"/>
  </si>
  <si>
    <t>中夜久野地区</t>
    <rPh sb="0" eb="1">
      <t>ナカ</t>
    </rPh>
    <rPh sb="1" eb="4">
      <t>ヤクノ</t>
    </rPh>
    <rPh sb="4" eb="6">
      <t>チク</t>
    </rPh>
    <phoneticPr fontId="6"/>
  </si>
  <si>
    <t>辻</t>
    <rPh sb="0" eb="1">
      <t>ツジ</t>
    </rPh>
    <phoneticPr fontId="6"/>
  </si>
  <si>
    <t>三岳地区</t>
    <rPh sb="0" eb="2">
      <t>ミタケ</t>
    </rPh>
    <rPh sb="2" eb="4">
      <t>チク</t>
    </rPh>
    <phoneticPr fontId="6"/>
  </si>
  <si>
    <t>下六人部地区</t>
    <rPh sb="0" eb="1">
      <t>シモ</t>
    </rPh>
    <rPh sb="1" eb="4">
      <t>ムトベ</t>
    </rPh>
    <rPh sb="4" eb="6">
      <t>チク</t>
    </rPh>
    <phoneticPr fontId="6"/>
  </si>
  <si>
    <t>下荒河</t>
    <rPh sb="0" eb="1">
      <t>シモ</t>
    </rPh>
    <rPh sb="1" eb="3">
      <t>アラガ</t>
    </rPh>
    <phoneticPr fontId="6"/>
  </si>
  <si>
    <t>東野町</t>
    <rPh sb="0" eb="1">
      <t>ヒガシ</t>
    </rPh>
    <rPh sb="1" eb="2">
      <t>ノ</t>
    </rPh>
    <rPh sb="2" eb="3">
      <t>チョウ</t>
    </rPh>
    <phoneticPr fontId="6"/>
  </si>
  <si>
    <t>大正地区</t>
    <rPh sb="0" eb="2">
      <t>タイショウ</t>
    </rPh>
    <rPh sb="2" eb="4">
      <t>チク</t>
    </rPh>
    <phoneticPr fontId="6"/>
  </si>
  <si>
    <t>旭が丘</t>
    <rPh sb="0" eb="1">
      <t>アサヒ</t>
    </rPh>
    <rPh sb="2" eb="3">
      <t>オカ</t>
    </rPh>
    <phoneticPr fontId="6"/>
  </si>
  <si>
    <t>総数</t>
    <rPh sb="0" eb="2">
      <t>ソウスウ</t>
    </rPh>
    <phoneticPr fontId="6"/>
  </si>
  <si>
    <t>人</t>
    <rPh sb="0" eb="1">
      <t>ニン</t>
    </rPh>
    <phoneticPr fontId="6"/>
  </si>
  <si>
    <t>世帯</t>
    <rPh sb="0" eb="2">
      <t>セタイ</t>
    </rPh>
    <phoneticPr fontId="6"/>
  </si>
  <si>
    <t>女</t>
    <rPh sb="0" eb="1">
      <t>オンナ</t>
    </rPh>
    <phoneticPr fontId="6"/>
  </si>
  <si>
    <t>男</t>
    <rPh sb="0" eb="1">
      <t>オトコ</t>
    </rPh>
    <phoneticPr fontId="6"/>
  </si>
  <si>
    <t>総 数</t>
    <rPh sb="0" eb="1">
      <t>フサ</t>
    </rPh>
    <rPh sb="2" eb="3">
      <t>カズ</t>
    </rPh>
    <phoneticPr fontId="6"/>
  </si>
  <si>
    <t>人　　　口</t>
    <rPh sb="0" eb="1">
      <t>ヒト</t>
    </rPh>
    <rPh sb="4" eb="5">
      <t>クチ</t>
    </rPh>
    <phoneticPr fontId="6"/>
  </si>
  <si>
    <t>世帯数</t>
    <rPh sb="0" eb="3">
      <t>セタイスウ</t>
    </rPh>
    <phoneticPr fontId="6"/>
  </si>
  <si>
    <t>自 治 会</t>
    <rPh sb="0" eb="1">
      <t>ジ</t>
    </rPh>
    <rPh sb="2" eb="3">
      <t>オサム</t>
    </rPh>
    <rPh sb="4" eb="5">
      <t>カイ</t>
    </rPh>
    <phoneticPr fontId="6"/>
  </si>
  <si>
    <t>（令和4年9月末現在）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6"/>
  </si>
  <si>
    <t>2—2．自治会、男女別人口及び世帯数</t>
    <rPh sb="4" eb="7">
      <t>ジチカイ</t>
    </rPh>
    <rPh sb="8" eb="10">
      <t>ダンジョ</t>
    </rPh>
    <rPh sb="10" eb="11">
      <t>ベツ</t>
    </rPh>
    <rPh sb="11" eb="13">
      <t>ジンコウ</t>
    </rPh>
    <rPh sb="13" eb="14">
      <t>オヨ</t>
    </rPh>
    <rPh sb="15" eb="18">
      <t>セタイスウ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</si>
</sst>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HGPｺﾞｼｯｸM"/>
      <family val="3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distributed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distributed" vertical="center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vertical="center" wrapText="1"/>
    </xf>
    <xf numFmtId="176" fontId="4" fillId="0" borderId="4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distributed" vertical="center" wrapText="1"/>
    </xf>
    <xf numFmtId="0" fontId="4" fillId="0" borderId="0" xfId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176" fontId="4" fillId="0" borderId="5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distributed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distributed" vertical="center" wrapText="1"/>
    </xf>
    <xf numFmtId="0" fontId="2" fillId="0" borderId="5" xfId="0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  <xf numFmtId="176" fontId="4" fillId="0" borderId="4" xfId="1" applyNumberFormat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distributed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 vertical="center" wrapText="1"/>
    </xf>
    <xf numFmtId="0" fontId="7" fillId="0" borderId="5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distributed" vertical="center" wrapText="1"/>
    </xf>
    <xf numFmtId="0" fontId="10" fillId="0" borderId="0" xfId="0" applyFont="1" applyFill="1" applyBorder="1" applyAlignment="1">
      <alignment horizontal="distributed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176" fontId="4" fillId="0" borderId="5" xfId="0" applyNumberFormat="1" applyFont="1" applyFill="1" applyBorder="1" applyAlignment="1">
      <alignment horizontal="right" vertical="center" wrapText="1"/>
    </xf>
    <xf numFmtId="0" fontId="11" fillId="0" borderId="0" xfId="1" applyFont="1" applyFill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4&#31119;&#30693;&#23665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-1"/>
      <sheetName val="1-2"/>
      <sheetName val="1-3"/>
      <sheetName val="1-4"/>
      <sheetName val="1-5"/>
      <sheetName val="1-6"/>
      <sheetName val="1-7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 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小中高集計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 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"/>
      <sheetName val="16-41"/>
      <sheetName val="16-42"/>
      <sheetName val="16-43"/>
      <sheetName val="16-44（和紙）・16-45（大雲）"/>
      <sheetName val="16-46"/>
      <sheetName val="16-40～46 (集合)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6"/>
      <sheetName val="19-5"/>
      <sheetName val="19-7"/>
      <sheetName val="19-8"/>
      <sheetName val="19-9"/>
      <sheetName val="19-10 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　2-1"/>
      <sheetName val="付2-2"/>
      <sheetName val="付3"/>
      <sheetName val="付4"/>
      <sheetName val="付5"/>
      <sheetName val="付６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46"/>
  <sheetViews>
    <sheetView showGridLines="0" tabSelected="1" topLeftCell="A19" zoomScale="70" zoomScaleNormal="70" zoomScaleSheetLayoutView="70" workbookViewId="0">
      <selection activeCell="A40" sqref="A40:XFD1048576"/>
    </sheetView>
  </sheetViews>
  <sheetFormatPr defaultColWidth="22.75" defaultRowHeight="19.5" customHeight="1" x14ac:dyDescent="0.4"/>
  <cols>
    <col min="1" max="2" width="1" style="1" customWidth="1"/>
    <col min="3" max="3" width="10" style="1" customWidth="1"/>
    <col min="4" max="4" width="1" style="1" customWidth="1"/>
    <col min="5" max="8" width="7.625" style="1" customWidth="1"/>
    <col min="9" max="10" width="1" style="1" customWidth="1"/>
    <col min="11" max="11" width="10" style="1" customWidth="1"/>
    <col min="12" max="12" width="1" style="1" customWidth="1"/>
    <col min="13" max="16" width="7.625" style="1" customWidth="1"/>
    <col min="17" max="18" width="1" style="1" customWidth="1"/>
    <col min="19" max="19" width="10" style="1" customWidth="1"/>
    <col min="20" max="20" width="1" style="1" customWidth="1"/>
    <col min="21" max="24" width="7.625" style="1" customWidth="1"/>
    <col min="25" max="26" width="1" style="1" customWidth="1"/>
    <col min="27" max="27" width="10" style="1" customWidth="1"/>
    <col min="28" max="28" width="1" style="1" customWidth="1"/>
    <col min="29" max="32" width="7.625" style="1" customWidth="1"/>
    <col min="33" max="34" width="1" style="1" customWidth="1"/>
    <col min="35" max="35" width="10" style="1" customWidth="1"/>
    <col min="36" max="36" width="1" style="1" customWidth="1"/>
    <col min="37" max="40" width="7.625" style="1" customWidth="1"/>
    <col min="41" max="42" width="1" style="1" customWidth="1"/>
    <col min="43" max="43" width="10" style="1" customWidth="1"/>
    <col min="44" max="44" width="1" style="1" customWidth="1"/>
    <col min="45" max="48" width="7.625" style="1" customWidth="1"/>
    <col min="49" max="50" width="1" style="1" customWidth="1"/>
    <col min="51" max="51" width="10" style="1" customWidth="1"/>
    <col min="52" max="52" width="1" style="1" customWidth="1"/>
    <col min="53" max="56" width="7.625" style="1" customWidth="1"/>
    <col min="57" max="58" width="1" style="1" customWidth="1"/>
    <col min="59" max="59" width="10" style="1" customWidth="1"/>
    <col min="60" max="60" width="1" style="1" customWidth="1"/>
    <col min="61" max="64" width="7.625" style="1" customWidth="1"/>
    <col min="65" max="66" width="1" style="1" customWidth="1"/>
    <col min="67" max="67" width="10" style="1" customWidth="1"/>
    <col min="68" max="68" width="1" style="1" customWidth="1"/>
    <col min="69" max="72" width="7.625" style="1" customWidth="1"/>
    <col min="73" max="74" width="1" style="1" customWidth="1"/>
    <col min="75" max="75" width="10" style="1" customWidth="1"/>
    <col min="76" max="76" width="1" style="1" customWidth="1"/>
    <col min="77" max="80" width="7.625" style="1" customWidth="1"/>
    <col min="81" max="82" width="1" style="1" customWidth="1"/>
    <col min="83" max="83" width="10" style="1" customWidth="1"/>
    <col min="84" max="84" width="1" style="1" customWidth="1"/>
    <col min="85" max="88" width="7.625" style="1" customWidth="1"/>
    <col min="89" max="90" width="1" style="1" customWidth="1"/>
    <col min="91" max="91" width="10" style="1" customWidth="1"/>
    <col min="92" max="92" width="1" style="1" customWidth="1"/>
    <col min="93" max="96" width="7.625" style="1" customWidth="1"/>
    <col min="97" max="248" width="22.75" style="1"/>
    <col min="249" max="250" width="1" style="1" customWidth="1"/>
    <col min="251" max="251" width="10" style="1" customWidth="1"/>
    <col min="252" max="252" width="1" style="1" customWidth="1"/>
    <col min="253" max="256" width="7.625" style="1" customWidth="1"/>
    <col min="257" max="258" width="1" style="1" customWidth="1"/>
    <col min="259" max="259" width="10" style="1" customWidth="1"/>
    <col min="260" max="260" width="1" style="1" customWidth="1"/>
    <col min="261" max="264" width="7.625" style="1" customWidth="1"/>
    <col min="265" max="266" width="1" style="1" customWidth="1"/>
    <col min="267" max="267" width="10" style="1" customWidth="1"/>
    <col min="268" max="268" width="1" style="1" customWidth="1"/>
    <col min="269" max="272" width="7.625" style="1" customWidth="1"/>
    <col min="273" max="274" width="1" style="1" customWidth="1"/>
    <col min="275" max="275" width="10" style="1" customWidth="1"/>
    <col min="276" max="276" width="1" style="1" customWidth="1"/>
    <col min="277" max="280" width="7.625" style="1" customWidth="1"/>
    <col min="281" max="282" width="1" style="1" customWidth="1"/>
    <col min="283" max="283" width="10" style="1" customWidth="1"/>
    <col min="284" max="284" width="1" style="1" customWidth="1"/>
    <col min="285" max="288" width="7.625" style="1" customWidth="1"/>
    <col min="289" max="290" width="1" style="1" customWidth="1"/>
    <col min="291" max="291" width="10" style="1" customWidth="1"/>
    <col min="292" max="292" width="1" style="1" customWidth="1"/>
    <col min="293" max="296" width="7.625" style="1" customWidth="1"/>
    <col min="297" max="298" width="1" style="1" customWidth="1"/>
    <col min="299" max="299" width="10" style="1" customWidth="1"/>
    <col min="300" max="300" width="1" style="1" customWidth="1"/>
    <col min="301" max="304" width="7.625" style="1" customWidth="1"/>
    <col min="305" max="306" width="1" style="1" customWidth="1"/>
    <col min="307" max="307" width="10" style="1" customWidth="1"/>
    <col min="308" max="308" width="1" style="1" customWidth="1"/>
    <col min="309" max="312" width="7.625" style="1" customWidth="1"/>
    <col min="313" max="314" width="1" style="1" customWidth="1"/>
    <col min="315" max="315" width="10" style="1" customWidth="1"/>
    <col min="316" max="316" width="1" style="1" customWidth="1"/>
    <col min="317" max="320" width="7.625" style="1" customWidth="1"/>
    <col min="321" max="322" width="1" style="1" customWidth="1"/>
    <col min="323" max="323" width="10" style="1" customWidth="1"/>
    <col min="324" max="324" width="1" style="1" customWidth="1"/>
    <col min="325" max="328" width="7.625" style="1" customWidth="1"/>
    <col min="329" max="330" width="1" style="1" customWidth="1"/>
    <col min="331" max="331" width="10" style="1" customWidth="1"/>
    <col min="332" max="332" width="1" style="1" customWidth="1"/>
    <col min="333" max="336" width="7.625" style="1" customWidth="1"/>
    <col min="337" max="338" width="1" style="1" customWidth="1"/>
    <col min="339" max="339" width="10" style="1" customWidth="1"/>
    <col min="340" max="340" width="1" style="1" customWidth="1"/>
    <col min="341" max="344" width="7.625" style="1" customWidth="1"/>
    <col min="345" max="346" width="1" style="1" customWidth="1"/>
    <col min="347" max="347" width="10" style="1" customWidth="1"/>
    <col min="348" max="348" width="1" style="1" customWidth="1"/>
    <col min="349" max="352" width="7.625" style="1" customWidth="1"/>
    <col min="353" max="504" width="22.75" style="1"/>
    <col min="505" max="506" width="1" style="1" customWidth="1"/>
    <col min="507" max="507" width="10" style="1" customWidth="1"/>
    <col min="508" max="508" width="1" style="1" customWidth="1"/>
    <col min="509" max="512" width="7.625" style="1" customWidth="1"/>
    <col min="513" max="514" width="1" style="1" customWidth="1"/>
    <col min="515" max="515" width="10" style="1" customWidth="1"/>
    <col min="516" max="516" width="1" style="1" customWidth="1"/>
    <col min="517" max="520" width="7.625" style="1" customWidth="1"/>
    <col min="521" max="522" width="1" style="1" customWidth="1"/>
    <col min="523" max="523" width="10" style="1" customWidth="1"/>
    <col min="524" max="524" width="1" style="1" customWidth="1"/>
    <col min="525" max="528" width="7.625" style="1" customWidth="1"/>
    <col min="529" max="530" width="1" style="1" customWidth="1"/>
    <col min="531" max="531" width="10" style="1" customWidth="1"/>
    <col min="532" max="532" width="1" style="1" customWidth="1"/>
    <col min="533" max="536" width="7.625" style="1" customWidth="1"/>
    <col min="537" max="538" width="1" style="1" customWidth="1"/>
    <col min="539" max="539" width="10" style="1" customWidth="1"/>
    <col min="540" max="540" width="1" style="1" customWidth="1"/>
    <col min="541" max="544" width="7.625" style="1" customWidth="1"/>
    <col min="545" max="546" width="1" style="1" customWidth="1"/>
    <col min="547" max="547" width="10" style="1" customWidth="1"/>
    <col min="548" max="548" width="1" style="1" customWidth="1"/>
    <col min="549" max="552" width="7.625" style="1" customWidth="1"/>
    <col min="553" max="554" width="1" style="1" customWidth="1"/>
    <col min="555" max="555" width="10" style="1" customWidth="1"/>
    <col min="556" max="556" width="1" style="1" customWidth="1"/>
    <col min="557" max="560" width="7.625" style="1" customWidth="1"/>
    <col min="561" max="562" width="1" style="1" customWidth="1"/>
    <col min="563" max="563" width="10" style="1" customWidth="1"/>
    <col min="564" max="564" width="1" style="1" customWidth="1"/>
    <col min="565" max="568" width="7.625" style="1" customWidth="1"/>
    <col min="569" max="570" width="1" style="1" customWidth="1"/>
    <col min="571" max="571" width="10" style="1" customWidth="1"/>
    <col min="572" max="572" width="1" style="1" customWidth="1"/>
    <col min="573" max="576" width="7.625" style="1" customWidth="1"/>
    <col min="577" max="578" width="1" style="1" customWidth="1"/>
    <col min="579" max="579" width="10" style="1" customWidth="1"/>
    <col min="580" max="580" width="1" style="1" customWidth="1"/>
    <col min="581" max="584" width="7.625" style="1" customWidth="1"/>
    <col min="585" max="586" width="1" style="1" customWidth="1"/>
    <col min="587" max="587" width="10" style="1" customWidth="1"/>
    <col min="588" max="588" width="1" style="1" customWidth="1"/>
    <col min="589" max="592" width="7.625" style="1" customWidth="1"/>
    <col min="593" max="594" width="1" style="1" customWidth="1"/>
    <col min="595" max="595" width="10" style="1" customWidth="1"/>
    <col min="596" max="596" width="1" style="1" customWidth="1"/>
    <col min="597" max="600" width="7.625" style="1" customWidth="1"/>
    <col min="601" max="602" width="1" style="1" customWidth="1"/>
    <col min="603" max="603" width="10" style="1" customWidth="1"/>
    <col min="604" max="604" width="1" style="1" customWidth="1"/>
    <col min="605" max="608" width="7.625" style="1" customWidth="1"/>
    <col min="609" max="760" width="22.75" style="1"/>
    <col min="761" max="762" width="1" style="1" customWidth="1"/>
    <col min="763" max="763" width="10" style="1" customWidth="1"/>
    <col min="764" max="764" width="1" style="1" customWidth="1"/>
    <col min="765" max="768" width="7.625" style="1" customWidth="1"/>
    <col min="769" max="770" width="1" style="1" customWidth="1"/>
    <col min="771" max="771" width="10" style="1" customWidth="1"/>
    <col min="772" max="772" width="1" style="1" customWidth="1"/>
    <col min="773" max="776" width="7.625" style="1" customWidth="1"/>
    <col min="777" max="778" width="1" style="1" customWidth="1"/>
    <col min="779" max="779" width="10" style="1" customWidth="1"/>
    <col min="780" max="780" width="1" style="1" customWidth="1"/>
    <col min="781" max="784" width="7.625" style="1" customWidth="1"/>
    <col min="785" max="786" width="1" style="1" customWidth="1"/>
    <col min="787" max="787" width="10" style="1" customWidth="1"/>
    <col min="788" max="788" width="1" style="1" customWidth="1"/>
    <col min="789" max="792" width="7.625" style="1" customWidth="1"/>
    <col min="793" max="794" width="1" style="1" customWidth="1"/>
    <col min="795" max="795" width="10" style="1" customWidth="1"/>
    <col min="796" max="796" width="1" style="1" customWidth="1"/>
    <col min="797" max="800" width="7.625" style="1" customWidth="1"/>
    <col min="801" max="802" width="1" style="1" customWidth="1"/>
    <col min="803" max="803" width="10" style="1" customWidth="1"/>
    <col min="804" max="804" width="1" style="1" customWidth="1"/>
    <col min="805" max="808" width="7.625" style="1" customWidth="1"/>
    <col min="809" max="810" width="1" style="1" customWidth="1"/>
    <col min="811" max="811" width="10" style="1" customWidth="1"/>
    <col min="812" max="812" width="1" style="1" customWidth="1"/>
    <col min="813" max="816" width="7.625" style="1" customWidth="1"/>
    <col min="817" max="818" width="1" style="1" customWidth="1"/>
    <col min="819" max="819" width="10" style="1" customWidth="1"/>
    <col min="820" max="820" width="1" style="1" customWidth="1"/>
    <col min="821" max="824" width="7.625" style="1" customWidth="1"/>
    <col min="825" max="826" width="1" style="1" customWidth="1"/>
    <col min="827" max="827" width="10" style="1" customWidth="1"/>
    <col min="828" max="828" width="1" style="1" customWidth="1"/>
    <col min="829" max="832" width="7.625" style="1" customWidth="1"/>
    <col min="833" max="834" width="1" style="1" customWidth="1"/>
    <col min="835" max="835" width="10" style="1" customWidth="1"/>
    <col min="836" max="836" width="1" style="1" customWidth="1"/>
    <col min="837" max="840" width="7.625" style="1" customWidth="1"/>
    <col min="841" max="842" width="1" style="1" customWidth="1"/>
    <col min="843" max="843" width="10" style="1" customWidth="1"/>
    <col min="844" max="844" width="1" style="1" customWidth="1"/>
    <col min="845" max="848" width="7.625" style="1" customWidth="1"/>
    <col min="849" max="850" width="1" style="1" customWidth="1"/>
    <col min="851" max="851" width="10" style="1" customWidth="1"/>
    <col min="852" max="852" width="1" style="1" customWidth="1"/>
    <col min="853" max="856" width="7.625" style="1" customWidth="1"/>
    <col min="857" max="858" width="1" style="1" customWidth="1"/>
    <col min="859" max="859" width="10" style="1" customWidth="1"/>
    <col min="860" max="860" width="1" style="1" customWidth="1"/>
    <col min="861" max="864" width="7.625" style="1" customWidth="1"/>
    <col min="865" max="1016" width="22.75" style="1"/>
    <col min="1017" max="1018" width="1" style="1" customWidth="1"/>
    <col min="1019" max="1019" width="10" style="1" customWidth="1"/>
    <col min="1020" max="1020" width="1" style="1" customWidth="1"/>
    <col min="1021" max="1024" width="7.625" style="1" customWidth="1"/>
    <col min="1025" max="1026" width="1" style="1" customWidth="1"/>
    <col min="1027" max="1027" width="10" style="1" customWidth="1"/>
    <col min="1028" max="1028" width="1" style="1" customWidth="1"/>
    <col min="1029" max="1032" width="7.625" style="1" customWidth="1"/>
    <col min="1033" max="1034" width="1" style="1" customWidth="1"/>
    <col min="1035" max="1035" width="10" style="1" customWidth="1"/>
    <col min="1036" max="1036" width="1" style="1" customWidth="1"/>
    <col min="1037" max="1040" width="7.625" style="1" customWidth="1"/>
    <col min="1041" max="1042" width="1" style="1" customWidth="1"/>
    <col min="1043" max="1043" width="10" style="1" customWidth="1"/>
    <col min="1044" max="1044" width="1" style="1" customWidth="1"/>
    <col min="1045" max="1048" width="7.625" style="1" customWidth="1"/>
    <col min="1049" max="1050" width="1" style="1" customWidth="1"/>
    <col min="1051" max="1051" width="10" style="1" customWidth="1"/>
    <col min="1052" max="1052" width="1" style="1" customWidth="1"/>
    <col min="1053" max="1056" width="7.625" style="1" customWidth="1"/>
    <col min="1057" max="1058" width="1" style="1" customWidth="1"/>
    <col min="1059" max="1059" width="10" style="1" customWidth="1"/>
    <col min="1060" max="1060" width="1" style="1" customWidth="1"/>
    <col min="1061" max="1064" width="7.625" style="1" customWidth="1"/>
    <col min="1065" max="1066" width="1" style="1" customWidth="1"/>
    <col min="1067" max="1067" width="10" style="1" customWidth="1"/>
    <col min="1068" max="1068" width="1" style="1" customWidth="1"/>
    <col min="1069" max="1072" width="7.625" style="1" customWidth="1"/>
    <col min="1073" max="1074" width="1" style="1" customWidth="1"/>
    <col min="1075" max="1075" width="10" style="1" customWidth="1"/>
    <col min="1076" max="1076" width="1" style="1" customWidth="1"/>
    <col min="1077" max="1080" width="7.625" style="1" customWidth="1"/>
    <col min="1081" max="1082" width="1" style="1" customWidth="1"/>
    <col min="1083" max="1083" width="10" style="1" customWidth="1"/>
    <col min="1084" max="1084" width="1" style="1" customWidth="1"/>
    <col min="1085" max="1088" width="7.625" style="1" customWidth="1"/>
    <col min="1089" max="1090" width="1" style="1" customWidth="1"/>
    <col min="1091" max="1091" width="10" style="1" customWidth="1"/>
    <col min="1092" max="1092" width="1" style="1" customWidth="1"/>
    <col min="1093" max="1096" width="7.625" style="1" customWidth="1"/>
    <col min="1097" max="1098" width="1" style="1" customWidth="1"/>
    <col min="1099" max="1099" width="10" style="1" customWidth="1"/>
    <col min="1100" max="1100" width="1" style="1" customWidth="1"/>
    <col min="1101" max="1104" width="7.625" style="1" customWidth="1"/>
    <col min="1105" max="1106" width="1" style="1" customWidth="1"/>
    <col min="1107" max="1107" width="10" style="1" customWidth="1"/>
    <col min="1108" max="1108" width="1" style="1" customWidth="1"/>
    <col min="1109" max="1112" width="7.625" style="1" customWidth="1"/>
    <col min="1113" max="1114" width="1" style="1" customWidth="1"/>
    <col min="1115" max="1115" width="10" style="1" customWidth="1"/>
    <col min="1116" max="1116" width="1" style="1" customWidth="1"/>
    <col min="1117" max="1120" width="7.625" style="1" customWidth="1"/>
    <col min="1121" max="1272" width="22.75" style="1"/>
    <col min="1273" max="1274" width="1" style="1" customWidth="1"/>
    <col min="1275" max="1275" width="10" style="1" customWidth="1"/>
    <col min="1276" max="1276" width="1" style="1" customWidth="1"/>
    <col min="1277" max="1280" width="7.625" style="1" customWidth="1"/>
    <col min="1281" max="1282" width="1" style="1" customWidth="1"/>
    <col min="1283" max="1283" width="10" style="1" customWidth="1"/>
    <col min="1284" max="1284" width="1" style="1" customWidth="1"/>
    <col min="1285" max="1288" width="7.625" style="1" customWidth="1"/>
    <col min="1289" max="1290" width="1" style="1" customWidth="1"/>
    <col min="1291" max="1291" width="10" style="1" customWidth="1"/>
    <col min="1292" max="1292" width="1" style="1" customWidth="1"/>
    <col min="1293" max="1296" width="7.625" style="1" customWidth="1"/>
    <col min="1297" max="1298" width="1" style="1" customWidth="1"/>
    <col min="1299" max="1299" width="10" style="1" customWidth="1"/>
    <col min="1300" max="1300" width="1" style="1" customWidth="1"/>
    <col min="1301" max="1304" width="7.625" style="1" customWidth="1"/>
    <col min="1305" max="1306" width="1" style="1" customWidth="1"/>
    <col min="1307" max="1307" width="10" style="1" customWidth="1"/>
    <col min="1308" max="1308" width="1" style="1" customWidth="1"/>
    <col min="1309" max="1312" width="7.625" style="1" customWidth="1"/>
    <col min="1313" max="1314" width="1" style="1" customWidth="1"/>
    <col min="1315" max="1315" width="10" style="1" customWidth="1"/>
    <col min="1316" max="1316" width="1" style="1" customWidth="1"/>
    <col min="1317" max="1320" width="7.625" style="1" customWidth="1"/>
    <col min="1321" max="1322" width="1" style="1" customWidth="1"/>
    <col min="1323" max="1323" width="10" style="1" customWidth="1"/>
    <col min="1324" max="1324" width="1" style="1" customWidth="1"/>
    <col min="1325" max="1328" width="7.625" style="1" customWidth="1"/>
    <col min="1329" max="1330" width="1" style="1" customWidth="1"/>
    <col min="1331" max="1331" width="10" style="1" customWidth="1"/>
    <col min="1332" max="1332" width="1" style="1" customWidth="1"/>
    <col min="1333" max="1336" width="7.625" style="1" customWidth="1"/>
    <col min="1337" max="1338" width="1" style="1" customWidth="1"/>
    <col min="1339" max="1339" width="10" style="1" customWidth="1"/>
    <col min="1340" max="1340" width="1" style="1" customWidth="1"/>
    <col min="1341" max="1344" width="7.625" style="1" customWidth="1"/>
    <col min="1345" max="1346" width="1" style="1" customWidth="1"/>
    <col min="1347" max="1347" width="10" style="1" customWidth="1"/>
    <col min="1348" max="1348" width="1" style="1" customWidth="1"/>
    <col min="1349" max="1352" width="7.625" style="1" customWidth="1"/>
    <col min="1353" max="1354" width="1" style="1" customWidth="1"/>
    <col min="1355" max="1355" width="10" style="1" customWidth="1"/>
    <col min="1356" max="1356" width="1" style="1" customWidth="1"/>
    <col min="1357" max="1360" width="7.625" style="1" customWidth="1"/>
    <col min="1361" max="1362" width="1" style="1" customWidth="1"/>
    <col min="1363" max="1363" width="10" style="1" customWidth="1"/>
    <col min="1364" max="1364" width="1" style="1" customWidth="1"/>
    <col min="1365" max="1368" width="7.625" style="1" customWidth="1"/>
    <col min="1369" max="1370" width="1" style="1" customWidth="1"/>
    <col min="1371" max="1371" width="10" style="1" customWidth="1"/>
    <col min="1372" max="1372" width="1" style="1" customWidth="1"/>
    <col min="1373" max="1376" width="7.625" style="1" customWidth="1"/>
    <col min="1377" max="1528" width="22.75" style="1"/>
    <col min="1529" max="1530" width="1" style="1" customWidth="1"/>
    <col min="1531" max="1531" width="10" style="1" customWidth="1"/>
    <col min="1532" max="1532" width="1" style="1" customWidth="1"/>
    <col min="1533" max="1536" width="7.625" style="1" customWidth="1"/>
    <col min="1537" max="1538" width="1" style="1" customWidth="1"/>
    <col min="1539" max="1539" width="10" style="1" customWidth="1"/>
    <col min="1540" max="1540" width="1" style="1" customWidth="1"/>
    <col min="1541" max="1544" width="7.625" style="1" customWidth="1"/>
    <col min="1545" max="1546" width="1" style="1" customWidth="1"/>
    <col min="1547" max="1547" width="10" style="1" customWidth="1"/>
    <col min="1548" max="1548" width="1" style="1" customWidth="1"/>
    <col min="1549" max="1552" width="7.625" style="1" customWidth="1"/>
    <col min="1553" max="1554" width="1" style="1" customWidth="1"/>
    <col min="1555" max="1555" width="10" style="1" customWidth="1"/>
    <col min="1556" max="1556" width="1" style="1" customWidth="1"/>
    <col min="1557" max="1560" width="7.625" style="1" customWidth="1"/>
    <col min="1561" max="1562" width="1" style="1" customWidth="1"/>
    <col min="1563" max="1563" width="10" style="1" customWidth="1"/>
    <col min="1564" max="1564" width="1" style="1" customWidth="1"/>
    <col min="1565" max="1568" width="7.625" style="1" customWidth="1"/>
    <col min="1569" max="1570" width="1" style="1" customWidth="1"/>
    <col min="1571" max="1571" width="10" style="1" customWidth="1"/>
    <col min="1572" max="1572" width="1" style="1" customWidth="1"/>
    <col min="1573" max="1576" width="7.625" style="1" customWidth="1"/>
    <col min="1577" max="1578" width="1" style="1" customWidth="1"/>
    <col min="1579" max="1579" width="10" style="1" customWidth="1"/>
    <col min="1580" max="1580" width="1" style="1" customWidth="1"/>
    <col min="1581" max="1584" width="7.625" style="1" customWidth="1"/>
    <col min="1585" max="1586" width="1" style="1" customWidth="1"/>
    <col min="1587" max="1587" width="10" style="1" customWidth="1"/>
    <col min="1588" max="1588" width="1" style="1" customWidth="1"/>
    <col min="1589" max="1592" width="7.625" style="1" customWidth="1"/>
    <col min="1593" max="1594" width="1" style="1" customWidth="1"/>
    <col min="1595" max="1595" width="10" style="1" customWidth="1"/>
    <col min="1596" max="1596" width="1" style="1" customWidth="1"/>
    <col min="1597" max="1600" width="7.625" style="1" customWidth="1"/>
    <col min="1601" max="1602" width="1" style="1" customWidth="1"/>
    <col min="1603" max="1603" width="10" style="1" customWidth="1"/>
    <col min="1604" max="1604" width="1" style="1" customWidth="1"/>
    <col min="1605" max="1608" width="7.625" style="1" customWidth="1"/>
    <col min="1609" max="1610" width="1" style="1" customWidth="1"/>
    <col min="1611" max="1611" width="10" style="1" customWidth="1"/>
    <col min="1612" max="1612" width="1" style="1" customWidth="1"/>
    <col min="1613" max="1616" width="7.625" style="1" customWidth="1"/>
    <col min="1617" max="1618" width="1" style="1" customWidth="1"/>
    <col min="1619" max="1619" width="10" style="1" customWidth="1"/>
    <col min="1620" max="1620" width="1" style="1" customWidth="1"/>
    <col min="1621" max="1624" width="7.625" style="1" customWidth="1"/>
    <col min="1625" max="1626" width="1" style="1" customWidth="1"/>
    <col min="1627" max="1627" width="10" style="1" customWidth="1"/>
    <col min="1628" max="1628" width="1" style="1" customWidth="1"/>
    <col min="1629" max="1632" width="7.625" style="1" customWidth="1"/>
    <col min="1633" max="1784" width="22.75" style="1"/>
    <col min="1785" max="1786" width="1" style="1" customWidth="1"/>
    <col min="1787" max="1787" width="10" style="1" customWidth="1"/>
    <col min="1788" max="1788" width="1" style="1" customWidth="1"/>
    <col min="1789" max="1792" width="7.625" style="1" customWidth="1"/>
    <col min="1793" max="1794" width="1" style="1" customWidth="1"/>
    <col min="1795" max="1795" width="10" style="1" customWidth="1"/>
    <col min="1796" max="1796" width="1" style="1" customWidth="1"/>
    <col min="1797" max="1800" width="7.625" style="1" customWidth="1"/>
    <col min="1801" max="1802" width="1" style="1" customWidth="1"/>
    <col min="1803" max="1803" width="10" style="1" customWidth="1"/>
    <col min="1804" max="1804" width="1" style="1" customWidth="1"/>
    <col min="1805" max="1808" width="7.625" style="1" customWidth="1"/>
    <col min="1809" max="1810" width="1" style="1" customWidth="1"/>
    <col min="1811" max="1811" width="10" style="1" customWidth="1"/>
    <col min="1812" max="1812" width="1" style="1" customWidth="1"/>
    <col min="1813" max="1816" width="7.625" style="1" customWidth="1"/>
    <col min="1817" max="1818" width="1" style="1" customWidth="1"/>
    <col min="1819" max="1819" width="10" style="1" customWidth="1"/>
    <col min="1820" max="1820" width="1" style="1" customWidth="1"/>
    <col min="1821" max="1824" width="7.625" style="1" customWidth="1"/>
    <col min="1825" max="1826" width="1" style="1" customWidth="1"/>
    <col min="1827" max="1827" width="10" style="1" customWidth="1"/>
    <col min="1828" max="1828" width="1" style="1" customWidth="1"/>
    <col min="1829" max="1832" width="7.625" style="1" customWidth="1"/>
    <col min="1833" max="1834" width="1" style="1" customWidth="1"/>
    <col min="1835" max="1835" width="10" style="1" customWidth="1"/>
    <col min="1836" max="1836" width="1" style="1" customWidth="1"/>
    <col min="1837" max="1840" width="7.625" style="1" customWidth="1"/>
    <col min="1841" max="1842" width="1" style="1" customWidth="1"/>
    <col min="1843" max="1843" width="10" style="1" customWidth="1"/>
    <col min="1844" max="1844" width="1" style="1" customWidth="1"/>
    <col min="1845" max="1848" width="7.625" style="1" customWidth="1"/>
    <col min="1849" max="1850" width="1" style="1" customWidth="1"/>
    <col min="1851" max="1851" width="10" style="1" customWidth="1"/>
    <col min="1852" max="1852" width="1" style="1" customWidth="1"/>
    <col min="1853" max="1856" width="7.625" style="1" customWidth="1"/>
    <col min="1857" max="1858" width="1" style="1" customWidth="1"/>
    <col min="1859" max="1859" width="10" style="1" customWidth="1"/>
    <col min="1860" max="1860" width="1" style="1" customWidth="1"/>
    <col min="1861" max="1864" width="7.625" style="1" customWidth="1"/>
    <col min="1865" max="1866" width="1" style="1" customWidth="1"/>
    <col min="1867" max="1867" width="10" style="1" customWidth="1"/>
    <col min="1868" max="1868" width="1" style="1" customWidth="1"/>
    <col min="1869" max="1872" width="7.625" style="1" customWidth="1"/>
    <col min="1873" max="1874" width="1" style="1" customWidth="1"/>
    <col min="1875" max="1875" width="10" style="1" customWidth="1"/>
    <col min="1876" max="1876" width="1" style="1" customWidth="1"/>
    <col min="1877" max="1880" width="7.625" style="1" customWidth="1"/>
    <col min="1881" max="1882" width="1" style="1" customWidth="1"/>
    <col min="1883" max="1883" width="10" style="1" customWidth="1"/>
    <col min="1884" max="1884" width="1" style="1" customWidth="1"/>
    <col min="1885" max="1888" width="7.625" style="1" customWidth="1"/>
    <col min="1889" max="2040" width="22.75" style="1"/>
    <col min="2041" max="2042" width="1" style="1" customWidth="1"/>
    <col min="2043" max="2043" width="10" style="1" customWidth="1"/>
    <col min="2044" max="2044" width="1" style="1" customWidth="1"/>
    <col min="2045" max="2048" width="7.625" style="1" customWidth="1"/>
    <col min="2049" max="2050" width="1" style="1" customWidth="1"/>
    <col min="2051" max="2051" width="10" style="1" customWidth="1"/>
    <col min="2052" max="2052" width="1" style="1" customWidth="1"/>
    <col min="2053" max="2056" width="7.625" style="1" customWidth="1"/>
    <col min="2057" max="2058" width="1" style="1" customWidth="1"/>
    <col min="2059" max="2059" width="10" style="1" customWidth="1"/>
    <col min="2060" max="2060" width="1" style="1" customWidth="1"/>
    <col min="2061" max="2064" width="7.625" style="1" customWidth="1"/>
    <col min="2065" max="2066" width="1" style="1" customWidth="1"/>
    <col min="2067" max="2067" width="10" style="1" customWidth="1"/>
    <col min="2068" max="2068" width="1" style="1" customWidth="1"/>
    <col min="2069" max="2072" width="7.625" style="1" customWidth="1"/>
    <col min="2073" max="2074" width="1" style="1" customWidth="1"/>
    <col min="2075" max="2075" width="10" style="1" customWidth="1"/>
    <col min="2076" max="2076" width="1" style="1" customWidth="1"/>
    <col min="2077" max="2080" width="7.625" style="1" customWidth="1"/>
    <col min="2081" max="2082" width="1" style="1" customWidth="1"/>
    <col min="2083" max="2083" width="10" style="1" customWidth="1"/>
    <col min="2084" max="2084" width="1" style="1" customWidth="1"/>
    <col min="2085" max="2088" width="7.625" style="1" customWidth="1"/>
    <col min="2089" max="2090" width="1" style="1" customWidth="1"/>
    <col min="2091" max="2091" width="10" style="1" customWidth="1"/>
    <col min="2092" max="2092" width="1" style="1" customWidth="1"/>
    <col min="2093" max="2096" width="7.625" style="1" customWidth="1"/>
    <col min="2097" max="2098" width="1" style="1" customWidth="1"/>
    <col min="2099" max="2099" width="10" style="1" customWidth="1"/>
    <col min="2100" max="2100" width="1" style="1" customWidth="1"/>
    <col min="2101" max="2104" width="7.625" style="1" customWidth="1"/>
    <col min="2105" max="2106" width="1" style="1" customWidth="1"/>
    <col min="2107" max="2107" width="10" style="1" customWidth="1"/>
    <col min="2108" max="2108" width="1" style="1" customWidth="1"/>
    <col min="2109" max="2112" width="7.625" style="1" customWidth="1"/>
    <col min="2113" max="2114" width="1" style="1" customWidth="1"/>
    <col min="2115" max="2115" width="10" style="1" customWidth="1"/>
    <col min="2116" max="2116" width="1" style="1" customWidth="1"/>
    <col min="2117" max="2120" width="7.625" style="1" customWidth="1"/>
    <col min="2121" max="2122" width="1" style="1" customWidth="1"/>
    <col min="2123" max="2123" width="10" style="1" customWidth="1"/>
    <col min="2124" max="2124" width="1" style="1" customWidth="1"/>
    <col min="2125" max="2128" width="7.625" style="1" customWidth="1"/>
    <col min="2129" max="2130" width="1" style="1" customWidth="1"/>
    <col min="2131" max="2131" width="10" style="1" customWidth="1"/>
    <col min="2132" max="2132" width="1" style="1" customWidth="1"/>
    <col min="2133" max="2136" width="7.625" style="1" customWidth="1"/>
    <col min="2137" max="2138" width="1" style="1" customWidth="1"/>
    <col min="2139" max="2139" width="10" style="1" customWidth="1"/>
    <col min="2140" max="2140" width="1" style="1" customWidth="1"/>
    <col min="2141" max="2144" width="7.625" style="1" customWidth="1"/>
    <col min="2145" max="2296" width="22.75" style="1"/>
    <col min="2297" max="2298" width="1" style="1" customWidth="1"/>
    <col min="2299" max="2299" width="10" style="1" customWidth="1"/>
    <col min="2300" max="2300" width="1" style="1" customWidth="1"/>
    <col min="2301" max="2304" width="7.625" style="1" customWidth="1"/>
    <col min="2305" max="2306" width="1" style="1" customWidth="1"/>
    <col min="2307" max="2307" width="10" style="1" customWidth="1"/>
    <col min="2308" max="2308" width="1" style="1" customWidth="1"/>
    <col min="2309" max="2312" width="7.625" style="1" customWidth="1"/>
    <col min="2313" max="2314" width="1" style="1" customWidth="1"/>
    <col min="2315" max="2315" width="10" style="1" customWidth="1"/>
    <col min="2316" max="2316" width="1" style="1" customWidth="1"/>
    <col min="2317" max="2320" width="7.625" style="1" customWidth="1"/>
    <col min="2321" max="2322" width="1" style="1" customWidth="1"/>
    <col min="2323" max="2323" width="10" style="1" customWidth="1"/>
    <col min="2324" max="2324" width="1" style="1" customWidth="1"/>
    <col min="2325" max="2328" width="7.625" style="1" customWidth="1"/>
    <col min="2329" max="2330" width="1" style="1" customWidth="1"/>
    <col min="2331" max="2331" width="10" style="1" customWidth="1"/>
    <col min="2332" max="2332" width="1" style="1" customWidth="1"/>
    <col min="2333" max="2336" width="7.625" style="1" customWidth="1"/>
    <col min="2337" max="2338" width="1" style="1" customWidth="1"/>
    <col min="2339" max="2339" width="10" style="1" customWidth="1"/>
    <col min="2340" max="2340" width="1" style="1" customWidth="1"/>
    <col min="2341" max="2344" width="7.625" style="1" customWidth="1"/>
    <col min="2345" max="2346" width="1" style="1" customWidth="1"/>
    <col min="2347" max="2347" width="10" style="1" customWidth="1"/>
    <col min="2348" max="2348" width="1" style="1" customWidth="1"/>
    <col min="2349" max="2352" width="7.625" style="1" customWidth="1"/>
    <col min="2353" max="2354" width="1" style="1" customWidth="1"/>
    <col min="2355" max="2355" width="10" style="1" customWidth="1"/>
    <col min="2356" max="2356" width="1" style="1" customWidth="1"/>
    <col min="2357" max="2360" width="7.625" style="1" customWidth="1"/>
    <col min="2361" max="2362" width="1" style="1" customWidth="1"/>
    <col min="2363" max="2363" width="10" style="1" customWidth="1"/>
    <col min="2364" max="2364" width="1" style="1" customWidth="1"/>
    <col min="2365" max="2368" width="7.625" style="1" customWidth="1"/>
    <col min="2369" max="2370" width="1" style="1" customWidth="1"/>
    <col min="2371" max="2371" width="10" style="1" customWidth="1"/>
    <col min="2372" max="2372" width="1" style="1" customWidth="1"/>
    <col min="2373" max="2376" width="7.625" style="1" customWidth="1"/>
    <col min="2377" max="2378" width="1" style="1" customWidth="1"/>
    <col min="2379" max="2379" width="10" style="1" customWidth="1"/>
    <col min="2380" max="2380" width="1" style="1" customWidth="1"/>
    <col min="2381" max="2384" width="7.625" style="1" customWidth="1"/>
    <col min="2385" max="2386" width="1" style="1" customWidth="1"/>
    <col min="2387" max="2387" width="10" style="1" customWidth="1"/>
    <col min="2388" max="2388" width="1" style="1" customWidth="1"/>
    <col min="2389" max="2392" width="7.625" style="1" customWidth="1"/>
    <col min="2393" max="2394" width="1" style="1" customWidth="1"/>
    <col min="2395" max="2395" width="10" style="1" customWidth="1"/>
    <col min="2396" max="2396" width="1" style="1" customWidth="1"/>
    <col min="2397" max="2400" width="7.625" style="1" customWidth="1"/>
    <col min="2401" max="2552" width="22.75" style="1"/>
    <col min="2553" max="2554" width="1" style="1" customWidth="1"/>
    <col min="2555" max="2555" width="10" style="1" customWidth="1"/>
    <col min="2556" max="2556" width="1" style="1" customWidth="1"/>
    <col min="2557" max="2560" width="7.625" style="1" customWidth="1"/>
    <col min="2561" max="2562" width="1" style="1" customWidth="1"/>
    <col min="2563" max="2563" width="10" style="1" customWidth="1"/>
    <col min="2564" max="2564" width="1" style="1" customWidth="1"/>
    <col min="2565" max="2568" width="7.625" style="1" customWidth="1"/>
    <col min="2569" max="2570" width="1" style="1" customWidth="1"/>
    <col min="2571" max="2571" width="10" style="1" customWidth="1"/>
    <col min="2572" max="2572" width="1" style="1" customWidth="1"/>
    <col min="2573" max="2576" width="7.625" style="1" customWidth="1"/>
    <col min="2577" max="2578" width="1" style="1" customWidth="1"/>
    <col min="2579" max="2579" width="10" style="1" customWidth="1"/>
    <col min="2580" max="2580" width="1" style="1" customWidth="1"/>
    <col min="2581" max="2584" width="7.625" style="1" customWidth="1"/>
    <col min="2585" max="2586" width="1" style="1" customWidth="1"/>
    <col min="2587" max="2587" width="10" style="1" customWidth="1"/>
    <col min="2588" max="2588" width="1" style="1" customWidth="1"/>
    <col min="2589" max="2592" width="7.625" style="1" customWidth="1"/>
    <col min="2593" max="2594" width="1" style="1" customWidth="1"/>
    <col min="2595" max="2595" width="10" style="1" customWidth="1"/>
    <col min="2596" max="2596" width="1" style="1" customWidth="1"/>
    <col min="2597" max="2600" width="7.625" style="1" customWidth="1"/>
    <col min="2601" max="2602" width="1" style="1" customWidth="1"/>
    <col min="2603" max="2603" width="10" style="1" customWidth="1"/>
    <col min="2604" max="2604" width="1" style="1" customWidth="1"/>
    <col min="2605" max="2608" width="7.625" style="1" customWidth="1"/>
    <col min="2609" max="2610" width="1" style="1" customWidth="1"/>
    <col min="2611" max="2611" width="10" style="1" customWidth="1"/>
    <col min="2612" max="2612" width="1" style="1" customWidth="1"/>
    <col min="2613" max="2616" width="7.625" style="1" customWidth="1"/>
    <col min="2617" max="2618" width="1" style="1" customWidth="1"/>
    <col min="2619" max="2619" width="10" style="1" customWidth="1"/>
    <col min="2620" max="2620" width="1" style="1" customWidth="1"/>
    <col min="2621" max="2624" width="7.625" style="1" customWidth="1"/>
    <col min="2625" max="2626" width="1" style="1" customWidth="1"/>
    <col min="2627" max="2627" width="10" style="1" customWidth="1"/>
    <col min="2628" max="2628" width="1" style="1" customWidth="1"/>
    <col min="2629" max="2632" width="7.625" style="1" customWidth="1"/>
    <col min="2633" max="2634" width="1" style="1" customWidth="1"/>
    <col min="2635" max="2635" width="10" style="1" customWidth="1"/>
    <col min="2636" max="2636" width="1" style="1" customWidth="1"/>
    <col min="2637" max="2640" width="7.625" style="1" customWidth="1"/>
    <col min="2641" max="2642" width="1" style="1" customWidth="1"/>
    <col min="2643" max="2643" width="10" style="1" customWidth="1"/>
    <col min="2644" max="2644" width="1" style="1" customWidth="1"/>
    <col min="2645" max="2648" width="7.625" style="1" customWidth="1"/>
    <col min="2649" max="2650" width="1" style="1" customWidth="1"/>
    <col min="2651" max="2651" width="10" style="1" customWidth="1"/>
    <col min="2652" max="2652" width="1" style="1" customWidth="1"/>
    <col min="2653" max="2656" width="7.625" style="1" customWidth="1"/>
    <col min="2657" max="2808" width="22.75" style="1"/>
    <col min="2809" max="2810" width="1" style="1" customWidth="1"/>
    <col min="2811" max="2811" width="10" style="1" customWidth="1"/>
    <col min="2812" max="2812" width="1" style="1" customWidth="1"/>
    <col min="2813" max="2816" width="7.625" style="1" customWidth="1"/>
    <col min="2817" max="2818" width="1" style="1" customWidth="1"/>
    <col min="2819" max="2819" width="10" style="1" customWidth="1"/>
    <col min="2820" max="2820" width="1" style="1" customWidth="1"/>
    <col min="2821" max="2824" width="7.625" style="1" customWidth="1"/>
    <col min="2825" max="2826" width="1" style="1" customWidth="1"/>
    <col min="2827" max="2827" width="10" style="1" customWidth="1"/>
    <col min="2828" max="2828" width="1" style="1" customWidth="1"/>
    <col min="2829" max="2832" width="7.625" style="1" customWidth="1"/>
    <col min="2833" max="2834" width="1" style="1" customWidth="1"/>
    <col min="2835" max="2835" width="10" style="1" customWidth="1"/>
    <col min="2836" max="2836" width="1" style="1" customWidth="1"/>
    <col min="2837" max="2840" width="7.625" style="1" customWidth="1"/>
    <col min="2841" max="2842" width="1" style="1" customWidth="1"/>
    <col min="2843" max="2843" width="10" style="1" customWidth="1"/>
    <col min="2844" max="2844" width="1" style="1" customWidth="1"/>
    <col min="2845" max="2848" width="7.625" style="1" customWidth="1"/>
    <col min="2849" max="2850" width="1" style="1" customWidth="1"/>
    <col min="2851" max="2851" width="10" style="1" customWidth="1"/>
    <col min="2852" max="2852" width="1" style="1" customWidth="1"/>
    <col min="2853" max="2856" width="7.625" style="1" customWidth="1"/>
    <col min="2857" max="2858" width="1" style="1" customWidth="1"/>
    <col min="2859" max="2859" width="10" style="1" customWidth="1"/>
    <col min="2860" max="2860" width="1" style="1" customWidth="1"/>
    <col min="2861" max="2864" width="7.625" style="1" customWidth="1"/>
    <col min="2865" max="2866" width="1" style="1" customWidth="1"/>
    <col min="2867" max="2867" width="10" style="1" customWidth="1"/>
    <col min="2868" max="2868" width="1" style="1" customWidth="1"/>
    <col min="2869" max="2872" width="7.625" style="1" customWidth="1"/>
    <col min="2873" max="2874" width="1" style="1" customWidth="1"/>
    <col min="2875" max="2875" width="10" style="1" customWidth="1"/>
    <col min="2876" max="2876" width="1" style="1" customWidth="1"/>
    <col min="2877" max="2880" width="7.625" style="1" customWidth="1"/>
    <col min="2881" max="2882" width="1" style="1" customWidth="1"/>
    <col min="2883" max="2883" width="10" style="1" customWidth="1"/>
    <col min="2884" max="2884" width="1" style="1" customWidth="1"/>
    <col min="2885" max="2888" width="7.625" style="1" customWidth="1"/>
    <col min="2889" max="2890" width="1" style="1" customWidth="1"/>
    <col min="2891" max="2891" width="10" style="1" customWidth="1"/>
    <col min="2892" max="2892" width="1" style="1" customWidth="1"/>
    <col min="2893" max="2896" width="7.625" style="1" customWidth="1"/>
    <col min="2897" max="2898" width="1" style="1" customWidth="1"/>
    <col min="2899" max="2899" width="10" style="1" customWidth="1"/>
    <col min="2900" max="2900" width="1" style="1" customWidth="1"/>
    <col min="2901" max="2904" width="7.625" style="1" customWidth="1"/>
    <col min="2905" max="2906" width="1" style="1" customWidth="1"/>
    <col min="2907" max="2907" width="10" style="1" customWidth="1"/>
    <col min="2908" max="2908" width="1" style="1" customWidth="1"/>
    <col min="2909" max="2912" width="7.625" style="1" customWidth="1"/>
    <col min="2913" max="3064" width="22.75" style="1"/>
    <col min="3065" max="3066" width="1" style="1" customWidth="1"/>
    <col min="3067" max="3067" width="10" style="1" customWidth="1"/>
    <col min="3068" max="3068" width="1" style="1" customWidth="1"/>
    <col min="3069" max="3072" width="7.625" style="1" customWidth="1"/>
    <col min="3073" max="3074" width="1" style="1" customWidth="1"/>
    <col min="3075" max="3075" width="10" style="1" customWidth="1"/>
    <col min="3076" max="3076" width="1" style="1" customWidth="1"/>
    <col min="3077" max="3080" width="7.625" style="1" customWidth="1"/>
    <col min="3081" max="3082" width="1" style="1" customWidth="1"/>
    <col min="3083" max="3083" width="10" style="1" customWidth="1"/>
    <col min="3084" max="3084" width="1" style="1" customWidth="1"/>
    <col min="3085" max="3088" width="7.625" style="1" customWidth="1"/>
    <col min="3089" max="3090" width="1" style="1" customWidth="1"/>
    <col min="3091" max="3091" width="10" style="1" customWidth="1"/>
    <col min="3092" max="3092" width="1" style="1" customWidth="1"/>
    <col min="3093" max="3096" width="7.625" style="1" customWidth="1"/>
    <col min="3097" max="3098" width="1" style="1" customWidth="1"/>
    <col min="3099" max="3099" width="10" style="1" customWidth="1"/>
    <col min="3100" max="3100" width="1" style="1" customWidth="1"/>
    <col min="3101" max="3104" width="7.625" style="1" customWidth="1"/>
    <col min="3105" max="3106" width="1" style="1" customWidth="1"/>
    <col min="3107" max="3107" width="10" style="1" customWidth="1"/>
    <col min="3108" max="3108" width="1" style="1" customWidth="1"/>
    <col min="3109" max="3112" width="7.625" style="1" customWidth="1"/>
    <col min="3113" max="3114" width="1" style="1" customWidth="1"/>
    <col min="3115" max="3115" width="10" style="1" customWidth="1"/>
    <col min="3116" max="3116" width="1" style="1" customWidth="1"/>
    <col min="3117" max="3120" width="7.625" style="1" customWidth="1"/>
    <col min="3121" max="3122" width="1" style="1" customWidth="1"/>
    <col min="3123" max="3123" width="10" style="1" customWidth="1"/>
    <col min="3124" max="3124" width="1" style="1" customWidth="1"/>
    <col min="3125" max="3128" width="7.625" style="1" customWidth="1"/>
    <col min="3129" max="3130" width="1" style="1" customWidth="1"/>
    <col min="3131" max="3131" width="10" style="1" customWidth="1"/>
    <col min="3132" max="3132" width="1" style="1" customWidth="1"/>
    <col min="3133" max="3136" width="7.625" style="1" customWidth="1"/>
    <col min="3137" max="3138" width="1" style="1" customWidth="1"/>
    <col min="3139" max="3139" width="10" style="1" customWidth="1"/>
    <col min="3140" max="3140" width="1" style="1" customWidth="1"/>
    <col min="3141" max="3144" width="7.625" style="1" customWidth="1"/>
    <col min="3145" max="3146" width="1" style="1" customWidth="1"/>
    <col min="3147" max="3147" width="10" style="1" customWidth="1"/>
    <col min="3148" max="3148" width="1" style="1" customWidth="1"/>
    <col min="3149" max="3152" width="7.625" style="1" customWidth="1"/>
    <col min="3153" max="3154" width="1" style="1" customWidth="1"/>
    <col min="3155" max="3155" width="10" style="1" customWidth="1"/>
    <col min="3156" max="3156" width="1" style="1" customWidth="1"/>
    <col min="3157" max="3160" width="7.625" style="1" customWidth="1"/>
    <col min="3161" max="3162" width="1" style="1" customWidth="1"/>
    <col min="3163" max="3163" width="10" style="1" customWidth="1"/>
    <col min="3164" max="3164" width="1" style="1" customWidth="1"/>
    <col min="3165" max="3168" width="7.625" style="1" customWidth="1"/>
    <col min="3169" max="3320" width="22.75" style="1"/>
    <col min="3321" max="3322" width="1" style="1" customWidth="1"/>
    <col min="3323" max="3323" width="10" style="1" customWidth="1"/>
    <col min="3324" max="3324" width="1" style="1" customWidth="1"/>
    <col min="3325" max="3328" width="7.625" style="1" customWidth="1"/>
    <col min="3329" max="3330" width="1" style="1" customWidth="1"/>
    <col min="3331" max="3331" width="10" style="1" customWidth="1"/>
    <col min="3332" max="3332" width="1" style="1" customWidth="1"/>
    <col min="3333" max="3336" width="7.625" style="1" customWidth="1"/>
    <col min="3337" max="3338" width="1" style="1" customWidth="1"/>
    <col min="3339" max="3339" width="10" style="1" customWidth="1"/>
    <col min="3340" max="3340" width="1" style="1" customWidth="1"/>
    <col min="3341" max="3344" width="7.625" style="1" customWidth="1"/>
    <col min="3345" max="3346" width="1" style="1" customWidth="1"/>
    <col min="3347" max="3347" width="10" style="1" customWidth="1"/>
    <col min="3348" max="3348" width="1" style="1" customWidth="1"/>
    <col min="3349" max="3352" width="7.625" style="1" customWidth="1"/>
    <col min="3353" max="3354" width="1" style="1" customWidth="1"/>
    <col min="3355" max="3355" width="10" style="1" customWidth="1"/>
    <col min="3356" max="3356" width="1" style="1" customWidth="1"/>
    <col min="3357" max="3360" width="7.625" style="1" customWidth="1"/>
    <col min="3361" max="3362" width="1" style="1" customWidth="1"/>
    <col min="3363" max="3363" width="10" style="1" customWidth="1"/>
    <col min="3364" max="3364" width="1" style="1" customWidth="1"/>
    <col min="3365" max="3368" width="7.625" style="1" customWidth="1"/>
    <col min="3369" max="3370" width="1" style="1" customWidth="1"/>
    <col min="3371" max="3371" width="10" style="1" customWidth="1"/>
    <col min="3372" max="3372" width="1" style="1" customWidth="1"/>
    <col min="3373" max="3376" width="7.625" style="1" customWidth="1"/>
    <col min="3377" max="3378" width="1" style="1" customWidth="1"/>
    <col min="3379" max="3379" width="10" style="1" customWidth="1"/>
    <col min="3380" max="3380" width="1" style="1" customWidth="1"/>
    <col min="3381" max="3384" width="7.625" style="1" customWidth="1"/>
    <col min="3385" max="3386" width="1" style="1" customWidth="1"/>
    <col min="3387" max="3387" width="10" style="1" customWidth="1"/>
    <col min="3388" max="3388" width="1" style="1" customWidth="1"/>
    <col min="3389" max="3392" width="7.625" style="1" customWidth="1"/>
    <col min="3393" max="3394" width="1" style="1" customWidth="1"/>
    <col min="3395" max="3395" width="10" style="1" customWidth="1"/>
    <col min="3396" max="3396" width="1" style="1" customWidth="1"/>
    <col min="3397" max="3400" width="7.625" style="1" customWidth="1"/>
    <col min="3401" max="3402" width="1" style="1" customWidth="1"/>
    <col min="3403" max="3403" width="10" style="1" customWidth="1"/>
    <col min="3404" max="3404" width="1" style="1" customWidth="1"/>
    <col min="3405" max="3408" width="7.625" style="1" customWidth="1"/>
    <col min="3409" max="3410" width="1" style="1" customWidth="1"/>
    <col min="3411" max="3411" width="10" style="1" customWidth="1"/>
    <col min="3412" max="3412" width="1" style="1" customWidth="1"/>
    <col min="3413" max="3416" width="7.625" style="1" customWidth="1"/>
    <col min="3417" max="3418" width="1" style="1" customWidth="1"/>
    <col min="3419" max="3419" width="10" style="1" customWidth="1"/>
    <col min="3420" max="3420" width="1" style="1" customWidth="1"/>
    <col min="3421" max="3424" width="7.625" style="1" customWidth="1"/>
    <col min="3425" max="3576" width="22.75" style="1"/>
    <col min="3577" max="3578" width="1" style="1" customWidth="1"/>
    <col min="3579" max="3579" width="10" style="1" customWidth="1"/>
    <col min="3580" max="3580" width="1" style="1" customWidth="1"/>
    <col min="3581" max="3584" width="7.625" style="1" customWidth="1"/>
    <col min="3585" max="3586" width="1" style="1" customWidth="1"/>
    <col min="3587" max="3587" width="10" style="1" customWidth="1"/>
    <col min="3588" max="3588" width="1" style="1" customWidth="1"/>
    <col min="3589" max="3592" width="7.625" style="1" customWidth="1"/>
    <col min="3593" max="3594" width="1" style="1" customWidth="1"/>
    <col min="3595" max="3595" width="10" style="1" customWidth="1"/>
    <col min="3596" max="3596" width="1" style="1" customWidth="1"/>
    <col min="3597" max="3600" width="7.625" style="1" customWidth="1"/>
    <col min="3601" max="3602" width="1" style="1" customWidth="1"/>
    <col min="3603" max="3603" width="10" style="1" customWidth="1"/>
    <col min="3604" max="3604" width="1" style="1" customWidth="1"/>
    <col min="3605" max="3608" width="7.625" style="1" customWidth="1"/>
    <col min="3609" max="3610" width="1" style="1" customWidth="1"/>
    <col min="3611" max="3611" width="10" style="1" customWidth="1"/>
    <col min="3612" max="3612" width="1" style="1" customWidth="1"/>
    <col min="3613" max="3616" width="7.625" style="1" customWidth="1"/>
    <col min="3617" max="3618" width="1" style="1" customWidth="1"/>
    <col min="3619" max="3619" width="10" style="1" customWidth="1"/>
    <col min="3620" max="3620" width="1" style="1" customWidth="1"/>
    <col min="3621" max="3624" width="7.625" style="1" customWidth="1"/>
    <col min="3625" max="3626" width="1" style="1" customWidth="1"/>
    <col min="3627" max="3627" width="10" style="1" customWidth="1"/>
    <col min="3628" max="3628" width="1" style="1" customWidth="1"/>
    <col min="3629" max="3632" width="7.625" style="1" customWidth="1"/>
    <col min="3633" max="3634" width="1" style="1" customWidth="1"/>
    <col min="3635" max="3635" width="10" style="1" customWidth="1"/>
    <col min="3636" max="3636" width="1" style="1" customWidth="1"/>
    <col min="3637" max="3640" width="7.625" style="1" customWidth="1"/>
    <col min="3641" max="3642" width="1" style="1" customWidth="1"/>
    <col min="3643" max="3643" width="10" style="1" customWidth="1"/>
    <col min="3644" max="3644" width="1" style="1" customWidth="1"/>
    <col min="3645" max="3648" width="7.625" style="1" customWidth="1"/>
    <col min="3649" max="3650" width="1" style="1" customWidth="1"/>
    <col min="3651" max="3651" width="10" style="1" customWidth="1"/>
    <col min="3652" max="3652" width="1" style="1" customWidth="1"/>
    <col min="3653" max="3656" width="7.625" style="1" customWidth="1"/>
    <col min="3657" max="3658" width="1" style="1" customWidth="1"/>
    <col min="3659" max="3659" width="10" style="1" customWidth="1"/>
    <col min="3660" max="3660" width="1" style="1" customWidth="1"/>
    <col min="3661" max="3664" width="7.625" style="1" customWidth="1"/>
    <col min="3665" max="3666" width="1" style="1" customWidth="1"/>
    <col min="3667" max="3667" width="10" style="1" customWidth="1"/>
    <col min="3668" max="3668" width="1" style="1" customWidth="1"/>
    <col min="3669" max="3672" width="7.625" style="1" customWidth="1"/>
    <col min="3673" max="3674" width="1" style="1" customWidth="1"/>
    <col min="3675" max="3675" width="10" style="1" customWidth="1"/>
    <col min="3676" max="3676" width="1" style="1" customWidth="1"/>
    <col min="3677" max="3680" width="7.625" style="1" customWidth="1"/>
    <col min="3681" max="3832" width="22.75" style="1"/>
    <col min="3833" max="3834" width="1" style="1" customWidth="1"/>
    <col min="3835" max="3835" width="10" style="1" customWidth="1"/>
    <col min="3836" max="3836" width="1" style="1" customWidth="1"/>
    <col min="3837" max="3840" width="7.625" style="1" customWidth="1"/>
    <col min="3841" max="3842" width="1" style="1" customWidth="1"/>
    <col min="3843" max="3843" width="10" style="1" customWidth="1"/>
    <col min="3844" max="3844" width="1" style="1" customWidth="1"/>
    <col min="3845" max="3848" width="7.625" style="1" customWidth="1"/>
    <col min="3849" max="3850" width="1" style="1" customWidth="1"/>
    <col min="3851" max="3851" width="10" style="1" customWidth="1"/>
    <col min="3852" max="3852" width="1" style="1" customWidth="1"/>
    <col min="3853" max="3856" width="7.625" style="1" customWidth="1"/>
    <col min="3857" max="3858" width="1" style="1" customWidth="1"/>
    <col min="3859" max="3859" width="10" style="1" customWidth="1"/>
    <col min="3860" max="3860" width="1" style="1" customWidth="1"/>
    <col min="3861" max="3864" width="7.625" style="1" customWidth="1"/>
    <col min="3865" max="3866" width="1" style="1" customWidth="1"/>
    <col min="3867" max="3867" width="10" style="1" customWidth="1"/>
    <col min="3868" max="3868" width="1" style="1" customWidth="1"/>
    <col min="3869" max="3872" width="7.625" style="1" customWidth="1"/>
    <col min="3873" max="3874" width="1" style="1" customWidth="1"/>
    <col min="3875" max="3875" width="10" style="1" customWidth="1"/>
    <col min="3876" max="3876" width="1" style="1" customWidth="1"/>
    <col min="3877" max="3880" width="7.625" style="1" customWidth="1"/>
    <col min="3881" max="3882" width="1" style="1" customWidth="1"/>
    <col min="3883" max="3883" width="10" style="1" customWidth="1"/>
    <col min="3884" max="3884" width="1" style="1" customWidth="1"/>
    <col min="3885" max="3888" width="7.625" style="1" customWidth="1"/>
    <col min="3889" max="3890" width="1" style="1" customWidth="1"/>
    <col min="3891" max="3891" width="10" style="1" customWidth="1"/>
    <col min="3892" max="3892" width="1" style="1" customWidth="1"/>
    <col min="3893" max="3896" width="7.625" style="1" customWidth="1"/>
    <col min="3897" max="3898" width="1" style="1" customWidth="1"/>
    <col min="3899" max="3899" width="10" style="1" customWidth="1"/>
    <col min="3900" max="3900" width="1" style="1" customWidth="1"/>
    <col min="3901" max="3904" width="7.625" style="1" customWidth="1"/>
    <col min="3905" max="3906" width="1" style="1" customWidth="1"/>
    <col min="3907" max="3907" width="10" style="1" customWidth="1"/>
    <col min="3908" max="3908" width="1" style="1" customWidth="1"/>
    <col min="3909" max="3912" width="7.625" style="1" customWidth="1"/>
    <col min="3913" max="3914" width="1" style="1" customWidth="1"/>
    <col min="3915" max="3915" width="10" style="1" customWidth="1"/>
    <col min="3916" max="3916" width="1" style="1" customWidth="1"/>
    <col min="3917" max="3920" width="7.625" style="1" customWidth="1"/>
    <col min="3921" max="3922" width="1" style="1" customWidth="1"/>
    <col min="3923" max="3923" width="10" style="1" customWidth="1"/>
    <col min="3924" max="3924" width="1" style="1" customWidth="1"/>
    <col min="3925" max="3928" width="7.625" style="1" customWidth="1"/>
    <col min="3929" max="3930" width="1" style="1" customWidth="1"/>
    <col min="3931" max="3931" width="10" style="1" customWidth="1"/>
    <col min="3932" max="3932" width="1" style="1" customWidth="1"/>
    <col min="3933" max="3936" width="7.625" style="1" customWidth="1"/>
    <col min="3937" max="4088" width="22.75" style="1"/>
    <col min="4089" max="4090" width="1" style="1" customWidth="1"/>
    <col min="4091" max="4091" width="10" style="1" customWidth="1"/>
    <col min="4092" max="4092" width="1" style="1" customWidth="1"/>
    <col min="4093" max="4096" width="7.625" style="1" customWidth="1"/>
    <col min="4097" max="4098" width="1" style="1" customWidth="1"/>
    <col min="4099" max="4099" width="10" style="1" customWidth="1"/>
    <col min="4100" max="4100" width="1" style="1" customWidth="1"/>
    <col min="4101" max="4104" width="7.625" style="1" customWidth="1"/>
    <col min="4105" max="4106" width="1" style="1" customWidth="1"/>
    <col min="4107" max="4107" width="10" style="1" customWidth="1"/>
    <col min="4108" max="4108" width="1" style="1" customWidth="1"/>
    <col min="4109" max="4112" width="7.625" style="1" customWidth="1"/>
    <col min="4113" max="4114" width="1" style="1" customWidth="1"/>
    <col min="4115" max="4115" width="10" style="1" customWidth="1"/>
    <col min="4116" max="4116" width="1" style="1" customWidth="1"/>
    <col min="4117" max="4120" width="7.625" style="1" customWidth="1"/>
    <col min="4121" max="4122" width="1" style="1" customWidth="1"/>
    <col min="4123" max="4123" width="10" style="1" customWidth="1"/>
    <col min="4124" max="4124" width="1" style="1" customWidth="1"/>
    <col min="4125" max="4128" width="7.625" style="1" customWidth="1"/>
    <col min="4129" max="4130" width="1" style="1" customWidth="1"/>
    <col min="4131" max="4131" width="10" style="1" customWidth="1"/>
    <col min="4132" max="4132" width="1" style="1" customWidth="1"/>
    <col min="4133" max="4136" width="7.625" style="1" customWidth="1"/>
    <col min="4137" max="4138" width="1" style="1" customWidth="1"/>
    <col min="4139" max="4139" width="10" style="1" customWidth="1"/>
    <col min="4140" max="4140" width="1" style="1" customWidth="1"/>
    <col min="4141" max="4144" width="7.625" style="1" customWidth="1"/>
    <col min="4145" max="4146" width="1" style="1" customWidth="1"/>
    <col min="4147" max="4147" width="10" style="1" customWidth="1"/>
    <col min="4148" max="4148" width="1" style="1" customWidth="1"/>
    <col min="4149" max="4152" width="7.625" style="1" customWidth="1"/>
    <col min="4153" max="4154" width="1" style="1" customWidth="1"/>
    <col min="4155" max="4155" width="10" style="1" customWidth="1"/>
    <col min="4156" max="4156" width="1" style="1" customWidth="1"/>
    <col min="4157" max="4160" width="7.625" style="1" customWidth="1"/>
    <col min="4161" max="4162" width="1" style="1" customWidth="1"/>
    <col min="4163" max="4163" width="10" style="1" customWidth="1"/>
    <col min="4164" max="4164" width="1" style="1" customWidth="1"/>
    <col min="4165" max="4168" width="7.625" style="1" customWidth="1"/>
    <col min="4169" max="4170" width="1" style="1" customWidth="1"/>
    <col min="4171" max="4171" width="10" style="1" customWidth="1"/>
    <col min="4172" max="4172" width="1" style="1" customWidth="1"/>
    <col min="4173" max="4176" width="7.625" style="1" customWidth="1"/>
    <col min="4177" max="4178" width="1" style="1" customWidth="1"/>
    <col min="4179" max="4179" width="10" style="1" customWidth="1"/>
    <col min="4180" max="4180" width="1" style="1" customWidth="1"/>
    <col min="4181" max="4184" width="7.625" style="1" customWidth="1"/>
    <col min="4185" max="4186" width="1" style="1" customWidth="1"/>
    <col min="4187" max="4187" width="10" style="1" customWidth="1"/>
    <col min="4188" max="4188" width="1" style="1" customWidth="1"/>
    <col min="4189" max="4192" width="7.625" style="1" customWidth="1"/>
    <col min="4193" max="4344" width="22.75" style="1"/>
    <col min="4345" max="4346" width="1" style="1" customWidth="1"/>
    <col min="4347" max="4347" width="10" style="1" customWidth="1"/>
    <col min="4348" max="4348" width="1" style="1" customWidth="1"/>
    <col min="4349" max="4352" width="7.625" style="1" customWidth="1"/>
    <col min="4353" max="4354" width="1" style="1" customWidth="1"/>
    <col min="4355" max="4355" width="10" style="1" customWidth="1"/>
    <col min="4356" max="4356" width="1" style="1" customWidth="1"/>
    <col min="4357" max="4360" width="7.625" style="1" customWidth="1"/>
    <col min="4361" max="4362" width="1" style="1" customWidth="1"/>
    <col min="4363" max="4363" width="10" style="1" customWidth="1"/>
    <col min="4364" max="4364" width="1" style="1" customWidth="1"/>
    <col min="4365" max="4368" width="7.625" style="1" customWidth="1"/>
    <col min="4369" max="4370" width="1" style="1" customWidth="1"/>
    <col min="4371" max="4371" width="10" style="1" customWidth="1"/>
    <col min="4372" max="4372" width="1" style="1" customWidth="1"/>
    <col min="4373" max="4376" width="7.625" style="1" customWidth="1"/>
    <col min="4377" max="4378" width="1" style="1" customWidth="1"/>
    <col min="4379" max="4379" width="10" style="1" customWidth="1"/>
    <col min="4380" max="4380" width="1" style="1" customWidth="1"/>
    <col min="4381" max="4384" width="7.625" style="1" customWidth="1"/>
    <col min="4385" max="4386" width="1" style="1" customWidth="1"/>
    <col min="4387" max="4387" width="10" style="1" customWidth="1"/>
    <col min="4388" max="4388" width="1" style="1" customWidth="1"/>
    <col min="4389" max="4392" width="7.625" style="1" customWidth="1"/>
    <col min="4393" max="4394" width="1" style="1" customWidth="1"/>
    <col min="4395" max="4395" width="10" style="1" customWidth="1"/>
    <col min="4396" max="4396" width="1" style="1" customWidth="1"/>
    <col min="4397" max="4400" width="7.625" style="1" customWidth="1"/>
    <col min="4401" max="4402" width="1" style="1" customWidth="1"/>
    <col min="4403" max="4403" width="10" style="1" customWidth="1"/>
    <col min="4404" max="4404" width="1" style="1" customWidth="1"/>
    <col min="4405" max="4408" width="7.625" style="1" customWidth="1"/>
    <col min="4409" max="4410" width="1" style="1" customWidth="1"/>
    <col min="4411" max="4411" width="10" style="1" customWidth="1"/>
    <col min="4412" max="4412" width="1" style="1" customWidth="1"/>
    <col min="4413" max="4416" width="7.625" style="1" customWidth="1"/>
    <col min="4417" max="4418" width="1" style="1" customWidth="1"/>
    <col min="4419" max="4419" width="10" style="1" customWidth="1"/>
    <col min="4420" max="4420" width="1" style="1" customWidth="1"/>
    <col min="4421" max="4424" width="7.625" style="1" customWidth="1"/>
    <col min="4425" max="4426" width="1" style="1" customWidth="1"/>
    <col min="4427" max="4427" width="10" style="1" customWidth="1"/>
    <col min="4428" max="4428" width="1" style="1" customWidth="1"/>
    <col min="4429" max="4432" width="7.625" style="1" customWidth="1"/>
    <col min="4433" max="4434" width="1" style="1" customWidth="1"/>
    <col min="4435" max="4435" width="10" style="1" customWidth="1"/>
    <col min="4436" max="4436" width="1" style="1" customWidth="1"/>
    <col min="4437" max="4440" width="7.625" style="1" customWidth="1"/>
    <col min="4441" max="4442" width="1" style="1" customWidth="1"/>
    <col min="4443" max="4443" width="10" style="1" customWidth="1"/>
    <col min="4444" max="4444" width="1" style="1" customWidth="1"/>
    <col min="4445" max="4448" width="7.625" style="1" customWidth="1"/>
    <col min="4449" max="4600" width="22.75" style="1"/>
    <col min="4601" max="4602" width="1" style="1" customWidth="1"/>
    <col min="4603" max="4603" width="10" style="1" customWidth="1"/>
    <col min="4604" max="4604" width="1" style="1" customWidth="1"/>
    <col min="4605" max="4608" width="7.625" style="1" customWidth="1"/>
    <col min="4609" max="4610" width="1" style="1" customWidth="1"/>
    <col min="4611" max="4611" width="10" style="1" customWidth="1"/>
    <col min="4612" max="4612" width="1" style="1" customWidth="1"/>
    <col min="4613" max="4616" width="7.625" style="1" customWidth="1"/>
    <col min="4617" max="4618" width="1" style="1" customWidth="1"/>
    <col min="4619" max="4619" width="10" style="1" customWidth="1"/>
    <col min="4620" max="4620" width="1" style="1" customWidth="1"/>
    <col min="4621" max="4624" width="7.625" style="1" customWidth="1"/>
    <col min="4625" max="4626" width="1" style="1" customWidth="1"/>
    <col min="4627" max="4627" width="10" style="1" customWidth="1"/>
    <col min="4628" max="4628" width="1" style="1" customWidth="1"/>
    <col min="4629" max="4632" width="7.625" style="1" customWidth="1"/>
    <col min="4633" max="4634" width="1" style="1" customWidth="1"/>
    <col min="4635" max="4635" width="10" style="1" customWidth="1"/>
    <col min="4636" max="4636" width="1" style="1" customWidth="1"/>
    <col min="4637" max="4640" width="7.625" style="1" customWidth="1"/>
    <col min="4641" max="4642" width="1" style="1" customWidth="1"/>
    <col min="4643" max="4643" width="10" style="1" customWidth="1"/>
    <col min="4644" max="4644" width="1" style="1" customWidth="1"/>
    <col min="4645" max="4648" width="7.625" style="1" customWidth="1"/>
    <col min="4649" max="4650" width="1" style="1" customWidth="1"/>
    <col min="4651" max="4651" width="10" style="1" customWidth="1"/>
    <col min="4652" max="4652" width="1" style="1" customWidth="1"/>
    <col min="4653" max="4656" width="7.625" style="1" customWidth="1"/>
    <col min="4657" max="4658" width="1" style="1" customWidth="1"/>
    <col min="4659" max="4659" width="10" style="1" customWidth="1"/>
    <col min="4660" max="4660" width="1" style="1" customWidth="1"/>
    <col min="4661" max="4664" width="7.625" style="1" customWidth="1"/>
    <col min="4665" max="4666" width="1" style="1" customWidth="1"/>
    <col min="4667" max="4667" width="10" style="1" customWidth="1"/>
    <col min="4668" max="4668" width="1" style="1" customWidth="1"/>
    <col min="4669" max="4672" width="7.625" style="1" customWidth="1"/>
    <col min="4673" max="4674" width="1" style="1" customWidth="1"/>
    <col min="4675" max="4675" width="10" style="1" customWidth="1"/>
    <col min="4676" max="4676" width="1" style="1" customWidth="1"/>
    <col min="4677" max="4680" width="7.625" style="1" customWidth="1"/>
    <col min="4681" max="4682" width="1" style="1" customWidth="1"/>
    <col min="4683" max="4683" width="10" style="1" customWidth="1"/>
    <col min="4684" max="4684" width="1" style="1" customWidth="1"/>
    <col min="4685" max="4688" width="7.625" style="1" customWidth="1"/>
    <col min="4689" max="4690" width="1" style="1" customWidth="1"/>
    <col min="4691" max="4691" width="10" style="1" customWidth="1"/>
    <col min="4692" max="4692" width="1" style="1" customWidth="1"/>
    <col min="4693" max="4696" width="7.625" style="1" customWidth="1"/>
    <col min="4697" max="4698" width="1" style="1" customWidth="1"/>
    <col min="4699" max="4699" width="10" style="1" customWidth="1"/>
    <col min="4700" max="4700" width="1" style="1" customWidth="1"/>
    <col min="4701" max="4704" width="7.625" style="1" customWidth="1"/>
    <col min="4705" max="4856" width="22.75" style="1"/>
    <col min="4857" max="4858" width="1" style="1" customWidth="1"/>
    <col min="4859" max="4859" width="10" style="1" customWidth="1"/>
    <col min="4860" max="4860" width="1" style="1" customWidth="1"/>
    <col min="4861" max="4864" width="7.625" style="1" customWidth="1"/>
    <col min="4865" max="4866" width="1" style="1" customWidth="1"/>
    <col min="4867" max="4867" width="10" style="1" customWidth="1"/>
    <col min="4868" max="4868" width="1" style="1" customWidth="1"/>
    <col min="4869" max="4872" width="7.625" style="1" customWidth="1"/>
    <col min="4873" max="4874" width="1" style="1" customWidth="1"/>
    <col min="4875" max="4875" width="10" style="1" customWidth="1"/>
    <col min="4876" max="4876" width="1" style="1" customWidth="1"/>
    <col min="4877" max="4880" width="7.625" style="1" customWidth="1"/>
    <col min="4881" max="4882" width="1" style="1" customWidth="1"/>
    <col min="4883" max="4883" width="10" style="1" customWidth="1"/>
    <col min="4884" max="4884" width="1" style="1" customWidth="1"/>
    <col min="4885" max="4888" width="7.625" style="1" customWidth="1"/>
    <col min="4889" max="4890" width="1" style="1" customWidth="1"/>
    <col min="4891" max="4891" width="10" style="1" customWidth="1"/>
    <col min="4892" max="4892" width="1" style="1" customWidth="1"/>
    <col min="4893" max="4896" width="7.625" style="1" customWidth="1"/>
    <col min="4897" max="4898" width="1" style="1" customWidth="1"/>
    <col min="4899" max="4899" width="10" style="1" customWidth="1"/>
    <col min="4900" max="4900" width="1" style="1" customWidth="1"/>
    <col min="4901" max="4904" width="7.625" style="1" customWidth="1"/>
    <col min="4905" max="4906" width="1" style="1" customWidth="1"/>
    <col min="4907" max="4907" width="10" style="1" customWidth="1"/>
    <col min="4908" max="4908" width="1" style="1" customWidth="1"/>
    <col min="4909" max="4912" width="7.625" style="1" customWidth="1"/>
    <col min="4913" max="4914" width="1" style="1" customWidth="1"/>
    <col min="4915" max="4915" width="10" style="1" customWidth="1"/>
    <col min="4916" max="4916" width="1" style="1" customWidth="1"/>
    <col min="4917" max="4920" width="7.625" style="1" customWidth="1"/>
    <col min="4921" max="4922" width="1" style="1" customWidth="1"/>
    <col min="4923" max="4923" width="10" style="1" customWidth="1"/>
    <col min="4924" max="4924" width="1" style="1" customWidth="1"/>
    <col min="4925" max="4928" width="7.625" style="1" customWidth="1"/>
    <col min="4929" max="4930" width="1" style="1" customWidth="1"/>
    <col min="4931" max="4931" width="10" style="1" customWidth="1"/>
    <col min="4932" max="4932" width="1" style="1" customWidth="1"/>
    <col min="4933" max="4936" width="7.625" style="1" customWidth="1"/>
    <col min="4937" max="4938" width="1" style="1" customWidth="1"/>
    <col min="4939" max="4939" width="10" style="1" customWidth="1"/>
    <col min="4940" max="4940" width="1" style="1" customWidth="1"/>
    <col min="4941" max="4944" width="7.625" style="1" customWidth="1"/>
    <col min="4945" max="4946" width="1" style="1" customWidth="1"/>
    <col min="4947" max="4947" width="10" style="1" customWidth="1"/>
    <col min="4948" max="4948" width="1" style="1" customWidth="1"/>
    <col min="4949" max="4952" width="7.625" style="1" customWidth="1"/>
    <col min="4953" max="4954" width="1" style="1" customWidth="1"/>
    <col min="4955" max="4955" width="10" style="1" customWidth="1"/>
    <col min="4956" max="4956" width="1" style="1" customWidth="1"/>
    <col min="4957" max="4960" width="7.625" style="1" customWidth="1"/>
    <col min="4961" max="5112" width="22.75" style="1"/>
    <col min="5113" max="5114" width="1" style="1" customWidth="1"/>
    <col min="5115" max="5115" width="10" style="1" customWidth="1"/>
    <col min="5116" max="5116" width="1" style="1" customWidth="1"/>
    <col min="5117" max="5120" width="7.625" style="1" customWidth="1"/>
    <col min="5121" max="5122" width="1" style="1" customWidth="1"/>
    <col min="5123" max="5123" width="10" style="1" customWidth="1"/>
    <col min="5124" max="5124" width="1" style="1" customWidth="1"/>
    <col min="5125" max="5128" width="7.625" style="1" customWidth="1"/>
    <col min="5129" max="5130" width="1" style="1" customWidth="1"/>
    <col min="5131" max="5131" width="10" style="1" customWidth="1"/>
    <col min="5132" max="5132" width="1" style="1" customWidth="1"/>
    <col min="5133" max="5136" width="7.625" style="1" customWidth="1"/>
    <col min="5137" max="5138" width="1" style="1" customWidth="1"/>
    <col min="5139" max="5139" width="10" style="1" customWidth="1"/>
    <col min="5140" max="5140" width="1" style="1" customWidth="1"/>
    <col min="5141" max="5144" width="7.625" style="1" customWidth="1"/>
    <col min="5145" max="5146" width="1" style="1" customWidth="1"/>
    <col min="5147" max="5147" width="10" style="1" customWidth="1"/>
    <col min="5148" max="5148" width="1" style="1" customWidth="1"/>
    <col min="5149" max="5152" width="7.625" style="1" customWidth="1"/>
    <col min="5153" max="5154" width="1" style="1" customWidth="1"/>
    <col min="5155" max="5155" width="10" style="1" customWidth="1"/>
    <col min="5156" max="5156" width="1" style="1" customWidth="1"/>
    <col min="5157" max="5160" width="7.625" style="1" customWidth="1"/>
    <col min="5161" max="5162" width="1" style="1" customWidth="1"/>
    <col min="5163" max="5163" width="10" style="1" customWidth="1"/>
    <col min="5164" max="5164" width="1" style="1" customWidth="1"/>
    <col min="5165" max="5168" width="7.625" style="1" customWidth="1"/>
    <col min="5169" max="5170" width="1" style="1" customWidth="1"/>
    <col min="5171" max="5171" width="10" style="1" customWidth="1"/>
    <col min="5172" max="5172" width="1" style="1" customWidth="1"/>
    <col min="5173" max="5176" width="7.625" style="1" customWidth="1"/>
    <col min="5177" max="5178" width="1" style="1" customWidth="1"/>
    <col min="5179" max="5179" width="10" style="1" customWidth="1"/>
    <col min="5180" max="5180" width="1" style="1" customWidth="1"/>
    <col min="5181" max="5184" width="7.625" style="1" customWidth="1"/>
    <col min="5185" max="5186" width="1" style="1" customWidth="1"/>
    <col min="5187" max="5187" width="10" style="1" customWidth="1"/>
    <col min="5188" max="5188" width="1" style="1" customWidth="1"/>
    <col min="5189" max="5192" width="7.625" style="1" customWidth="1"/>
    <col min="5193" max="5194" width="1" style="1" customWidth="1"/>
    <col min="5195" max="5195" width="10" style="1" customWidth="1"/>
    <col min="5196" max="5196" width="1" style="1" customWidth="1"/>
    <col min="5197" max="5200" width="7.625" style="1" customWidth="1"/>
    <col min="5201" max="5202" width="1" style="1" customWidth="1"/>
    <col min="5203" max="5203" width="10" style="1" customWidth="1"/>
    <col min="5204" max="5204" width="1" style="1" customWidth="1"/>
    <col min="5205" max="5208" width="7.625" style="1" customWidth="1"/>
    <col min="5209" max="5210" width="1" style="1" customWidth="1"/>
    <col min="5211" max="5211" width="10" style="1" customWidth="1"/>
    <col min="5212" max="5212" width="1" style="1" customWidth="1"/>
    <col min="5213" max="5216" width="7.625" style="1" customWidth="1"/>
    <col min="5217" max="5368" width="22.75" style="1"/>
    <col min="5369" max="5370" width="1" style="1" customWidth="1"/>
    <col min="5371" max="5371" width="10" style="1" customWidth="1"/>
    <col min="5372" max="5372" width="1" style="1" customWidth="1"/>
    <col min="5373" max="5376" width="7.625" style="1" customWidth="1"/>
    <col min="5377" max="5378" width="1" style="1" customWidth="1"/>
    <col min="5379" max="5379" width="10" style="1" customWidth="1"/>
    <col min="5380" max="5380" width="1" style="1" customWidth="1"/>
    <col min="5381" max="5384" width="7.625" style="1" customWidth="1"/>
    <col min="5385" max="5386" width="1" style="1" customWidth="1"/>
    <col min="5387" max="5387" width="10" style="1" customWidth="1"/>
    <col min="5388" max="5388" width="1" style="1" customWidth="1"/>
    <col min="5389" max="5392" width="7.625" style="1" customWidth="1"/>
    <col min="5393" max="5394" width="1" style="1" customWidth="1"/>
    <col min="5395" max="5395" width="10" style="1" customWidth="1"/>
    <col min="5396" max="5396" width="1" style="1" customWidth="1"/>
    <col min="5397" max="5400" width="7.625" style="1" customWidth="1"/>
    <col min="5401" max="5402" width="1" style="1" customWidth="1"/>
    <col min="5403" max="5403" width="10" style="1" customWidth="1"/>
    <col min="5404" max="5404" width="1" style="1" customWidth="1"/>
    <col min="5405" max="5408" width="7.625" style="1" customWidth="1"/>
    <col min="5409" max="5410" width="1" style="1" customWidth="1"/>
    <col min="5411" max="5411" width="10" style="1" customWidth="1"/>
    <col min="5412" max="5412" width="1" style="1" customWidth="1"/>
    <col min="5413" max="5416" width="7.625" style="1" customWidth="1"/>
    <col min="5417" max="5418" width="1" style="1" customWidth="1"/>
    <col min="5419" max="5419" width="10" style="1" customWidth="1"/>
    <col min="5420" max="5420" width="1" style="1" customWidth="1"/>
    <col min="5421" max="5424" width="7.625" style="1" customWidth="1"/>
    <col min="5425" max="5426" width="1" style="1" customWidth="1"/>
    <col min="5427" max="5427" width="10" style="1" customWidth="1"/>
    <col min="5428" max="5428" width="1" style="1" customWidth="1"/>
    <col min="5429" max="5432" width="7.625" style="1" customWidth="1"/>
    <col min="5433" max="5434" width="1" style="1" customWidth="1"/>
    <col min="5435" max="5435" width="10" style="1" customWidth="1"/>
    <col min="5436" max="5436" width="1" style="1" customWidth="1"/>
    <col min="5437" max="5440" width="7.625" style="1" customWidth="1"/>
    <col min="5441" max="5442" width="1" style="1" customWidth="1"/>
    <col min="5443" max="5443" width="10" style="1" customWidth="1"/>
    <col min="5444" max="5444" width="1" style="1" customWidth="1"/>
    <col min="5445" max="5448" width="7.625" style="1" customWidth="1"/>
    <col min="5449" max="5450" width="1" style="1" customWidth="1"/>
    <col min="5451" max="5451" width="10" style="1" customWidth="1"/>
    <col min="5452" max="5452" width="1" style="1" customWidth="1"/>
    <col min="5453" max="5456" width="7.625" style="1" customWidth="1"/>
    <col min="5457" max="5458" width="1" style="1" customWidth="1"/>
    <col min="5459" max="5459" width="10" style="1" customWidth="1"/>
    <col min="5460" max="5460" width="1" style="1" customWidth="1"/>
    <col min="5461" max="5464" width="7.625" style="1" customWidth="1"/>
    <col min="5465" max="5466" width="1" style="1" customWidth="1"/>
    <col min="5467" max="5467" width="10" style="1" customWidth="1"/>
    <col min="5468" max="5468" width="1" style="1" customWidth="1"/>
    <col min="5469" max="5472" width="7.625" style="1" customWidth="1"/>
    <col min="5473" max="5624" width="22.75" style="1"/>
    <col min="5625" max="5626" width="1" style="1" customWidth="1"/>
    <col min="5627" max="5627" width="10" style="1" customWidth="1"/>
    <col min="5628" max="5628" width="1" style="1" customWidth="1"/>
    <col min="5629" max="5632" width="7.625" style="1" customWidth="1"/>
    <col min="5633" max="5634" width="1" style="1" customWidth="1"/>
    <col min="5635" max="5635" width="10" style="1" customWidth="1"/>
    <col min="5636" max="5636" width="1" style="1" customWidth="1"/>
    <col min="5637" max="5640" width="7.625" style="1" customWidth="1"/>
    <col min="5641" max="5642" width="1" style="1" customWidth="1"/>
    <col min="5643" max="5643" width="10" style="1" customWidth="1"/>
    <col min="5644" max="5644" width="1" style="1" customWidth="1"/>
    <col min="5645" max="5648" width="7.625" style="1" customWidth="1"/>
    <col min="5649" max="5650" width="1" style="1" customWidth="1"/>
    <col min="5651" max="5651" width="10" style="1" customWidth="1"/>
    <col min="5652" max="5652" width="1" style="1" customWidth="1"/>
    <col min="5653" max="5656" width="7.625" style="1" customWidth="1"/>
    <col min="5657" max="5658" width="1" style="1" customWidth="1"/>
    <col min="5659" max="5659" width="10" style="1" customWidth="1"/>
    <col min="5660" max="5660" width="1" style="1" customWidth="1"/>
    <col min="5661" max="5664" width="7.625" style="1" customWidth="1"/>
    <col min="5665" max="5666" width="1" style="1" customWidth="1"/>
    <col min="5667" max="5667" width="10" style="1" customWidth="1"/>
    <col min="5668" max="5668" width="1" style="1" customWidth="1"/>
    <col min="5669" max="5672" width="7.625" style="1" customWidth="1"/>
    <col min="5673" max="5674" width="1" style="1" customWidth="1"/>
    <col min="5675" max="5675" width="10" style="1" customWidth="1"/>
    <col min="5676" max="5676" width="1" style="1" customWidth="1"/>
    <col min="5677" max="5680" width="7.625" style="1" customWidth="1"/>
    <col min="5681" max="5682" width="1" style="1" customWidth="1"/>
    <col min="5683" max="5683" width="10" style="1" customWidth="1"/>
    <col min="5684" max="5684" width="1" style="1" customWidth="1"/>
    <col min="5685" max="5688" width="7.625" style="1" customWidth="1"/>
    <col min="5689" max="5690" width="1" style="1" customWidth="1"/>
    <col min="5691" max="5691" width="10" style="1" customWidth="1"/>
    <col min="5692" max="5692" width="1" style="1" customWidth="1"/>
    <col min="5693" max="5696" width="7.625" style="1" customWidth="1"/>
    <col min="5697" max="5698" width="1" style="1" customWidth="1"/>
    <col min="5699" max="5699" width="10" style="1" customWidth="1"/>
    <col min="5700" max="5700" width="1" style="1" customWidth="1"/>
    <col min="5701" max="5704" width="7.625" style="1" customWidth="1"/>
    <col min="5705" max="5706" width="1" style="1" customWidth="1"/>
    <col min="5707" max="5707" width="10" style="1" customWidth="1"/>
    <col min="5708" max="5708" width="1" style="1" customWidth="1"/>
    <col min="5709" max="5712" width="7.625" style="1" customWidth="1"/>
    <col min="5713" max="5714" width="1" style="1" customWidth="1"/>
    <col min="5715" max="5715" width="10" style="1" customWidth="1"/>
    <col min="5716" max="5716" width="1" style="1" customWidth="1"/>
    <col min="5717" max="5720" width="7.625" style="1" customWidth="1"/>
    <col min="5721" max="5722" width="1" style="1" customWidth="1"/>
    <col min="5723" max="5723" width="10" style="1" customWidth="1"/>
    <col min="5724" max="5724" width="1" style="1" customWidth="1"/>
    <col min="5725" max="5728" width="7.625" style="1" customWidth="1"/>
    <col min="5729" max="5880" width="22.75" style="1"/>
    <col min="5881" max="5882" width="1" style="1" customWidth="1"/>
    <col min="5883" max="5883" width="10" style="1" customWidth="1"/>
    <col min="5884" max="5884" width="1" style="1" customWidth="1"/>
    <col min="5885" max="5888" width="7.625" style="1" customWidth="1"/>
    <col min="5889" max="5890" width="1" style="1" customWidth="1"/>
    <col min="5891" max="5891" width="10" style="1" customWidth="1"/>
    <col min="5892" max="5892" width="1" style="1" customWidth="1"/>
    <col min="5893" max="5896" width="7.625" style="1" customWidth="1"/>
    <col min="5897" max="5898" width="1" style="1" customWidth="1"/>
    <col min="5899" max="5899" width="10" style="1" customWidth="1"/>
    <col min="5900" max="5900" width="1" style="1" customWidth="1"/>
    <col min="5901" max="5904" width="7.625" style="1" customWidth="1"/>
    <col min="5905" max="5906" width="1" style="1" customWidth="1"/>
    <col min="5907" max="5907" width="10" style="1" customWidth="1"/>
    <col min="5908" max="5908" width="1" style="1" customWidth="1"/>
    <col min="5909" max="5912" width="7.625" style="1" customWidth="1"/>
    <col min="5913" max="5914" width="1" style="1" customWidth="1"/>
    <col min="5915" max="5915" width="10" style="1" customWidth="1"/>
    <col min="5916" max="5916" width="1" style="1" customWidth="1"/>
    <col min="5917" max="5920" width="7.625" style="1" customWidth="1"/>
    <col min="5921" max="5922" width="1" style="1" customWidth="1"/>
    <col min="5923" max="5923" width="10" style="1" customWidth="1"/>
    <col min="5924" max="5924" width="1" style="1" customWidth="1"/>
    <col min="5925" max="5928" width="7.625" style="1" customWidth="1"/>
    <col min="5929" max="5930" width="1" style="1" customWidth="1"/>
    <col min="5931" max="5931" width="10" style="1" customWidth="1"/>
    <col min="5932" max="5932" width="1" style="1" customWidth="1"/>
    <col min="5933" max="5936" width="7.625" style="1" customWidth="1"/>
    <col min="5937" max="5938" width="1" style="1" customWidth="1"/>
    <col min="5939" max="5939" width="10" style="1" customWidth="1"/>
    <col min="5940" max="5940" width="1" style="1" customWidth="1"/>
    <col min="5941" max="5944" width="7.625" style="1" customWidth="1"/>
    <col min="5945" max="5946" width="1" style="1" customWidth="1"/>
    <col min="5947" max="5947" width="10" style="1" customWidth="1"/>
    <col min="5948" max="5948" width="1" style="1" customWidth="1"/>
    <col min="5949" max="5952" width="7.625" style="1" customWidth="1"/>
    <col min="5953" max="5954" width="1" style="1" customWidth="1"/>
    <col min="5955" max="5955" width="10" style="1" customWidth="1"/>
    <col min="5956" max="5956" width="1" style="1" customWidth="1"/>
    <col min="5957" max="5960" width="7.625" style="1" customWidth="1"/>
    <col min="5961" max="5962" width="1" style="1" customWidth="1"/>
    <col min="5963" max="5963" width="10" style="1" customWidth="1"/>
    <col min="5964" max="5964" width="1" style="1" customWidth="1"/>
    <col min="5965" max="5968" width="7.625" style="1" customWidth="1"/>
    <col min="5969" max="5970" width="1" style="1" customWidth="1"/>
    <col min="5971" max="5971" width="10" style="1" customWidth="1"/>
    <col min="5972" max="5972" width="1" style="1" customWidth="1"/>
    <col min="5973" max="5976" width="7.625" style="1" customWidth="1"/>
    <col min="5977" max="5978" width="1" style="1" customWidth="1"/>
    <col min="5979" max="5979" width="10" style="1" customWidth="1"/>
    <col min="5980" max="5980" width="1" style="1" customWidth="1"/>
    <col min="5981" max="5984" width="7.625" style="1" customWidth="1"/>
    <col min="5985" max="6136" width="22.75" style="1"/>
    <col min="6137" max="6138" width="1" style="1" customWidth="1"/>
    <col min="6139" max="6139" width="10" style="1" customWidth="1"/>
    <col min="6140" max="6140" width="1" style="1" customWidth="1"/>
    <col min="6141" max="6144" width="7.625" style="1" customWidth="1"/>
    <col min="6145" max="6146" width="1" style="1" customWidth="1"/>
    <col min="6147" max="6147" width="10" style="1" customWidth="1"/>
    <col min="6148" max="6148" width="1" style="1" customWidth="1"/>
    <col min="6149" max="6152" width="7.625" style="1" customWidth="1"/>
    <col min="6153" max="6154" width="1" style="1" customWidth="1"/>
    <col min="6155" max="6155" width="10" style="1" customWidth="1"/>
    <col min="6156" max="6156" width="1" style="1" customWidth="1"/>
    <col min="6157" max="6160" width="7.625" style="1" customWidth="1"/>
    <col min="6161" max="6162" width="1" style="1" customWidth="1"/>
    <col min="6163" max="6163" width="10" style="1" customWidth="1"/>
    <col min="6164" max="6164" width="1" style="1" customWidth="1"/>
    <col min="6165" max="6168" width="7.625" style="1" customWidth="1"/>
    <col min="6169" max="6170" width="1" style="1" customWidth="1"/>
    <col min="6171" max="6171" width="10" style="1" customWidth="1"/>
    <col min="6172" max="6172" width="1" style="1" customWidth="1"/>
    <col min="6173" max="6176" width="7.625" style="1" customWidth="1"/>
    <col min="6177" max="6178" width="1" style="1" customWidth="1"/>
    <col min="6179" max="6179" width="10" style="1" customWidth="1"/>
    <col min="6180" max="6180" width="1" style="1" customWidth="1"/>
    <col min="6181" max="6184" width="7.625" style="1" customWidth="1"/>
    <col min="6185" max="6186" width="1" style="1" customWidth="1"/>
    <col min="6187" max="6187" width="10" style="1" customWidth="1"/>
    <col min="6188" max="6188" width="1" style="1" customWidth="1"/>
    <col min="6189" max="6192" width="7.625" style="1" customWidth="1"/>
    <col min="6193" max="6194" width="1" style="1" customWidth="1"/>
    <col min="6195" max="6195" width="10" style="1" customWidth="1"/>
    <col min="6196" max="6196" width="1" style="1" customWidth="1"/>
    <col min="6197" max="6200" width="7.625" style="1" customWidth="1"/>
    <col min="6201" max="6202" width="1" style="1" customWidth="1"/>
    <col min="6203" max="6203" width="10" style="1" customWidth="1"/>
    <col min="6204" max="6204" width="1" style="1" customWidth="1"/>
    <col min="6205" max="6208" width="7.625" style="1" customWidth="1"/>
    <col min="6209" max="6210" width="1" style="1" customWidth="1"/>
    <col min="6211" max="6211" width="10" style="1" customWidth="1"/>
    <col min="6212" max="6212" width="1" style="1" customWidth="1"/>
    <col min="6213" max="6216" width="7.625" style="1" customWidth="1"/>
    <col min="6217" max="6218" width="1" style="1" customWidth="1"/>
    <col min="6219" max="6219" width="10" style="1" customWidth="1"/>
    <col min="6220" max="6220" width="1" style="1" customWidth="1"/>
    <col min="6221" max="6224" width="7.625" style="1" customWidth="1"/>
    <col min="6225" max="6226" width="1" style="1" customWidth="1"/>
    <col min="6227" max="6227" width="10" style="1" customWidth="1"/>
    <col min="6228" max="6228" width="1" style="1" customWidth="1"/>
    <col min="6229" max="6232" width="7.625" style="1" customWidth="1"/>
    <col min="6233" max="6234" width="1" style="1" customWidth="1"/>
    <col min="6235" max="6235" width="10" style="1" customWidth="1"/>
    <col min="6236" max="6236" width="1" style="1" customWidth="1"/>
    <col min="6237" max="6240" width="7.625" style="1" customWidth="1"/>
    <col min="6241" max="6392" width="22.75" style="1"/>
    <col min="6393" max="6394" width="1" style="1" customWidth="1"/>
    <col min="6395" max="6395" width="10" style="1" customWidth="1"/>
    <col min="6396" max="6396" width="1" style="1" customWidth="1"/>
    <col min="6397" max="6400" width="7.625" style="1" customWidth="1"/>
    <col min="6401" max="6402" width="1" style="1" customWidth="1"/>
    <col min="6403" max="6403" width="10" style="1" customWidth="1"/>
    <col min="6404" max="6404" width="1" style="1" customWidth="1"/>
    <col min="6405" max="6408" width="7.625" style="1" customWidth="1"/>
    <col min="6409" max="6410" width="1" style="1" customWidth="1"/>
    <col min="6411" max="6411" width="10" style="1" customWidth="1"/>
    <col min="6412" max="6412" width="1" style="1" customWidth="1"/>
    <col min="6413" max="6416" width="7.625" style="1" customWidth="1"/>
    <col min="6417" max="6418" width="1" style="1" customWidth="1"/>
    <col min="6419" max="6419" width="10" style="1" customWidth="1"/>
    <col min="6420" max="6420" width="1" style="1" customWidth="1"/>
    <col min="6421" max="6424" width="7.625" style="1" customWidth="1"/>
    <col min="6425" max="6426" width="1" style="1" customWidth="1"/>
    <col min="6427" max="6427" width="10" style="1" customWidth="1"/>
    <col min="6428" max="6428" width="1" style="1" customWidth="1"/>
    <col min="6429" max="6432" width="7.625" style="1" customWidth="1"/>
    <col min="6433" max="6434" width="1" style="1" customWidth="1"/>
    <col min="6435" max="6435" width="10" style="1" customWidth="1"/>
    <col min="6436" max="6436" width="1" style="1" customWidth="1"/>
    <col min="6437" max="6440" width="7.625" style="1" customWidth="1"/>
    <col min="6441" max="6442" width="1" style="1" customWidth="1"/>
    <col min="6443" max="6443" width="10" style="1" customWidth="1"/>
    <col min="6444" max="6444" width="1" style="1" customWidth="1"/>
    <col min="6445" max="6448" width="7.625" style="1" customWidth="1"/>
    <col min="6449" max="6450" width="1" style="1" customWidth="1"/>
    <col min="6451" max="6451" width="10" style="1" customWidth="1"/>
    <col min="6452" max="6452" width="1" style="1" customWidth="1"/>
    <col min="6453" max="6456" width="7.625" style="1" customWidth="1"/>
    <col min="6457" max="6458" width="1" style="1" customWidth="1"/>
    <col min="6459" max="6459" width="10" style="1" customWidth="1"/>
    <col min="6460" max="6460" width="1" style="1" customWidth="1"/>
    <col min="6461" max="6464" width="7.625" style="1" customWidth="1"/>
    <col min="6465" max="6466" width="1" style="1" customWidth="1"/>
    <col min="6467" max="6467" width="10" style="1" customWidth="1"/>
    <col min="6468" max="6468" width="1" style="1" customWidth="1"/>
    <col min="6469" max="6472" width="7.625" style="1" customWidth="1"/>
    <col min="6473" max="6474" width="1" style="1" customWidth="1"/>
    <col min="6475" max="6475" width="10" style="1" customWidth="1"/>
    <col min="6476" max="6476" width="1" style="1" customWidth="1"/>
    <col min="6477" max="6480" width="7.625" style="1" customWidth="1"/>
    <col min="6481" max="6482" width="1" style="1" customWidth="1"/>
    <col min="6483" max="6483" width="10" style="1" customWidth="1"/>
    <col min="6484" max="6484" width="1" style="1" customWidth="1"/>
    <col min="6485" max="6488" width="7.625" style="1" customWidth="1"/>
    <col min="6489" max="6490" width="1" style="1" customWidth="1"/>
    <col min="6491" max="6491" width="10" style="1" customWidth="1"/>
    <col min="6492" max="6492" width="1" style="1" customWidth="1"/>
    <col min="6493" max="6496" width="7.625" style="1" customWidth="1"/>
    <col min="6497" max="6648" width="22.75" style="1"/>
    <col min="6649" max="6650" width="1" style="1" customWidth="1"/>
    <col min="6651" max="6651" width="10" style="1" customWidth="1"/>
    <col min="6652" max="6652" width="1" style="1" customWidth="1"/>
    <col min="6653" max="6656" width="7.625" style="1" customWidth="1"/>
    <col min="6657" max="6658" width="1" style="1" customWidth="1"/>
    <col min="6659" max="6659" width="10" style="1" customWidth="1"/>
    <col min="6660" max="6660" width="1" style="1" customWidth="1"/>
    <col min="6661" max="6664" width="7.625" style="1" customWidth="1"/>
    <col min="6665" max="6666" width="1" style="1" customWidth="1"/>
    <col min="6667" max="6667" width="10" style="1" customWidth="1"/>
    <col min="6668" max="6668" width="1" style="1" customWidth="1"/>
    <col min="6669" max="6672" width="7.625" style="1" customWidth="1"/>
    <col min="6673" max="6674" width="1" style="1" customWidth="1"/>
    <col min="6675" max="6675" width="10" style="1" customWidth="1"/>
    <col min="6676" max="6676" width="1" style="1" customWidth="1"/>
    <col min="6677" max="6680" width="7.625" style="1" customWidth="1"/>
    <col min="6681" max="6682" width="1" style="1" customWidth="1"/>
    <col min="6683" max="6683" width="10" style="1" customWidth="1"/>
    <col min="6684" max="6684" width="1" style="1" customWidth="1"/>
    <col min="6685" max="6688" width="7.625" style="1" customWidth="1"/>
    <col min="6689" max="6690" width="1" style="1" customWidth="1"/>
    <col min="6691" max="6691" width="10" style="1" customWidth="1"/>
    <col min="6692" max="6692" width="1" style="1" customWidth="1"/>
    <col min="6693" max="6696" width="7.625" style="1" customWidth="1"/>
    <col min="6697" max="6698" width="1" style="1" customWidth="1"/>
    <col min="6699" max="6699" width="10" style="1" customWidth="1"/>
    <col min="6700" max="6700" width="1" style="1" customWidth="1"/>
    <col min="6701" max="6704" width="7.625" style="1" customWidth="1"/>
    <col min="6705" max="6706" width="1" style="1" customWidth="1"/>
    <col min="6707" max="6707" width="10" style="1" customWidth="1"/>
    <col min="6708" max="6708" width="1" style="1" customWidth="1"/>
    <col min="6709" max="6712" width="7.625" style="1" customWidth="1"/>
    <col min="6713" max="6714" width="1" style="1" customWidth="1"/>
    <col min="6715" max="6715" width="10" style="1" customWidth="1"/>
    <col min="6716" max="6716" width="1" style="1" customWidth="1"/>
    <col min="6717" max="6720" width="7.625" style="1" customWidth="1"/>
    <col min="6721" max="6722" width="1" style="1" customWidth="1"/>
    <col min="6723" max="6723" width="10" style="1" customWidth="1"/>
    <col min="6724" max="6724" width="1" style="1" customWidth="1"/>
    <col min="6725" max="6728" width="7.625" style="1" customWidth="1"/>
    <col min="6729" max="6730" width="1" style="1" customWidth="1"/>
    <col min="6731" max="6731" width="10" style="1" customWidth="1"/>
    <col min="6732" max="6732" width="1" style="1" customWidth="1"/>
    <col min="6733" max="6736" width="7.625" style="1" customWidth="1"/>
    <col min="6737" max="6738" width="1" style="1" customWidth="1"/>
    <col min="6739" max="6739" width="10" style="1" customWidth="1"/>
    <col min="6740" max="6740" width="1" style="1" customWidth="1"/>
    <col min="6741" max="6744" width="7.625" style="1" customWidth="1"/>
    <col min="6745" max="6746" width="1" style="1" customWidth="1"/>
    <col min="6747" max="6747" width="10" style="1" customWidth="1"/>
    <col min="6748" max="6748" width="1" style="1" customWidth="1"/>
    <col min="6749" max="6752" width="7.625" style="1" customWidth="1"/>
    <col min="6753" max="6904" width="22.75" style="1"/>
    <col min="6905" max="6906" width="1" style="1" customWidth="1"/>
    <col min="6907" max="6907" width="10" style="1" customWidth="1"/>
    <col min="6908" max="6908" width="1" style="1" customWidth="1"/>
    <col min="6909" max="6912" width="7.625" style="1" customWidth="1"/>
    <col min="6913" max="6914" width="1" style="1" customWidth="1"/>
    <col min="6915" max="6915" width="10" style="1" customWidth="1"/>
    <col min="6916" max="6916" width="1" style="1" customWidth="1"/>
    <col min="6917" max="6920" width="7.625" style="1" customWidth="1"/>
    <col min="6921" max="6922" width="1" style="1" customWidth="1"/>
    <col min="6923" max="6923" width="10" style="1" customWidth="1"/>
    <col min="6924" max="6924" width="1" style="1" customWidth="1"/>
    <col min="6925" max="6928" width="7.625" style="1" customWidth="1"/>
    <col min="6929" max="6930" width="1" style="1" customWidth="1"/>
    <col min="6931" max="6931" width="10" style="1" customWidth="1"/>
    <col min="6932" max="6932" width="1" style="1" customWidth="1"/>
    <col min="6933" max="6936" width="7.625" style="1" customWidth="1"/>
    <col min="6937" max="6938" width="1" style="1" customWidth="1"/>
    <col min="6939" max="6939" width="10" style="1" customWidth="1"/>
    <col min="6940" max="6940" width="1" style="1" customWidth="1"/>
    <col min="6941" max="6944" width="7.625" style="1" customWidth="1"/>
    <col min="6945" max="6946" width="1" style="1" customWidth="1"/>
    <col min="6947" max="6947" width="10" style="1" customWidth="1"/>
    <col min="6948" max="6948" width="1" style="1" customWidth="1"/>
    <col min="6949" max="6952" width="7.625" style="1" customWidth="1"/>
    <col min="6953" max="6954" width="1" style="1" customWidth="1"/>
    <col min="6955" max="6955" width="10" style="1" customWidth="1"/>
    <col min="6956" max="6956" width="1" style="1" customWidth="1"/>
    <col min="6957" max="6960" width="7.625" style="1" customWidth="1"/>
    <col min="6961" max="6962" width="1" style="1" customWidth="1"/>
    <col min="6963" max="6963" width="10" style="1" customWidth="1"/>
    <col min="6964" max="6964" width="1" style="1" customWidth="1"/>
    <col min="6965" max="6968" width="7.625" style="1" customWidth="1"/>
    <col min="6969" max="6970" width="1" style="1" customWidth="1"/>
    <col min="6971" max="6971" width="10" style="1" customWidth="1"/>
    <col min="6972" max="6972" width="1" style="1" customWidth="1"/>
    <col min="6973" max="6976" width="7.625" style="1" customWidth="1"/>
    <col min="6977" max="6978" width="1" style="1" customWidth="1"/>
    <col min="6979" max="6979" width="10" style="1" customWidth="1"/>
    <col min="6980" max="6980" width="1" style="1" customWidth="1"/>
    <col min="6981" max="6984" width="7.625" style="1" customWidth="1"/>
    <col min="6985" max="6986" width="1" style="1" customWidth="1"/>
    <col min="6987" max="6987" width="10" style="1" customWidth="1"/>
    <col min="6988" max="6988" width="1" style="1" customWidth="1"/>
    <col min="6989" max="6992" width="7.625" style="1" customWidth="1"/>
    <col min="6993" max="6994" width="1" style="1" customWidth="1"/>
    <col min="6995" max="6995" width="10" style="1" customWidth="1"/>
    <col min="6996" max="6996" width="1" style="1" customWidth="1"/>
    <col min="6997" max="7000" width="7.625" style="1" customWidth="1"/>
    <col min="7001" max="7002" width="1" style="1" customWidth="1"/>
    <col min="7003" max="7003" width="10" style="1" customWidth="1"/>
    <col min="7004" max="7004" width="1" style="1" customWidth="1"/>
    <col min="7005" max="7008" width="7.625" style="1" customWidth="1"/>
    <col min="7009" max="7160" width="22.75" style="1"/>
    <col min="7161" max="7162" width="1" style="1" customWidth="1"/>
    <col min="7163" max="7163" width="10" style="1" customWidth="1"/>
    <col min="7164" max="7164" width="1" style="1" customWidth="1"/>
    <col min="7165" max="7168" width="7.625" style="1" customWidth="1"/>
    <col min="7169" max="7170" width="1" style="1" customWidth="1"/>
    <col min="7171" max="7171" width="10" style="1" customWidth="1"/>
    <col min="7172" max="7172" width="1" style="1" customWidth="1"/>
    <col min="7173" max="7176" width="7.625" style="1" customWidth="1"/>
    <col min="7177" max="7178" width="1" style="1" customWidth="1"/>
    <col min="7179" max="7179" width="10" style="1" customWidth="1"/>
    <col min="7180" max="7180" width="1" style="1" customWidth="1"/>
    <col min="7181" max="7184" width="7.625" style="1" customWidth="1"/>
    <col min="7185" max="7186" width="1" style="1" customWidth="1"/>
    <col min="7187" max="7187" width="10" style="1" customWidth="1"/>
    <col min="7188" max="7188" width="1" style="1" customWidth="1"/>
    <col min="7189" max="7192" width="7.625" style="1" customWidth="1"/>
    <col min="7193" max="7194" width="1" style="1" customWidth="1"/>
    <col min="7195" max="7195" width="10" style="1" customWidth="1"/>
    <col min="7196" max="7196" width="1" style="1" customWidth="1"/>
    <col min="7197" max="7200" width="7.625" style="1" customWidth="1"/>
    <col min="7201" max="7202" width="1" style="1" customWidth="1"/>
    <col min="7203" max="7203" width="10" style="1" customWidth="1"/>
    <col min="7204" max="7204" width="1" style="1" customWidth="1"/>
    <col min="7205" max="7208" width="7.625" style="1" customWidth="1"/>
    <col min="7209" max="7210" width="1" style="1" customWidth="1"/>
    <col min="7211" max="7211" width="10" style="1" customWidth="1"/>
    <col min="7212" max="7212" width="1" style="1" customWidth="1"/>
    <col min="7213" max="7216" width="7.625" style="1" customWidth="1"/>
    <col min="7217" max="7218" width="1" style="1" customWidth="1"/>
    <col min="7219" max="7219" width="10" style="1" customWidth="1"/>
    <col min="7220" max="7220" width="1" style="1" customWidth="1"/>
    <col min="7221" max="7224" width="7.625" style="1" customWidth="1"/>
    <col min="7225" max="7226" width="1" style="1" customWidth="1"/>
    <col min="7227" max="7227" width="10" style="1" customWidth="1"/>
    <col min="7228" max="7228" width="1" style="1" customWidth="1"/>
    <col min="7229" max="7232" width="7.625" style="1" customWidth="1"/>
    <col min="7233" max="7234" width="1" style="1" customWidth="1"/>
    <col min="7235" max="7235" width="10" style="1" customWidth="1"/>
    <col min="7236" max="7236" width="1" style="1" customWidth="1"/>
    <col min="7237" max="7240" width="7.625" style="1" customWidth="1"/>
    <col min="7241" max="7242" width="1" style="1" customWidth="1"/>
    <col min="7243" max="7243" width="10" style="1" customWidth="1"/>
    <col min="7244" max="7244" width="1" style="1" customWidth="1"/>
    <col min="7245" max="7248" width="7.625" style="1" customWidth="1"/>
    <col min="7249" max="7250" width="1" style="1" customWidth="1"/>
    <col min="7251" max="7251" width="10" style="1" customWidth="1"/>
    <col min="7252" max="7252" width="1" style="1" customWidth="1"/>
    <col min="7253" max="7256" width="7.625" style="1" customWidth="1"/>
    <col min="7257" max="7258" width="1" style="1" customWidth="1"/>
    <col min="7259" max="7259" width="10" style="1" customWidth="1"/>
    <col min="7260" max="7260" width="1" style="1" customWidth="1"/>
    <col min="7261" max="7264" width="7.625" style="1" customWidth="1"/>
    <col min="7265" max="7416" width="22.75" style="1"/>
    <col min="7417" max="7418" width="1" style="1" customWidth="1"/>
    <col min="7419" max="7419" width="10" style="1" customWidth="1"/>
    <col min="7420" max="7420" width="1" style="1" customWidth="1"/>
    <col min="7421" max="7424" width="7.625" style="1" customWidth="1"/>
    <col min="7425" max="7426" width="1" style="1" customWidth="1"/>
    <col min="7427" max="7427" width="10" style="1" customWidth="1"/>
    <col min="7428" max="7428" width="1" style="1" customWidth="1"/>
    <col min="7429" max="7432" width="7.625" style="1" customWidth="1"/>
    <col min="7433" max="7434" width="1" style="1" customWidth="1"/>
    <col min="7435" max="7435" width="10" style="1" customWidth="1"/>
    <col min="7436" max="7436" width="1" style="1" customWidth="1"/>
    <col min="7437" max="7440" width="7.625" style="1" customWidth="1"/>
    <col min="7441" max="7442" width="1" style="1" customWidth="1"/>
    <col min="7443" max="7443" width="10" style="1" customWidth="1"/>
    <col min="7444" max="7444" width="1" style="1" customWidth="1"/>
    <col min="7445" max="7448" width="7.625" style="1" customWidth="1"/>
    <col min="7449" max="7450" width="1" style="1" customWidth="1"/>
    <col min="7451" max="7451" width="10" style="1" customWidth="1"/>
    <col min="7452" max="7452" width="1" style="1" customWidth="1"/>
    <col min="7453" max="7456" width="7.625" style="1" customWidth="1"/>
    <col min="7457" max="7458" width="1" style="1" customWidth="1"/>
    <col min="7459" max="7459" width="10" style="1" customWidth="1"/>
    <col min="7460" max="7460" width="1" style="1" customWidth="1"/>
    <col min="7461" max="7464" width="7.625" style="1" customWidth="1"/>
    <col min="7465" max="7466" width="1" style="1" customWidth="1"/>
    <col min="7467" max="7467" width="10" style="1" customWidth="1"/>
    <col min="7468" max="7468" width="1" style="1" customWidth="1"/>
    <col min="7469" max="7472" width="7.625" style="1" customWidth="1"/>
    <col min="7473" max="7474" width="1" style="1" customWidth="1"/>
    <col min="7475" max="7475" width="10" style="1" customWidth="1"/>
    <col min="7476" max="7476" width="1" style="1" customWidth="1"/>
    <col min="7477" max="7480" width="7.625" style="1" customWidth="1"/>
    <col min="7481" max="7482" width="1" style="1" customWidth="1"/>
    <col min="7483" max="7483" width="10" style="1" customWidth="1"/>
    <col min="7484" max="7484" width="1" style="1" customWidth="1"/>
    <col min="7485" max="7488" width="7.625" style="1" customWidth="1"/>
    <col min="7489" max="7490" width="1" style="1" customWidth="1"/>
    <col min="7491" max="7491" width="10" style="1" customWidth="1"/>
    <col min="7492" max="7492" width="1" style="1" customWidth="1"/>
    <col min="7493" max="7496" width="7.625" style="1" customWidth="1"/>
    <col min="7497" max="7498" width="1" style="1" customWidth="1"/>
    <col min="7499" max="7499" width="10" style="1" customWidth="1"/>
    <col min="7500" max="7500" width="1" style="1" customWidth="1"/>
    <col min="7501" max="7504" width="7.625" style="1" customWidth="1"/>
    <col min="7505" max="7506" width="1" style="1" customWidth="1"/>
    <col min="7507" max="7507" width="10" style="1" customWidth="1"/>
    <col min="7508" max="7508" width="1" style="1" customWidth="1"/>
    <col min="7509" max="7512" width="7.625" style="1" customWidth="1"/>
    <col min="7513" max="7514" width="1" style="1" customWidth="1"/>
    <col min="7515" max="7515" width="10" style="1" customWidth="1"/>
    <col min="7516" max="7516" width="1" style="1" customWidth="1"/>
    <col min="7517" max="7520" width="7.625" style="1" customWidth="1"/>
    <col min="7521" max="7672" width="22.75" style="1"/>
    <col min="7673" max="7674" width="1" style="1" customWidth="1"/>
    <col min="7675" max="7675" width="10" style="1" customWidth="1"/>
    <col min="7676" max="7676" width="1" style="1" customWidth="1"/>
    <col min="7677" max="7680" width="7.625" style="1" customWidth="1"/>
    <col min="7681" max="7682" width="1" style="1" customWidth="1"/>
    <col min="7683" max="7683" width="10" style="1" customWidth="1"/>
    <col min="7684" max="7684" width="1" style="1" customWidth="1"/>
    <col min="7685" max="7688" width="7.625" style="1" customWidth="1"/>
    <col min="7689" max="7690" width="1" style="1" customWidth="1"/>
    <col min="7691" max="7691" width="10" style="1" customWidth="1"/>
    <col min="7692" max="7692" width="1" style="1" customWidth="1"/>
    <col min="7693" max="7696" width="7.625" style="1" customWidth="1"/>
    <col min="7697" max="7698" width="1" style="1" customWidth="1"/>
    <col min="7699" max="7699" width="10" style="1" customWidth="1"/>
    <col min="7700" max="7700" width="1" style="1" customWidth="1"/>
    <col min="7701" max="7704" width="7.625" style="1" customWidth="1"/>
    <col min="7705" max="7706" width="1" style="1" customWidth="1"/>
    <col min="7707" max="7707" width="10" style="1" customWidth="1"/>
    <col min="7708" max="7708" width="1" style="1" customWidth="1"/>
    <col min="7709" max="7712" width="7.625" style="1" customWidth="1"/>
    <col min="7713" max="7714" width="1" style="1" customWidth="1"/>
    <col min="7715" max="7715" width="10" style="1" customWidth="1"/>
    <col min="7716" max="7716" width="1" style="1" customWidth="1"/>
    <col min="7717" max="7720" width="7.625" style="1" customWidth="1"/>
    <col min="7721" max="7722" width="1" style="1" customWidth="1"/>
    <col min="7723" max="7723" width="10" style="1" customWidth="1"/>
    <col min="7724" max="7724" width="1" style="1" customWidth="1"/>
    <col min="7725" max="7728" width="7.625" style="1" customWidth="1"/>
    <col min="7729" max="7730" width="1" style="1" customWidth="1"/>
    <col min="7731" max="7731" width="10" style="1" customWidth="1"/>
    <col min="7732" max="7732" width="1" style="1" customWidth="1"/>
    <col min="7733" max="7736" width="7.625" style="1" customWidth="1"/>
    <col min="7737" max="7738" width="1" style="1" customWidth="1"/>
    <col min="7739" max="7739" width="10" style="1" customWidth="1"/>
    <col min="7740" max="7740" width="1" style="1" customWidth="1"/>
    <col min="7741" max="7744" width="7.625" style="1" customWidth="1"/>
    <col min="7745" max="7746" width="1" style="1" customWidth="1"/>
    <col min="7747" max="7747" width="10" style="1" customWidth="1"/>
    <col min="7748" max="7748" width="1" style="1" customWidth="1"/>
    <col min="7749" max="7752" width="7.625" style="1" customWidth="1"/>
    <col min="7753" max="7754" width="1" style="1" customWidth="1"/>
    <col min="7755" max="7755" width="10" style="1" customWidth="1"/>
    <col min="7756" max="7756" width="1" style="1" customWidth="1"/>
    <col min="7757" max="7760" width="7.625" style="1" customWidth="1"/>
    <col min="7761" max="7762" width="1" style="1" customWidth="1"/>
    <col min="7763" max="7763" width="10" style="1" customWidth="1"/>
    <col min="7764" max="7764" width="1" style="1" customWidth="1"/>
    <col min="7765" max="7768" width="7.625" style="1" customWidth="1"/>
    <col min="7769" max="7770" width="1" style="1" customWidth="1"/>
    <col min="7771" max="7771" width="10" style="1" customWidth="1"/>
    <col min="7772" max="7772" width="1" style="1" customWidth="1"/>
    <col min="7773" max="7776" width="7.625" style="1" customWidth="1"/>
    <col min="7777" max="7928" width="22.75" style="1"/>
    <col min="7929" max="7930" width="1" style="1" customWidth="1"/>
    <col min="7931" max="7931" width="10" style="1" customWidth="1"/>
    <col min="7932" max="7932" width="1" style="1" customWidth="1"/>
    <col min="7933" max="7936" width="7.625" style="1" customWidth="1"/>
    <col min="7937" max="7938" width="1" style="1" customWidth="1"/>
    <col min="7939" max="7939" width="10" style="1" customWidth="1"/>
    <col min="7940" max="7940" width="1" style="1" customWidth="1"/>
    <col min="7941" max="7944" width="7.625" style="1" customWidth="1"/>
    <col min="7945" max="7946" width="1" style="1" customWidth="1"/>
    <col min="7947" max="7947" width="10" style="1" customWidth="1"/>
    <col min="7948" max="7948" width="1" style="1" customWidth="1"/>
    <col min="7949" max="7952" width="7.625" style="1" customWidth="1"/>
    <col min="7953" max="7954" width="1" style="1" customWidth="1"/>
    <col min="7955" max="7955" width="10" style="1" customWidth="1"/>
    <col min="7956" max="7956" width="1" style="1" customWidth="1"/>
    <col min="7957" max="7960" width="7.625" style="1" customWidth="1"/>
    <col min="7961" max="7962" width="1" style="1" customWidth="1"/>
    <col min="7963" max="7963" width="10" style="1" customWidth="1"/>
    <col min="7964" max="7964" width="1" style="1" customWidth="1"/>
    <col min="7965" max="7968" width="7.625" style="1" customWidth="1"/>
    <col min="7969" max="7970" width="1" style="1" customWidth="1"/>
    <col min="7971" max="7971" width="10" style="1" customWidth="1"/>
    <col min="7972" max="7972" width="1" style="1" customWidth="1"/>
    <col min="7973" max="7976" width="7.625" style="1" customWidth="1"/>
    <col min="7977" max="7978" width="1" style="1" customWidth="1"/>
    <col min="7979" max="7979" width="10" style="1" customWidth="1"/>
    <col min="7980" max="7980" width="1" style="1" customWidth="1"/>
    <col min="7981" max="7984" width="7.625" style="1" customWidth="1"/>
    <col min="7985" max="7986" width="1" style="1" customWidth="1"/>
    <col min="7987" max="7987" width="10" style="1" customWidth="1"/>
    <col min="7988" max="7988" width="1" style="1" customWidth="1"/>
    <col min="7989" max="7992" width="7.625" style="1" customWidth="1"/>
    <col min="7993" max="7994" width="1" style="1" customWidth="1"/>
    <col min="7995" max="7995" width="10" style="1" customWidth="1"/>
    <col min="7996" max="7996" width="1" style="1" customWidth="1"/>
    <col min="7997" max="8000" width="7.625" style="1" customWidth="1"/>
    <col min="8001" max="8002" width="1" style="1" customWidth="1"/>
    <col min="8003" max="8003" width="10" style="1" customWidth="1"/>
    <col min="8004" max="8004" width="1" style="1" customWidth="1"/>
    <col min="8005" max="8008" width="7.625" style="1" customWidth="1"/>
    <col min="8009" max="8010" width="1" style="1" customWidth="1"/>
    <col min="8011" max="8011" width="10" style="1" customWidth="1"/>
    <col min="8012" max="8012" width="1" style="1" customWidth="1"/>
    <col min="8013" max="8016" width="7.625" style="1" customWidth="1"/>
    <col min="8017" max="8018" width="1" style="1" customWidth="1"/>
    <col min="8019" max="8019" width="10" style="1" customWidth="1"/>
    <col min="8020" max="8020" width="1" style="1" customWidth="1"/>
    <col min="8021" max="8024" width="7.625" style="1" customWidth="1"/>
    <col min="8025" max="8026" width="1" style="1" customWidth="1"/>
    <col min="8027" max="8027" width="10" style="1" customWidth="1"/>
    <col min="8028" max="8028" width="1" style="1" customWidth="1"/>
    <col min="8029" max="8032" width="7.625" style="1" customWidth="1"/>
    <col min="8033" max="8184" width="22.75" style="1"/>
    <col min="8185" max="8186" width="1" style="1" customWidth="1"/>
    <col min="8187" max="8187" width="10" style="1" customWidth="1"/>
    <col min="8188" max="8188" width="1" style="1" customWidth="1"/>
    <col min="8189" max="8192" width="7.625" style="1" customWidth="1"/>
    <col min="8193" max="8194" width="1" style="1" customWidth="1"/>
    <col min="8195" max="8195" width="10" style="1" customWidth="1"/>
    <col min="8196" max="8196" width="1" style="1" customWidth="1"/>
    <col min="8197" max="8200" width="7.625" style="1" customWidth="1"/>
    <col min="8201" max="8202" width="1" style="1" customWidth="1"/>
    <col min="8203" max="8203" width="10" style="1" customWidth="1"/>
    <col min="8204" max="8204" width="1" style="1" customWidth="1"/>
    <col min="8205" max="8208" width="7.625" style="1" customWidth="1"/>
    <col min="8209" max="8210" width="1" style="1" customWidth="1"/>
    <col min="8211" max="8211" width="10" style="1" customWidth="1"/>
    <col min="8212" max="8212" width="1" style="1" customWidth="1"/>
    <col min="8213" max="8216" width="7.625" style="1" customWidth="1"/>
    <col min="8217" max="8218" width="1" style="1" customWidth="1"/>
    <col min="8219" max="8219" width="10" style="1" customWidth="1"/>
    <col min="8220" max="8220" width="1" style="1" customWidth="1"/>
    <col min="8221" max="8224" width="7.625" style="1" customWidth="1"/>
    <col min="8225" max="8226" width="1" style="1" customWidth="1"/>
    <col min="8227" max="8227" width="10" style="1" customWidth="1"/>
    <col min="8228" max="8228" width="1" style="1" customWidth="1"/>
    <col min="8229" max="8232" width="7.625" style="1" customWidth="1"/>
    <col min="8233" max="8234" width="1" style="1" customWidth="1"/>
    <col min="8235" max="8235" width="10" style="1" customWidth="1"/>
    <col min="8236" max="8236" width="1" style="1" customWidth="1"/>
    <col min="8237" max="8240" width="7.625" style="1" customWidth="1"/>
    <col min="8241" max="8242" width="1" style="1" customWidth="1"/>
    <col min="8243" max="8243" width="10" style="1" customWidth="1"/>
    <col min="8244" max="8244" width="1" style="1" customWidth="1"/>
    <col min="8245" max="8248" width="7.625" style="1" customWidth="1"/>
    <col min="8249" max="8250" width="1" style="1" customWidth="1"/>
    <col min="8251" max="8251" width="10" style="1" customWidth="1"/>
    <col min="8252" max="8252" width="1" style="1" customWidth="1"/>
    <col min="8253" max="8256" width="7.625" style="1" customWidth="1"/>
    <col min="8257" max="8258" width="1" style="1" customWidth="1"/>
    <col min="8259" max="8259" width="10" style="1" customWidth="1"/>
    <col min="8260" max="8260" width="1" style="1" customWidth="1"/>
    <col min="8261" max="8264" width="7.625" style="1" customWidth="1"/>
    <col min="8265" max="8266" width="1" style="1" customWidth="1"/>
    <col min="8267" max="8267" width="10" style="1" customWidth="1"/>
    <col min="8268" max="8268" width="1" style="1" customWidth="1"/>
    <col min="8269" max="8272" width="7.625" style="1" customWidth="1"/>
    <col min="8273" max="8274" width="1" style="1" customWidth="1"/>
    <col min="8275" max="8275" width="10" style="1" customWidth="1"/>
    <col min="8276" max="8276" width="1" style="1" customWidth="1"/>
    <col min="8277" max="8280" width="7.625" style="1" customWidth="1"/>
    <col min="8281" max="8282" width="1" style="1" customWidth="1"/>
    <col min="8283" max="8283" width="10" style="1" customWidth="1"/>
    <col min="8284" max="8284" width="1" style="1" customWidth="1"/>
    <col min="8285" max="8288" width="7.625" style="1" customWidth="1"/>
    <col min="8289" max="8440" width="22.75" style="1"/>
    <col min="8441" max="8442" width="1" style="1" customWidth="1"/>
    <col min="8443" max="8443" width="10" style="1" customWidth="1"/>
    <col min="8444" max="8444" width="1" style="1" customWidth="1"/>
    <col min="8445" max="8448" width="7.625" style="1" customWidth="1"/>
    <col min="8449" max="8450" width="1" style="1" customWidth="1"/>
    <col min="8451" max="8451" width="10" style="1" customWidth="1"/>
    <col min="8452" max="8452" width="1" style="1" customWidth="1"/>
    <col min="8453" max="8456" width="7.625" style="1" customWidth="1"/>
    <col min="8457" max="8458" width="1" style="1" customWidth="1"/>
    <col min="8459" max="8459" width="10" style="1" customWidth="1"/>
    <col min="8460" max="8460" width="1" style="1" customWidth="1"/>
    <col min="8461" max="8464" width="7.625" style="1" customWidth="1"/>
    <col min="8465" max="8466" width="1" style="1" customWidth="1"/>
    <col min="8467" max="8467" width="10" style="1" customWidth="1"/>
    <col min="8468" max="8468" width="1" style="1" customWidth="1"/>
    <col min="8469" max="8472" width="7.625" style="1" customWidth="1"/>
    <col min="8473" max="8474" width="1" style="1" customWidth="1"/>
    <col min="8475" max="8475" width="10" style="1" customWidth="1"/>
    <col min="8476" max="8476" width="1" style="1" customWidth="1"/>
    <col min="8477" max="8480" width="7.625" style="1" customWidth="1"/>
    <col min="8481" max="8482" width="1" style="1" customWidth="1"/>
    <col min="8483" max="8483" width="10" style="1" customWidth="1"/>
    <col min="8484" max="8484" width="1" style="1" customWidth="1"/>
    <col min="8485" max="8488" width="7.625" style="1" customWidth="1"/>
    <col min="8489" max="8490" width="1" style="1" customWidth="1"/>
    <col min="8491" max="8491" width="10" style="1" customWidth="1"/>
    <col min="8492" max="8492" width="1" style="1" customWidth="1"/>
    <col min="8493" max="8496" width="7.625" style="1" customWidth="1"/>
    <col min="8497" max="8498" width="1" style="1" customWidth="1"/>
    <col min="8499" max="8499" width="10" style="1" customWidth="1"/>
    <col min="8500" max="8500" width="1" style="1" customWidth="1"/>
    <col min="8501" max="8504" width="7.625" style="1" customWidth="1"/>
    <col min="8505" max="8506" width="1" style="1" customWidth="1"/>
    <col min="8507" max="8507" width="10" style="1" customWidth="1"/>
    <col min="8508" max="8508" width="1" style="1" customWidth="1"/>
    <col min="8509" max="8512" width="7.625" style="1" customWidth="1"/>
    <col min="8513" max="8514" width="1" style="1" customWidth="1"/>
    <col min="8515" max="8515" width="10" style="1" customWidth="1"/>
    <col min="8516" max="8516" width="1" style="1" customWidth="1"/>
    <col min="8517" max="8520" width="7.625" style="1" customWidth="1"/>
    <col min="8521" max="8522" width="1" style="1" customWidth="1"/>
    <col min="8523" max="8523" width="10" style="1" customWidth="1"/>
    <col min="8524" max="8524" width="1" style="1" customWidth="1"/>
    <col min="8525" max="8528" width="7.625" style="1" customWidth="1"/>
    <col min="8529" max="8530" width="1" style="1" customWidth="1"/>
    <col min="8531" max="8531" width="10" style="1" customWidth="1"/>
    <col min="8532" max="8532" width="1" style="1" customWidth="1"/>
    <col min="8533" max="8536" width="7.625" style="1" customWidth="1"/>
    <col min="8537" max="8538" width="1" style="1" customWidth="1"/>
    <col min="8539" max="8539" width="10" style="1" customWidth="1"/>
    <col min="8540" max="8540" width="1" style="1" customWidth="1"/>
    <col min="8541" max="8544" width="7.625" style="1" customWidth="1"/>
    <col min="8545" max="8696" width="22.75" style="1"/>
    <col min="8697" max="8698" width="1" style="1" customWidth="1"/>
    <col min="8699" max="8699" width="10" style="1" customWidth="1"/>
    <col min="8700" max="8700" width="1" style="1" customWidth="1"/>
    <col min="8701" max="8704" width="7.625" style="1" customWidth="1"/>
    <col min="8705" max="8706" width="1" style="1" customWidth="1"/>
    <col min="8707" max="8707" width="10" style="1" customWidth="1"/>
    <col min="8708" max="8708" width="1" style="1" customWidth="1"/>
    <col min="8709" max="8712" width="7.625" style="1" customWidth="1"/>
    <col min="8713" max="8714" width="1" style="1" customWidth="1"/>
    <col min="8715" max="8715" width="10" style="1" customWidth="1"/>
    <col min="8716" max="8716" width="1" style="1" customWidth="1"/>
    <col min="8717" max="8720" width="7.625" style="1" customWidth="1"/>
    <col min="8721" max="8722" width="1" style="1" customWidth="1"/>
    <col min="8723" max="8723" width="10" style="1" customWidth="1"/>
    <col min="8724" max="8724" width="1" style="1" customWidth="1"/>
    <col min="8725" max="8728" width="7.625" style="1" customWidth="1"/>
    <col min="8729" max="8730" width="1" style="1" customWidth="1"/>
    <col min="8731" max="8731" width="10" style="1" customWidth="1"/>
    <col min="8732" max="8732" width="1" style="1" customWidth="1"/>
    <col min="8733" max="8736" width="7.625" style="1" customWidth="1"/>
    <col min="8737" max="8738" width="1" style="1" customWidth="1"/>
    <col min="8739" max="8739" width="10" style="1" customWidth="1"/>
    <col min="8740" max="8740" width="1" style="1" customWidth="1"/>
    <col min="8741" max="8744" width="7.625" style="1" customWidth="1"/>
    <col min="8745" max="8746" width="1" style="1" customWidth="1"/>
    <col min="8747" max="8747" width="10" style="1" customWidth="1"/>
    <col min="8748" max="8748" width="1" style="1" customWidth="1"/>
    <col min="8749" max="8752" width="7.625" style="1" customWidth="1"/>
    <col min="8753" max="8754" width="1" style="1" customWidth="1"/>
    <col min="8755" max="8755" width="10" style="1" customWidth="1"/>
    <col min="8756" max="8756" width="1" style="1" customWidth="1"/>
    <col min="8757" max="8760" width="7.625" style="1" customWidth="1"/>
    <col min="8761" max="8762" width="1" style="1" customWidth="1"/>
    <col min="8763" max="8763" width="10" style="1" customWidth="1"/>
    <col min="8764" max="8764" width="1" style="1" customWidth="1"/>
    <col min="8765" max="8768" width="7.625" style="1" customWidth="1"/>
    <col min="8769" max="8770" width="1" style="1" customWidth="1"/>
    <col min="8771" max="8771" width="10" style="1" customWidth="1"/>
    <col min="8772" max="8772" width="1" style="1" customWidth="1"/>
    <col min="8773" max="8776" width="7.625" style="1" customWidth="1"/>
    <col min="8777" max="8778" width="1" style="1" customWidth="1"/>
    <col min="8779" max="8779" width="10" style="1" customWidth="1"/>
    <col min="8780" max="8780" width="1" style="1" customWidth="1"/>
    <col min="8781" max="8784" width="7.625" style="1" customWidth="1"/>
    <col min="8785" max="8786" width="1" style="1" customWidth="1"/>
    <col min="8787" max="8787" width="10" style="1" customWidth="1"/>
    <col min="8788" max="8788" width="1" style="1" customWidth="1"/>
    <col min="8789" max="8792" width="7.625" style="1" customWidth="1"/>
    <col min="8793" max="8794" width="1" style="1" customWidth="1"/>
    <col min="8795" max="8795" width="10" style="1" customWidth="1"/>
    <col min="8796" max="8796" width="1" style="1" customWidth="1"/>
    <col min="8797" max="8800" width="7.625" style="1" customWidth="1"/>
    <col min="8801" max="8952" width="22.75" style="1"/>
    <col min="8953" max="8954" width="1" style="1" customWidth="1"/>
    <col min="8955" max="8955" width="10" style="1" customWidth="1"/>
    <col min="8956" max="8956" width="1" style="1" customWidth="1"/>
    <col min="8957" max="8960" width="7.625" style="1" customWidth="1"/>
    <col min="8961" max="8962" width="1" style="1" customWidth="1"/>
    <col min="8963" max="8963" width="10" style="1" customWidth="1"/>
    <col min="8964" max="8964" width="1" style="1" customWidth="1"/>
    <col min="8965" max="8968" width="7.625" style="1" customWidth="1"/>
    <col min="8969" max="8970" width="1" style="1" customWidth="1"/>
    <col min="8971" max="8971" width="10" style="1" customWidth="1"/>
    <col min="8972" max="8972" width="1" style="1" customWidth="1"/>
    <col min="8973" max="8976" width="7.625" style="1" customWidth="1"/>
    <col min="8977" max="8978" width="1" style="1" customWidth="1"/>
    <col min="8979" max="8979" width="10" style="1" customWidth="1"/>
    <col min="8980" max="8980" width="1" style="1" customWidth="1"/>
    <col min="8981" max="8984" width="7.625" style="1" customWidth="1"/>
    <col min="8985" max="8986" width="1" style="1" customWidth="1"/>
    <col min="8987" max="8987" width="10" style="1" customWidth="1"/>
    <col min="8988" max="8988" width="1" style="1" customWidth="1"/>
    <col min="8989" max="8992" width="7.625" style="1" customWidth="1"/>
    <col min="8993" max="8994" width="1" style="1" customWidth="1"/>
    <col min="8995" max="8995" width="10" style="1" customWidth="1"/>
    <col min="8996" max="8996" width="1" style="1" customWidth="1"/>
    <col min="8997" max="9000" width="7.625" style="1" customWidth="1"/>
    <col min="9001" max="9002" width="1" style="1" customWidth="1"/>
    <col min="9003" max="9003" width="10" style="1" customWidth="1"/>
    <col min="9004" max="9004" width="1" style="1" customWidth="1"/>
    <col min="9005" max="9008" width="7.625" style="1" customWidth="1"/>
    <col min="9009" max="9010" width="1" style="1" customWidth="1"/>
    <col min="9011" max="9011" width="10" style="1" customWidth="1"/>
    <col min="9012" max="9012" width="1" style="1" customWidth="1"/>
    <col min="9013" max="9016" width="7.625" style="1" customWidth="1"/>
    <col min="9017" max="9018" width="1" style="1" customWidth="1"/>
    <col min="9019" max="9019" width="10" style="1" customWidth="1"/>
    <col min="9020" max="9020" width="1" style="1" customWidth="1"/>
    <col min="9021" max="9024" width="7.625" style="1" customWidth="1"/>
    <col min="9025" max="9026" width="1" style="1" customWidth="1"/>
    <col min="9027" max="9027" width="10" style="1" customWidth="1"/>
    <col min="9028" max="9028" width="1" style="1" customWidth="1"/>
    <col min="9029" max="9032" width="7.625" style="1" customWidth="1"/>
    <col min="9033" max="9034" width="1" style="1" customWidth="1"/>
    <col min="9035" max="9035" width="10" style="1" customWidth="1"/>
    <col min="9036" max="9036" width="1" style="1" customWidth="1"/>
    <col min="9037" max="9040" width="7.625" style="1" customWidth="1"/>
    <col min="9041" max="9042" width="1" style="1" customWidth="1"/>
    <col min="9043" max="9043" width="10" style="1" customWidth="1"/>
    <col min="9044" max="9044" width="1" style="1" customWidth="1"/>
    <col min="9045" max="9048" width="7.625" style="1" customWidth="1"/>
    <col min="9049" max="9050" width="1" style="1" customWidth="1"/>
    <col min="9051" max="9051" width="10" style="1" customWidth="1"/>
    <col min="9052" max="9052" width="1" style="1" customWidth="1"/>
    <col min="9053" max="9056" width="7.625" style="1" customWidth="1"/>
    <col min="9057" max="9208" width="22.75" style="1"/>
    <col min="9209" max="9210" width="1" style="1" customWidth="1"/>
    <col min="9211" max="9211" width="10" style="1" customWidth="1"/>
    <col min="9212" max="9212" width="1" style="1" customWidth="1"/>
    <col min="9213" max="9216" width="7.625" style="1" customWidth="1"/>
    <col min="9217" max="9218" width="1" style="1" customWidth="1"/>
    <col min="9219" max="9219" width="10" style="1" customWidth="1"/>
    <col min="9220" max="9220" width="1" style="1" customWidth="1"/>
    <col min="9221" max="9224" width="7.625" style="1" customWidth="1"/>
    <col min="9225" max="9226" width="1" style="1" customWidth="1"/>
    <col min="9227" max="9227" width="10" style="1" customWidth="1"/>
    <col min="9228" max="9228" width="1" style="1" customWidth="1"/>
    <col min="9229" max="9232" width="7.625" style="1" customWidth="1"/>
    <col min="9233" max="9234" width="1" style="1" customWidth="1"/>
    <col min="9235" max="9235" width="10" style="1" customWidth="1"/>
    <col min="9236" max="9236" width="1" style="1" customWidth="1"/>
    <col min="9237" max="9240" width="7.625" style="1" customWidth="1"/>
    <col min="9241" max="9242" width="1" style="1" customWidth="1"/>
    <col min="9243" max="9243" width="10" style="1" customWidth="1"/>
    <col min="9244" max="9244" width="1" style="1" customWidth="1"/>
    <col min="9245" max="9248" width="7.625" style="1" customWidth="1"/>
    <col min="9249" max="9250" width="1" style="1" customWidth="1"/>
    <col min="9251" max="9251" width="10" style="1" customWidth="1"/>
    <col min="9252" max="9252" width="1" style="1" customWidth="1"/>
    <col min="9253" max="9256" width="7.625" style="1" customWidth="1"/>
    <col min="9257" max="9258" width="1" style="1" customWidth="1"/>
    <col min="9259" max="9259" width="10" style="1" customWidth="1"/>
    <col min="9260" max="9260" width="1" style="1" customWidth="1"/>
    <col min="9261" max="9264" width="7.625" style="1" customWidth="1"/>
    <col min="9265" max="9266" width="1" style="1" customWidth="1"/>
    <col min="9267" max="9267" width="10" style="1" customWidth="1"/>
    <col min="9268" max="9268" width="1" style="1" customWidth="1"/>
    <col min="9269" max="9272" width="7.625" style="1" customWidth="1"/>
    <col min="9273" max="9274" width="1" style="1" customWidth="1"/>
    <col min="9275" max="9275" width="10" style="1" customWidth="1"/>
    <col min="9276" max="9276" width="1" style="1" customWidth="1"/>
    <col min="9277" max="9280" width="7.625" style="1" customWidth="1"/>
    <col min="9281" max="9282" width="1" style="1" customWidth="1"/>
    <col min="9283" max="9283" width="10" style="1" customWidth="1"/>
    <col min="9284" max="9284" width="1" style="1" customWidth="1"/>
    <col min="9285" max="9288" width="7.625" style="1" customWidth="1"/>
    <col min="9289" max="9290" width="1" style="1" customWidth="1"/>
    <col min="9291" max="9291" width="10" style="1" customWidth="1"/>
    <col min="9292" max="9292" width="1" style="1" customWidth="1"/>
    <col min="9293" max="9296" width="7.625" style="1" customWidth="1"/>
    <col min="9297" max="9298" width="1" style="1" customWidth="1"/>
    <col min="9299" max="9299" width="10" style="1" customWidth="1"/>
    <col min="9300" max="9300" width="1" style="1" customWidth="1"/>
    <col min="9301" max="9304" width="7.625" style="1" customWidth="1"/>
    <col min="9305" max="9306" width="1" style="1" customWidth="1"/>
    <col min="9307" max="9307" width="10" style="1" customWidth="1"/>
    <col min="9308" max="9308" width="1" style="1" customWidth="1"/>
    <col min="9309" max="9312" width="7.625" style="1" customWidth="1"/>
    <col min="9313" max="9464" width="22.75" style="1"/>
    <col min="9465" max="9466" width="1" style="1" customWidth="1"/>
    <col min="9467" max="9467" width="10" style="1" customWidth="1"/>
    <col min="9468" max="9468" width="1" style="1" customWidth="1"/>
    <col min="9469" max="9472" width="7.625" style="1" customWidth="1"/>
    <col min="9473" max="9474" width="1" style="1" customWidth="1"/>
    <col min="9475" max="9475" width="10" style="1" customWidth="1"/>
    <col min="9476" max="9476" width="1" style="1" customWidth="1"/>
    <col min="9477" max="9480" width="7.625" style="1" customWidth="1"/>
    <col min="9481" max="9482" width="1" style="1" customWidth="1"/>
    <col min="9483" max="9483" width="10" style="1" customWidth="1"/>
    <col min="9484" max="9484" width="1" style="1" customWidth="1"/>
    <col min="9485" max="9488" width="7.625" style="1" customWidth="1"/>
    <col min="9489" max="9490" width="1" style="1" customWidth="1"/>
    <col min="9491" max="9491" width="10" style="1" customWidth="1"/>
    <col min="9492" max="9492" width="1" style="1" customWidth="1"/>
    <col min="9493" max="9496" width="7.625" style="1" customWidth="1"/>
    <col min="9497" max="9498" width="1" style="1" customWidth="1"/>
    <col min="9499" max="9499" width="10" style="1" customWidth="1"/>
    <col min="9500" max="9500" width="1" style="1" customWidth="1"/>
    <col min="9501" max="9504" width="7.625" style="1" customWidth="1"/>
    <col min="9505" max="9506" width="1" style="1" customWidth="1"/>
    <col min="9507" max="9507" width="10" style="1" customWidth="1"/>
    <col min="9508" max="9508" width="1" style="1" customWidth="1"/>
    <col min="9509" max="9512" width="7.625" style="1" customWidth="1"/>
    <col min="9513" max="9514" width="1" style="1" customWidth="1"/>
    <col min="9515" max="9515" width="10" style="1" customWidth="1"/>
    <col min="9516" max="9516" width="1" style="1" customWidth="1"/>
    <col min="9517" max="9520" width="7.625" style="1" customWidth="1"/>
    <col min="9521" max="9522" width="1" style="1" customWidth="1"/>
    <col min="9523" max="9523" width="10" style="1" customWidth="1"/>
    <col min="9524" max="9524" width="1" style="1" customWidth="1"/>
    <col min="9525" max="9528" width="7.625" style="1" customWidth="1"/>
    <col min="9529" max="9530" width="1" style="1" customWidth="1"/>
    <col min="9531" max="9531" width="10" style="1" customWidth="1"/>
    <col min="9532" max="9532" width="1" style="1" customWidth="1"/>
    <col min="9533" max="9536" width="7.625" style="1" customWidth="1"/>
    <col min="9537" max="9538" width="1" style="1" customWidth="1"/>
    <col min="9539" max="9539" width="10" style="1" customWidth="1"/>
    <col min="9540" max="9540" width="1" style="1" customWidth="1"/>
    <col min="9541" max="9544" width="7.625" style="1" customWidth="1"/>
    <col min="9545" max="9546" width="1" style="1" customWidth="1"/>
    <col min="9547" max="9547" width="10" style="1" customWidth="1"/>
    <col min="9548" max="9548" width="1" style="1" customWidth="1"/>
    <col min="9549" max="9552" width="7.625" style="1" customWidth="1"/>
    <col min="9553" max="9554" width="1" style="1" customWidth="1"/>
    <col min="9555" max="9555" width="10" style="1" customWidth="1"/>
    <col min="9556" max="9556" width="1" style="1" customWidth="1"/>
    <col min="9557" max="9560" width="7.625" style="1" customWidth="1"/>
    <col min="9561" max="9562" width="1" style="1" customWidth="1"/>
    <col min="9563" max="9563" width="10" style="1" customWidth="1"/>
    <col min="9564" max="9564" width="1" style="1" customWidth="1"/>
    <col min="9565" max="9568" width="7.625" style="1" customWidth="1"/>
    <col min="9569" max="9720" width="22.75" style="1"/>
    <col min="9721" max="9722" width="1" style="1" customWidth="1"/>
    <col min="9723" max="9723" width="10" style="1" customWidth="1"/>
    <col min="9724" max="9724" width="1" style="1" customWidth="1"/>
    <col min="9725" max="9728" width="7.625" style="1" customWidth="1"/>
    <col min="9729" max="9730" width="1" style="1" customWidth="1"/>
    <col min="9731" max="9731" width="10" style="1" customWidth="1"/>
    <col min="9732" max="9732" width="1" style="1" customWidth="1"/>
    <col min="9733" max="9736" width="7.625" style="1" customWidth="1"/>
    <col min="9737" max="9738" width="1" style="1" customWidth="1"/>
    <col min="9739" max="9739" width="10" style="1" customWidth="1"/>
    <col min="9740" max="9740" width="1" style="1" customWidth="1"/>
    <col min="9741" max="9744" width="7.625" style="1" customWidth="1"/>
    <col min="9745" max="9746" width="1" style="1" customWidth="1"/>
    <col min="9747" max="9747" width="10" style="1" customWidth="1"/>
    <col min="9748" max="9748" width="1" style="1" customWidth="1"/>
    <col min="9749" max="9752" width="7.625" style="1" customWidth="1"/>
    <col min="9753" max="9754" width="1" style="1" customWidth="1"/>
    <col min="9755" max="9755" width="10" style="1" customWidth="1"/>
    <col min="9756" max="9756" width="1" style="1" customWidth="1"/>
    <col min="9757" max="9760" width="7.625" style="1" customWidth="1"/>
    <col min="9761" max="9762" width="1" style="1" customWidth="1"/>
    <col min="9763" max="9763" width="10" style="1" customWidth="1"/>
    <col min="9764" max="9764" width="1" style="1" customWidth="1"/>
    <col min="9765" max="9768" width="7.625" style="1" customWidth="1"/>
    <col min="9769" max="9770" width="1" style="1" customWidth="1"/>
    <col min="9771" max="9771" width="10" style="1" customWidth="1"/>
    <col min="9772" max="9772" width="1" style="1" customWidth="1"/>
    <col min="9773" max="9776" width="7.625" style="1" customWidth="1"/>
    <col min="9777" max="9778" width="1" style="1" customWidth="1"/>
    <col min="9779" max="9779" width="10" style="1" customWidth="1"/>
    <col min="9780" max="9780" width="1" style="1" customWidth="1"/>
    <col min="9781" max="9784" width="7.625" style="1" customWidth="1"/>
    <col min="9785" max="9786" width="1" style="1" customWidth="1"/>
    <col min="9787" max="9787" width="10" style="1" customWidth="1"/>
    <col min="9788" max="9788" width="1" style="1" customWidth="1"/>
    <col min="9789" max="9792" width="7.625" style="1" customWidth="1"/>
    <col min="9793" max="9794" width="1" style="1" customWidth="1"/>
    <col min="9795" max="9795" width="10" style="1" customWidth="1"/>
    <col min="9796" max="9796" width="1" style="1" customWidth="1"/>
    <col min="9797" max="9800" width="7.625" style="1" customWidth="1"/>
    <col min="9801" max="9802" width="1" style="1" customWidth="1"/>
    <col min="9803" max="9803" width="10" style="1" customWidth="1"/>
    <col min="9804" max="9804" width="1" style="1" customWidth="1"/>
    <col min="9805" max="9808" width="7.625" style="1" customWidth="1"/>
    <col min="9809" max="9810" width="1" style="1" customWidth="1"/>
    <col min="9811" max="9811" width="10" style="1" customWidth="1"/>
    <col min="9812" max="9812" width="1" style="1" customWidth="1"/>
    <col min="9813" max="9816" width="7.625" style="1" customWidth="1"/>
    <col min="9817" max="9818" width="1" style="1" customWidth="1"/>
    <col min="9819" max="9819" width="10" style="1" customWidth="1"/>
    <col min="9820" max="9820" width="1" style="1" customWidth="1"/>
    <col min="9821" max="9824" width="7.625" style="1" customWidth="1"/>
    <col min="9825" max="9976" width="22.75" style="1"/>
    <col min="9977" max="9978" width="1" style="1" customWidth="1"/>
    <col min="9979" max="9979" width="10" style="1" customWidth="1"/>
    <col min="9980" max="9980" width="1" style="1" customWidth="1"/>
    <col min="9981" max="9984" width="7.625" style="1" customWidth="1"/>
    <col min="9985" max="9986" width="1" style="1" customWidth="1"/>
    <col min="9987" max="9987" width="10" style="1" customWidth="1"/>
    <col min="9988" max="9988" width="1" style="1" customWidth="1"/>
    <col min="9989" max="9992" width="7.625" style="1" customWidth="1"/>
    <col min="9993" max="9994" width="1" style="1" customWidth="1"/>
    <col min="9995" max="9995" width="10" style="1" customWidth="1"/>
    <col min="9996" max="9996" width="1" style="1" customWidth="1"/>
    <col min="9997" max="10000" width="7.625" style="1" customWidth="1"/>
    <col min="10001" max="10002" width="1" style="1" customWidth="1"/>
    <col min="10003" max="10003" width="10" style="1" customWidth="1"/>
    <col min="10004" max="10004" width="1" style="1" customWidth="1"/>
    <col min="10005" max="10008" width="7.625" style="1" customWidth="1"/>
    <col min="10009" max="10010" width="1" style="1" customWidth="1"/>
    <col min="10011" max="10011" width="10" style="1" customWidth="1"/>
    <col min="10012" max="10012" width="1" style="1" customWidth="1"/>
    <col min="10013" max="10016" width="7.625" style="1" customWidth="1"/>
    <col min="10017" max="10018" width="1" style="1" customWidth="1"/>
    <col min="10019" max="10019" width="10" style="1" customWidth="1"/>
    <col min="10020" max="10020" width="1" style="1" customWidth="1"/>
    <col min="10021" max="10024" width="7.625" style="1" customWidth="1"/>
    <col min="10025" max="10026" width="1" style="1" customWidth="1"/>
    <col min="10027" max="10027" width="10" style="1" customWidth="1"/>
    <col min="10028" max="10028" width="1" style="1" customWidth="1"/>
    <col min="10029" max="10032" width="7.625" style="1" customWidth="1"/>
    <col min="10033" max="10034" width="1" style="1" customWidth="1"/>
    <col min="10035" max="10035" width="10" style="1" customWidth="1"/>
    <col min="10036" max="10036" width="1" style="1" customWidth="1"/>
    <col min="10037" max="10040" width="7.625" style="1" customWidth="1"/>
    <col min="10041" max="10042" width="1" style="1" customWidth="1"/>
    <col min="10043" max="10043" width="10" style="1" customWidth="1"/>
    <col min="10044" max="10044" width="1" style="1" customWidth="1"/>
    <col min="10045" max="10048" width="7.625" style="1" customWidth="1"/>
    <col min="10049" max="10050" width="1" style="1" customWidth="1"/>
    <col min="10051" max="10051" width="10" style="1" customWidth="1"/>
    <col min="10052" max="10052" width="1" style="1" customWidth="1"/>
    <col min="10053" max="10056" width="7.625" style="1" customWidth="1"/>
    <col min="10057" max="10058" width="1" style="1" customWidth="1"/>
    <col min="10059" max="10059" width="10" style="1" customWidth="1"/>
    <col min="10060" max="10060" width="1" style="1" customWidth="1"/>
    <col min="10061" max="10064" width="7.625" style="1" customWidth="1"/>
    <col min="10065" max="10066" width="1" style="1" customWidth="1"/>
    <col min="10067" max="10067" width="10" style="1" customWidth="1"/>
    <col min="10068" max="10068" width="1" style="1" customWidth="1"/>
    <col min="10069" max="10072" width="7.625" style="1" customWidth="1"/>
    <col min="10073" max="10074" width="1" style="1" customWidth="1"/>
    <col min="10075" max="10075" width="10" style="1" customWidth="1"/>
    <col min="10076" max="10076" width="1" style="1" customWidth="1"/>
    <col min="10077" max="10080" width="7.625" style="1" customWidth="1"/>
    <col min="10081" max="10232" width="22.75" style="1"/>
    <col min="10233" max="10234" width="1" style="1" customWidth="1"/>
    <col min="10235" max="10235" width="10" style="1" customWidth="1"/>
    <col min="10236" max="10236" width="1" style="1" customWidth="1"/>
    <col min="10237" max="10240" width="7.625" style="1" customWidth="1"/>
    <col min="10241" max="10242" width="1" style="1" customWidth="1"/>
    <col min="10243" max="10243" width="10" style="1" customWidth="1"/>
    <col min="10244" max="10244" width="1" style="1" customWidth="1"/>
    <col min="10245" max="10248" width="7.625" style="1" customWidth="1"/>
    <col min="10249" max="10250" width="1" style="1" customWidth="1"/>
    <col min="10251" max="10251" width="10" style="1" customWidth="1"/>
    <col min="10252" max="10252" width="1" style="1" customWidth="1"/>
    <col min="10253" max="10256" width="7.625" style="1" customWidth="1"/>
    <col min="10257" max="10258" width="1" style="1" customWidth="1"/>
    <col min="10259" max="10259" width="10" style="1" customWidth="1"/>
    <col min="10260" max="10260" width="1" style="1" customWidth="1"/>
    <col min="10261" max="10264" width="7.625" style="1" customWidth="1"/>
    <col min="10265" max="10266" width="1" style="1" customWidth="1"/>
    <col min="10267" max="10267" width="10" style="1" customWidth="1"/>
    <col min="10268" max="10268" width="1" style="1" customWidth="1"/>
    <col min="10269" max="10272" width="7.625" style="1" customWidth="1"/>
    <col min="10273" max="10274" width="1" style="1" customWidth="1"/>
    <col min="10275" max="10275" width="10" style="1" customWidth="1"/>
    <col min="10276" max="10276" width="1" style="1" customWidth="1"/>
    <col min="10277" max="10280" width="7.625" style="1" customWidth="1"/>
    <col min="10281" max="10282" width="1" style="1" customWidth="1"/>
    <col min="10283" max="10283" width="10" style="1" customWidth="1"/>
    <col min="10284" max="10284" width="1" style="1" customWidth="1"/>
    <col min="10285" max="10288" width="7.625" style="1" customWidth="1"/>
    <col min="10289" max="10290" width="1" style="1" customWidth="1"/>
    <col min="10291" max="10291" width="10" style="1" customWidth="1"/>
    <col min="10292" max="10292" width="1" style="1" customWidth="1"/>
    <col min="10293" max="10296" width="7.625" style="1" customWidth="1"/>
    <col min="10297" max="10298" width="1" style="1" customWidth="1"/>
    <col min="10299" max="10299" width="10" style="1" customWidth="1"/>
    <col min="10300" max="10300" width="1" style="1" customWidth="1"/>
    <col min="10301" max="10304" width="7.625" style="1" customWidth="1"/>
    <col min="10305" max="10306" width="1" style="1" customWidth="1"/>
    <col min="10307" max="10307" width="10" style="1" customWidth="1"/>
    <col min="10308" max="10308" width="1" style="1" customWidth="1"/>
    <col min="10309" max="10312" width="7.625" style="1" customWidth="1"/>
    <col min="10313" max="10314" width="1" style="1" customWidth="1"/>
    <col min="10315" max="10315" width="10" style="1" customWidth="1"/>
    <col min="10316" max="10316" width="1" style="1" customWidth="1"/>
    <col min="10317" max="10320" width="7.625" style="1" customWidth="1"/>
    <col min="10321" max="10322" width="1" style="1" customWidth="1"/>
    <col min="10323" max="10323" width="10" style="1" customWidth="1"/>
    <col min="10324" max="10324" width="1" style="1" customWidth="1"/>
    <col min="10325" max="10328" width="7.625" style="1" customWidth="1"/>
    <col min="10329" max="10330" width="1" style="1" customWidth="1"/>
    <col min="10331" max="10331" width="10" style="1" customWidth="1"/>
    <col min="10332" max="10332" width="1" style="1" customWidth="1"/>
    <col min="10333" max="10336" width="7.625" style="1" customWidth="1"/>
    <col min="10337" max="10488" width="22.75" style="1"/>
    <col min="10489" max="10490" width="1" style="1" customWidth="1"/>
    <col min="10491" max="10491" width="10" style="1" customWidth="1"/>
    <col min="10492" max="10492" width="1" style="1" customWidth="1"/>
    <col min="10493" max="10496" width="7.625" style="1" customWidth="1"/>
    <col min="10497" max="10498" width="1" style="1" customWidth="1"/>
    <col min="10499" max="10499" width="10" style="1" customWidth="1"/>
    <col min="10500" max="10500" width="1" style="1" customWidth="1"/>
    <col min="10501" max="10504" width="7.625" style="1" customWidth="1"/>
    <col min="10505" max="10506" width="1" style="1" customWidth="1"/>
    <col min="10507" max="10507" width="10" style="1" customWidth="1"/>
    <col min="10508" max="10508" width="1" style="1" customWidth="1"/>
    <col min="10509" max="10512" width="7.625" style="1" customWidth="1"/>
    <col min="10513" max="10514" width="1" style="1" customWidth="1"/>
    <col min="10515" max="10515" width="10" style="1" customWidth="1"/>
    <col min="10516" max="10516" width="1" style="1" customWidth="1"/>
    <col min="10517" max="10520" width="7.625" style="1" customWidth="1"/>
    <col min="10521" max="10522" width="1" style="1" customWidth="1"/>
    <col min="10523" max="10523" width="10" style="1" customWidth="1"/>
    <col min="10524" max="10524" width="1" style="1" customWidth="1"/>
    <col min="10525" max="10528" width="7.625" style="1" customWidth="1"/>
    <col min="10529" max="10530" width="1" style="1" customWidth="1"/>
    <col min="10531" max="10531" width="10" style="1" customWidth="1"/>
    <col min="10532" max="10532" width="1" style="1" customWidth="1"/>
    <col min="10533" max="10536" width="7.625" style="1" customWidth="1"/>
    <col min="10537" max="10538" width="1" style="1" customWidth="1"/>
    <col min="10539" max="10539" width="10" style="1" customWidth="1"/>
    <col min="10540" max="10540" width="1" style="1" customWidth="1"/>
    <col min="10541" max="10544" width="7.625" style="1" customWidth="1"/>
    <col min="10545" max="10546" width="1" style="1" customWidth="1"/>
    <col min="10547" max="10547" width="10" style="1" customWidth="1"/>
    <col min="10548" max="10548" width="1" style="1" customWidth="1"/>
    <col min="10549" max="10552" width="7.625" style="1" customWidth="1"/>
    <col min="10553" max="10554" width="1" style="1" customWidth="1"/>
    <col min="10555" max="10555" width="10" style="1" customWidth="1"/>
    <col min="10556" max="10556" width="1" style="1" customWidth="1"/>
    <col min="10557" max="10560" width="7.625" style="1" customWidth="1"/>
    <col min="10561" max="10562" width="1" style="1" customWidth="1"/>
    <col min="10563" max="10563" width="10" style="1" customWidth="1"/>
    <col min="10564" max="10564" width="1" style="1" customWidth="1"/>
    <col min="10565" max="10568" width="7.625" style="1" customWidth="1"/>
    <col min="10569" max="10570" width="1" style="1" customWidth="1"/>
    <col min="10571" max="10571" width="10" style="1" customWidth="1"/>
    <col min="10572" max="10572" width="1" style="1" customWidth="1"/>
    <col min="10573" max="10576" width="7.625" style="1" customWidth="1"/>
    <col min="10577" max="10578" width="1" style="1" customWidth="1"/>
    <col min="10579" max="10579" width="10" style="1" customWidth="1"/>
    <col min="10580" max="10580" width="1" style="1" customWidth="1"/>
    <col min="10581" max="10584" width="7.625" style="1" customWidth="1"/>
    <col min="10585" max="10586" width="1" style="1" customWidth="1"/>
    <col min="10587" max="10587" width="10" style="1" customWidth="1"/>
    <col min="10588" max="10588" width="1" style="1" customWidth="1"/>
    <col min="10589" max="10592" width="7.625" style="1" customWidth="1"/>
    <col min="10593" max="10744" width="22.75" style="1"/>
    <col min="10745" max="10746" width="1" style="1" customWidth="1"/>
    <col min="10747" max="10747" width="10" style="1" customWidth="1"/>
    <col min="10748" max="10748" width="1" style="1" customWidth="1"/>
    <col min="10749" max="10752" width="7.625" style="1" customWidth="1"/>
    <col min="10753" max="10754" width="1" style="1" customWidth="1"/>
    <col min="10755" max="10755" width="10" style="1" customWidth="1"/>
    <col min="10756" max="10756" width="1" style="1" customWidth="1"/>
    <col min="10757" max="10760" width="7.625" style="1" customWidth="1"/>
    <col min="10761" max="10762" width="1" style="1" customWidth="1"/>
    <col min="10763" max="10763" width="10" style="1" customWidth="1"/>
    <col min="10764" max="10764" width="1" style="1" customWidth="1"/>
    <col min="10765" max="10768" width="7.625" style="1" customWidth="1"/>
    <col min="10769" max="10770" width="1" style="1" customWidth="1"/>
    <col min="10771" max="10771" width="10" style="1" customWidth="1"/>
    <col min="10772" max="10772" width="1" style="1" customWidth="1"/>
    <col min="10773" max="10776" width="7.625" style="1" customWidth="1"/>
    <col min="10777" max="10778" width="1" style="1" customWidth="1"/>
    <col min="10779" max="10779" width="10" style="1" customWidth="1"/>
    <col min="10780" max="10780" width="1" style="1" customWidth="1"/>
    <col min="10781" max="10784" width="7.625" style="1" customWidth="1"/>
    <col min="10785" max="10786" width="1" style="1" customWidth="1"/>
    <col min="10787" max="10787" width="10" style="1" customWidth="1"/>
    <col min="10788" max="10788" width="1" style="1" customWidth="1"/>
    <col min="10789" max="10792" width="7.625" style="1" customWidth="1"/>
    <col min="10793" max="10794" width="1" style="1" customWidth="1"/>
    <col min="10795" max="10795" width="10" style="1" customWidth="1"/>
    <col min="10796" max="10796" width="1" style="1" customWidth="1"/>
    <col min="10797" max="10800" width="7.625" style="1" customWidth="1"/>
    <col min="10801" max="10802" width="1" style="1" customWidth="1"/>
    <col min="10803" max="10803" width="10" style="1" customWidth="1"/>
    <col min="10804" max="10804" width="1" style="1" customWidth="1"/>
    <col min="10805" max="10808" width="7.625" style="1" customWidth="1"/>
    <col min="10809" max="10810" width="1" style="1" customWidth="1"/>
    <col min="10811" max="10811" width="10" style="1" customWidth="1"/>
    <col min="10812" max="10812" width="1" style="1" customWidth="1"/>
    <col min="10813" max="10816" width="7.625" style="1" customWidth="1"/>
    <col min="10817" max="10818" width="1" style="1" customWidth="1"/>
    <col min="10819" max="10819" width="10" style="1" customWidth="1"/>
    <col min="10820" max="10820" width="1" style="1" customWidth="1"/>
    <col min="10821" max="10824" width="7.625" style="1" customWidth="1"/>
    <col min="10825" max="10826" width="1" style="1" customWidth="1"/>
    <col min="10827" max="10827" width="10" style="1" customWidth="1"/>
    <col min="10828" max="10828" width="1" style="1" customWidth="1"/>
    <col min="10829" max="10832" width="7.625" style="1" customWidth="1"/>
    <col min="10833" max="10834" width="1" style="1" customWidth="1"/>
    <col min="10835" max="10835" width="10" style="1" customWidth="1"/>
    <col min="10836" max="10836" width="1" style="1" customWidth="1"/>
    <col min="10837" max="10840" width="7.625" style="1" customWidth="1"/>
    <col min="10841" max="10842" width="1" style="1" customWidth="1"/>
    <col min="10843" max="10843" width="10" style="1" customWidth="1"/>
    <col min="10844" max="10844" width="1" style="1" customWidth="1"/>
    <col min="10845" max="10848" width="7.625" style="1" customWidth="1"/>
    <col min="10849" max="11000" width="22.75" style="1"/>
    <col min="11001" max="11002" width="1" style="1" customWidth="1"/>
    <col min="11003" max="11003" width="10" style="1" customWidth="1"/>
    <col min="11004" max="11004" width="1" style="1" customWidth="1"/>
    <col min="11005" max="11008" width="7.625" style="1" customWidth="1"/>
    <col min="11009" max="11010" width="1" style="1" customWidth="1"/>
    <col min="11011" max="11011" width="10" style="1" customWidth="1"/>
    <col min="11012" max="11012" width="1" style="1" customWidth="1"/>
    <col min="11013" max="11016" width="7.625" style="1" customWidth="1"/>
    <col min="11017" max="11018" width="1" style="1" customWidth="1"/>
    <col min="11019" max="11019" width="10" style="1" customWidth="1"/>
    <col min="11020" max="11020" width="1" style="1" customWidth="1"/>
    <col min="11021" max="11024" width="7.625" style="1" customWidth="1"/>
    <col min="11025" max="11026" width="1" style="1" customWidth="1"/>
    <col min="11027" max="11027" width="10" style="1" customWidth="1"/>
    <col min="11028" max="11028" width="1" style="1" customWidth="1"/>
    <col min="11029" max="11032" width="7.625" style="1" customWidth="1"/>
    <col min="11033" max="11034" width="1" style="1" customWidth="1"/>
    <col min="11035" max="11035" width="10" style="1" customWidth="1"/>
    <col min="11036" max="11036" width="1" style="1" customWidth="1"/>
    <col min="11037" max="11040" width="7.625" style="1" customWidth="1"/>
    <col min="11041" max="11042" width="1" style="1" customWidth="1"/>
    <col min="11043" max="11043" width="10" style="1" customWidth="1"/>
    <col min="11044" max="11044" width="1" style="1" customWidth="1"/>
    <col min="11045" max="11048" width="7.625" style="1" customWidth="1"/>
    <col min="11049" max="11050" width="1" style="1" customWidth="1"/>
    <col min="11051" max="11051" width="10" style="1" customWidth="1"/>
    <col min="11052" max="11052" width="1" style="1" customWidth="1"/>
    <col min="11053" max="11056" width="7.625" style="1" customWidth="1"/>
    <col min="11057" max="11058" width="1" style="1" customWidth="1"/>
    <col min="11059" max="11059" width="10" style="1" customWidth="1"/>
    <col min="11060" max="11060" width="1" style="1" customWidth="1"/>
    <col min="11061" max="11064" width="7.625" style="1" customWidth="1"/>
    <col min="11065" max="11066" width="1" style="1" customWidth="1"/>
    <col min="11067" max="11067" width="10" style="1" customWidth="1"/>
    <col min="11068" max="11068" width="1" style="1" customWidth="1"/>
    <col min="11069" max="11072" width="7.625" style="1" customWidth="1"/>
    <col min="11073" max="11074" width="1" style="1" customWidth="1"/>
    <col min="11075" max="11075" width="10" style="1" customWidth="1"/>
    <col min="11076" max="11076" width="1" style="1" customWidth="1"/>
    <col min="11077" max="11080" width="7.625" style="1" customWidth="1"/>
    <col min="11081" max="11082" width="1" style="1" customWidth="1"/>
    <col min="11083" max="11083" width="10" style="1" customWidth="1"/>
    <col min="11084" max="11084" width="1" style="1" customWidth="1"/>
    <col min="11085" max="11088" width="7.625" style="1" customWidth="1"/>
    <col min="11089" max="11090" width="1" style="1" customWidth="1"/>
    <col min="11091" max="11091" width="10" style="1" customWidth="1"/>
    <col min="11092" max="11092" width="1" style="1" customWidth="1"/>
    <col min="11093" max="11096" width="7.625" style="1" customWidth="1"/>
    <col min="11097" max="11098" width="1" style="1" customWidth="1"/>
    <col min="11099" max="11099" width="10" style="1" customWidth="1"/>
    <col min="11100" max="11100" width="1" style="1" customWidth="1"/>
    <col min="11101" max="11104" width="7.625" style="1" customWidth="1"/>
    <col min="11105" max="11256" width="22.75" style="1"/>
    <col min="11257" max="11258" width="1" style="1" customWidth="1"/>
    <col min="11259" max="11259" width="10" style="1" customWidth="1"/>
    <col min="11260" max="11260" width="1" style="1" customWidth="1"/>
    <col min="11261" max="11264" width="7.625" style="1" customWidth="1"/>
    <col min="11265" max="11266" width="1" style="1" customWidth="1"/>
    <col min="11267" max="11267" width="10" style="1" customWidth="1"/>
    <col min="11268" max="11268" width="1" style="1" customWidth="1"/>
    <col min="11269" max="11272" width="7.625" style="1" customWidth="1"/>
    <col min="11273" max="11274" width="1" style="1" customWidth="1"/>
    <col min="11275" max="11275" width="10" style="1" customWidth="1"/>
    <col min="11276" max="11276" width="1" style="1" customWidth="1"/>
    <col min="11277" max="11280" width="7.625" style="1" customWidth="1"/>
    <col min="11281" max="11282" width="1" style="1" customWidth="1"/>
    <col min="11283" max="11283" width="10" style="1" customWidth="1"/>
    <col min="11284" max="11284" width="1" style="1" customWidth="1"/>
    <col min="11285" max="11288" width="7.625" style="1" customWidth="1"/>
    <col min="11289" max="11290" width="1" style="1" customWidth="1"/>
    <col min="11291" max="11291" width="10" style="1" customWidth="1"/>
    <col min="11292" max="11292" width="1" style="1" customWidth="1"/>
    <col min="11293" max="11296" width="7.625" style="1" customWidth="1"/>
    <col min="11297" max="11298" width="1" style="1" customWidth="1"/>
    <col min="11299" max="11299" width="10" style="1" customWidth="1"/>
    <col min="11300" max="11300" width="1" style="1" customWidth="1"/>
    <col min="11301" max="11304" width="7.625" style="1" customWidth="1"/>
    <col min="11305" max="11306" width="1" style="1" customWidth="1"/>
    <col min="11307" max="11307" width="10" style="1" customWidth="1"/>
    <col min="11308" max="11308" width="1" style="1" customWidth="1"/>
    <col min="11309" max="11312" width="7.625" style="1" customWidth="1"/>
    <col min="11313" max="11314" width="1" style="1" customWidth="1"/>
    <col min="11315" max="11315" width="10" style="1" customWidth="1"/>
    <col min="11316" max="11316" width="1" style="1" customWidth="1"/>
    <col min="11317" max="11320" width="7.625" style="1" customWidth="1"/>
    <col min="11321" max="11322" width="1" style="1" customWidth="1"/>
    <col min="11323" max="11323" width="10" style="1" customWidth="1"/>
    <col min="11324" max="11324" width="1" style="1" customWidth="1"/>
    <col min="11325" max="11328" width="7.625" style="1" customWidth="1"/>
    <col min="11329" max="11330" width="1" style="1" customWidth="1"/>
    <col min="11331" max="11331" width="10" style="1" customWidth="1"/>
    <col min="11332" max="11332" width="1" style="1" customWidth="1"/>
    <col min="11333" max="11336" width="7.625" style="1" customWidth="1"/>
    <col min="11337" max="11338" width="1" style="1" customWidth="1"/>
    <col min="11339" max="11339" width="10" style="1" customWidth="1"/>
    <col min="11340" max="11340" width="1" style="1" customWidth="1"/>
    <col min="11341" max="11344" width="7.625" style="1" customWidth="1"/>
    <col min="11345" max="11346" width="1" style="1" customWidth="1"/>
    <col min="11347" max="11347" width="10" style="1" customWidth="1"/>
    <col min="11348" max="11348" width="1" style="1" customWidth="1"/>
    <col min="11349" max="11352" width="7.625" style="1" customWidth="1"/>
    <col min="11353" max="11354" width="1" style="1" customWidth="1"/>
    <col min="11355" max="11355" width="10" style="1" customWidth="1"/>
    <col min="11356" max="11356" width="1" style="1" customWidth="1"/>
    <col min="11357" max="11360" width="7.625" style="1" customWidth="1"/>
    <col min="11361" max="11512" width="22.75" style="1"/>
    <col min="11513" max="11514" width="1" style="1" customWidth="1"/>
    <col min="11515" max="11515" width="10" style="1" customWidth="1"/>
    <col min="11516" max="11516" width="1" style="1" customWidth="1"/>
    <col min="11517" max="11520" width="7.625" style="1" customWidth="1"/>
    <col min="11521" max="11522" width="1" style="1" customWidth="1"/>
    <col min="11523" max="11523" width="10" style="1" customWidth="1"/>
    <col min="11524" max="11524" width="1" style="1" customWidth="1"/>
    <col min="11525" max="11528" width="7.625" style="1" customWidth="1"/>
    <col min="11529" max="11530" width="1" style="1" customWidth="1"/>
    <col min="11531" max="11531" width="10" style="1" customWidth="1"/>
    <col min="11532" max="11532" width="1" style="1" customWidth="1"/>
    <col min="11533" max="11536" width="7.625" style="1" customWidth="1"/>
    <col min="11537" max="11538" width="1" style="1" customWidth="1"/>
    <col min="11539" max="11539" width="10" style="1" customWidth="1"/>
    <col min="11540" max="11540" width="1" style="1" customWidth="1"/>
    <col min="11541" max="11544" width="7.625" style="1" customWidth="1"/>
    <col min="11545" max="11546" width="1" style="1" customWidth="1"/>
    <col min="11547" max="11547" width="10" style="1" customWidth="1"/>
    <col min="11548" max="11548" width="1" style="1" customWidth="1"/>
    <col min="11549" max="11552" width="7.625" style="1" customWidth="1"/>
    <col min="11553" max="11554" width="1" style="1" customWidth="1"/>
    <col min="11555" max="11555" width="10" style="1" customWidth="1"/>
    <col min="11556" max="11556" width="1" style="1" customWidth="1"/>
    <col min="11557" max="11560" width="7.625" style="1" customWidth="1"/>
    <col min="11561" max="11562" width="1" style="1" customWidth="1"/>
    <col min="11563" max="11563" width="10" style="1" customWidth="1"/>
    <col min="11564" max="11564" width="1" style="1" customWidth="1"/>
    <col min="11565" max="11568" width="7.625" style="1" customWidth="1"/>
    <col min="11569" max="11570" width="1" style="1" customWidth="1"/>
    <col min="11571" max="11571" width="10" style="1" customWidth="1"/>
    <col min="11572" max="11572" width="1" style="1" customWidth="1"/>
    <col min="11573" max="11576" width="7.625" style="1" customWidth="1"/>
    <col min="11577" max="11578" width="1" style="1" customWidth="1"/>
    <col min="11579" max="11579" width="10" style="1" customWidth="1"/>
    <col min="11580" max="11580" width="1" style="1" customWidth="1"/>
    <col min="11581" max="11584" width="7.625" style="1" customWidth="1"/>
    <col min="11585" max="11586" width="1" style="1" customWidth="1"/>
    <col min="11587" max="11587" width="10" style="1" customWidth="1"/>
    <col min="11588" max="11588" width="1" style="1" customWidth="1"/>
    <col min="11589" max="11592" width="7.625" style="1" customWidth="1"/>
    <col min="11593" max="11594" width="1" style="1" customWidth="1"/>
    <col min="11595" max="11595" width="10" style="1" customWidth="1"/>
    <col min="11596" max="11596" width="1" style="1" customWidth="1"/>
    <col min="11597" max="11600" width="7.625" style="1" customWidth="1"/>
    <col min="11601" max="11602" width="1" style="1" customWidth="1"/>
    <col min="11603" max="11603" width="10" style="1" customWidth="1"/>
    <col min="11604" max="11604" width="1" style="1" customWidth="1"/>
    <col min="11605" max="11608" width="7.625" style="1" customWidth="1"/>
    <col min="11609" max="11610" width="1" style="1" customWidth="1"/>
    <col min="11611" max="11611" width="10" style="1" customWidth="1"/>
    <col min="11612" max="11612" width="1" style="1" customWidth="1"/>
    <col min="11613" max="11616" width="7.625" style="1" customWidth="1"/>
    <col min="11617" max="11768" width="22.75" style="1"/>
    <col min="11769" max="11770" width="1" style="1" customWidth="1"/>
    <col min="11771" max="11771" width="10" style="1" customWidth="1"/>
    <col min="11772" max="11772" width="1" style="1" customWidth="1"/>
    <col min="11773" max="11776" width="7.625" style="1" customWidth="1"/>
    <col min="11777" max="11778" width="1" style="1" customWidth="1"/>
    <col min="11779" max="11779" width="10" style="1" customWidth="1"/>
    <col min="11780" max="11780" width="1" style="1" customWidth="1"/>
    <col min="11781" max="11784" width="7.625" style="1" customWidth="1"/>
    <col min="11785" max="11786" width="1" style="1" customWidth="1"/>
    <col min="11787" max="11787" width="10" style="1" customWidth="1"/>
    <col min="11788" max="11788" width="1" style="1" customWidth="1"/>
    <col min="11789" max="11792" width="7.625" style="1" customWidth="1"/>
    <col min="11793" max="11794" width="1" style="1" customWidth="1"/>
    <col min="11795" max="11795" width="10" style="1" customWidth="1"/>
    <col min="11796" max="11796" width="1" style="1" customWidth="1"/>
    <col min="11797" max="11800" width="7.625" style="1" customWidth="1"/>
    <col min="11801" max="11802" width="1" style="1" customWidth="1"/>
    <col min="11803" max="11803" width="10" style="1" customWidth="1"/>
    <col min="11804" max="11804" width="1" style="1" customWidth="1"/>
    <col min="11805" max="11808" width="7.625" style="1" customWidth="1"/>
    <col min="11809" max="11810" width="1" style="1" customWidth="1"/>
    <col min="11811" max="11811" width="10" style="1" customWidth="1"/>
    <col min="11812" max="11812" width="1" style="1" customWidth="1"/>
    <col min="11813" max="11816" width="7.625" style="1" customWidth="1"/>
    <col min="11817" max="11818" width="1" style="1" customWidth="1"/>
    <col min="11819" max="11819" width="10" style="1" customWidth="1"/>
    <col min="11820" max="11820" width="1" style="1" customWidth="1"/>
    <col min="11821" max="11824" width="7.625" style="1" customWidth="1"/>
    <col min="11825" max="11826" width="1" style="1" customWidth="1"/>
    <col min="11827" max="11827" width="10" style="1" customWidth="1"/>
    <col min="11828" max="11828" width="1" style="1" customWidth="1"/>
    <col min="11829" max="11832" width="7.625" style="1" customWidth="1"/>
    <col min="11833" max="11834" width="1" style="1" customWidth="1"/>
    <col min="11835" max="11835" width="10" style="1" customWidth="1"/>
    <col min="11836" max="11836" width="1" style="1" customWidth="1"/>
    <col min="11837" max="11840" width="7.625" style="1" customWidth="1"/>
    <col min="11841" max="11842" width="1" style="1" customWidth="1"/>
    <col min="11843" max="11843" width="10" style="1" customWidth="1"/>
    <col min="11844" max="11844" width="1" style="1" customWidth="1"/>
    <col min="11845" max="11848" width="7.625" style="1" customWidth="1"/>
    <col min="11849" max="11850" width="1" style="1" customWidth="1"/>
    <col min="11851" max="11851" width="10" style="1" customWidth="1"/>
    <col min="11852" max="11852" width="1" style="1" customWidth="1"/>
    <col min="11853" max="11856" width="7.625" style="1" customWidth="1"/>
    <col min="11857" max="11858" width="1" style="1" customWidth="1"/>
    <col min="11859" max="11859" width="10" style="1" customWidth="1"/>
    <col min="11860" max="11860" width="1" style="1" customWidth="1"/>
    <col min="11861" max="11864" width="7.625" style="1" customWidth="1"/>
    <col min="11865" max="11866" width="1" style="1" customWidth="1"/>
    <col min="11867" max="11867" width="10" style="1" customWidth="1"/>
    <col min="11868" max="11868" width="1" style="1" customWidth="1"/>
    <col min="11869" max="11872" width="7.625" style="1" customWidth="1"/>
    <col min="11873" max="12024" width="22.75" style="1"/>
    <col min="12025" max="12026" width="1" style="1" customWidth="1"/>
    <col min="12027" max="12027" width="10" style="1" customWidth="1"/>
    <col min="12028" max="12028" width="1" style="1" customWidth="1"/>
    <col min="12029" max="12032" width="7.625" style="1" customWidth="1"/>
    <col min="12033" max="12034" width="1" style="1" customWidth="1"/>
    <col min="12035" max="12035" width="10" style="1" customWidth="1"/>
    <col min="12036" max="12036" width="1" style="1" customWidth="1"/>
    <col min="12037" max="12040" width="7.625" style="1" customWidth="1"/>
    <col min="12041" max="12042" width="1" style="1" customWidth="1"/>
    <col min="12043" max="12043" width="10" style="1" customWidth="1"/>
    <col min="12044" max="12044" width="1" style="1" customWidth="1"/>
    <col min="12045" max="12048" width="7.625" style="1" customWidth="1"/>
    <col min="12049" max="12050" width="1" style="1" customWidth="1"/>
    <col min="12051" max="12051" width="10" style="1" customWidth="1"/>
    <col min="12052" max="12052" width="1" style="1" customWidth="1"/>
    <col min="12053" max="12056" width="7.625" style="1" customWidth="1"/>
    <col min="12057" max="12058" width="1" style="1" customWidth="1"/>
    <col min="12059" max="12059" width="10" style="1" customWidth="1"/>
    <col min="12060" max="12060" width="1" style="1" customWidth="1"/>
    <col min="12061" max="12064" width="7.625" style="1" customWidth="1"/>
    <col min="12065" max="12066" width="1" style="1" customWidth="1"/>
    <col min="12067" max="12067" width="10" style="1" customWidth="1"/>
    <col min="12068" max="12068" width="1" style="1" customWidth="1"/>
    <col min="12069" max="12072" width="7.625" style="1" customWidth="1"/>
    <col min="12073" max="12074" width="1" style="1" customWidth="1"/>
    <col min="12075" max="12075" width="10" style="1" customWidth="1"/>
    <col min="12076" max="12076" width="1" style="1" customWidth="1"/>
    <col min="12077" max="12080" width="7.625" style="1" customWidth="1"/>
    <col min="12081" max="12082" width="1" style="1" customWidth="1"/>
    <col min="12083" max="12083" width="10" style="1" customWidth="1"/>
    <col min="12084" max="12084" width="1" style="1" customWidth="1"/>
    <col min="12085" max="12088" width="7.625" style="1" customWidth="1"/>
    <col min="12089" max="12090" width="1" style="1" customWidth="1"/>
    <col min="12091" max="12091" width="10" style="1" customWidth="1"/>
    <col min="12092" max="12092" width="1" style="1" customWidth="1"/>
    <col min="12093" max="12096" width="7.625" style="1" customWidth="1"/>
    <col min="12097" max="12098" width="1" style="1" customWidth="1"/>
    <col min="12099" max="12099" width="10" style="1" customWidth="1"/>
    <col min="12100" max="12100" width="1" style="1" customWidth="1"/>
    <col min="12101" max="12104" width="7.625" style="1" customWidth="1"/>
    <col min="12105" max="12106" width="1" style="1" customWidth="1"/>
    <col min="12107" max="12107" width="10" style="1" customWidth="1"/>
    <col min="12108" max="12108" width="1" style="1" customWidth="1"/>
    <col min="12109" max="12112" width="7.625" style="1" customWidth="1"/>
    <col min="12113" max="12114" width="1" style="1" customWidth="1"/>
    <col min="12115" max="12115" width="10" style="1" customWidth="1"/>
    <col min="12116" max="12116" width="1" style="1" customWidth="1"/>
    <col min="12117" max="12120" width="7.625" style="1" customWidth="1"/>
    <col min="12121" max="12122" width="1" style="1" customWidth="1"/>
    <col min="12123" max="12123" width="10" style="1" customWidth="1"/>
    <col min="12124" max="12124" width="1" style="1" customWidth="1"/>
    <col min="12125" max="12128" width="7.625" style="1" customWidth="1"/>
    <col min="12129" max="12280" width="22.75" style="1"/>
    <col min="12281" max="12282" width="1" style="1" customWidth="1"/>
    <col min="12283" max="12283" width="10" style="1" customWidth="1"/>
    <col min="12284" max="12284" width="1" style="1" customWidth="1"/>
    <col min="12285" max="12288" width="7.625" style="1" customWidth="1"/>
    <col min="12289" max="12290" width="1" style="1" customWidth="1"/>
    <col min="12291" max="12291" width="10" style="1" customWidth="1"/>
    <col min="12292" max="12292" width="1" style="1" customWidth="1"/>
    <col min="12293" max="12296" width="7.625" style="1" customWidth="1"/>
    <col min="12297" max="12298" width="1" style="1" customWidth="1"/>
    <col min="12299" max="12299" width="10" style="1" customWidth="1"/>
    <col min="12300" max="12300" width="1" style="1" customWidth="1"/>
    <col min="12301" max="12304" width="7.625" style="1" customWidth="1"/>
    <col min="12305" max="12306" width="1" style="1" customWidth="1"/>
    <col min="12307" max="12307" width="10" style="1" customWidth="1"/>
    <col min="12308" max="12308" width="1" style="1" customWidth="1"/>
    <col min="12309" max="12312" width="7.625" style="1" customWidth="1"/>
    <col min="12313" max="12314" width="1" style="1" customWidth="1"/>
    <col min="12315" max="12315" width="10" style="1" customWidth="1"/>
    <col min="12316" max="12316" width="1" style="1" customWidth="1"/>
    <col min="12317" max="12320" width="7.625" style="1" customWidth="1"/>
    <col min="12321" max="12322" width="1" style="1" customWidth="1"/>
    <col min="12323" max="12323" width="10" style="1" customWidth="1"/>
    <col min="12324" max="12324" width="1" style="1" customWidth="1"/>
    <col min="12325" max="12328" width="7.625" style="1" customWidth="1"/>
    <col min="12329" max="12330" width="1" style="1" customWidth="1"/>
    <col min="12331" max="12331" width="10" style="1" customWidth="1"/>
    <col min="12332" max="12332" width="1" style="1" customWidth="1"/>
    <col min="12333" max="12336" width="7.625" style="1" customWidth="1"/>
    <col min="12337" max="12338" width="1" style="1" customWidth="1"/>
    <col min="12339" max="12339" width="10" style="1" customWidth="1"/>
    <col min="12340" max="12340" width="1" style="1" customWidth="1"/>
    <col min="12341" max="12344" width="7.625" style="1" customWidth="1"/>
    <col min="12345" max="12346" width="1" style="1" customWidth="1"/>
    <col min="12347" max="12347" width="10" style="1" customWidth="1"/>
    <col min="12348" max="12348" width="1" style="1" customWidth="1"/>
    <col min="12349" max="12352" width="7.625" style="1" customWidth="1"/>
    <col min="12353" max="12354" width="1" style="1" customWidth="1"/>
    <col min="12355" max="12355" width="10" style="1" customWidth="1"/>
    <col min="12356" max="12356" width="1" style="1" customWidth="1"/>
    <col min="12357" max="12360" width="7.625" style="1" customWidth="1"/>
    <col min="12361" max="12362" width="1" style="1" customWidth="1"/>
    <col min="12363" max="12363" width="10" style="1" customWidth="1"/>
    <col min="12364" max="12364" width="1" style="1" customWidth="1"/>
    <col min="12365" max="12368" width="7.625" style="1" customWidth="1"/>
    <col min="12369" max="12370" width="1" style="1" customWidth="1"/>
    <col min="12371" max="12371" width="10" style="1" customWidth="1"/>
    <col min="12372" max="12372" width="1" style="1" customWidth="1"/>
    <col min="12373" max="12376" width="7.625" style="1" customWidth="1"/>
    <col min="12377" max="12378" width="1" style="1" customWidth="1"/>
    <col min="12379" max="12379" width="10" style="1" customWidth="1"/>
    <col min="12380" max="12380" width="1" style="1" customWidth="1"/>
    <col min="12381" max="12384" width="7.625" style="1" customWidth="1"/>
    <col min="12385" max="12536" width="22.75" style="1"/>
    <col min="12537" max="12538" width="1" style="1" customWidth="1"/>
    <col min="12539" max="12539" width="10" style="1" customWidth="1"/>
    <col min="12540" max="12540" width="1" style="1" customWidth="1"/>
    <col min="12541" max="12544" width="7.625" style="1" customWidth="1"/>
    <col min="12545" max="12546" width="1" style="1" customWidth="1"/>
    <col min="12547" max="12547" width="10" style="1" customWidth="1"/>
    <col min="12548" max="12548" width="1" style="1" customWidth="1"/>
    <col min="12549" max="12552" width="7.625" style="1" customWidth="1"/>
    <col min="12553" max="12554" width="1" style="1" customWidth="1"/>
    <col min="12555" max="12555" width="10" style="1" customWidth="1"/>
    <col min="12556" max="12556" width="1" style="1" customWidth="1"/>
    <col min="12557" max="12560" width="7.625" style="1" customWidth="1"/>
    <col min="12561" max="12562" width="1" style="1" customWidth="1"/>
    <col min="12563" max="12563" width="10" style="1" customWidth="1"/>
    <col min="12564" max="12564" width="1" style="1" customWidth="1"/>
    <col min="12565" max="12568" width="7.625" style="1" customWidth="1"/>
    <col min="12569" max="12570" width="1" style="1" customWidth="1"/>
    <col min="12571" max="12571" width="10" style="1" customWidth="1"/>
    <col min="12572" max="12572" width="1" style="1" customWidth="1"/>
    <col min="12573" max="12576" width="7.625" style="1" customWidth="1"/>
    <col min="12577" max="12578" width="1" style="1" customWidth="1"/>
    <col min="12579" max="12579" width="10" style="1" customWidth="1"/>
    <col min="12580" max="12580" width="1" style="1" customWidth="1"/>
    <col min="12581" max="12584" width="7.625" style="1" customWidth="1"/>
    <col min="12585" max="12586" width="1" style="1" customWidth="1"/>
    <col min="12587" max="12587" width="10" style="1" customWidth="1"/>
    <col min="12588" max="12588" width="1" style="1" customWidth="1"/>
    <col min="12589" max="12592" width="7.625" style="1" customWidth="1"/>
    <col min="12593" max="12594" width="1" style="1" customWidth="1"/>
    <col min="12595" max="12595" width="10" style="1" customWidth="1"/>
    <col min="12596" max="12596" width="1" style="1" customWidth="1"/>
    <col min="12597" max="12600" width="7.625" style="1" customWidth="1"/>
    <col min="12601" max="12602" width="1" style="1" customWidth="1"/>
    <col min="12603" max="12603" width="10" style="1" customWidth="1"/>
    <col min="12604" max="12604" width="1" style="1" customWidth="1"/>
    <col min="12605" max="12608" width="7.625" style="1" customWidth="1"/>
    <col min="12609" max="12610" width="1" style="1" customWidth="1"/>
    <col min="12611" max="12611" width="10" style="1" customWidth="1"/>
    <col min="12612" max="12612" width="1" style="1" customWidth="1"/>
    <col min="12613" max="12616" width="7.625" style="1" customWidth="1"/>
    <col min="12617" max="12618" width="1" style="1" customWidth="1"/>
    <col min="12619" max="12619" width="10" style="1" customWidth="1"/>
    <col min="12620" max="12620" width="1" style="1" customWidth="1"/>
    <col min="12621" max="12624" width="7.625" style="1" customWidth="1"/>
    <col min="12625" max="12626" width="1" style="1" customWidth="1"/>
    <col min="12627" max="12627" width="10" style="1" customWidth="1"/>
    <col min="12628" max="12628" width="1" style="1" customWidth="1"/>
    <col min="12629" max="12632" width="7.625" style="1" customWidth="1"/>
    <col min="12633" max="12634" width="1" style="1" customWidth="1"/>
    <col min="12635" max="12635" width="10" style="1" customWidth="1"/>
    <col min="12636" max="12636" width="1" style="1" customWidth="1"/>
    <col min="12637" max="12640" width="7.625" style="1" customWidth="1"/>
    <col min="12641" max="12792" width="22.75" style="1"/>
    <col min="12793" max="12794" width="1" style="1" customWidth="1"/>
    <col min="12795" max="12795" width="10" style="1" customWidth="1"/>
    <col min="12796" max="12796" width="1" style="1" customWidth="1"/>
    <col min="12797" max="12800" width="7.625" style="1" customWidth="1"/>
    <col min="12801" max="12802" width="1" style="1" customWidth="1"/>
    <col min="12803" max="12803" width="10" style="1" customWidth="1"/>
    <col min="12804" max="12804" width="1" style="1" customWidth="1"/>
    <col min="12805" max="12808" width="7.625" style="1" customWidth="1"/>
    <col min="12809" max="12810" width="1" style="1" customWidth="1"/>
    <col min="12811" max="12811" width="10" style="1" customWidth="1"/>
    <col min="12812" max="12812" width="1" style="1" customWidth="1"/>
    <col min="12813" max="12816" width="7.625" style="1" customWidth="1"/>
    <col min="12817" max="12818" width="1" style="1" customWidth="1"/>
    <col min="12819" max="12819" width="10" style="1" customWidth="1"/>
    <col min="12820" max="12820" width="1" style="1" customWidth="1"/>
    <col min="12821" max="12824" width="7.625" style="1" customWidth="1"/>
    <col min="12825" max="12826" width="1" style="1" customWidth="1"/>
    <col min="12827" max="12827" width="10" style="1" customWidth="1"/>
    <col min="12828" max="12828" width="1" style="1" customWidth="1"/>
    <col min="12829" max="12832" width="7.625" style="1" customWidth="1"/>
    <col min="12833" max="12834" width="1" style="1" customWidth="1"/>
    <col min="12835" max="12835" width="10" style="1" customWidth="1"/>
    <col min="12836" max="12836" width="1" style="1" customWidth="1"/>
    <col min="12837" max="12840" width="7.625" style="1" customWidth="1"/>
    <col min="12841" max="12842" width="1" style="1" customWidth="1"/>
    <col min="12843" max="12843" width="10" style="1" customWidth="1"/>
    <col min="12844" max="12844" width="1" style="1" customWidth="1"/>
    <col min="12845" max="12848" width="7.625" style="1" customWidth="1"/>
    <col min="12849" max="12850" width="1" style="1" customWidth="1"/>
    <col min="12851" max="12851" width="10" style="1" customWidth="1"/>
    <col min="12852" max="12852" width="1" style="1" customWidth="1"/>
    <col min="12853" max="12856" width="7.625" style="1" customWidth="1"/>
    <col min="12857" max="12858" width="1" style="1" customWidth="1"/>
    <col min="12859" max="12859" width="10" style="1" customWidth="1"/>
    <col min="12860" max="12860" width="1" style="1" customWidth="1"/>
    <col min="12861" max="12864" width="7.625" style="1" customWidth="1"/>
    <col min="12865" max="12866" width="1" style="1" customWidth="1"/>
    <col min="12867" max="12867" width="10" style="1" customWidth="1"/>
    <col min="12868" max="12868" width="1" style="1" customWidth="1"/>
    <col min="12869" max="12872" width="7.625" style="1" customWidth="1"/>
    <col min="12873" max="12874" width="1" style="1" customWidth="1"/>
    <col min="12875" max="12875" width="10" style="1" customWidth="1"/>
    <col min="12876" max="12876" width="1" style="1" customWidth="1"/>
    <col min="12877" max="12880" width="7.625" style="1" customWidth="1"/>
    <col min="12881" max="12882" width="1" style="1" customWidth="1"/>
    <col min="12883" max="12883" width="10" style="1" customWidth="1"/>
    <col min="12884" max="12884" width="1" style="1" customWidth="1"/>
    <col min="12885" max="12888" width="7.625" style="1" customWidth="1"/>
    <col min="12889" max="12890" width="1" style="1" customWidth="1"/>
    <col min="12891" max="12891" width="10" style="1" customWidth="1"/>
    <col min="12892" max="12892" width="1" style="1" customWidth="1"/>
    <col min="12893" max="12896" width="7.625" style="1" customWidth="1"/>
    <col min="12897" max="13048" width="22.75" style="1"/>
    <col min="13049" max="13050" width="1" style="1" customWidth="1"/>
    <col min="13051" max="13051" width="10" style="1" customWidth="1"/>
    <col min="13052" max="13052" width="1" style="1" customWidth="1"/>
    <col min="13053" max="13056" width="7.625" style="1" customWidth="1"/>
    <col min="13057" max="13058" width="1" style="1" customWidth="1"/>
    <col min="13059" max="13059" width="10" style="1" customWidth="1"/>
    <col min="13060" max="13060" width="1" style="1" customWidth="1"/>
    <col min="13061" max="13064" width="7.625" style="1" customWidth="1"/>
    <col min="13065" max="13066" width="1" style="1" customWidth="1"/>
    <col min="13067" max="13067" width="10" style="1" customWidth="1"/>
    <col min="13068" max="13068" width="1" style="1" customWidth="1"/>
    <col min="13069" max="13072" width="7.625" style="1" customWidth="1"/>
    <col min="13073" max="13074" width="1" style="1" customWidth="1"/>
    <col min="13075" max="13075" width="10" style="1" customWidth="1"/>
    <col min="13076" max="13076" width="1" style="1" customWidth="1"/>
    <col min="13077" max="13080" width="7.625" style="1" customWidth="1"/>
    <col min="13081" max="13082" width="1" style="1" customWidth="1"/>
    <col min="13083" max="13083" width="10" style="1" customWidth="1"/>
    <col min="13084" max="13084" width="1" style="1" customWidth="1"/>
    <col min="13085" max="13088" width="7.625" style="1" customWidth="1"/>
    <col min="13089" max="13090" width="1" style="1" customWidth="1"/>
    <col min="13091" max="13091" width="10" style="1" customWidth="1"/>
    <col min="13092" max="13092" width="1" style="1" customWidth="1"/>
    <col min="13093" max="13096" width="7.625" style="1" customWidth="1"/>
    <col min="13097" max="13098" width="1" style="1" customWidth="1"/>
    <col min="13099" max="13099" width="10" style="1" customWidth="1"/>
    <col min="13100" max="13100" width="1" style="1" customWidth="1"/>
    <col min="13101" max="13104" width="7.625" style="1" customWidth="1"/>
    <col min="13105" max="13106" width="1" style="1" customWidth="1"/>
    <col min="13107" max="13107" width="10" style="1" customWidth="1"/>
    <col min="13108" max="13108" width="1" style="1" customWidth="1"/>
    <col min="13109" max="13112" width="7.625" style="1" customWidth="1"/>
    <col min="13113" max="13114" width="1" style="1" customWidth="1"/>
    <col min="13115" max="13115" width="10" style="1" customWidth="1"/>
    <col min="13116" max="13116" width="1" style="1" customWidth="1"/>
    <col min="13117" max="13120" width="7.625" style="1" customWidth="1"/>
    <col min="13121" max="13122" width="1" style="1" customWidth="1"/>
    <col min="13123" max="13123" width="10" style="1" customWidth="1"/>
    <col min="13124" max="13124" width="1" style="1" customWidth="1"/>
    <col min="13125" max="13128" width="7.625" style="1" customWidth="1"/>
    <col min="13129" max="13130" width="1" style="1" customWidth="1"/>
    <col min="13131" max="13131" width="10" style="1" customWidth="1"/>
    <col min="13132" max="13132" width="1" style="1" customWidth="1"/>
    <col min="13133" max="13136" width="7.625" style="1" customWidth="1"/>
    <col min="13137" max="13138" width="1" style="1" customWidth="1"/>
    <col min="13139" max="13139" width="10" style="1" customWidth="1"/>
    <col min="13140" max="13140" width="1" style="1" customWidth="1"/>
    <col min="13141" max="13144" width="7.625" style="1" customWidth="1"/>
    <col min="13145" max="13146" width="1" style="1" customWidth="1"/>
    <col min="13147" max="13147" width="10" style="1" customWidth="1"/>
    <col min="13148" max="13148" width="1" style="1" customWidth="1"/>
    <col min="13149" max="13152" width="7.625" style="1" customWidth="1"/>
    <col min="13153" max="13304" width="22.75" style="1"/>
    <col min="13305" max="13306" width="1" style="1" customWidth="1"/>
    <col min="13307" max="13307" width="10" style="1" customWidth="1"/>
    <col min="13308" max="13308" width="1" style="1" customWidth="1"/>
    <col min="13309" max="13312" width="7.625" style="1" customWidth="1"/>
    <col min="13313" max="13314" width="1" style="1" customWidth="1"/>
    <col min="13315" max="13315" width="10" style="1" customWidth="1"/>
    <col min="13316" max="13316" width="1" style="1" customWidth="1"/>
    <col min="13317" max="13320" width="7.625" style="1" customWidth="1"/>
    <col min="13321" max="13322" width="1" style="1" customWidth="1"/>
    <col min="13323" max="13323" width="10" style="1" customWidth="1"/>
    <col min="13324" max="13324" width="1" style="1" customWidth="1"/>
    <col min="13325" max="13328" width="7.625" style="1" customWidth="1"/>
    <col min="13329" max="13330" width="1" style="1" customWidth="1"/>
    <col min="13331" max="13331" width="10" style="1" customWidth="1"/>
    <col min="13332" max="13332" width="1" style="1" customWidth="1"/>
    <col min="13333" max="13336" width="7.625" style="1" customWidth="1"/>
    <col min="13337" max="13338" width="1" style="1" customWidth="1"/>
    <col min="13339" max="13339" width="10" style="1" customWidth="1"/>
    <col min="13340" max="13340" width="1" style="1" customWidth="1"/>
    <col min="13341" max="13344" width="7.625" style="1" customWidth="1"/>
    <col min="13345" max="13346" width="1" style="1" customWidth="1"/>
    <col min="13347" max="13347" width="10" style="1" customWidth="1"/>
    <col min="13348" max="13348" width="1" style="1" customWidth="1"/>
    <col min="13349" max="13352" width="7.625" style="1" customWidth="1"/>
    <col min="13353" max="13354" width="1" style="1" customWidth="1"/>
    <col min="13355" max="13355" width="10" style="1" customWidth="1"/>
    <col min="13356" max="13356" width="1" style="1" customWidth="1"/>
    <col min="13357" max="13360" width="7.625" style="1" customWidth="1"/>
    <col min="13361" max="13362" width="1" style="1" customWidth="1"/>
    <col min="13363" max="13363" width="10" style="1" customWidth="1"/>
    <col min="13364" max="13364" width="1" style="1" customWidth="1"/>
    <col min="13365" max="13368" width="7.625" style="1" customWidth="1"/>
    <col min="13369" max="13370" width="1" style="1" customWidth="1"/>
    <col min="13371" max="13371" width="10" style="1" customWidth="1"/>
    <col min="13372" max="13372" width="1" style="1" customWidth="1"/>
    <col min="13373" max="13376" width="7.625" style="1" customWidth="1"/>
    <col min="13377" max="13378" width="1" style="1" customWidth="1"/>
    <col min="13379" max="13379" width="10" style="1" customWidth="1"/>
    <col min="13380" max="13380" width="1" style="1" customWidth="1"/>
    <col min="13381" max="13384" width="7.625" style="1" customWidth="1"/>
    <col min="13385" max="13386" width="1" style="1" customWidth="1"/>
    <col min="13387" max="13387" width="10" style="1" customWidth="1"/>
    <col min="13388" max="13388" width="1" style="1" customWidth="1"/>
    <col min="13389" max="13392" width="7.625" style="1" customWidth="1"/>
    <col min="13393" max="13394" width="1" style="1" customWidth="1"/>
    <col min="13395" max="13395" width="10" style="1" customWidth="1"/>
    <col min="13396" max="13396" width="1" style="1" customWidth="1"/>
    <col min="13397" max="13400" width="7.625" style="1" customWidth="1"/>
    <col min="13401" max="13402" width="1" style="1" customWidth="1"/>
    <col min="13403" max="13403" width="10" style="1" customWidth="1"/>
    <col min="13404" max="13404" width="1" style="1" customWidth="1"/>
    <col min="13405" max="13408" width="7.625" style="1" customWidth="1"/>
    <col min="13409" max="13560" width="22.75" style="1"/>
    <col min="13561" max="13562" width="1" style="1" customWidth="1"/>
    <col min="13563" max="13563" width="10" style="1" customWidth="1"/>
    <col min="13564" max="13564" width="1" style="1" customWidth="1"/>
    <col min="13565" max="13568" width="7.625" style="1" customWidth="1"/>
    <col min="13569" max="13570" width="1" style="1" customWidth="1"/>
    <col min="13571" max="13571" width="10" style="1" customWidth="1"/>
    <col min="13572" max="13572" width="1" style="1" customWidth="1"/>
    <col min="13573" max="13576" width="7.625" style="1" customWidth="1"/>
    <col min="13577" max="13578" width="1" style="1" customWidth="1"/>
    <col min="13579" max="13579" width="10" style="1" customWidth="1"/>
    <col min="13580" max="13580" width="1" style="1" customWidth="1"/>
    <col min="13581" max="13584" width="7.625" style="1" customWidth="1"/>
    <col min="13585" max="13586" width="1" style="1" customWidth="1"/>
    <col min="13587" max="13587" width="10" style="1" customWidth="1"/>
    <col min="13588" max="13588" width="1" style="1" customWidth="1"/>
    <col min="13589" max="13592" width="7.625" style="1" customWidth="1"/>
    <col min="13593" max="13594" width="1" style="1" customWidth="1"/>
    <col min="13595" max="13595" width="10" style="1" customWidth="1"/>
    <col min="13596" max="13596" width="1" style="1" customWidth="1"/>
    <col min="13597" max="13600" width="7.625" style="1" customWidth="1"/>
    <col min="13601" max="13602" width="1" style="1" customWidth="1"/>
    <col min="13603" max="13603" width="10" style="1" customWidth="1"/>
    <col min="13604" max="13604" width="1" style="1" customWidth="1"/>
    <col min="13605" max="13608" width="7.625" style="1" customWidth="1"/>
    <col min="13609" max="13610" width="1" style="1" customWidth="1"/>
    <col min="13611" max="13611" width="10" style="1" customWidth="1"/>
    <col min="13612" max="13612" width="1" style="1" customWidth="1"/>
    <col min="13613" max="13616" width="7.625" style="1" customWidth="1"/>
    <col min="13617" max="13618" width="1" style="1" customWidth="1"/>
    <col min="13619" max="13619" width="10" style="1" customWidth="1"/>
    <col min="13620" max="13620" width="1" style="1" customWidth="1"/>
    <col min="13621" max="13624" width="7.625" style="1" customWidth="1"/>
    <col min="13625" max="13626" width="1" style="1" customWidth="1"/>
    <col min="13627" max="13627" width="10" style="1" customWidth="1"/>
    <col min="13628" max="13628" width="1" style="1" customWidth="1"/>
    <col min="13629" max="13632" width="7.625" style="1" customWidth="1"/>
    <col min="13633" max="13634" width="1" style="1" customWidth="1"/>
    <col min="13635" max="13635" width="10" style="1" customWidth="1"/>
    <col min="13636" max="13636" width="1" style="1" customWidth="1"/>
    <col min="13637" max="13640" width="7.625" style="1" customWidth="1"/>
    <col min="13641" max="13642" width="1" style="1" customWidth="1"/>
    <col min="13643" max="13643" width="10" style="1" customWidth="1"/>
    <col min="13644" max="13644" width="1" style="1" customWidth="1"/>
    <col min="13645" max="13648" width="7.625" style="1" customWidth="1"/>
    <col min="13649" max="13650" width="1" style="1" customWidth="1"/>
    <col min="13651" max="13651" width="10" style="1" customWidth="1"/>
    <col min="13652" max="13652" width="1" style="1" customWidth="1"/>
    <col min="13653" max="13656" width="7.625" style="1" customWidth="1"/>
    <col min="13657" max="13658" width="1" style="1" customWidth="1"/>
    <col min="13659" max="13659" width="10" style="1" customWidth="1"/>
    <col min="13660" max="13660" width="1" style="1" customWidth="1"/>
    <col min="13661" max="13664" width="7.625" style="1" customWidth="1"/>
    <col min="13665" max="13816" width="22.75" style="1"/>
    <col min="13817" max="13818" width="1" style="1" customWidth="1"/>
    <col min="13819" max="13819" width="10" style="1" customWidth="1"/>
    <col min="13820" max="13820" width="1" style="1" customWidth="1"/>
    <col min="13821" max="13824" width="7.625" style="1" customWidth="1"/>
    <col min="13825" max="13826" width="1" style="1" customWidth="1"/>
    <col min="13827" max="13827" width="10" style="1" customWidth="1"/>
    <col min="13828" max="13828" width="1" style="1" customWidth="1"/>
    <col min="13829" max="13832" width="7.625" style="1" customWidth="1"/>
    <col min="13833" max="13834" width="1" style="1" customWidth="1"/>
    <col min="13835" max="13835" width="10" style="1" customWidth="1"/>
    <col min="13836" max="13836" width="1" style="1" customWidth="1"/>
    <col min="13837" max="13840" width="7.625" style="1" customWidth="1"/>
    <col min="13841" max="13842" width="1" style="1" customWidth="1"/>
    <col min="13843" max="13843" width="10" style="1" customWidth="1"/>
    <col min="13844" max="13844" width="1" style="1" customWidth="1"/>
    <col min="13845" max="13848" width="7.625" style="1" customWidth="1"/>
    <col min="13849" max="13850" width="1" style="1" customWidth="1"/>
    <col min="13851" max="13851" width="10" style="1" customWidth="1"/>
    <col min="13852" max="13852" width="1" style="1" customWidth="1"/>
    <col min="13853" max="13856" width="7.625" style="1" customWidth="1"/>
    <col min="13857" max="13858" width="1" style="1" customWidth="1"/>
    <col min="13859" max="13859" width="10" style="1" customWidth="1"/>
    <col min="13860" max="13860" width="1" style="1" customWidth="1"/>
    <col min="13861" max="13864" width="7.625" style="1" customWidth="1"/>
    <col min="13865" max="13866" width="1" style="1" customWidth="1"/>
    <col min="13867" max="13867" width="10" style="1" customWidth="1"/>
    <col min="13868" max="13868" width="1" style="1" customWidth="1"/>
    <col min="13869" max="13872" width="7.625" style="1" customWidth="1"/>
    <col min="13873" max="13874" width="1" style="1" customWidth="1"/>
    <col min="13875" max="13875" width="10" style="1" customWidth="1"/>
    <col min="13876" max="13876" width="1" style="1" customWidth="1"/>
    <col min="13877" max="13880" width="7.625" style="1" customWidth="1"/>
    <col min="13881" max="13882" width="1" style="1" customWidth="1"/>
    <col min="13883" max="13883" width="10" style="1" customWidth="1"/>
    <col min="13884" max="13884" width="1" style="1" customWidth="1"/>
    <col min="13885" max="13888" width="7.625" style="1" customWidth="1"/>
    <col min="13889" max="13890" width="1" style="1" customWidth="1"/>
    <col min="13891" max="13891" width="10" style="1" customWidth="1"/>
    <col min="13892" max="13892" width="1" style="1" customWidth="1"/>
    <col min="13893" max="13896" width="7.625" style="1" customWidth="1"/>
    <col min="13897" max="13898" width="1" style="1" customWidth="1"/>
    <col min="13899" max="13899" width="10" style="1" customWidth="1"/>
    <col min="13900" max="13900" width="1" style="1" customWidth="1"/>
    <col min="13901" max="13904" width="7.625" style="1" customWidth="1"/>
    <col min="13905" max="13906" width="1" style="1" customWidth="1"/>
    <col min="13907" max="13907" width="10" style="1" customWidth="1"/>
    <col min="13908" max="13908" width="1" style="1" customWidth="1"/>
    <col min="13909" max="13912" width="7.625" style="1" customWidth="1"/>
    <col min="13913" max="13914" width="1" style="1" customWidth="1"/>
    <col min="13915" max="13915" width="10" style="1" customWidth="1"/>
    <col min="13916" max="13916" width="1" style="1" customWidth="1"/>
    <col min="13917" max="13920" width="7.625" style="1" customWidth="1"/>
    <col min="13921" max="14072" width="22.75" style="1"/>
    <col min="14073" max="14074" width="1" style="1" customWidth="1"/>
    <col min="14075" max="14075" width="10" style="1" customWidth="1"/>
    <col min="14076" max="14076" width="1" style="1" customWidth="1"/>
    <col min="14077" max="14080" width="7.625" style="1" customWidth="1"/>
    <col min="14081" max="14082" width="1" style="1" customWidth="1"/>
    <col min="14083" max="14083" width="10" style="1" customWidth="1"/>
    <col min="14084" max="14084" width="1" style="1" customWidth="1"/>
    <col min="14085" max="14088" width="7.625" style="1" customWidth="1"/>
    <col min="14089" max="14090" width="1" style="1" customWidth="1"/>
    <col min="14091" max="14091" width="10" style="1" customWidth="1"/>
    <col min="14092" max="14092" width="1" style="1" customWidth="1"/>
    <col min="14093" max="14096" width="7.625" style="1" customWidth="1"/>
    <col min="14097" max="14098" width="1" style="1" customWidth="1"/>
    <col min="14099" max="14099" width="10" style="1" customWidth="1"/>
    <col min="14100" max="14100" width="1" style="1" customWidth="1"/>
    <col min="14101" max="14104" width="7.625" style="1" customWidth="1"/>
    <col min="14105" max="14106" width="1" style="1" customWidth="1"/>
    <col min="14107" max="14107" width="10" style="1" customWidth="1"/>
    <col min="14108" max="14108" width="1" style="1" customWidth="1"/>
    <col min="14109" max="14112" width="7.625" style="1" customWidth="1"/>
    <col min="14113" max="14114" width="1" style="1" customWidth="1"/>
    <col min="14115" max="14115" width="10" style="1" customWidth="1"/>
    <col min="14116" max="14116" width="1" style="1" customWidth="1"/>
    <col min="14117" max="14120" width="7.625" style="1" customWidth="1"/>
    <col min="14121" max="14122" width="1" style="1" customWidth="1"/>
    <col min="14123" max="14123" width="10" style="1" customWidth="1"/>
    <col min="14124" max="14124" width="1" style="1" customWidth="1"/>
    <col min="14125" max="14128" width="7.625" style="1" customWidth="1"/>
    <col min="14129" max="14130" width="1" style="1" customWidth="1"/>
    <col min="14131" max="14131" width="10" style="1" customWidth="1"/>
    <col min="14132" max="14132" width="1" style="1" customWidth="1"/>
    <col min="14133" max="14136" width="7.625" style="1" customWidth="1"/>
    <col min="14137" max="14138" width="1" style="1" customWidth="1"/>
    <col min="14139" max="14139" width="10" style="1" customWidth="1"/>
    <col min="14140" max="14140" width="1" style="1" customWidth="1"/>
    <col min="14141" max="14144" width="7.625" style="1" customWidth="1"/>
    <col min="14145" max="14146" width="1" style="1" customWidth="1"/>
    <col min="14147" max="14147" width="10" style="1" customWidth="1"/>
    <col min="14148" max="14148" width="1" style="1" customWidth="1"/>
    <col min="14149" max="14152" width="7.625" style="1" customWidth="1"/>
    <col min="14153" max="14154" width="1" style="1" customWidth="1"/>
    <col min="14155" max="14155" width="10" style="1" customWidth="1"/>
    <col min="14156" max="14156" width="1" style="1" customWidth="1"/>
    <col min="14157" max="14160" width="7.625" style="1" customWidth="1"/>
    <col min="14161" max="14162" width="1" style="1" customWidth="1"/>
    <col min="14163" max="14163" width="10" style="1" customWidth="1"/>
    <col min="14164" max="14164" width="1" style="1" customWidth="1"/>
    <col min="14165" max="14168" width="7.625" style="1" customWidth="1"/>
    <col min="14169" max="14170" width="1" style="1" customWidth="1"/>
    <col min="14171" max="14171" width="10" style="1" customWidth="1"/>
    <col min="14172" max="14172" width="1" style="1" customWidth="1"/>
    <col min="14173" max="14176" width="7.625" style="1" customWidth="1"/>
    <col min="14177" max="14328" width="22.75" style="1"/>
    <col min="14329" max="14330" width="1" style="1" customWidth="1"/>
    <col min="14331" max="14331" width="10" style="1" customWidth="1"/>
    <col min="14332" max="14332" width="1" style="1" customWidth="1"/>
    <col min="14333" max="14336" width="7.625" style="1" customWidth="1"/>
    <col min="14337" max="14338" width="1" style="1" customWidth="1"/>
    <col min="14339" max="14339" width="10" style="1" customWidth="1"/>
    <col min="14340" max="14340" width="1" style="1" customWidth="1"/>
    <col min="14341" max="14344" width="7.625" style="1" customWidth="1"/>
    <col min="14345" max="14346" width="1" style="1" customWidth="1"/>
    <col min="14347" max="14347" width="10" style="1" customWidth="1"/>
    <col min="14348" max="14348" width="1" style="1" customWidth="1"/>
    <col min="14349" max="14352" width="7.625" style="1" customWidth="1"/>
    <col min="14353" max="14354" width="1" style="1" customWidth="1"/>
    <col min="14355" max="14355" width="10" style="1" customWidth="1"/>
    <col min="14356" max="14356" width="1" style="1" customWidth="1"/>
    <col min="14357" max="14360" width="7.625" style="1" customWidth="1"/>
    <col min="14361" max="14362" width="1" style="1" customWidth="1"/>
    <col min="14363" max="14363" width="10" style="1" customWidth="1"/>
    <col min="14364" max="14364" width="1" style="1" customWidth="1"/>
    <col min="14365" max="14368" width="7.625" style="1" customWidth="1"/>
    <col min="14369" max="14370" width="1" style="1" customWidth="1"/>
    <col min="14371" max="14371" width="10" style="1" customWidth="1"/>
    <col min="14372" max="14372" width="1" style="1" customWidth="1"/>
    <col min="14373" max="14376" width="7.625" style="1" customWidth="1"/>
    <col min="14377" max="14378" width="1" style="1" customWidth="1"/>
    <col min="14379" max="14379" width="10" style="1" customWidth="1"/>
    <col min="14380" max="14380" width="1" style="1" customWidth="1"/>
    <col min="14381" max="14384" width="7.625" style="1" customWidth="1"/>
    <col min="14385" max="14386" width="1" style="1" customWidth="1"/>
    <col min="14387" max="14387" width="10" style="1" customWidth="1"/>
    <col min="14388" max="14388" width="1" style="1" customWidth="1"/>
    <col min="14389" max="14392" width="7.625" style="1" customWidth="1"/>
    <col min="14393" max="14394" width="1" style="1" customWidth="1"/>
    <col min="14395" max="14395" width="10" style="1" customWidth="1"/>
    <col min="14396" max="14396" width="1" style="1" customWidth="1"/>
    <col min="14397" max="14400" width="7.625" style="1" customWidth="1"/>
    <col min="14401" max="14402" width="1" style="1" customWidth="1"/>
    <col min="14403" max="14403" width="10" style="1" customWidth="1"/>
    <col min="14404" max="14404" width="1" style="1" customWidth="1"/>
    <col min="14405" max="14408" width="7.625" style="1" customWidth="1"/>
    <col min="14409" max="14410" width="1" style="1" customWidth="1"/>
    <col min="14411" max="14411" width="10" style="1" customWidth="1"/>
    <col min="14412" max="14412" width="1" style="1" customWidth="1"/>
    <col min="14413" max="14416" width="7.625" style="1" customWidth="1"/>
    <col min="14417" max="14418" width="1" style="1" customWidth="1"/>
    <col min="14419" max="14419" width="10" style="1" customWidth="1"/>
    <col min="14420" max="14420" width="1" style="1" customWidth="1"/>
    <col min="14421" max="14424" width="7.625" style="1" customWidth="1"/>
    <col min="14425" max="14426" width="1" style="1" customWidth="1"/>
    <col min="14427" max="14427" width="10" style="1" customWidth="1"/>
    <col min="14428" max="14428" width="1" style="1" customWidth="1"/>
    <col min="14429" max="14432" width="7.625" style="1" customWidth="1"/>
    <col min="14433" max="14584" width="22.75" style="1"/>
    <col min="14585" max="14586" width="1" style="1" customWidth="1"/>
    <col min="14587" max="14587" width="10" style="1" customWidth="1"/>
    <col min="14588" max="14588" width="1" style="1" customWidth="1"/>
    <col min="14589" max="14592" width="7.625" style="1" customWidth="1"/>
    <col min="14593" max="14594" width="1" style="1" customWidth="1"/>
    <col min="14595" max="14595" width="10" style="1" customWidth="1"/>
    <col min="14596" max="14596" width="1" style="1" customWidth="1"/>
    <col min="14597" max="14600" width="7.625" style="1" customWidth="1"/>
    <col min="14601" max="14602" width="1" style="1" customWidth="1"/>
    <col min="14603" max="14603" width="10" style="1" customWidth="1"/>
    <col min="14604" max="14604" width="1" style="1" customWidth="1"/>
    <col min="14605" max="14608" width="7.625" style="1" customWidth="1"/>
    <col min="14609" max="14610" width="1" style="1" customWidth="1"/>
    <col min="14611" max="14611" width="10" style="1" customWidth="1"/>
    <col min="14612" max="14612" width="1" style="1" customWidth="1"/>
    <col min="14613" max="14616" width="7.625" style="1" customWidth="1"/>
    <col min="14617" max="14618" width="1" style="1" customWidth="1"/>
    <col min="14619" max="14619" width="10" style="1" customWidth="1"/>
    <col min="14620" max="14620" width="1" style="1" customWidth="1"/>
    <col min="14621" max="14624" width="7.625" style="1" customWidth="1"/>
    <col min="14625" max="14626" width="1" style="1" customWidth="1"/>
    <col min="14627" max="14627" width="10" style="1" customWidth="1"/>
    <col min="14628" max="14628" width="1" style="1" customWidth="1"/>
    <col min="14629" max="14632" width="7.625" style="1" customWidth="1"/>
    <col min="14633" max="14634" width="1" style="1" customWidth="1"/>
    <col min="14635" max="14635" width="10" style="1" customWidth="1"/>
    <col min="14636" max="14636" width="1" style="1" customWidth="1"/>
    <col min="14637" max="14640" width="7.625" style="1" customWidth="1"/>
    <col min="14641" max="14642" width="1" style="1" customWidth="1"/>
    <col min="14643" max="14643" width="10" style="1" customWidth="1"/>
    <col min="14644" max="14644" width="1" style="1" customWidth="1"/>
    <col min="14645" max="14648" width="7.625" style="1" customWidth="1"/>
    <col min="14649" max="14650" width="1" style="1" customWidth="1"/>
    <col min="14651" max="14651" width="10" style="1" customWidth="1"/>
    <col min="14652" max="14652" width="1" style="1" customWidth="1"/>
    <col min="14653" max="14656" width="7.625" style="1" customWidth="1"/>
    <col min="14657" max="14658" width="1" style="1" customWidth="1"/>
    <col min="14659" max="14659" width="10" style="1" customWidth="1"/>
    <col min="14660" max="14660" width="1" style="1" customWidth="1"/>
    <col min="14661" max="14664" width="7.625" style="1" customWidth="1"/>
    <col min="14665" max="14666" width="1" style="1" customWidth="1"/>
    <col min="14667" max="14667" width="10" style="1" customWidth="1"/>
    <col min="14668" max="14668" width="1" style="1" customWidth="1"/>
    <col min="14669" max="14672" width="7.625" style="1" customWidth="1"/>
    <col min="14673" max="14674" width="1" style="1" customWidth="1"/>
    <col min="14675" max="14675" width="10" style="1" customWidth="1"/>
    <col min="14676" max="14676" width="1" style="1" customWidth="1"/>
    <col min="14677" max="14680" width="7.625" style="1" customWidth="1"/>
    <col min="14681" max="14682" width="1" style="1" customWidth="1"/>
    <col min="14683" max="14683" width="10" style="1" customWidth="1"/>
    <col min="14684" max="14684" width="1" style="1" customWidth="1"/>
    <col min="14685" max="14688" width="7.625" style="1" customWidth="1"/>
    <col min="14689" max="14840" width="22.75" style="1"/>
    <col min="14841" max="14842" width="1" style="1" customWidth="1"/>
    <col min="14843" max="14843" width="10" style="1" customWidth="1"/>
    <col min="14844" max="14844" width="1" style="1" customWidth="1"/>
    <col min="14845" max="14848" width="7.625" style="1" customWidth="1"/>
    <col min="14849" max="14850" width="1" style="1" customWidth="1"/>
    <col min="14851" max="14851" width="10" style="1" customWidth="1"/>
    <col min="14852" max="14852" width="1" style="1" customWidth="1"/>
    <col min="14853" max="14856" width="7.625" style="1" customWidth="1"/>
    <col min="14857" max="14858" width="1" style="1" customWidth="1"/>
    <col min="14859" max="14859" width="10" style="1" customWidth="1"/>
    <col min="14860" max="14860" width="1" style="1" customWidth="1"/>
    <col min="14861" max="14864" width="7.625" style="1" customWidth="1"/>
    <col min="14865" max="14866" width="1" style="1" customWidth="1"/>
    <col min="14867" max="14867" width="10" style="1" customWidth="1"/>
    <col min="14868" max="14868" width="1" style="1" customWidth="1"/>
    <col min="14869" max="14872" width="7.625" style="1" customWidth="1"/>
    <col min="14873" max="14874" width="1" style="1" customWidth="1"/>
    <col min="14875" max="14875" width="10" style="1" customWidth="1"/>
    <col min="14876" max="14876" width="1" style="1" customWidth="1"/>
    <col min="14877" max="14880" width="7.625" style="1" customWidth="1"/>
    <col min="14881" max="14882" width="1" style="1" customWidth="1"/>
    <col min="14883" max="14883" width="10" style="1" customWidth="1"/>
    <col min="14884" max="14884" width="1" style="1" customWidth="1"/>
    <col min="14885" max="14888" width="7.625" style="1" customWidth="1"/>
    <col min="14889" max="14890" width="1" style="1" customWidth="1"/>
    <col min="14891" max="14891" width="10" style="1" customWidth="1"/>
    <col min="14892" max="14892" width="1" style="1" customWidth="1"/>
    <col min="14893" max="14896" width="7.625" style="1" customWidth="1"/>
    <col min="14897" max="14898" width="1" style="1" customWidth="1"/>
    <col min="14899" max="14899" width="10" style="1" customWidth="1"/>
    <col min="14900" max="14900" width="1" style="1" customWidth="1"/>
    <col min="14901" max="14904" width="7.625" style="1" customWidth="1"/>
    <col min="14905" max="14906" width="1" style="1" customWidth="1"/>
    <col min="14907" max="14907" width="10" style="1" customWidth="1"/>
    <col min="14908" max="14908" width="1" style="1" customWidth="1"/>
    <col min="14909" max="14912" width="7.625" style="1" customWidth="1"/>
    <col min="14913" max="14914" width="1" style="1" customWidth="1"/>
    <col min="14915" max="14915" width="10" style="1" customWidth="1"/>
    <col min="14916" max="14916" width="1" style="1" customWidth="1"/>
    <col min="14917" max="14920" width="7.625" style="1" customWidth="1"/>
    <col min="14921" max="14922" width="1" style="1" customWidth="1"/>
    <col min="14923" max="14923" width="10" style="1" customWidth="1"/>
    <col min="14924" max="14924" width="1" style="1" customWidth="1"/>
    <col min="14925" max="14928" width="7.625" style="1" customWidth="1"/>
    <col min="14929" max="14930" width="1" style="1" customWidth="1"/>
    <col min="14931" max="14931" width="10" style="1" customWidth="1"/>
    <col min="14932" max="14932" width="1" style="1" customWidth="1"/>
    <col min="14933" max="14936" width="7.625" style="1" customWidth="1"/>
    <col min="14937" max="14938" width="1" style="1" customWidth="1"/>
    <col min="14939" max="14939" width="10" style="1" customWidth="1"/>
    <col min="14940" max="14940" width="1" style="1" customWidth="1"/>
    <col min="14941" max="14944" width="7.625" style="1" customWidth="1"/>
    <col min="14945" max="15096" width="22.75" style="1"/>
    <col min="15097" max="15098" width="1" style="1" customWidth="1"/>
    <col min="15099" max="15099" width="10" style="1" customWidth="1"/>
    <col min="15100" max="15100" width="1" style="1" customWidth="1"/>
    <col min="15101" max="15104" width="7.625" style="1" customWidth="1"/>
    <col min="15105" max="15106" width="1" style="1" customWidth="1"/>
    <col min="15107" max="15107" width="10" style="1" customWidth="1"/>
    <col min="15108" max="15108" width="1" style="1" customWidth="1"/>
    <col min="15109" max="15112" width="7.625" style="1" customWidth="1"/>
    <col min="15113" max="15114" width="1" style="1" customWidth="1"/>
    <col min="15115" max="15115" width="10" style="1" customWidth="1"/>
    <col min="15116" max="15116" width="1" style="1" customWidth="1"/>
    <col min="15117" max="15120" width="7.625" style="1" customWidth="1"/>
    <col min="15121" max="15122" width="1" style="1" customWidth="1"/>
    <col min="15123" max="15123" width="10" style="1" customWidth="1"/>
    <col min="15124" max="15124" width="1" style="1" customWidth="1"/>
    <col min="15125" max="15128" width="7.625" style="1" customWidth="1"/>
    <col min="15129" max="15130" width="1" style="1" customWidth="1"/>
    <col min="15131" max="15131" width="10" style="1" customWidth="1"/>
    <col min="15132" max="15132" width="1" style="1" customWidth="1"/>
    <col min="15133" max="15136" width="7.625" style="1" customWidth="1"/>
    <col min="15137" max="15138" width="1" style="1" customWidth="1"/>
    <col min="15139" max="15139" width="10" style="1" customWidth="1"/>
    <col min="15140" max="15140" width="1" style="1" customWidth="1"/>
    <col min="15141" max="15144" width="7.625" style="1" customWidth="1"/>
    <col min="15145" max="15146" width="1" style="1" customWidth="1"/>
    <col min="15147" max="15147" width="10" style="1" customWidth="1"/>
    <col min="15148" max="15148" width="1" style="1" customWidth="1"/>
    <col min="15149" max="15152" width="7.625" style="1" customWidth="1"/>
    <col min="15153" max="15154" width="1" style="1" customWidth="1"/>
    <col min="15155" max="15155" width="10" style="1" customWidth="1"/>
    <col min="15156" max="15156" width="1" style="1" customWidth="1"/>
    <col min="15157" max="15160" width="7.625" style="1" customWidth="1"/>
    <col min="15161" max="15162" width="1" style="1" customWidth="1"/>
    <col min="15163" max="15163" width="10" style="1" customWidth="1"/>
    <col min="15164" max="15164" width="1" style="1" customWidth="1"/>
    <col min="15165" max="15168" width="7.625" style="1" customWidth="1"/>
    <col min="15169" max="15170" width="1" style="1" customWidth="1"/>
    <col min="15171" max="15171" width="10" style="1" customWidth="1"/>
    <col min="15172" max="15172" width="1" style="1" customWidth="1"/>
    <col min="15173" max="15176" width="7.625" style="1" customWidth="1"/>
    <col min="15177" max="15178" width="1" style="1" customWidth="1"/>
    <col min="15179" max="15179" width="10" style="1" customWidth="1"/>
    <col min="15180" max="15180" width="1" style="1" customWidth="1"/>
    <col min="15181" max="15184" width="7.625" style="1" customWidth="1"/>
    <col min="15185" max="15186" width="1" style="1" customWidth="1"/>
    <col min="15187" max="15187" width="10" style="1" customWidth="1"/>
    <col min="15188" max="15188" width="1" style="1" customWidth="1"/>
    <col min="15189" max="15192" width="7.625" style="1" customWidth="1"/>
    <col min="15193" max="15194" width="1" style="1" customWidth="1"/>
    <col min="15195" max="15195" width="10" style="1" customWidth="1"/>
    <col min="15196" max="15196" width="1" style="1" customWidth="1"/>
    <col min="15197" max="15200" width="7.625" style="1" customWidth="1"/>
    <col min="15201" max="15352" width="22.75" style="1"/>
    <col min="15353" max="15354" width="1" style="1" customWidth="1"/>
    <col min="15355" max="15355" width="10" style="1" customWidth="1"/>
    <col min="15356" max="15356" width="1" style="1" customWidth="1"/>
    <col min="15357" max="15360" width="7.625" style="1" customWidth="1"/>
    <col min="15361" max="15362" width="1" style="1" customWidth="1"/>
    <col min="15363" max="15363" width="10" style="1" customWidth="1"/>
    <col min="15364" max="15364" width="1" style="1" customWidth="1"/>
    <col min="15365" max="15368" width="7.625" style="1" customWidth="1"/>
    <col min="15369" max="15370" width="1" style="1" customWidth="1"/>
    <col min="15371" max="15371" width="10" style="1" customWidth="1"/>
    <col min="15372" max="15372" width="1" style="1" customWidth="1"/>
    <col min="15373" max="15376" width="7.625" style="1" customWidth="1"/>
    <col min="15377" max="15378" width="1" style="1" customWidth="1"/>
    <col min="15379" max="15379" width="10" style="1" customWidth="1"/>
    <col min="15380" max="15380" width="1" style="1" customWidth="1"/>
    <col min="15381" max="15384" width="7.625" style="1" customWidth="1"/>
    <col min="15385" max="15386" width="1" style="1" customWidth="1"/>
    <col min="15387" max="15387" width="10" style="1" customWidth="1"/>
    <col min="15388" max="15388" width="1" style="1" customWidth="1"/>
    <col min="15389" max="15392" width="7.625" style="1" customWidth="1"/>
    <col min="15393" max="15394" width="1" style="1" customWidth="1"/>
    <col min="15395" max="15395" width="10" style="1" customWidth="1"/>
    <col min="15396" max="15396" width="1" style="1" customWidth="1"/>
    <col min="15397" max="15400" width="7.625" style="1" customWidth="1"/>
    <col min="15401" max="15402" width="1" style="1" customWidth="1"/>
    <col min="15403" max="15403" width="10" style="1" customWidth="1"/>
    <col min="15404" max="15404" width="1" style="1" customWidth="1"/>
    <col min="15405" max="15408" width="7.625" style="1" customWidth="1"/>
    <col min="15409" max="15410" width="1" style="1" customWidth="1"/>
    <col min="15411" max="15411" width="10" style="1" customWidth="1"/>
    <col min="15412" max="15412" width="1" style="1" customWidth="1"/>
    <col min="15413" max="15416" width="7.625" style="1" customWidth="1"/>
    <col min="15417" max="15418" width="1" style="1" customWidth="1"/>
    <col min="15419" max="15419" width="10" style="1" customWidth="1"/>
    <col min="15420" max="15420" width="1" style="1" customWidth="1"/>
    <col min="15421" max="15424" width="7.625" style="1" customWidth="1"/>
    <col min="15425" max="15426" width="1" style="1" customWidth="1"/>
    <col min="15427" max="15427" width="10" style="1" customWidth="1"/>
    <col min="15428" max="15428" width="1" style="1" customWidth="1"/>
    <col min="15429" max="15432" width="7.625" style="1" customWidth="1"/>
    <col min="15433" max="15434" width="1" style="1" customWidth="1"/>
    <col min="15435" max="15435" width="10" style="1" customWidth="1"/>
    <col min="15436" max="15436" width="1" style="1" customWidth="1"/>
    <col min="15437" max="15440" width="7.625" style="1" customWidth="1"/>
    <col min="15441" max="15442" width="1" style="1" customWidth="1"/>
    <col min="15443" max="15443" width="10" style="1" customWidth="1"/>
    <col min="15444" max="15444" width="1" style="1" customWidth="1"/>
    <col min="15445" max="15448" width="7.625" style="1" customWidth="1"/>
    <col min="15449" max="15450" width="1" style="1" customWidth="1"/>
    <col min="15451" max="15451" width="10" style="1" customWidth="1"/>
    <col min="15452" max="15452" width="1" style="1" customWidth="1"/>
    <col min="15453" max="15456" width="7.625" style="1" customWidth="1"/>
    <col min="15457" max="15608" width="22.75" style="1"/>
    <col min="15609" max="15610" width="1" style="1" customWidth="1"/>
    <col min="15611" max="15611" width="10" style="1" customWidth="1"/>
    <col min="15612" max="15612" width="1" style="1" customWidth="1"/>
    <col min="15613" max="15616" width="7.625" style="1" customWidth="1"/>
    <col min="15617" max="15618" width="1" style="1" customWidth="1"/>
    <col min="15619" max="15619" width="10" style="1" customWidth="1"/>
    <col min="15620" max="15620" width="1" style="1" customWidth="1"/>
    <col min="15621" max="15624" width="7.625" style="1" customWidth="1"/>
    <col min="15625" max="15626" width="1" style="1" customWidth="1"/>
    <col min="15627" max="15627" width="10" style="1" customWidth="1"/>
    <col min="15628" max="15628" width="1" style="1" customWidth="1"/>
    <col min="15629" max="15632" width="7.625" style="1" customWidth="1"/>
    <col min="15633" max="15634" width="1" style="1" customWidth="1"/>
    <col min="15635" max="15635" width="10" style="1" customWidth="1"/>
    <col min="15636" max="15636" width="1" style="1" customWidth="1"/>
    <col min="15637" max="15640" width="7.625" style="1" customWidth="1"/>
    <col min="15641" max="15642" width="1" style="1" customWidth="1"/>
    <col min="15643" max="15643" width="10" style="1" customWidth="1"/>
    <col min="15644" max="15644" width="1" style="1" customWidth="1"/>
    <col min="15645" max="15648" width="7.625" style="1" customWidth="1"/>
    <col min="15649" max="15650" width="1" style="1" customWidth="1"/>
    <col min="15651" max="15651" width="10" style="1" customWidth="1"/>
    <col min="15652" max="15652" width="1" style="1" customWidth="1"/>
    <col min="15653" max="15656" width="7.625" style="1" customWidth="1"/>
    <col min="15657" max="15658" width="1" style="1" customWidth="1"/>
    <col min="15659" max="15659" width="10" style="1" customWidth="1"/>
    <col min="15660" max="15660" width="1" style="1" customWidth="1"/>
    <col min="15661" max="15664" width="7.625" style="1" customWidth="1"/>
    <col min="15665" max="15666" width="1" style="1" customWidth="1"/>
    <col min="15667" max="15667" width="10" style="1" customWidth="1"/>
    <col min="15668" max="15668" width="1" style="1" customWidth="1"/>
    <col min="15669" max="15672" width="7.625" style="1" customWidth="1"/>
    <col min="15673" max="15674" width="1" style="1" customWidth="1"/>
    <col min="15675" max="15675" width="10" style="1" customWidth="1"/>
    <col min="15676" max="15676" width="1" style="1" customWidth="1"/>
    <col min="15677" max="15680" width="7.625" style="1" customWidth="1"/>
    <col min="15681" max="15682" width="1" style="1" customWidth="1"/>
    <col min="15683" max="15683" width="10" style="1" customWidth="1"/>
    <col min="15684" max="15684" width="1" style="1" customWidth="1"/>
    <col min="15685" max="15688" width="7.625" style="1" customWidth="1"/>
    <col min="15689" max="15690" width="1" style="1" customWidth="1"/>
    <col min="15691" max="15691" width="10" style="1" customWidth="1"/>
    <col min="15692" max="15692" width="1" style="1" customWidth="1"/>
    <col min="15693" max="15696" width="7.625" style="1" customWidth="1"/>
    <col min="15697" max="15698" width="1" style="1" customWidth="1"/>
    <col min="15699" max="15699" width="10" style="1" customWidth="1"/>
    <col min="15700" max="15700" width="1" style="1" customWidth="1"/>
    <col min="15701" max="15704" width="7.625" style="1" customWidth="1"/>
    <col min="15705" max="15706" width="1" style="1" customWidth="1"/>
    <col min="15707" max="15707" width="10" style="1" customWidth="1"/>
    <col min="15708" max="15708" width="1" style="1" customWidth="1"/>
    <col min="15709" max="15712" width="7.625" style="1" customWidth="1"/>
    <col min="15713" max="15864" width="22.75" style="1"/>
    <col min="15865" max="15866" width="1" style="1" customWidth="1"/>
    <col min="15867" max="15867" width="10" style="1" customWidth="1"/>
    <col min="15868" max="15868" width="1" style="1" customWidth="1"/>
    <col min="15869" max="15872" width="7.625" style="1" customWidth="1"/>
    <col min="15873" max="15874" width="1" style="1" customWidth="1"/>
    <col min="15875" max="15875" width="10" style="1" customWidth="1"/>
    <col min="15876" max="15876" width="1" style="1" customWidth="1"/>
    <col min="15877" max="15880" width="7.625" style="1" customWidth="1"/>
    <col min="15881" max="15882" width="1" style="1" customWidth="1"/>
    <col min="15883" max="15883" width="10" style="1" customWidth="1"/>
    <col min="15884" max="15884" width="1" style="1" customWidth="1"/>
    <col min="15885" max="15888" width="7.625" style="1" customWidth="1"/>
    <col min="15889" max="15890" width="1" style="1" customWidth="1"/>
    <col min="15891" max="15891" width="10" style="1" customWidth="1"/>
    <col min="15892" max="15892" width="1" style="1" customWidth="1"/>
    <col min="15893" max="15896" width="7.625" style="1" customWidth="1"/>
    <col min="15897" max="15898" width="1" style="1" customWidth="1"/>
    <col min="15899" max="15899" width="10" style="1" customWidth="1"/>
    <col min="15900" max="15900" width="1" style="1" customWidth="1"/>
    <col min="15901" max="15904" width="7.625" style="1" customWidth="1"/>
    <col min="15905" max="15906" width="1" style="1" customWidth="1"/>
    <col min="15907" max="15907" width="10" style="1" customWidth="1"/>
    <col min="15908" max="15908" width="1" style="1" customWidth="1"/>
    <col min="15909" max="15912" width="7.625" style="1" customWidth="1"/>
    <col min="15913" max="15914" width="1" style="1" customWidth="1"/>
    <col min="15915" max="15915" width="10" style="1" customWidth="1"/>
    <col min="15916" max="15916" width="1" style="1" customWidth="1"/>
    <col min="15917" max="15920" width="7.625" style="1" customWidth="1"/>
    <col min="15921" max="15922" width="1" style="1" customWidth="1"/>
    <col min="15923" max="15923" width="10" style="1" customWidth="1"/>
    <col min="15924" max="15924" width="1" style="1" customWidth="1"/>
    <col min="15925" max="15928" width="7.625" style="1" customWidth="1"/>
    <col min="15929" max="15930" width="1" style="1" customWidth="1"/>
    <col min="15931" max="15931" width="10" style="1" customWidth="1"/>
    <col min="15932" max="15932" width="1" style="1" customWidth="1"/>
    <col min="15933" max="15936" width="7.625" style="1" customWidth="1"/>
    <col min="15937" max="15938" width="1" style="1" customWidth="1"/>
    <col min="15939" max="15939" width="10" style="1" customWidth="1"/>
    <col min="15940" max="15940" width="1" style="1" customWidth="1"/>
    <col min="15941" max="15944" width="7.625" style="1" customWidth="1"/>
    <col min="15945" max="15946" width="1" style="1" customWidth="1"/>
    <col min="15947" max="15947" width="10" style="1" customWidth="1"/>
    <col min="15948" max="15948" width="1" style="1" customWidth="1"/>
    <col min="15949" max="15952" width="7.625" style="1" customWidth="1"/>
    <col min="15953" max="15954" width="1" style="1" customWidth="1"/>
    <col min="15955" max="15955" width="10" style="1" customWidth="1"/>
    <col min="15956" max="15956" width="1" style="1" customWidth="1"/>
    <col min="15957" max="15960" width="7.625" style="1" customWidth="1"/>
    <col min="15961" max="15962" width="1" style="1" customWidth="1"/>
    <col min="15963" max="15963" width="10" style="1" customWidth="1"/>
    <col min="15964" max="15964" width="1" style="1" customWidth="1"/>
    <col min="15965" max="15968" width="7.625" style="1" customWidth="1"/>
    <col min="15969" max="16120" width="22.75" style="1"/>
    <col min="16121" max="16122" width="1" style="1" customWidth="1"/>
    <col min="16123" max="16123" width="10" style="1" customWidth="1"/>
    <col min="16124" max="16124" width="1" style="1" customWidth="1"/>
    <col min="16125" max="16128" width="7.625" style="1" customWidth="1"/>
    <col min="16129" max="16130" width="1" style="1" customWidth="1"/>
    <col min="16131" max="16131" width="10" style="1" customWidth="1"/>
    <col min="16132" max="16132" width="1" style="1" customWidth="1"/>
    <col min="16133" max="16136" width="7.625" style="1" customWidth="1"/>
    <col min="16137" max="16138" width="1" style="1" customWidth="1"/>
    <col min="16139" max="16139" width="10" style="1" customWidth="1"/>
    <col min="16140" max="16140" width="1" style="1" customWidth="1"/>
    <col min="16141" max="16144" width="7.625" style="1" customWidth="1"/>
    <col min="16145" max="16146" width="1" style="1" customWidth="1"/>
    <col min="16147" max="16147" width="10" style="1" customWidth="1"/>
    <col min="16148" max="16148" width="1" style="1" customWidth="1"/>
    <col min="16149" max="16152" width="7.625" style="1" customWidth="1"/>
    <col min="16153" max="16154" width="1" style="1" customWidth="1"/>
    <col min="16155" max="16155" width="10" style="1" customWidth="1"/>
    <col min="16156" max="16156" width="1" style="1" customWidth="1"/>
    <col min="16157" max="16160" width="7.625" style="1" customWidth="1"/>
    <col min="16161" max="16162" width="1" style="1" customWidth="1"/>
    <col min="16163" max="16163" width="10" style="1" customWidth="1"/>
    <col min="16164" max="16164" width="1" style="1" customWidth="1"/>
    <col min="16165" max="16168" width="7.625" style="1" customWidth="1"/>
    <col min="16169" max="16170" width="1" style="1" customWidth="1"/>
    <col min="16171" max="16171" width="10" style="1" customWidth="1"/>
    <col min="16172" max="16172" width="1" style="1" customWidth="1"/>
    <col min="16173" max="16176" width="7.625" style="1" customWidth="1"/>
    <col min="16177" max="16178" width="1" style="1" customWidth="1"/>
    <col min="16179" max="16179" width="10" style="1" customWidth="1"/>
    <col min="16180" max="16180" width="1" style="1" customWidth="1"/>
    <col min="16181" max="16184" width="7.625" style="1" customWidth="1"/>
    <col min="16185" max="16186" width="1" style="1" customWidth="1"/>
    <col min="16187" max="16187" width="10" style="1" customWidth="1"/>
    <col min="16188" max="16188" width="1" style="1" customWidth="1"/>
    <col min="16189" max="16192" width="7.625" style="1" customWidth="1"/>
    <col min="16193" max="16194" width="1" style="1" customWidth="1"/>
    <col min="16195" max="16195" width="10" style="1" customWidth="1"/>
    <col min="16196" max="16196" width="1" style="1" customWidth="1"/>
    <col min="16197" max="16200" width="7.625" style="1" customWidth="1"/>
    <col min="16201" max="16202" width="1" style="1" customWidth="1"/>
    <col min="16203" max="16203" width="10" style="1" customWidth="1"/>
    <col min="16204" max="16204" width="1" style="1" customWidth="1"/>
    <col min="16205" max="16208" width="7.625" style="1" customWidth="1"/>
    <col min="16209" max="16210" width="1" style="1" customWidth="1"/>
    <col min="16211" max="16211" width="10" style="1" customWidth="1"/>
    <col min="16212" max="16212" width="1" style="1" customWidth="1"/>
    <col min="16213" max="16216" width="7.625" style="1" customWidth="1"/>
    <col min="16217" max="16218" width="1" style="1" customWidth="1"/>
    <col min="16219" max="16219" width="10" style="1" customWidth="1"/>
    <col min="16220" max="16220" width="1" style="1" customWidth="1"/>
    <col min="16221" max="16224" width="7.625" style="1" customWidth="1"/>
    <col min="16225" max="16384" width="22.75" style="1"/>
  </cols>
  <sheetData>
    <row r="1" spans="1:96" s="91" customFormat="1" ht="18" customHeight="1" x14ac:dyDescent="0.4">
      <c r="A1" s="92" t="s">
        <v>366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45"/>
      <c r="AU1" s="45"/>
      <c r="AV1" s="45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</row>
    <row r="2" spans="1:96" s="91" customFormat="1" ht="15.95" customHeight="1" x14ac:dyDescent="0.4">
      <c r="A2" s="93" t="s">
        <v>365</v>
      </c>
      <c r="B2" s="92"/>
      <c r="C2" s="92"/>
      <c r="D2" s="92"/>
      <c r="E2" s="92"/>
      <c r="F2" s="92"/>
      <c r="G2" s="92"/>
      <c r="H2" s="92"/>
      <c r="I2" s="93"/>
      <c r="J2" s="92"/>
      <c r="K2" s="92"/>
      <c r="L2" s="92"/>
      <c r="M2" s="92"/>
      <c r="N2" s="92"/>
      <c r="O2" s="92"/>
      <c r="P2" s="92"/>
      <c r="Q2" s="93"/>
      <c r="R2" s="92"/>
      <c r="T2" s="92"/>
      <c r="U2" s="92"/>
      <c r="V2" s="92"/>
      <c r="W2" s="92"/>
      <c r="X2" s="92"/>
      <c r="Y2" s="93"/>
      <c r="Z2" s="92"/>
      <c r="AA2" s="92"/>
      <c r="AB2" s="92"/>
      <c r="AC2" s="92"/>
      <c r="AD2" s="92"/>
      <c r="AE2" s="92"/>
      <c r="AF2" s="92"/>
      <c r="AG2" s="93"/>
      <c r="AH2" s="92"/>
      <c r="AI2" s="92"/>
      <c r="AJ2" s="92"/>
      <c r="AK2" s="92"/>
      <c r="AL2" s="92"/>
      <c r="AM2" s="92"/>
      <c r="AN2" s="92"/>
      <c r="AO2" s="93"/>
      <c r="AP2" s="92"/>
      <c r="AQ2" s="92"/>
      <c r="AR2" s="92"/>
      <c r="AS2" s="92"/>
      <c r="AT2" s="45"/>
      <c r="AU2" s="45"/>
      <c r="AV2" s="45"/>
      <c r="AW2" s="93"/>
      <c r="AX2" s="92"/>
      <c r="AY2" s="92"/>
      <c r="AZ2" s="92"/>
      <c r="BA2" s="92"/>
      <c r="BB2" s="92"/>
      <c r="BC2" s="92"/>
      <c r="BD2" s="92"/>
      <c r="BE2" s="93"/>
      <c r="BF2" s="92"/>
      <c r="BG2" s="92"/>
      <c r="BH2" s="92"/>
      <c r="BI2" s="92"/>
      <c r="BJ2" s="92"/>
      <c r="BK2" s="92"/>
      <c r="BL2" s="92"/>
      <c r="BM2" s="93"/>
      <c r="BN2" s="92"/>
      <c r="BO2" s="92"/>
      <c r="BP2" s="92"/>
      <c r="BQ2" s="92"/>
      <c r="BR2" s="92"/>
      <c r="BS2" s="92"/>
      <c r="BT2" s="92"/>
      <c r="BU2" s="93"/>
      <c r="BV2" s="92"/>
      <c r="BW2" s="92"/>
      <c r="BX2" s="92"/>
      <c r="BY2" s="92"/>
      <c r="BZ2" s="92"/>
      <c r="CA2" s="92"/>
      <c r="CB2" s="92"/>
      <c r="CC2" s="93"/>
      <c r="CD2" s="92"/>
      <c r="CE2" s="92"/>
      <c r="CF2" s="92"/>
      <c r="CG2" s="92"/>
      <c r="CH2" s="92"/>
      <c r="CI2" s="92"/>
      <c r="CJ2" s="92"/>
      <c r="CK2" s="93"/>
      <c r="CL2" s="92"/>
      <c r="CM2" s="92"/>
      <c r="CN2" s="92"/>
      <c r="CO2" s="92"/>
      <c r="CP2" s="92"/>
      <c r="CQ2" s="92"/>
      <c r="CR2" s="92"/>
    </row>
    <row r="3" spans="1:96" ht="18" customHeight="1" x14ac:dyDescent="0.4">
      <c r="A3" s="88" t="s">
        <v>364</v>
      </c>
      <c r="B3" s="88"/>
      <c r="C3" s="88"/>
      <c r="D3" s="87"/>
      <c r="E3" s="80" t="s">
        <v>363</v>
      </c>
      <c r="F3" s="79" t="s">
        <v>362</v>
      </c>
      <c r="G3" s="79"/>
      <c r="H3" s="79"/>
      <c r="I3" s="79" t="s">
        <v>364</v>
      </c>
      <c r="J3" s="79"/>
      <c r="K3" s="79"/>
      <c r="L3" s="79"/>
      <c r="M3" s="79" t="s">
        <v>363</v>
      </c>
      <c r="N3" s="79" t="s">
        <v>362</v>
      </c>
      <c r="O3" s="79"/>
      <c r="P3" s="83"/>
      <c r="Q3" s="90"/>
      <c r="R3" s="88" t="s">
        <v>364</v>
      </c>
      <c r="S3" s="88"/>
      <c r="T3" s="87"/>
      <c r="U3" s="80" t="s">
        <v>363</v>
      </c>
      <c r="V3" s="79" t="s">
        <v>362</v>
      </c>
      <c r="W3" s="79"/>
      <c r="X3" s="83"/>
      <c r="Y3" s="79" t="s">
        <v>364</v>
      </c>
      <c r="Z3" s="79"/>
      <c r="AA3" s="79"/>
      <c r="AB3" s="79"/>
      <c r="AC3" s="83" t="s">
        <v>363</v>
      </c>
      <c r="AD3" s="83" t="s">
        <v>362</v>
      </c>
      <c r="AE3" s="85"/>
      <c r="AF3" s="85"/>
      <c r="AG3" s="88" t="s">
        <v>364</v>
      </c>
      <c r="AH3" s="88"/>
      <c r="AI3" s="88"/>
      <c r="AJ3" s="87"/>
      <c r="AK3" s="80" t="s">
        <v>363</v>
      </c>
      <c r="AL3" s="79" t="s">
        <v>362</v>
      </c>
      <c r="AM3" s="79"/>
      <c r="AN3" s="83"/>
      <c r="AO3" s="89" t="s">
        <v>364</v>
      </c>
      <c r="AP3" s="88"/>
      <c r="AQ3" s="88"/>
      <c r="AR3" s="87"/>
      <c r="AS3" s="85" t="s">
        <v>363</v>
      </c>
      <c r="AT3" s="83" t="s">
        <v>362</v>
      </c>
      <c r="AU3" s="85"/>
      <c r="AV3" s="85"/>
      <c r="AW3" s="88" t="s">
        <v>364</v>
      </c>
      <c r="AX3" s="88"/>
      <c r="AY3" s="88"/>
      <c r="AZ3" s="87"/>
      <c r="BA3" s="80" t="s">
        <v>363</v>
      </c>
      <c r="BB3" s="79" t="s">
        <v>362</v>
      </c>
      <c r="BC3" s="79"/>
      <c r="BD3" s="83"/>
      <c r="BE3" s="89" t="s">
        <v>364</v>
      </c>
      <c r="BF3" s="88"/>
      <c r="BG3" s="88"/>
      <c r="BH3" s="87"/>
      <c r="BI3" s="79" t="s">
        <v>363</v>
      </c>
      <c r="BJ3" s="83" t="s">
        <v>362</v>
      </c>
      <c r="BK3" s="85"/>
      <c r="BL3" s="85"/>
      <c r="BM3" s="80" t="s">
        <v>364</v>
      </c>
      <c r="BN3" s="79"/>
      <c r="BO3" s="79"/>
      <c r="BP3" s="79"/>
      <c r="BQ3" s="79" t="s">
        <v>363</v>
      </c>
      <c r="BR3" s="79" t="s">
        <v>362</v>
      </c>
      <c r="BS3" s="79"/>
      <c r="BT3" s="79"/>
      <c r="BU3" s="80" t="s">
        <v>364</v>
      </c>
      <c r="BV3" s="79"/>
      <c r="BW3" s="79"/>
      <c r="BX3" s="79"/>
      <c r="BY3" s="79" t="s">
        <v>363</v>
      </c>
      <c r="BZ3" s="88" t="s">
        <v>362</v>
      </c>
      <c r="CA3" s="88"/>
      <c r="CB3" s="88"/>
      <c r="CC3" s="88" t="s">
        <v>364</v>
      </c>
      <c r="CD3" s="88"/>
      <c r="CE3" s="88"/>
      <c r="CF3" s="87"/>
      <c r="CG3" s="80" t="s">
        <v>363</v>
      </c>
      <c r="CH3" s="79" t="s">
        <v>362</v>
      </c>
      <c r="CI3" s="79"/>
      <c r="CJ3" s="83"/>
      <c r="CK3" s="79" t="s">
        <v>364</v>
      </c>
      <c r="CL3" s="79"/>
      <c r="CM3" s="79"/>
      <c r="CN3" s="79"/>
      <c r="CO3" s="79" t="s">
        <v>363</v>
      </c>
      <c r="CP3" s="79" t="s">
        <v>362</v>
      </c>
      <c r="CQ3" s="79"/>
      <c r="CR3" s="83"/>
    </row>
    <row r="4" spans="1:96" ht="18" customHeight="1" x14ac:dyDescent="0.4">
      <c r="A4" s="82"/>
      <c r="B4" s="82"/>
      <c r="C4" s="82"/>
      <c r="D4" s="81"/>
      <c r="E4" s="80"/>
      <c r="F4" s="78" t="s">
        <v>361</v>
      </c>
      <c r="G4" s="78" t="s">
        <v>360</v>
      </c>
      <c r="H4" s="78" t="s">
        <v>359</v>
      </c>
      <c r="I4" s="79"/>
      <c r="J4" s="79"/>
      <c r="K4" s="79"/>
      <c r="L4" s="79"/>
      <c r="M4" s="79"/>
      <c r="N4" s="78" t="s">
        <v>361</v>
      </c>
      <c r="O4" s="78" t="s">
        <v>360</v>
      </c>
      <c r="P4" s="77" t="s">
        <v>359</v>
      </c>
      <c r="Q4" s="86"/>
      <c r="R4" s="82"/>
      <c r="S4" s="82"/>
      <c r="T4" s="81"/>
      <c r="U4" s="80"/>
      <c r="V4" s="78" t="s">
        <v>361</v>
      </c>
      <c r="W4" s="78" t="s">
        <v>360</v>
      </c>
      <c r="X4" s="77" t="s">
        <v>359</v>
      </c>
      <c r="Y4" s="79"/>
      <c r="Z4" s="79"/>
      <c r="AA4" s="79"/>
      <c r="AB4" s="79"/>
      <c r="AC4" s="83"/>
      <c r="AD4" s="78" t="s">
        <v>361</v>
      </c>
      <c r="AE4" s="78" t="s">
        <v>360</v>
      </c>
      <c r="AF4" s="77" t="s">
        <v>359</v>
      </c>
      <c r="AG4" s="82"/>
      <c r="AH4" s="82"/>
      <c r="AI4" s="82"/>
      <c r="AJ4" s="81"/>
      <c r="AK4" s="80"/>
      <c r="AL4" s="78" t="s">
        <v>361</v>
      </c>
      <c r="AM4" s="78" t="s">
        <v>360</v>
      </c>
      <c r="AN4" s="77" t="s">
        <v>359</v>
      </c>
      <c r="AO4" s="84"/>
      <c r="AP4" s="82"/>
      <c r="AQ4" s="82"/>
      <c r="AR4" s="81"/>
      <c r="AS4" s="85"/>
      <c r="AT4" s="78" t="s">
        <v>361</v>
      </c>
      <c r="AU4" s="78" t="s">
        <v>360</v>
      </c>
      <c r="AV4" s="77" t="s">
        <v>359</v>
      </c>
      <c r="AW4" s="82"/>
      <c r="AX4" s="82"/>
      <c r="AY4" s="82"/>
      <c r="AZ4" s="81"/>
      <c r="BA4" s="80"/>
      <c r="BB4" s="78" t="s">
        <v>361</v>
      </c>
      <c r="BC4" s="78" t="s">
        <v>360</v>
      </c>
      <c r="BD4" s="77" t="s">
        <v>359</v>
      </c>
      <c r="BE4" s="84"/>
      <c r="BF4" s="82"/>
      <c r="BG4" s="82"/>
      <c r="BH4" s="81"/>
      <c r="BI4" s="83"/>
      <c r="BJ4" s="78" t="s">
        <v>361</v>
      </c>
      <c r="BK4" s="78" t="s">
        <v>360</v>
      </c>
      <c r="BL4" s="77" t="s">
        <v>359</v>
      </c>
      <c r="BM4" s="80"/>
      <c r="BN4" s="79"/>
      <c r="BO4" s="79"/>
      <c r="BP4" s="79"/>
      <c r="BQ4" s="79"/>
      <c r="BR4" s="78" t="s">
        <v>361</v>
      </c>
      <c r="BS4" s="78" t="s">
        <v>360</v>
      </c>
      <c r="BT4" s="78" t="s">
        <v>359</v>
      </c>
      <c r="BU4" s="80"/>
      <c r="BV4" s="79"/>
      <c r="BW4" s="79"/>
      <c r="BX4" s="79"/>
      <c r="BY4" s="83"/>
      <c r="BZ4" s="78" t="s">
        <v>361</v>
      </c>
      <c r="CA4" s="78" t="s">
        <v>360</v>
      </c>
      <c r="CB4" s="77" t="s">
        <v>359</v>
      </c>
      <c r="CC4" s="82"/>
      <c r="CD4" s="82"/>
      <c r="CE4" s="82"/>
      <c r="CF4" s="81"/>
      <c r="CG4" s="80"/>
      <c r="CH4" s="78" t="s">
        <v>361</v>
      </c>
      <c r="CI4" s="78" t="s">
        <v>360</v>
      </c>
      <c r="CJ4" s="77" t="s">
        <v>359</v>
      </c>
      <c r="CK4" s="79"/>
      <c r="CL4" s="79"/>
      <c r="CM4" s="79"/>
      <c r="CN4" s="79"/>
      <c r="CO4" s="79"/>
      <c r="CP4" s="78" t="s">
        <v>361</v>
      </c>
      <c r="CQ4" s="78" t="s">
        <v>360</v>
      </c>
      <c r="CR4" s="77" t="s">
        <v>359</v>
      </c>
    </row>
    <row r="5" spans="1:96" s="69" customFormat="1" ht="12" customHeight="1" x14ac:dyDescent="0.4">
      <c r="A5" s="70"/>
      <c r="B5" s="70"/>
      <c r="C5" s="70"/>
      <c r="D5" s="70"/>
      <c r="E5" s="71" t="s">
        <v>358</v>
      </c>
      <c r="F5" s="74" t="s">
        <v>357</v>
      </c>
      <c r="G5" s="74" t="s">
        <v>357</v>
      </c>
      <c r="H5" s="75" t="s">
        <v>357</v>
      </c>
      <c r="I5" s="70"/>
      <c r="J5" s="70"/>
      <c r="K5" s="70"/>
      <c r="L5" s="70"/>
      <c r="M5" s="71" t="s">
        <v>358</v>
      </c>
      <c r="N5" s="74" t="s">
        <v>357</v>
      </c>
      <c r="O5" s="74" t="s">
        <v>357</v>
      </c>
      <c r="P5" s="74" t="s">
        <v>357</v>
      </c>
      <c r="Q5" s="70"/>
      <c r="R5" s="70"/>
      <c r="S5" s="70"/>
      <c r="T5" s="70"/>
      <c r="U5" s="71" t="s">
        <v>358</v>
      </c>
      <c r="V5" s="74" t="s">
        <v>357</v>
      </c>
      <c r="W5" s="74" t="s">
        <v>357</v>
      </c>
      <c r="X5" s="75" t="s">
        <v>357</v>
      </c>
      <c r="Y5" s="70"/>
      <c r="Z5" s="70"/>
      <c r="AA5" s="74"/>
      <c r="AB5" s="75"/>
      <c r="AC5" s="70" t="s">
        <v>358</v>
      </c>
      <c r="AD5" s="70" t="s">
        <v>357</v>
      </c>
      <c r="AE5" s="70" t="s">
        <v>357</v>
      </c>
      <c r="AF5" s="70" t="s">
        <v>357</v>
      </c>
      <c r="AG5" s="70"/>
      <c r="AH5" s="70"/>
      <c r="AI5" s="70"/>
      <c r="AJ5" s="70"/>
      <c r="AK5" s="71" t="s">
        <v>358</v>
      </c>
      <c r="AL5" s="74" t="s">
        <v>357</v>
      </c>
      <c r="AM5" s="74" t="s">
        <v>357</v>
      </c>
      <c r="AN5" s="75" t="s">
        <v>357</v>
      </c>
      <c r="AO5" s="70"/>
      <c r="AP5" s="70"/>
      <c r="AQ5" s="70"/>
      <c r="AR5" s="76"/>
      <c r="AS5" s="70" t="s">
        <v>358</v>
      </c>
      <c r="AT5" s="70" t="s">
        <v>357</v>
      </c>
      <c r="AU5" s="70" t="s">
        <v>357</v>
      </c>
      <c r="AV5" s="70" t="s">
        <v>357</v>
      </c>
      <c r="AW5" s="70"/>
      <c r="AX5" s="70"/>
      <c r="AY5" s="70"/>
      <c r="AZ5" s="70"/>
      <c r="BA5" s="71" t="s">
        <v>358</v>
      </c>
      <c r="BB5" s="74" t="s">
        <v>357</v>
      </c>
      <c r="BC5" s="74" t="s">
        <v>357</v>
      </c>
      <c r="BD5" s="75" t="s">
        <v>357</v>
      </c>
      <c r="BE5" s="70"/>
      <c r="BF5" s="70"/>
      <c r="BG5" s="70"/>
      <c r="BH5" s="76"/>
      <c r="BI5" s="70" t="s">
        <v>358</v>
      </c>
      <c r="BJ5" s="70" t="s">
        <v>357</v>
      </c>
      <c r="BK5" s="70" t="s">
        <v>357</v>
      </c>
      <c r="BL5" s="70" t="s">
        <v>357</v>
      </c>
      <c r="BM5" s="70"/>
      <c r="BN5" s="70"/>
      <c r="BO5" s="70"/>
      <c r="BP5" s="70"/>
      <c r="BQ5" s="71" t="s">
        <v>358</v>
      </c>
      <c r="BR5" s="74" t="s">
        <v>357</v>
      </c>
      <c r="BS5" s="74" t="s">
        <v>357</v>
      </c>
      <c r="BT5" s="75" t="s">
        <v>357</v>
      </c>
      <c r="BU5" s="70"/>
      <c r="BV5" s="70"/>
      <c r="BW5" s="74"/>
      <c r="BX5" s="75"/>
      <c r="BY5" s="70" t="s">
        <v>358</v>
      </c>
      <c r="BZ5" s="70" t="s">
        <v>357</v>
      </c>
      <c r="CA5" s="70" t="s">
        <v>357</v>
      </c>
      <c r="CB5" s="70" t="s">
        <v>357</v>
      </c>
      <c r="CC5" s="70"/>
      <c r="CD5" s="74"/>
      <c r="CE5" s="74"/>
      <c r="CF5" s="74"/>
      <c r="CG5" s="71" t="s">
        <v>358</v>
      </c>
      <c r="CH5" s="74" t="s">
        <v>357</v>
      </c>
      <c r="CI5" s="74" t="s">
        <v>357</v>
      </c>
      <c r="CJ5" s="74" t="s">
        <v>357</v>
      </c>
      <c r="CK5" s="73"/>
      <c r="CL5" s="72"/>
      <c r="CM5" s="72"/>
      <c r="CN5" s="72"/>
      <c r="CO5" s="71" t="s">
        <v>358</v>
      </c>
      <c r="CP5" s="70" t="s">
        <v>357</v>
      </c>
      <c r="CQ5" s="70" t="s">
        <v>357</v>
      </c>
      <c r="CR5" s="70" t="s">
        <v>357</v>
      </c>
    </row>
    <row r="6" spans="1:96" s="63" customFormat="1" ht="21.75" customHeight="1" x14ac:dyDescent="0.4">
      <c r="A6" s="43"/>
      <c r="B6" s="30" t="s">
        <v>356</v>
      </c>
      <c r="C6" s="30"/>
      <c r="D6" s="43"/>
      <c r="E6" s="67">
        <f>E8+M14+U6+U24+U37+AC14+AC21+AC31+AC37+AK26+AK36+AS18+AS29+BA17+BA30+BI6+BI16+BI24+BI27+BI35+BQ13+BQ21+BY6+BY13+CG6+CG16+CG28+CG35+CO13+CO23+BA6+CO30</f>
        <v>36758</v>
      </c>
      <c r="F6" s="31">
        <v>76216</v>
      </c>
      <c r="G6" s="31">
        <v>37745</v>
      </c>
      <c r="H6" s="68">
        <v>38471</v>
      </c>
      <c r="I6" s="55"/>
      <c r="J6" s="62"/>
      <c r="K6" s="38" t="s">
        <v>355</v>
      </c>
      <c r="L6" s="62"/>
      <c r="M6" s="67">
        <v>337</v>
      </c>
      <c r="N6" s="31">
        <f>SUM(O6:P6)</f>
        <v>694</v>
      </c>
      <c r="O6" s="31">
        <v>360</v>
      </c>
      <c r="P6" s="31">
        <v>334</v>
      </c>
      <c r="Q6" s="4"/>
      <c r="R6" s="30" t="s">
        <v>354</v>
      </c>
      <c r="S6" s="30"/>
      <c r="T6" s="4"/>
      <c r="U6" s="22">
        <f>SUM(U7:U22)</f>
        <v>3320</v>
      </c>
      <c r="V6" s="3">
        <f>SUM(V7:V22)</f>
        <v>6371</v>
      </c>
      <c r="W6" s="3">
        <f>SUM(W7:W22)</f>
        <v>3227</v>
      </c>
      <c r="X6" s="28">
        <f>SUM(X7:X22)</f>
        <v>3144</v>
      </c>
      <c r="Y6" s="4"/>
      <c r="Z6" s="4"/>
      <c r="AA6" s="6" t="s">
        <v>353</v>
      </c>
      <c r="AB6" s="26"/>
      <c r="AC6" s="3">
        <v>258</v>
      </c>
      <c r="AD6" s="3">
        <f>SUM(AE6:AF6)</f>
        <v>571</v>
      </c>
      <c r="AE6" s="3">
        <v>282</v>
      </c>
      <c r="AF6" s="3">
        <v>289</v>
      </c>
      <c r="AG6" s="43"/>
      <c r="AH6" s="4"/>
      <c r="AI6" s="6" t="s">
        <v>352</v>
      </c>
      <c r="AJ6" s="4"/>
      <c r="AK6" s="22">
        <v>52</v>
      </c>
      <c r="AL6" s="31">
        <f>SUM(AM6:AN6)</f>
        <v>117</v>
      </c>
      <c r="AM6" s="3">
        <v>55</v>
      </c>
      <c r="AN6" s="28">
        <v>62</v>
      </c>
      <c r="AO6" s="4"/>
      <c r="AP6" s="4"/>
      <c r="AQ6" s="66" t="s">
        <v>349</v>
      </c>
      <c r="AR6" s="26"/>
      <c r="AS6" s="3">
        <v>16</v>
      </c>
      <c r="AT6" s="31">
        <f>SUM(AU6:AV6)</f>
        <v>42</v>
      </c>
      <c r="AU6" s="3">
        <v>14</v>
      </c>
      <c r="AV6" s="3">
        <v>28</v>
      </c>
      <c r="AW6" s="4"/>
      <c r="AX6" s="37" t="s">
        <v>351</v>
      </c>
      <c r="AY6" s="37"/>
      <c r="AZ6" s="4"/>
      <c r="BA6" s="22">
        <f>SUM(BA7:BA15)</f>
        <v>2330</v>
      </c>
      <c r="BB6" s="3">
        <f>SUM(BB7:BB15)</f>
        <v>5380</v>
      </c>
      <c r="BC6" s="3">
        <f>SUM(BC7:BC15)</f>
        <v>2669</v>
      </c>
      <c r="BD6" s="28">
        <f>SUM(BD7:BD15)</f>
        <v>2711</v>
      </c>
      <c r="BE6" s="4"/>
      <c r="BF6" s="30" t="s">
        <v>350</v>
      </c>
      <c r="BG6" s="30"/>
      <c r="BH6" s="4"/>
      <c r="BI6" s="22">
        <f>SUM(BI7:BI14)</f>
        <v>235</v>
      </c>
      <c r="BJ6" s="3">
        <f>SUM(BJ7:BJ14)</f>
        <v>433</v>
      </c>
      <c r="BK6" s="3">
        <f>SUM(BK7:BK14)</f>
        <v>214</v>
      </c>
      <c r="BL6" s="3">
        <f>SUM(BL7:BL14)</f>
        <v>219</v>
      </c>
      <c r="BM6" s="4"/>
      <c r="BN6" s="4"/>
      <c r="BO6" s="65" t="s">
        <v>349</v>
      </c>
      <c r="BP6" s="4"/>
      <c r="BQ6" s="22">
        <v>100</v>
      </c>
      <c r="BR6" s="3">
        <f>SUM(BS6:BT6)</f>
        <v>216</v>
      </c>
      <c r="BS6" s="3">
        <v>116</v>
      </c>
      <c r="BT6" s="28">
        <v>100</v>
      </c>
      <c r="BU6" s="4"/>
      <c r="BV6" s="37" t="s">
        <v>348</v>
      </c>
      <c r="BW6" s="37"/>
      <c r="BX6" s="64"/>
      <c r="BY6" s="22">
        <f>SUM(BY7:BY11)</f>
        <v>313</v>
      </c>
      <c r="BZ6" s="3">
        <f>SUM(BZ7:BZ11)</f>
        <v>615</v>
      </c>
      <c r="CA6" s="3">
        <f>SUM(CA7:CA11)</f>
        <v>312</v>
      </c>
      <c r="CB6" s="3">
        <f>SUM(CB7:CB11)</f>
        <v>303</v>
      </c>
      <c r="CC6" s="4"/>
      <c r="CD6" s="30" t="s">
        <v>347</v>
      </c>
      <c r="CE6" s="30"/>
      <c r="CF6" s="23"/>
      <c r="CG6" s="22">
        <f>SUM(CG7:CG14)</f>
        <v>562</v>
      </c>
      <c r="CH6" s="3">
        <f>SUM(CH7:CH14)</f>
        <v>1277</v>
      </c>
      <c r="CI6" s="3">
        <f>SUM(CI7:CI14)</f>
        <v>591</v>
      </c>
      <c r="CJ6" s="3">
        <f>SUM(CJ7:CJ14)</f>
        <v>686</v>
      </c>
      <c r="CK6" s="53"/>
      <c r="CL6" s="38"/>
      <c r="CM6" s="38" t="s">
        <v>346</v>
      </c>
      <c r="CN6" s="49"/>
      <c r="CO6" s="22">
        <v>16</v>
      </c>
      <c r="CP6" s="3">
        <v>34</v>
      </c>
      <c r="CQ6" s="3">
        <v>14</v>
      </c>
      <c r="CR6" s="3">
        <v>20</v>
      </c>
    </row>
    <row r="7" spans="1:96" s="56" customFormat="1" ht="21.75" customHeight="1" x14ac:dyDescent="0.4">
      <c r="A7" s="62"/>
      <c r="B7" s="62"/>
      <c r="C7" s="38"/>
      <c r="D7" s="62"/>
      <c r="E7" s="61"/>
      <c r="F7" s="60"/>
      <c r="G7" s="60"/>
      <c r="H7" s="59"/>
      <c r="I7" s="39"/>
      <c r="J7" s="4"/>
      <c r="K7" s="6" t="s">
        <v>345</v>
      </c>
      <c r="L7" s="4"/>
      <c r="M7" s="22">
        <v>87</v>
      </c>
      <c r="N7" s="31">
        <f>SUM(O7:P7)</f>
        <v>128</v>
      </c>
      <c r="O7" s="3">
        <v>54</v>
      </c>
      <c r="P7" s="3">
        <v>74</v>
      </c>
      <c r="Q7" s="4"/>
      <c r="R7" s="4"/>
      <c r="S7" s="6" t="s">
        <v>344</v>
      </c>
      <c r="T7" s="4"/>
      <c r="U7" s="22">
        <v>68</v>
      </c>
      <c r="V7" s="3">
        <f>SUM(W7:X7)</f>
        <v>155</v>
      </c>
      <c r="W7" s="3">
        <v>73</v>
      </c>
      <c r="X7" s="28">
        <v>82</v>
      </c>
      <c r="Y7" s="4"/>
      <c r="Z7" s="4"/>
      <c r="AA7" s="6" t="s">
        <v>343</v>
      </c>
      <c r="AB7" s="26"/>
      <c r="AC7" s="3">
        <v>135</v>
      </c>
      <c r="AD7" s="3">
        <f>SUM(AE7:AF7)</f>
        <v>283</v>
      </c>
      <c r="AE7" s="3">
        <v>126</v>
      </c>
      <c r="AF7" s="3">
        <v>157</v>
      </c>
      <c r="AG7" s="55"/>
      <c r="AH7" s="4"/>
      <c r="AI7" s="6" t="s">
        <v>342</v>
      </c>
      <c r="AJ7" s="4"/>
      <c r="AK7" s="22">
        <v>706</v>
      </c>
      <c r="AL7" s="31">
        <f>SUM(AM7:AN7)</f>
        <v>1639</v>
      </c>
      <c r="AM7" s="3">
        <v>791</v>
      </c>
      <c r="AN7" s="28">
        <v>848</v>
      </c>
      <c r="AO7" s="4"/>
      <c r="AP7" s="4"/>
      <c r="AQ7" s="6" t="s">
        <v>341</v>
      </c>
      <c r="AR7" s="26"/>
      <c r="AS7" s="3">
        <v>32</v>
      </c>
      <c r="AT7" s="31">
        <f>SUM(AU7:AV7)</f>
        <v>65</v>
      </c>
      <c r="AU7" s="3">
        <v>30</v>
      </c>
      <c r="AV7" s="3">
        <v>35</v>
      </c>
      <c r="AW7" s="4"/>
      <c r="AX7" s="4"/>
      <c r="AY7" s="6" t="s">
        <v>340</v>
      </c>
      <c r="AZ7" s="4"/>
      <c r="BA7" s="22">
        <v>120</v>
      </c>
      <c r="BB7" s="3">
        <f>SUM(BC7:BD7)</f>
        <v>230</v>
      </c>
      <c r="BC7" s="3">
        <v>114</v>
      </c>
      <c r="BD7" s="28">
        <v>116</v>
      </c>
      <c r="BE7" s="4"/>
      <c r="BF7" s="23"/>
      <c r="BG7" s="6" t="s">
        <v>339</v>
      </c>
      <c r="BH7" s="26"/>
      <c r="BI7" s="3">
        <v>89</v>
      </c>
      <c r="BJ7" s="3">
        <f>SUM(BK7:BL7)</f>
        <v>166</v>
      </c>
      <c r="BK7" s="3">
        <v>84</v>
      </c>
      <c r="BL7" s="3">
        <v>82</v>
      </c>
      <c r="BM7" s="43"/>
      <c r="BN7" s="4"/>
      <c r="BO7" s="6" t="s">
        <v>338</v>
      </c>
      <c r="BP7" s="4"/>
      <c r="BQ7" s="22">
        <v>315</v>
      </c>
      <c r="BR7" s="3">
        <f>SUM(BS7:BT7)</f>
        <v>500</v>
      </c>
      <c r="BS7" s="3">
        <v>249</v>
      </c>
      <c r="BT7" s="28">
        <v>251</v>
      </c>
      <c r="BU7" s="4"/>
      <c r="BV7" s="4"/>
      <c r="BW7" s="6" t="s">
        <v>337</v>
      </c>
      <c r="BX7" s="26"/>
      <c r="BY7" s="3">
        <v>84</v>
      </c>
      <c r="BZ7" s="3">
        <f>SUM(CA7:CB7)</f>
        <v>147</v>
      </c>
      <c r="CA7" s="3">
        <v>82</v>
      </c>
      <c r="CB7" s="3">
        <v>65</v>
      </c>
      <c r="CC7" s="4"/>
      <c r="CD7" s="23"/>
      <c r="CE7" s="6" t="s">
        <v>197</v>
      </c>
      <c r="CF7" s="4"/>
      <c r="CG7" s="22">
        <v>53</v>
      </c>
      <c r="CH7" s="3">
        <f>SUM(CI7:CJ7)</f>
        <v>145</v>
      </c>
      <c r="CI7" s="3">
        <v>72</v>
      </c>
      <c r="CJ7" s="3">
        <v>73</v>
      </c>
      <c r="CK7" s="53"/>
      <c r="CL7" s="38"/>
      <c r="CM7" s="38" t="s">
        <v>336</v>
      </c>
      <c r="CN7" s="57"/>
      <c r="CO7" s="58">
        <v>31</v>
      </c>
      <c r="CP7" s="57">
        <v>64</v>
      </c>
      <c r="CQ7" s="57">
        <v>28</v>
      </c>
      <c r="CR7" s="57">
        <v>36</v>
      </c>
    </row>
    <row r="8" spans="1:96" s="21" customFormat="1" ht="21.75" customHeight="1" x14ac:dyDescent="0.4">
      <c r="A8" s="4"/>
      <c r="B8" s="30" t="s">
        <v>335</v>
      </c>
      <c r="C8" s="30"/>
      <c r="D8" s="4"/>
      <c r="E8" s="22">
        <f>SUM(E9:E38)+SUM(M6:M12)</f>
        <v>4412</v>
      </c>
      <c r="F8" s="3">
        <f>SUM(F9:F38)+SUM(N6:N12)</f>
        <v>9094</v>
      </c>
      <c r="G8" s="3">
        <f>SUM(G9:G38)+SUM(O6:O12)</f>
        <v>4455</v>
      </c>
      <c r="H8" s="28">
        <f>SUM(H9:H38)+SUM(P6:P12)</f>
        <v>4639</v>
      </c>
      <c r="I8" s="4"/>
      <c r="J8" s="4"/>
      <c r="K8" s="6" t="s">
        <v>334</v>
      </c>
      <c r="L8" s="4"/>
      <c r="M8" s="22">
        <v>488</v>
      </c>
      <c r="N8" s="31">
        <f>SUM(O8:P8)</f>
        <v>1120</v>
      </c>
      <c r="O8" s="3">
        <v>568</v>
      </c>
      <c r="P8" s="3">
        <v>552</v>
      </c>
      <c r="Q8" s="4"/>
      <c r="R8" s="4"/>
      <c r="S8" s="6" t="s">
        <v>333</v>
      </c>
      <c r="T8" s="4"/>
      <c r="U8" s="22">
        <v>59</v>
      </c>
      <c r="V8" s="3">
        <f>SUM(W8:X8)</f>
        <v>123</v>
      </c>
      <c r="W8" s="3">
        <v>57</v>
      </c>
      <c r="X8" s="28">
        <v>66</v>
      </c>
      <c r="Y8" s="4"/>
      <c r="Z8" s="4"/>
      <c r="AA8" s="6" t="s">
        <v>332</v>
      </c>
      <c r="AB8" s="26"/>
      <c r="AC8" s="3">
        <v>990</v>
      </c>
      <c r="AD8" s="3">
        <f>SUM(AE8:AF8)</f>
        <v>2343</v>
      </c>
      <c r="AE8" s="3">
        <v>1162</v>
      </c>
      <c r="AF8" s="3">
        <v>1181</v>
      </c>
      <c r="AG8" s="4"/>
      <c r="AH8" s="4"/>
      <c r="AI8" s="6" t="s">
        <v>331</v>
      </c>
      <c r="AJ8" s="4"/>
      <c r="AK8" s="22">
        <v>201</v>
      </c>
      <c r="AL8" s="31">
        <f>SUM(AM8:AN8)</f>
        <v>426</v>
      </c>
      <c r="AM8" s="3">
        <v>213</v>
      </c>
      <c r="AN8" s="28">
        <v>213</v>
      </c>
      <c r="AO8" s="4"/>
      <c r="AP8" s="4"/>
      <c r="AQ8" s="6" t="s">
        <v>330</v>
      </c>
      <c r="AR8" s="26"/>
      <c r="AS8" s="3">
        <v>37</v>
      </c>
      <c r="AT8" s="31">
        <f>SUM(AU8:AV8)</f>
        <v>70</v>
      </c>
      <c r="AU8" s="3">
        <v>35</v>
      </c>
      <c r="AV8" s="3">
        <v>35</v>
      </c>
      <c r="AW8" s="4"/>
      <c r="AX8" s="4"/>
      <c r="AY8" s="6" t="s">
        <v>329</v>
      </c>
      <c r="AZ8" s="4"/>
      <c r="BA8" s="22">
        <v>145</v>
      </c>
      <c r="BB8" s="3">
        <f>SUM(BC8:BD8)</f>
        <v>293</v>
      </c>
      <c r="BC8" s="3">
        <v>150</v>
      </c>
      <c r="BD8" s="28">
        <v>143</v>
      </c>
      <c r="BE8" s="4"/>
      <c r="BF8" s="4"/>
      <c r="BG8" s="6" t="s">
        <v>328</v>
      </c>
      <c r="BH8" s="26"/>
      <c r="BI8" s="3">
        <v>17</v>
      </c>
      <c r="BJ8" s="3">
        <f>SUM(BK8:BL8)</f>
        <v>40</v>
      </c>
      <c r="BK8" s="3">
        <v>21</v>
      </c>
      <c r="BL8" s="3">
        <v>19</v>
      </c>
      <c r="BM8" s="55"/>
      <c r="BN8" s="4"/>
      <c r="BO8" s="6" t="s">
        <v>327</v>
      </c>
      <c r="BP8" s="4"/>
      <c r="BQ8" s="22">
        <v>61</v>
      </c>
      <c r="BR8" s="3">
        <f>SUM(BS8:BT8)</f>
        <v>117</v>
      </c>
      <c r="BS8" s="3">
        <v>58</v>
      </c>
      <c r="BT8" s="28">
        <v>59</v>
      </c>
      <c r="BU8" s="4"/>
      <c r="BV8" s="4"/>
      <c r="BW8" s="6" t="s">
        <v>326</v>
      </c>
      <c r="BX8" s="26"/>
      <c r="BY8" s="3">
        <v>40</v>
      </c>
      <c r="BZ8" s="3">
        <f>SUM(CA8:CB8)</f>
        <v>79</v>
      </c>
      <c r="CA8" s="3">
        <v>34</v>
      </c>
      <c r="CB8" s="3">
        <v>45</v>
      </c>
      <c r="CC8" s="4"/>
      <c r="CD8" s="4"/>
      <c r="CE8" s="6" t="s">
        <v>325</v>
      </c>
      <c r="CF8" s="4"/>
      <c r="CG8" s="22">
        <v>41</v>
      </c>
      <c r="CH8" s="3">
        <f>SUM(CI8:CJ8)</f>
        <v>103</v>
      </c>
      <c r="CI8" s="3">
        <v>46</v>
      </c>
      <c r="CJ8" s="3">
        <v>57</v>
      </c>
      <c r="CK8" s="53"/>
      <c r="CL8" s="38"/>
      <c r="CM8" s="38" t="s">
        <v>324</v>
      </c>
      <c r="CN8" s="47"/>
      <c r="CO8" s="34">
        <v>20</v>
      </c>
      <c r="CP8" s="24">
        <v>34</v>
      </c>
      <c r="CQ8" s="24">
        <v>16</v>
      </c>
      <c r="CR8" s="24">
        <v>18</v>
      </c>
    </row>
    <row r="9" spans="1:96" s="21" customFormat="1" ht="21.75" customHeight="1" x14ac:dyDescent="0.4">
      <c r="A9" s="4"/>
      <c r="B9" s="4"/>
      <c r="C9" s="6" t="s">
        <v>323</v>
      </c>
      <c r="D9" s="4"/>
      <c r="E9" s="22">
        <v>33</v>
      </c>
      <c r="F9" s="3">
        <f>SUM(G9:H9)</f>
        <v>58</v>
      </c>
      <c r="G9" s="31">
        <v>26</v>
      </c>
      <c r="H9" s="28">
        <v>32</v>
      </c>
      <c r="I9" s="4"/>
      <c r="J9" s="4"/>
      <c r="K9" s="6" t="s">
        <v>322</v>
      </c>
      <c r="L9" s="4"/>
      <c r="M9" s="22">
        <v>107</v>
      </c>
      <c r="N9" s="31">
        <f>SUM(O9:P9)</f>
        <v>200</v>
      </c>
      <c r="O9" s="3">
        <v>89</v>
      </c>
      <c r="P9" s="3">
        <v>111</v>
      </c>
      <c r="Q9" s="4"/>
      <c r="R9" s="4"/>
      <c r="S9" s="6" t="s">
        <v>321</v>
      </c>
      <c r="T9" s="4"/>
      <c r="U9" s="22">
        <v>143</v>
      </c>
      <c r="V9" s="3">
        <v>194</v>
      </c>
      <c r="W9" s="3">
        <v>81</v>
      </c>
      <c r="X9" s="28">
        <v>113</v>
      </c>
      <c r="Y9" s="4"/>
      <c r="Z9" s="4"/>
      <c r="AA9" s="6" t="s">
        <v>320</v>
      </c>
      <c r="AB9" s="26"/>
      <c r="AC9" s="3">
        <v>293</v>
      </c>
      <c r="AD9" s="3">
        <f>SUM(AE9:AF9)</f>
        <v>622</v>
      </c>
      <c r="AE9" s="3">
        <v>318</v>
      </c>
      <c r="AF9" s="3">
        <v>304</v>
      </c>
      <c r="AG9" s="4"/>
      <c r="AH9" s="4"/>
      <c r="AI9" s="6" t="s">
        <v>319</v>
      </c>
      <c r="AJ9" s="4"/>
      <c r="AK9" s="22">
        <v>61</v>
      </c>
      <c r="AL9" s="31">
        <f>SUM(AM9:AN9)</f>
        <v>147</v>
      </c>
      <c r="AM9" s="3">
        <v>67</v>
      </c>
      <c r="AN9" s="28">
        <v>80</v>
      </c>
      <c r="AO9" s="4"/>
      <c r="AP9" s="4"/>
      <c r="AQ9" s="6" t="s">
        <v>318</v>
      </c>
      <c r="AR9" s="26"/>
      <c r="AS9" s="3">
        <v>16</v>
      </c>
      <c r="AT9" s="31">
        <f>SUM(AU9:AV9)</f>
        <v>30</v>
      </c>
      <c r="AU9" s="3">
        <v>13</v>
      </c>
      <c r="AV9" s="3">
        <v>17</v>
      </c>
      <c r="AW9" s="4"/>
      <c r="AX9" s="4"/>
      <c r="AY9" s="6" t="s">
        <v>317</v>
      </c>
      <c r="AZ9" s="4"/>
      <c r="BA9" s="22">
        <v>88</v>
      </c>
      <c r="BB9" s="3">
        <f>SUM(BC9:BD9)</f>
        <v>172</v>
      </c>
      <c r="BC9" s="3">
        <v>82</v>
      </c>
      <c r="BD9" s="28">
        <v>90</v>
      </c>
      <c r="BE9" s="4"/>
      <c r="BF9" s="4"/>
      <c r="BG9" s="6" t="s">
        <v>316</v>
      </c>
      <c r="BH9" s="26"/>
      <c r="BI9" s="3">
        <v>7</v>
      </c>
      <c r="BJ9" s="3">
        <f>SUM(BK9:BL9)</f>
        <v>16</v>
      </c>
      <c r="BK9" s="3">
        <v>8</v>
      </c>
      <c r="BL9" s="3">
        <v>8</v>
      </c>
      <c r="BM9" s="4"/>
      <c r="BN9" s="23"/>
      <c r="BO9" s="6" t="s">
        <v>315</v>
      </c>
      <c r="BP9" s="23"/>
      <c r="BQ9" s="39">
        <v>44</v>
      </c>
      <c r="BR9" s="3">
        <f>SUM(BS9:BT9)</f>
        <v>72</v>
      </c>
      <c r="BS9" s="4">
        <v>32</v>
      </c>
      <c r="BT9" s="26">
        <v>40</v>
      </c>
      <c r="BU9" s="4"/>
      <c r="BV9" s="41"/>
      <c r="BW9" s="6" t="s">
        <v>314</v>
      </c>
      <c r="BX9" s="26"/>
      <c r="BY9" s="3">
        <v>57</v>
      </c>
      <c r="BZ9" s="3">
        <f>SUM(CA9:CB9)</f>
        <v>135</v>
      </c>
      <c r="CA9" s="3">
        <v>69</v>
      </c>
      <c r="CB9" s="3">
        <v>66</v>
      </c>
      <c r="CC9" s="4"/>
      <c r="CD9" s="4"/>
      <c r="CE9" s="6" t="s">
        <v>313</v>
      </c>
      <c r="CF9" s="4"/>
      <c r="CG9" s="22">
        <v>159</v>
      </c>
      <c r="CH9" s="3">
        <f>SUM(CI9:CJ9)</f>
        <v>372</v>
      </c>
      <c r="CI9" s="3">
        <v>175</v>
      </c>
      <c r="CJ9" s="3">
        <v>197</v>
      </c>
      <c r="CK9" s="53"/>
      <c r="CL9" s="38"/>
      <c r="CM9" s="38" t="s">
        <v>312</v>
      </c>
      <c r="CN9" s="47"/>
      <c r="CO9" s="34">
        <v>44</v>
      </c>
      <c r="CP9" s="24">
        <v>91</v>
      </c>
      <c r="CQ9" s="24">
        <v>43</v>
      </c>
      <c r="CR9" s="24">
        <v>48</v>
      </c>
    </row>
    <row r="10" spans="1:96" s="21" customFormat="1" ht="21.75" customHeight="1" x14ac:dyDescent="0.4">
      <c r="A10" s="4"/>
      <c r="B10" s="4"/>
      <c r="C10" s="6" t="s">
        <v>311</v>
      </c>
      <c r="D10" s="4"/>
      <c r="E10" s="22">
        <v>28</v>
      </c>
      <c r="F10" s="3">
        <f>SUM(G10:H10)</f>
        <v>47</v>
      </c>
      <c r="G10" s="31">
        <v>18</v>
      </c>
      <c r="H10" s="28">
        <v>29</v>
      </c>
      <c r="I10" s="4"/>
      <c r="J10" s="4"/>
      <c r="K10" s="54" t="s">
        <v>310</v>
      </c>
      <c r="L10" s="4"/>
      <c r="M10" s="22">
        <v>147</v>
      </c>
      <c r="N10" s="31">
        <f>SUM(O10:P10)</f>
        <v>400</v>
      </c>
      <c r="O10" s="3">
        <v>225</v>
      </c>
      <c r="P10" s="3">
        <v>175</v>
      </c>
      <c r="Q10" s="4"/>
      <c r="R10" s="4"/>
      <c r="S10" s="6" t="s">
        <v>309</v>
      </c>
      <c r="T10" s="4"/>
      <c r="U10" s="22">
        <v>71</v>
      </c>
      <c r="V10" s="3">
        <f>SUM(W10:X10)</f>
        <v>140</v>
      </c>
      <c r="W10" s="3">
        <v>74</v>
      </c>
      <c r="X10" s="28">
        <v>66</v>
      </c>
      <c r="Y10" s="4"/>
      <c r="Z10" s="4"/>
      <c r="AA10" s="6" t="s">
        <v>308</v>
      </c>
      <c r="AB10" s="26"/>
      <c r="AC10" s="3">
        <v>81</v>
      </c>
      <c r="AD10" s="3">
        <f>SUM(AE10:AF10)</f>
        <v>180</v>
      </c>
      <c r="AE10" s="3">
        <v>88</v>
      </c>
      <c r="AF10" s="3">
        <v>92</v>
      </c>
      <c r="AG10" s="4"/>
      <c r="AH10" s="4"/>
      <c r="AI10" s="6" t="s">
        <v>307</v>
      </c>
      <c r="AJ10" s="4"/>
      <c r="AK10" s="22">
        <v>50</v>
      </c>
      <c r="AL10" s="31">
        <f>SUM(AM10:AN10)</f>
        <v>138</v>
      </c>
      <c r="AM10" s="3">
        <v>66</v>
      </c>
      <c r="AN10" s="28">
        <v>72</v>
      </c>
      <c r="AO10" s="4"/>
      <c r="AP10" s="4"/>
      <c r="AQ10" s="6" t="s">
        <v>306</v>
      </c>
      <c r="AR10" s="26"/>
      <c r="AS10" s="3">
        <v>17</v>
      </c>
      <c r="AT10" s="31">
        <f>SUM(AU10:AV10)</f>
        <v>22</v>
      </c>
      <c r="AU10" s="3">
        <v>14</v>
      </c>
      <c r="AV10" s="3">
        <v>8</v>
      </c>
      <c r="AW10" s="4"/>
      <c r="AX10" s="4"/>
      <c r="AY10" s="6" t="s">
        <v>305</v>
      </c>
      <c r="AZ10" s="4"/>
      <c r="BA10" s="22">
        <v>333</v>
      </c>
      <c r="BB10" s="3">
        <f>SUM(BC10:BD10)</f>
        <v>882</v>
      </c>
      <c r="BC10" s="3">
        <v>434</v>
      </c>
      <c r="BD10" s="28">
        <v>448</v>
      </c>
      <c r="BE10" s="4"/>
      <c r="BF10" s="4"/>
      <c r="BG10" s="6" t="s">
        <v>304</v>
      </c>
      <c r="BH10" s="26"/>
      <c r="BI10" s="3">
        <v>14</v>
      </c>
      <c r="BJ10" s="3">
        <f>SUM(BK10:BL10)</f>
        <v>23</v>
      </c>
      <c r="BK10" s="3">
        <v>10</v>
      </c>
      <c r="BL10" s="3">
        <v>13</v>
      </c>
      <c r="BM10" s="4"/>
      <c r="BN10" s="23"/>
      <c r="BO10" s="6" t="s">
        <v>303</v>
      </c>
      <c r="BP10" s="4"/>
      <c r="BQ10" s="22">
        <v>189</v>
      </c>
      <c r="BR10" s="3">
        <f>SUM(BS10:BT10)</f>
        <v>381</v>
      </c>
      <c r="BS10" s="3">
        <v>193</v>
      </c>
      <c r="BT10" s="28">
        <v>188</v>
      </c>
      <c r="BU10" s="4"/>
      <c r="BV10" s="41"/>
      <c r="BW10" s="6" t="s">
        <v>302</v>
      </c>
      <c r="BX10" s="26"/>
      <c r="BY10" s="3">
        <v>62</v>
      </c>
      <c r="BZ10" s="3">
        <f>SUM(CA10:CB10)</f>
        <v>120</v>
      </c>
      <c r="CA10" s="3">
        <v>60</v>
      </c>
      <c r="CB10" s="3">
        <v>60</v>
      </c>
      <c r="CC10" s="4"/>
      <c r="CD10" s="4"/>
      <c r="CE10" s="6" t="s">
        <v>301</v>
      </c>
      <c r="CF10" s="4"/>
      <c r="CG10" s="22">
        <v>30</v>
      </c>
      <c r="CH10" s="3">
        <f>SUM(CI10:CJ10)</f>
        <v>57</v>
      </c>
      <c r="CI10" s="3">
        <v>29</v>
      </c>
      <c r="CJ10" s="3">
        <v>28</v>
      </c>
      <c r="CK10" s="53"/>
      <c r="CL10" s="38"/>
      <c r="CM10" s="38" t="s">
        <v>300</v>
      </c>
      <c r="CN10" s="47"/>
      <c r="CO10" s="34">
        <v>37</v>
      </c>
      <c r="CP10" s="24">
        <v>88</v>
      </c>
      <c r="CQ10" s="24">
        <v>45</v>
      </c>
      <c r="CR10" s="24">
        <v>43</v>
      </c>
    </row>
    <row r="11" spans="1:96" s="21" customFormat="1" ht="21.75" customHeight="1" x14ac:dyDescent="0.4">
      <c r="A11" s="4"/>
      <c r="B11" s="4"/>
      <c r="C11" s="6" t="s">
        <v>299</v>
      </c>
      <c r="D11" s="4"/>
      <c r="E11" s="22">
        <v>74</v>
      </c>
      <c r="F11" s="3">
        <f>SUM(G11:H11)</f>
        <v>124</v>
      </c>
      <c r="G11" s="31">
        <v>62</v>
      </c>
      <c r="H11" s="28">
        <v>62</v>
      </c>
      <c r="I11" s="4"/>
      <c r="J11" s="4"/>
      <c r="K11" s="6" t="s">
        <v>298</v>
      </c>
      <c r="L11" s="4"/>
      <c r="M11" s="22">
        <v>105</v>
      </c>
      <c r="N11" s="31">
        <f>SUM(O11:P11)</f>
        <v>188</v>
      </c>
      <c r="O11" s="3">
        <v>102</v>
      </c>
      <c r="P11" s="3">
        <v>86</v>
      </c>
      <c r="Q11" s="4"/>
      <c r="R11" s="4"/>
      <c r="S11" s="6" t="s">
        <v>297</v>
      </c>
      <c r="T11" s="4"/>
      <c r="U11" s="22">
        <v>538</v>
      </c>
      <c r="V11" s="3">
        <f>SUM(W11:X11)</f>
        <v>1051</v>
      </c>
      <c r="W11" s="3">
        <v>546</v>
      </c>
      <c r="X11" s="28">
        <v>505</v>
      </c>
      <c r="Y11" s="4"/>
      <c r="Z11" s="23"/>
      <c r="AA11" s="6" t="s">
        <v>296</v>
      </c>
      <c r="AB11" s="26"/>
      <c r="AC11" s="3">
        <v>123</v>
      </c>
      <c r="AD11" s="3">
        <f>SUM(AE11:AF11)</f>
        <v>277</v>
      </c>
      <c r="AE11" s="3">
        <v>132</v>
      </c>
      <c r="AF11" s="3">
        <v>145</v>
      </c>
      <c r="AG11" s="4"/>
      <c r="AH11" s="4"/>
      <c r="AI11" s="6" t="s">
        <v>295</v>
      </c>
      <c r="AJ11" s="4"/>
      <c r="AK11" s="22">
        <v>87</v>
      </c>
      <c r="AL11" s="31">
        <f>SUM(AM11:AN11)</f>
        <v>169</v>
      </c>
      <c r="AM11" s="3">
        <v>86</v>
      </c>
      <c r="AN11" s="28">
        <v>83</v>
      </c>
      <c r="AO11" s="4"/>
      <c r="AP11" s="4"/>
      <c r="AQ11" s="6" t="s">
        <v>294</v>
      </c>
      <c r="AR11" s="26"/>
      <c r="AS11" s="3">
        <v>29</v>
      </c>
      <c r="AT11" s="31">
        <f>SUM(AU11:AV11)</f>
        <v>63</v>
      </c>
      <c r="AU11" s="3">
        <v>27</v>
      </c>
      <c r="AV11" s="3">
        <v>36</v>
      </c>
      <c r="AW11" s="4"/>
      <c r="AX11" s="4"/>
      <c r="AY11" s="6" t="s">
        <v>293</v>
      </c>
      <c r="AZ11" s="4"/>
      <c r="BA11" s="22">
        <v>634</v>
      </c>
      <c r="BB11" s="3">
        <f>SUM(BC11:BD11)</f>
        <v>1462</v>
      </c>
      <c r="BC11" s="3">
        <v>719</v>
      </c>
      <c r="BD11" s="28">
        <v>743</v>
      </c>
      <c r="BE11" s="4"/>
      <c r="BF11" s="4"/>
      <c r="BG11" s="6" t="s">
        <v>292</v>
      </c>
      <c r="BH11" s="26"/>
      <c r="BI11" s="3">
        <v>26</v>
      </c>
      <c r="BJ11" s="3">
        <f>SUM(BK11:BL11)</f>
        <v>54</v>
      </c>
      <c r="BK11" s="3">
        <v>27</v>
      </c>
      <c r="BL11" s="3">
        <v>27</v>
      </c>
      <c r="BM11" s="4"/>
      <c r="BN11" s="23"/>
      <c r="BO11" s="6" t="s">
        <v>291</v>
      </c>
      <c r="BP11" s="4"/>
      <c r="BQ11" s="22">
        <v>39</v>
      </c>
      <c r="BR11" s="3">
        <f>SUM(BS11:BT11)</f>
        <v>80</v>
      </c>
      <c r="BS11" s="3">
        <v>41</v>
      </c>
      <c r="BT11" s="28">
        <v>39</v>
      </c>
      <c r="BU11" s="4"/>
      <c r="BV11" s="41"/>
      <c r="BW11" s="6" t="s">
        <v>290</v>
      </c>
      <c r="BX11" s="26"/>
      <c r="BY11" s="3">
        <v>70</v>
      </c>
      <c r="BZ11" s="3">
        <f>SUM(CA11:CB11)</f>
        <v>134</v>
      </c>
      <c r="CA11" s="3">
        <v>67</v>
      </c>
      <c r="CB11" s="3">
        <v>67</v>
      </c>
      <c r="CC11" s="4"/>
      <c r="CD11" s="4"/>
      <c r="CE11" s="6" t="s">
        <v>73</v>
      </c>
      <c r="CF11" s="4"/>
      <c r="CG11" s="22">
        <v>96</v>
      </c>
      <c r="CH11" s="3">
        <f>SUM(CI11:CJ11)</f>
        <v>190</v>
      </c>
      <c r="CI11" s="3">
        <v>81</v>
      </c>
      <c r="CJ11" s="3">
        <v>109</v>
      </c>
      <c r="CK11" s="52"/>
      <c r="CL11" s="51"/>
      <c r="CM11" s="51" t="s">
        <v>289</v>
      </c>
      <c r="CN11" s="47"/>
      <c r="CO11" s="34">
        <v>75</v>
      </c>
      <c r="CP11" s="24">
        <v>193</v>
      </c>
      <c r="CQ11" s="24">
        <v>97</v>
      </c>
      <c r="CR11" s="24">
        <v>96</v>
      </c>
    </row>
    <row r="12" spans="1:96" s="21" customFormat="1" ht="21.75" customHeight="1" x14ac:dyDescent="0.4">
      <c r="A12" s="4"/>
      <c r="B12" s="4"/>
      <c r="C12" s="6" t="s">
        <v>288</v>
      </c>
      <c r="D12" s="4"/>
      <c r="E12" s="22">
        <v>31</v>
      </c>
      <c r="F12" s="3">
        <f>SUM(G12:H12)</f>
        <v>68</v>
      </c>
      <c r="G12" s="31">
        <v>36</v>
      </c>
      <c r="H12" s="28">
        <v>32</v>
      </c>
      <c r="I12" s="4"/>
      <c r="J12" s="4"/>
      <c r="K12" s="6" t="s">
        <v>287</v>
      </c>
      <c r="L12" s="4"/>
      <c r="M12" s="22">
        <v>211</v>
      </c>
      <c r="N12" s="31">
        <f>SUM(O12:P12)</f>
        <v>410</v>
      </c>
      <c r="O12" s="3">
        <v>182</v>
      </c>
      <c r="P12" s="3">
        <v>228</v>
      </c>
      <c r="Q12" s="4"/>
      <c r="R12" s="4"/>
      <c r="S12" s="6" t="s">
        <v>286</v>
      </c>
      <c r="T12" s="4"/>
      <c r="U12" s="22">
        <v>185</v>
      </c>
      <c r="V12" s="3">
        <f>SUM(W12:X12)</f>
        <v>392</v>
      </c>
      <c r="W12" s="3">
        <v>195</v>
      </c>
      <c r="X12" s="28">
        <v>197</v>
      </c>
      <c r="Y12" s="4"/>
      <c r="Z12" s="23"/>
      <c r="AA12" s="6" t="s">
        <v>285</v>
      </c>
      <c r="AB12" s="26"/>
      <c r="AC12" s="3">
        <v>129</v>
      </c>
      <c r="AD12" s="3">
        <f>SUM(AE12:AF12)</f>
        <v>289</v>
      </c>
      <c r="AE12" s="3">
        <v>130</v>
      </c>
      <c r="AF12" s="3">
        <v>159</v>
      </c>
      <c r="AG12" s="4"/>
      <c r="AH12" s="4"/>
      <c r="AI12" s="6" t="s">
        <v>284</v>
      </c>
      <c r="AJ12" s="4"/>
      <c r="AK12" s="22">
        <v>44</v>
      </c>
      <c r="AL12" s="31">
        <f>SUM(AM12:AN12)</f>
        <v>83</v>
      </c>
      <c r="AM12" s="3">
        <v>45</v>
      </c>
      <c r="AN12" s="28">
        <v>38</v>
      </c>
      <c r="AO12" s="4"/>
      <c r="AP12" s="4"/>
      <c r="AQ12" s="6" t="s">
        <v>283</v>
      </c>
      <c r="AR12" s="26"/>
      <c r="AS12" s="3">
        <v>47</v>
      </c>
      <c r="AT12" s="31">
        <f>SUM(AU12:AV12)</f>
        <v>98</v>
      </c>
      <c r="AU12" s="3">
        <v>49</v>
      </c>
      <c r="AV12" s="3">
        <v>49</v>
      </c>
      <c r="AW12" s="4"/>
      <c r="AX12" s="4"/>
      <c r="AY12" s="6" t="s">
        <v>282</v>
      </c>
      <c r="AZ12" s="4"/>
      <c r="BA12" s="22">
        <v>346</v>
      </c>
      <c r="BB12" s="3">
        <f>SUM(BC12:BD12)</f>
        <v>793</v>
      </c>
      <c r="BC12" s="3">
        <v>385</v>
      </c>
      <c r="BD12" s="28">
        <v>408</v>
      </c>
      <c r="BE12" s="4"/>
      <c r="BF12" s="4"/>
      <c r="BG12" s="6" t="s">
        <v>281</v>
      </c>
      <c r="BH12" s="26"/>
      <c r="BI12" s="3">
        <v>13</v>
      </c>
      <c r="BJ12" s="3">
        <f>SUM(BK12:BL12)</f>
        <v>20</v>
      </c>
      <c r="BK12" s="3">
        <v>7</v>
      </c>
      <c r="BL12" s="3">
        <v>13</v>
      </c>
      <c r="BM12" s="4"/>
      <c r="BN12" s="27"/>
      <c r="BO12" s="27"/>
      <c r="BP12" s="26"/>
      <c r="BQ12" s="27"/>
      <c r="BR12" s="27"/>
      <c r="BS12" s="27"/>
      <c r="BT12" s="26"/>
      <c r="BU12" s="4"/>
      <c r="BV12" s="4"/>
      <c r="BW12" s="27"/>
      <c r="BX12" s="26"/>
      <c r="BY12" s="3"/>
      <c r="BZ12" s="3"/>
      <c r="CA12" s="3"/>
      <c r="CB12" s="3"/>
      <c r="CC12" s="4"/>
      <c r="CD12" s="4"/>
      <c r="CE12" s="6" t="s">
        <v>280</v>
      </c>
      <c r="CF12" s="4"/>
      <c r="CG12" s="22">
        <v>89</v>
      </c>
      <c r="CH12" s="3">
        <f>SUM(CI12:CJ12)</f>
        <v>212</v>
      </c>
      <c r="CI12" s="3">
        <v>93</v>
      </c>
      <c r="CJ12" s="3">
        <v>119</v>
      </c>
      <c r="CK12" s="46"/>
      <c r="CL12" s="49"/>
      <c r="CM12" s="47"/>
      <c r="CN12" s="47"/>
      <c r="CO12" s="34"/>
      <c r="CP12" s="24"/>
      <c r="CQ12" s="24"/>
      <c r="CR12" s="24"/>
    </row>
    <row r="13" spans="1:96" s="21" customFormat="1" ht="21.75" customHeight="1" x14ac:dyDescent="0.4">
      <c r="A13" s="4"/>
      <c r="B13" s="4"/>
      <c r="C13" s="6" t="s">
        <v>279</v>
      </c>
      <c r="D13" s="4"/>
      <c r="E13" s="22">
        <v>25</v>
      </c>
      <c r="F13" s="3">
        <f>SUM(G13:H13)</f>
        <v>62</v>
      </c>
      <c r="G13" s="31">
        <v>27</v>
      </c>
      <c r="H13" s="28">
        <v>35</v>
      </c>
      <c r="I13" s="4"/>
      <c r="J13" s="30"/>
      <c r="K13" s="30"/>
      <c r="L13" s="4"/>
      <c r="M13" s="39"/>
      <c r="N13" s="31"/>
      <c r="O13" s="3"/>
      <c r="P13" s="3"/>
      <c r="Q13" s="4"/>
      <c r="R13" s="4"/>
      <c r="S13" s="6" t="s">
        <v>278</v>
      </c>
      <c r="T13" s="4"/>
      <c r="U13" s="22">
        <v>174</v>
      </c>
      <c r="V13" s="3">
        <f>SUM(W13:X13)</f>
        <v>394</v>
      </c>
      <c r="W13" s="3">
        <v>189</v>
      </c>
      <c r="X13" s="28">
        <v>205</v>
      </c>
      <c r="Y13" s="4"/>
      <c r="Z13" s="23"/>
      <c r="AA13" s="23"/>
      <c r="AB13" s="26"/>
      <c r="AC13" s="3"/>
      <c r="AD13" s="3"/>
      <c r="AE13" s="3"/>
      <c r="AF13" s="3"/>
      <c r="AG13" s="4"/>
      <c r="AH13" s="4"/>
      <c r="AI13" s="6" t="s">
        <v>277</v>
      </c>
      <c r="AJ13" s="4"/>
      <c r="AK13" s="22">
        <v>152</v>
      </c>
      <c r="AL13" s="31">
        <f>SUM(AM13:AN13)</f>
        <v>349</v>
      </c>
      <c r="AM13" s="3">
        <v>176</v>
      </c>
      <c r="AN13" s="28">
        <v>173</v>
      </c>
      <c r="AO13" s="4"/>
      <c r="AP13" s="4"/>
      <c r="AQ13" s="6" t="s">
        <v>276</v>
      </c>
      <c r="AR13" s="26"/>
      <c r="AS13" s="3">
        <v>49</v>
      </c>
      <c r="AT13" s="31">
        <f>SUM(AU13:AV13)</f>
        <v>105</v>
      </c>
      <c r="AU13" s="3">
        <v>52</v>
      </c>
      <c r="AV13" s="3">
        <v>53</v>
      </c>
      <c r="AW13" s="4"/>
      <c r="AX13" s="4"/>
      <c r="AY13" s="6" t="s">
        <v>275</v>
      </c>
      <c r="AZ13" s="4"/>
      <c r="BA13" s="22">
        <v>77</v>
      </c>
      <c r="BB13" s="3">
        <f>SUM(BC13:BD13)</f>
        <v>157</v>
      </c>
      <c r="BC13" s="3">
        <v>75</v>
      </c>
      <c r="BD13" s="28">
        <v>82</v>
      </c>
      <c r="BE13" s="4"/>
      <c r="BF13" s="23"/>
      <c r="BG13" s="6" t="s">
        <v>274</v>
      </c>
      <c r="BH13" s="26"/>
      <c r="BI13" s="3">
        <v>48</v>
      </c>
      <c r="BJ13" s="3">
        <f>SUM(BK13:BL13)</f>
        <v>73</v>
      </c>
      <c r="BK13" s="3">
        <v>34</v>
      </c>
      <c r="BL13" s="3">
        <v>39</v>
      </c>
      <c r="BM13" s="4"/>
      <c r="BN13" s="30" t="s">
        <v>273</v>
      </c>
      <c r="BO13" s="30"/>
      <c r="BP13" s="4"/>
      <c r="BQ13" s="22">
        <f>SUM(BQ14:BQ19)</f>
        <v>308</v>
      </c>
      <c r="BR13" s="3">
        <f>SUM(BR14:BR19)</f>
        <v>533</v>
      </c>
      <c r="BS13" s="3">
        <f>SUM(BS14:BS19)</f>
        <v>253</v>
      </c>
      <c r="BT13" s="28">
        <f>SUM(BT14:BT19)</f>
        <v>280</v>
      </c>
      <c r="BU13" s="4"/>
      <c r="BV13" s="37" t="s">
        <v>272</v>
      </c>
      <c r="BW13" s="37"/>
      <c r="BX13" s="50"/>
      <c r="BY13" s="22">
        <f>SUM(BY14:BY37)</f>
        <v>553</v>
      </c>
      <c r="BZ13" s="3">
        <f>SUM(BZ14:BZ37)</f>
        <v>1184</v>
      </c>
      <c r="CA13" s="3">
        <f>SUM(CA14:CA37)</f>
        <v>570</v>
      </c>
      <c r="CB13" s="3">
        <f>SUM(CB14:CB37)</f>
        <v>614</v>
      </c>
      <c r="CC13" s="4">
        <f>SUM(CC14:CC37)</f>
        <v>0</v>
      </c>
      <c r="CD13" s="4"/>
      <c r="CE13" s="6" t="s">
        <v>271</v>
      </c>
      <c r="CF13" s="4"/>
      <c r="CG13" s="22">
        <v>48</v>
      </c>
      <c r="CH13" s="3">
        <f>SUM(CI13:CJ13)</f>
        <v>106</v>
      </c>
      <c r="CI13" s="3">
        <v>49</v>
      </c>
      <c r="CJ13" s="3">
        <v>57</v>
      </c>
      <c r="CK13" s="46"/>
      <c r="CL13" s="49"/>
      <c r="CM13" s="48" t="s">
        <v>270</v>
      </c>
      <c r="CN13" s="47"/>
      <c r="CO13" s="35">
        <f>SUM(CO14:CO21)</f>
        <v>250</v>
      </c>
      <c r="CP13" s="24">
        <f>SUM(CP14:CP21)</f>
        <v>532</v>
      </c>
      <c r="CQ13" s="24">
        <f>SUM(CQ14:CQ21)</f>
        <v>252</v>
      </c>
      <c r="CR13" s="24">
        <f>SUM(CR14:CR21)</f>
        <v>280</v>
      </c>
    </row>
    <row r="14" spans="1:96" s="21" customFormat="1" ht="21.75" customHeight="1" x14ac:dyDescent="0.4">
      <c r="A14" s="4"/>
      <c r="B14" s="4"/>
      <c r="C14" s="6" t="s">
        <v>269</v>
      </c>
      <c r="D14" s="4"/>
      <c r="E14" s="22">
        <v>52</v>
      </c>
      <c r="F14" s="3">
        <f>SUM(G14:H14)</f>
        <v>100</v>
      </c>
      <c r="G14" s="31">
        <v>52</v>
      </c>
      <c r="H14" s="28">
        <v>48</v>
      </c>
      <c r="I14" s="4"/>
      <c r="J14" s="30" t="s">
        <v>268</v>
      </c>
      <c r="K14" s="30"/>
      <c r="L14" s="26"/>
      <c r="M14" s="3">
        <f>SUM(M15:M38)</f>
        <v>4946</v>
      </c>
      <c r="N14" s="3">
        <f>SUM(N15:N38)</f>
        <v>10276</v>
      </c>
      <c r="O14" s="3">
        <f>SUM(O15:O38)</f>
        <v>5066</v>
      </c>
      <c r="P14" s="3">
        <f>SUM(P15:P38)</f>
        <v>5210</v>
      </c>
      <c r="Q14" s="4"/>
      <c r="R14" s="4"/>
      <c r="S14" s="6" t="s">
        <v>267</v>
      </c>
      <c r="T14" s="4"/>
      <c r="U14" s="22">
        <v>234</v>
      </c>
      <c r="V14" s="3">
        <f>SUM(W14:X14)</f>
        <v>497</v>
      </c>
      <c r="W14" s="3">
        <v>251</v>
      </c>
      <c r="X14" s="28">
        <v>246</v>
      </c>
      <c r="Y14" s="4"/>
      <c r="Z14" s="30" t="s">
        <v>266</v>
      </c>
      <c r="AA14" s="30"/>
      <c r="AB14" s="4"/>
      <c r="AC14" s="22">
        <f>SUM(AC15:AC19)</f>
        <v>1504</v>
      </c>
      <c r="AD14" s="3">
        <f>SUM(AD15:AD19)</f>
        <v>3991</v>
      </c>
      <c r="AE14" s="3">
        <f>SUM(AE15:AE19)</f>
        <v>2003</v>
      </c>
      <c r="AF14" s="3">
        <f>SUM(AF15:AF19)</f>
        <v>1988</v>
      </c>
      <c r="AG14" s="4"/>
      <c r="AH14" s="4"/>
      <c r="AI14" s="6" t="s">
        <v>265</v>
      </c>
      <c r="AJ14" s="4"/>
      <c r="AK14" s="22">
        <v>37</v>
      </c>
      <c r="AL14" s="31">
        <f>SUM(AM14:AN14)</f>
        <v>65</v>
      </c>
      <c r="AM14" s="3">
        <v>30</v>
      </c>
      <c r="AN14" s="28">
        <v>35</v>
      </c>
      <c r="AO14" s="4"/>
      <c r="AP14" s="4"/>
      <c r="AQ14" s="6" t="s">
        <v>264</v>
      </c>
      <c r="AR14" s="26"/>
      <c r="AS14" s="3">
        <v>105</v>
      </c>
      <c r="AT14" s="31">
        <f>SUM(AU14:AV14)</f>
        <v>214</v>
      </c>
      <c r="AU14" s="3">
        <v>105</v>
      </c>
      <c r="AV14" s="3">
        <v>109</v>
      </c>
      <c r="AW14" s="4"/>
      <c r="AX14" s="23"/>
      <c r="AY14" s="6" t="s">
        <v>263</v>
      </c>
      <c r="AZ14" s="4"/>
      <c r="BA14" s="22">
        <v>114</v>
      </c>
      <c r="BB14" s="3">
        <f>SUM(BC14:BD14)</f>
        <v>206</v>
      </c>
      <c r="BC14" s="3">
        <v>100</v>
      </c>
      <c r="BD14" s="28">
        <v>106</v>
      </c>
      <c r="BE14" s="4"/>
      <c r="BF14" s="23"/>
      <c r="BG14" s="6" t="s">
        <v>262</v>
      </c>
      <c r="BH14" s="26"/>
      <c r="BI14" s="3">
        <v>21</v>
      </c>
      <c r="BJ14" s="3">
        <f>SUM(BK14:BL14)</f>
        <v>41</v>
      </c>
      <c r="BK14" s="3">
        <v>23</v>
      </c>
      <c r="BL14" s="3">
        <v>18</v>
      </c>
      <c r="BM14" s="4"/>
      <c r="BN14" s="4"/>
      <c r="BO14" s="6" t="s">
        <v>261</v>
      </c>
      <c r="BP14" s="4"/>
      <c r="BQ14" s="22">
        <v>54</v>
      </c>
      <c r="BR14" s="3">
        <f>SUM(BS14:BT14)</f>
        <v>92</v>
      </c>
      <c r="BS14" s="3">
        <v>40</v>
      </c>
      <c r="BT14" s="28">
        <v>52</v>
      </c>
      <c r="BU14" s="4"/>
      <c r="BV14" s="4"/>
      <c r="BW14" s="6" t="s">
        <v>260</v>
      </c>
      <c r="BX14" s="26"/>
      <c r="BY14" s="3">
        <v>59</v>
      </c>
      <c r="BZ14" s="3">
        <f>SUM(CA14:CB14)</f>
        <v>137</v>
      </c>
      <c r="CA14" s="3">
        <v>66</v>
      </c>
      <c r="CB14" s="3">
        <v>71</v>
      </c>
      <c r="CC14" s="4"/>
      <c r="CD14" s="4"/>
      <c r="CE14" s="6" t="s">
        <v>259</v>
      </c>
      <c r="CF14" s="4"/>
      <c r="CG14" s="22">
        <v>46</v>
      </c>
      <c r="CH14" s="3">
        <f>SUM(CI14:CJ14)</f>
        <v>92</v>
      </c>
      <c r="CI14" s="3">
        <v>46</v>
      </c>
      <c r="CJ14" s="3">
        <v>46</v>
      </c>
      <c r="CK14" s="46"/>
      <c r="CL14" s="45"/>
      <c r="CM14" s="6" t="s">
        <v>258</v>
      </c>
      <c r="CN14" s="4"/>
      <c r="CO14" s="22">
        <v>28</v>
      </c>
      <c r="CP14" s="3">
        <f>SUM(CQ14:CR14)</f>
        <v>71</v>
      </c>
      <c r="CQ14" s="3">
        <v>34</v>
      </c>
      <c r="CR14" s="3">
        <v>37</v>
      </c>
    </row>
    <row r="15" spans="1:96" s="21" customFormat="1" ht="21.75" customHeight="1" x14ac:dyDescent="0.4">
      <c r="A15" s="4"/>
      <c r="B15" s="4"/>
      <c r="C15" s="6" t="s">
        <v>257</v>
      </c>
      <c r="D15" s="4"/>
      <c r="E15" s="22">
        <v>70</v>
      </c>
      <c r="F15" s="3">
        <f>SUM(G15:H15)</f>
        <v>112</v>
      </c>
      <c r="G15" s="31">
        <v>55</v>
      </c>
      <c r="H15" s="28">
        <v>57</v>
      </c>
      <c r="I15" s="4"/>
      <c r="J15" s="4"/>
      <c r="K15" s="6" t="s">
        <v>256</v>
      </c>
      <c r="L15" s="4"/>
      <c r="M15" s="22">
        <v>18</v>
      </c>
      <c r="N15" s="31">
        <f>SUM(O15:P15)</f>
        <v>38</v>
      </c>
      <c r="O15" s="3">
        <v>16</v>
      </c>
      <c r="P15" s="3">
        <v>22</v>
      </c>
      <c r="Q15" s="4"/>
      <c r="R15" s="4"/>
      <c r="S15" s="6" t="s">
        <v>255</v>
      </c>
      <c r="T15" s="4"/>
      <c r="U15" s="22">
        <v>80</v>
      </c>
      <c r="V15" s="3">
        <f>SUM(W15:X15)</f>
        <v>178</v>
      </c>
      <c r="W15" s="3">
        <v>80</v>
      </c>
      <c r="X15" s="28">
        <v>98</v>
      </c>
      <c r="Y15" s="4"/>
      <c r="Z15" s="4"/>
      <c r="AA15" s="6" t="s">
        <v>254</v>
      </c>
      <c r="AB15" s="26"/>
      <c r="AC15" s="3">
        <v>294</v>
      </c>
      <c r="AD15" s="3">
        <f>SUM(AE15:AF15)</f>
        <v>708</v>
      </c>
      <c r="AE15" s="3">
        <v>355</v>
      </c>
      <c r="AF15" s="3">
        <v>353</v>
      </c>
      <c r="AG15" s="4"/>
      <c r="AH15" s="4"/>
      <c r="AI15" s="6" t="s">
        <v>253</v>
      </c>
      <c r="AJ15" s="4"/>
      <c r="AK15" s="22">
        <v>46</v>
      </c>
      <c r="AL15" s="31">
        <f>SUM(AM15:AN15)</f>
        <v>95</v>
      </c>
      <c r="AM15" s="3">
        <v>42</v>
      </c>
      <c r="AN15" s="28">
        <v>53</v>
      </c>
      <c r="AO15" s="4"/>
      <c r="AP15" s="41"/>
      <c r="AQ15" s="6" t="s">
        <v>252</v>
      </c>
      <c r="AR15" s="26"/>
      <c r="AS15" s="3">
        <v>91</v>
      </c>
      <c r="AT15" s="31">
        <f>SUM(AU15:AV15)</f>
        <v>166</v>
      </c>
      <c r="AU15" s="3">
        <v>84</v>
      </c>
      <c r="AV15" s="3">
        <v>82</v>
      </c>
      <c r="AW15" s="4"/>
      <c r="AX15" s="23"/>
      <c r="AY15" s="6" t="s">
        <v>251</v>
      </c>
      <c r="AZ15" s="4"/>
      <c r="BA15" s="22">
        <v>473</v>
      </c>
      <c r="BB15" s="3">
        <f>SUM(BC15:BD15)</f>
        <v>1185</v>
      </c>
      <c r="BC15" s="3">
        <v>610</v>
      </c>
      <c r="BD15" s="28">
        <v>575</v>
      </c>
      <c r="BE15" s="4"/>
      <c r="BF15" s="4"/>
      <c r="BG15" s="27"/>
      <c r="BH15" s="26"/>
      <c r="BI15" s="3"/>
      <c r="BJ15" s="3"/>
      <c r="BK15" s="3"/>
      <c r="BL15" s="3"/>
      <c r="BM15" s="4"/>
      <c r="BN15" s="4"/>
      <c r="BO15" s="6" t="s">
        <v>250</v>
      </c>
      <c r="BP15" s="4"/>
      <c r="BQ15" s="22">
        <v>48</v>
      </c>
      <c r="BR15" s="3">
        <f>SUM(BS15:BT15)</f>
        <v>87</v>
      </c>
      <c r="BS15" s="3">
        <v>41</v>
      </c>
      <c r="BT15" s="28">
        <v>46</v>
      </c>
      <c r="BU15" s="4"/>
      <c r="BV15" s="4"/>
      <c r="BW15" s="6" t="s">
        <v>249</v>
      </c>
      <c r="BX15" s="26"/>
      <c r="BY15" s="3">
        <v>58</v>
      </c>
      <c r="BZ15" s="3">
        <f>SUM(CA15:CB15)</f>
        <v>141</v>
      </c>
      <c r="CA15" s="3">
        <v>75</v>
      </c>
      <c r="CB15" s="3">
        <v>66</v>
      </c>
      <c r="CC15" s="4"/>
      <c r="CD15" s="4"/>
      <c r="CE15" s="24"/>
      <c r="CF15" s="24"/>
      <c r="CG15" s="34"/>
      <c r="CH15" s="24"/>
      <c r="CI15" s="24"/>
      <c r="CJ15" s="24"/>
      <c r="CK15" s="39"/>
      <c r="CL15" s="24"/>
      <c r="CM15" s="6" t="s">
        <v>248</v>
      </c>
      <c r="CN15" s="4"/>
      <c r="CO15" s="22">
        <v>40</v>
      </c>
      <c r="CP15" s="3">
        <f>SUM(CQ15:CR15)</f>
        <v>84</v>
      </c>
      <c r="CQ15" s="3">
        <v>43</v>
      </c>
      <c r="CR15" s="3">
        <v>41</v>
      </c>
    </row>
    <row r="16" spans="1:96" s="21" customFormat="1" ht="21.75" customHeight="1" x14ac:dyDescent="0.4">
      <c r="A16" s="4"/>
      <c r="B16" s="4"/>
      <c r="C16" s="6" t="s">
        <v>247</v>
      </c>
      <c r="D16" s="4"/>
      <c r="E16" s="22">
        <v>130</v>
      </c>
      <c r="F16" s="3">
        <f>SUM(G16:H16)</f>
        <v>253</v>
      </c>
      <c r="G16" s="31">
        <v>126</v>
      </c>
      <c r="H16" s="28">
        <v>127</v>
      </c>
      <c r="I16" s="4"/>
      <c r="J16" s="4"/>
      <c r="K16" s="6" t="s">
        <v>246</v>
      </c>
      <c r="L16" s="4"/>
      <c r="M16" s="22">
        <v>43</v>
      </c>
      <c r="N16" s="31">
        <f>SUM(O16:P16)</f>
        <v>96</v>
      </c>
      <c r="O16" s="3">
        <v>37</v>
      </c>
      <c r="P16" s="3">
        <v>59</v>
      </c>
      <c r="Q16" s="4">
        <v>71</v>
      </c>
      <c r="R16" s="4"/>
      <c r="S16" s="6" t="s">
        <v>245</v>
      </c>
      <c r="T16" s="4"/>
      <c r="U16" s="22">
        <v>310</v>
      </c>
      <c r="V16" s="3">
        <f>SUM(W16:X16)</f>
        <v>610</v>
      </c>
      <c r="W16" s="3">
        <v>296</v>
      </c>
      <c r="X16" s="28">
        <v>314</v>
      </c>
      <c r="Y16" s="4"/>
      <c r="Z16" s="4"/>
      <c r="AA16" s="6" t="s">
        <v>244</v>
      </c>
      <c r="AB16" s="26"/>
      <c r="AC16" s="3">
        <v>133</v>
      </c>
      <c r="AD16" s="3">
        <f>SUM(AE16:AF16)</f>
        <v>413</v>
      </c>
      <c r="AE16" s="3">
        <v>218</v>
      </c>
      <c r="AF16" s="3">
        <v>195</v>
      </c>
      <c r="AG16" s="4"/>
      <c r="AH16" s="4"/>
      <c r="AI16" s="6" t="s">
        <v>243</v>
      </c>
      <c r="AJ16" s="4"/>
      <c r="AK16" s="22">
        <v>162</v>
      </c>
      <c r="AL16" s="31">
        <f>SUM(AM16:AN16)</f>
        <v>362</v>
      </c>
      <c r="AM16" s="3">
        <v>173</v>
      </c>
      <c r="AN16" s="28">
        <v>189</v>
      </c>
      <c r="AO16" s="4"/>
      <c r="AP16" s="41"/>
      <c r="AQ16" s="6" t="s">
        <v>242</v>
      </c>
      <c r="AR16" s="26"/>
      <c r="AS16" s="3">
        <v>195</v>
      </c>
      <c r="AT16" s="31">
        <f>SUM(AU16:AV16)</f>
        <v>573</v>
      </c>
      <c r="AU16" s="3">
        <v>294</v>
      </c>
      <c r="AV16" s="3">
        <v>279</v>
      </c>
      <c r="AW16" s="4"/>
      <c r="AX16" s="4"/>
      <c r="AY16" s="27"/>
      <c r="AZ16" s="4"/>
      <c r="BA16" s="22"/>
      <c r="BB16" s="3"/>
      <c r="BC16" s="3"/>
      <c r="BD16" s="28"/>
      <c r="BE16" s="4"/>
      <c r="BF16" s="30" t="s">
        <v>241</v>
      </c>
      <c r="BG16" s="30"/>
      <c r="BH16" s="4"/>
      <c r="BI16" s="22">
        <f>SUM(BI17:BI22)</f>
        <v>187</v>
      </c>
      <c r="BJ16" s="3">
        <f>SUM(BJ17:BJ22)</f>
        <v>319</v>
      </c>
      <c r="BK16" s="3">
        <f>SUM(BK17:BK22)</f>
        <v>154</v>
      </c>
      <c r="BL16" s="3">
        <f>SUM(BL17:BL22)</f>
        <v>165</v>
      </c>
      <c r="BM16" s="4"/>
      <c r="BN16" s="4"/>
      <c r="BO16" s="6" t="s">
        <v>240</v>
      </c>
      <c r="BP16" s="4"/>
      <c r="BQ16" s="22">
        <v>74</v>
      </c>
      <c r="BR16" s="3">
        <f>SUM(BS16:BT16)</f>
        <v>137</v>
      </c>
      <c r="BS16" s="3">
        <v>67</v>
      </c>
      <c r="BT16" s="28">
        <v>70</v>
      </c>
      <c r="BU16" s="4"/>
      <c r="BV16" s="4"/>
      <c r="BW16" s="6" t="s">
        <v>239</v>
      </c>
      <c r="BX16" s="26"/>
      <c r="BY16" s="3">
        <v>40</v>
      </c>
      <c r="BZ16" s="3">
        <f>SUM(CA16:CB16)</f>
        <v>87</v>
      </c>
      <c r="CA16" s="3">
        <v>40</v>
      </c>
      <c r="CB16" s="3">
        <v>47</v>
      </c>
      <c r="CC16" s="4"/>
      <c r="CD16" s="4"/>
      <c r="CE16" s="36" t="s">
        <v>238</v>
      </c>
      <c r="CF16" s="24"/>
      <c r="CG16" s="35">
        <f>SUM(CG17:CG26)</f>
        <v>339</v>
      </c>
      <c r="CH16" s="24">
        <f>SUM(CH17:CH26)</f>
        <v>624</v>
      </c>
      <c r="CI16" s="24">
        <f>SUM(CI17:CI26)</f>
        <v>280</v>
      </c>
      <c r="CJ16" s="24">
        <f>SUM(CJ17:CJ26)</f>
        <v>344</v>
      </c>
      <c r="CK16" s="39"/>
      <c r="CL16" s="24"/>
      <c r="CM16" s="6" t="s">
        <v>237</v>
      </c>
      <c r="CN16" s="4"/>
      <c r="CO16" s="22">
        <v>41</v>
      </c>
      <c r="CP16" s="3">
        <f>SUM(CQ16:CR16)</f>
        <v>87</v>
      </c>
      <c r="CQ16" s="3">
        <v>42</v>
      </c>
      <c r="CR16" s="3">
        <v>45</v>
      </c>
    </row>
    <row r="17" spans="1:96" s="21" customFormat="1" ht="21.75" customHeight="1" x14ac:dyDescent="0.4">
      <c r="A17" s="4"/>
      <c r="B17" s="4"/>
      <c r="C17" s="6" t="s">
        <v>236</v>
      </c>
      <c r="D17" s="4"/>
      <c r="E17" s="22">
        <v>55</v>
      </c>
      <c r="F17" s="3">
        <f>SUM(G17:H17)</f>
        <v>94</v>
      </c>
      <c r="G17" s="31">
        <v>38</v>
      </c>
      <c r="H17" s="28">
        <v>56</v>
      </c>
      <c r="I17" s="4"/>
      <c r="J17" s="4"/>
      <c r="K17" s="6" t="s">
        <v>235</v>
      </c>
      <c r="L17" s="4"/>
      <c r="M17" s="22">
        <v>45</v>
      </c>
      <c r="N17" s="31">
        <f>SUM(O17:P17)</f>
        <v>98</v>
      </c>
      <c r="O17" s="3">
        <v>46</v>
      </c>
      <c r="P17" s="3">
        <v>52</v>
      </c>
      <c r="Q17" s="4"/>
      <c r="R17" s="4"/>
      <c r="S17" s="6" t="s">
        <v>234</v>
      </c>
      <c r="T17" s="4"/>
      <c r="U17" s="22">
        <v>108</v>
      </c>
      <c r="V17" s="3">
        <f>SUM(W17:X17)</f>
        <v>213</v>
      </c>
      <c r="W17" s="3">
        <v>114</v>
      </c>
      <c r="X17" s="28">
        <v>99</v>
      </c>
      <c r="Y17" s="4"/>
      <c r="Z17" s="4"/>
      <c r="AA17" s="6" t="s">
        <v>233</v>
      </c>
      <c r="AB17" s="26"/>
      <c r="AC17" s="3">
        <v>81</v>
      </c>
      <c r="AD17" s="3">
        <f>SUM(AE17:AF17)</f>
        <v>228</v>
      </c>
      <c r="AE17" s="3">
        <v>119</v>
      </c>
      <c r="AF17" s="3">
        <v>109</v>
      </c>
      <c r="AG17" s="4"/>
      <c r="AH17" s="4"/>
      <c r="AI17" s="6" t="s">
        <v>232</v>
      </c>
      <c r="AJ17" s="4"/>
      <c r="AK17" s="22">
        <v>120</v>
      </c>
      <c r="AL17" s="31">
        <f>SUM(AM17:AN17)</f>
        <v>263</v>
      </c>
      <c r="AM17" s="3">
        <v>128</v>
      </c>
      <c r="AN17" s="28">
        <v>135</v>
      </c>
      <c r="AO17" s="4"/>
      <c r="AP17" s="4"/>
      <c r="AQ17" s="27"/>
      <c r="AR17" s="26"/>
      <c r="AS17" s="3"/>
      <c r="AT17" s="3"/>
      <c r="AU17" s="3"/>
      <c r="AV17" s="3"/>
      <c r="AW17" s="4"/>
      <c r="AX17" s="30" t="s">
        <v>231</v>
      </c>
      <c r="AY17" s="30"/>
      <c r="AZ17" s="4"/>
      <c r="BA17" s="22">
        <f>SUM(BA18:BA28)</f>
        <v>634</v>
      </c>
      <c r="BB17" s="3">
        <f>SUM(BB18:BB28)</f>
        <v>1370</v>
      </c>
      <c r="BC17" s="3">
        <f>SUM(BC18:BC28)</f>
        <v>685</v>
      </c>
      <c r="BD17" s="28">
        <f>SUM(BD18:BD28)</f>
        <v>685</v>
      </c>
      <c r="BE17" s="4"/>
      <c r="BF17" s="4"/>
      <c r="BG17" s="6" t="s">
        <v>230</v>
      </c>
      <c r="BH17" s="26"/>
      <c r="BI17" s="3">
        <v>68</v>
      </c>
      <c r="BJ17" s="3">
        <f>SUM(BK17:BL17)</f>
        <v>118</v>
      </c>
      <c r="BK17" s="3">
        <v>59</v>
      </c>
      <c r="BL17" s="3">
        <v>59</v>
      </c>
      <c r="BM17" s="4"/>
      <c r="BN17" s="41"/>
      <c r="BO17" s="44" t="s">
        <v>229</v>
      </c>
      <c r="BP17" s="4"/>
      <c r="BQ17" s="22">
        <v>56</v>
      </c>
      <c r="BR17" s="3">
        <f>SUM(BS17:BT17)</f>
        <v>97</v>
      </c>
      <c r="BS17" s="3">
        <v>45</v>
      </c>
      <c r="BT17" s="28">
        <v>52</v>
      </c>
      <c r="BU17" s="4"/>
      <c r="BV17" s="4"/>
      <c r="BW17" s="6" t="s">
        <v>228</v>
      </c>
      <c r="BX17" s="26"/>
      <c r="BY17" s="3">
        <v>1</v>
      </c>
      <c r="BZ17" s="3">
        <f>SUM(CA17:CB17)</f>
        <v>1</v>
      </c>
      <c r="CA17" s="3">
        <v>0</v>
      </c>
      <c r="CB17" s="3">
        <v>1</v>
      </c>
      <c r="CC17" s="4"/>
      <c r="CD17" s="4"/>
      <c r="CE17" s="6" t="s">
        <v>227</v>
      </c>
      <c r="CF17" s="4"/>
      <c r="CG17" s="22">
        <v>44</v>
      </c>
      <c r="CH17" s="3">
        <f>SUM(CI17:CJ17)</f>
        <v>77</v>
      </c>
      <c r="CI17" s="3">
        <v>39</v>
      </c>
      <c r="CJ17" s="3">
        <v>38</v>
      </c>
      <c r="CK17" s="39"/>
      <c r="CL17" s="24"/>
      <c r="CM17" s="6" t="s">
        <v>226</v>
      </c>
      <c r="CN17" s="4"/>
      <c r="CO17" s="22">
        <v>29</v>
      </c>
      <c r="CP17" s="3">
        <f>SUM(CQ17:CR17)</f>
        <v>56</v>
      </c>
      <c r="CQ17" s="3">
        <v>27</v>
      </c>
      <c r="CR17" s="3">
        <v>29</v>
      </c>
    </row>
    <row r="18" spans="1:96" s="21" customFormat="1" ht="21.75" customHeight="1" x14ac:dyDescent="0.4">
      <c r="A18" s="4"/>
      <c r="B18" s="4"/>
      <c r="C18" s="6" t="s">
        <v>225</v>
      </c>
      <c r="D18" s="4"/>
      <c r="E18" s="22">
        <v>138</v>
      </c>
      <c r="F18" s="3">
        <f>SUM(G18:H18)</f>
        <v>226</v>
      </c>
      <c r="G18" s="31">
        <v>116</v>
      </c>
      <c r="H18" s="28">
        <v>110</v>
      </c>
      <c r="I18" s="4"/>
      <c r="J18" s="4"/>
      <c r="K18" s="6" t="s">
        <v>224</v>
      </c>
      <c r="L18" s="4"/>
      <c r="M18" s="22">
        <v>67</v>
      </c>
      <c r="N18" s="31">
        <f>SUM(O18:P18)</f>
        <v>134</v>
      </c>
      <c r="O18" s="3">
        <v>65</v>
      </c>
      <c r="P18" s="3">
        <v>69</v>
      </c>
      <c r="Q18" s="4"/>
      <c r="R18" s="4"/>
      <c r="S18" s="6" t="s">
        <v>223</v>
      </c>
      <c r="T18" s="4"/>
      <c r="U18" s="22">
        <v>149</v>
      </c>
      <c r="V18" s="3">
        <f>SUM(W18:X18)</f>
        <v>359</v>
      </c>
      <c r="W18" s="3">
        <v>175</v>
      </c>
      <c r="X18" s="28">
        <v>184</v>
      </c>
      <c r="Y18" s="4"/>
      <c r="Z18" s="4"/>
      <c r="AA18" s="6" t="s">
        <v>222</v>
      </c>
      <c r="AB18" s="26"/>
      <c r="AC18" s="3">
        <v>594</v>
      </c>
      <c r="AD18" s="3">
        <f>SUM(AE18:AF18)</f>
        <v>1445</v>
      </c>
      <c r="AE18" s="3">
        <v>697</v>
      </c>
      <c r="AF18" s="3">
        <v>748</v>
      </c>
      <c r="AG18" s="4"/>
      <c r="AH18" s="4"/>
      <c r="AI18" s="6" t="s">
        <v>221</v>
      </c>
      <c r="AJ18" s="4"/>
      <c r="AK18" s="22">
        <v>286</v>
      </c>
      <c r="AL18" s="31">
        <f>SUM(AM18:AN18)</f>
        <v>588</v>
      </c>
      <c r="AM18" s="3">
        <v>291</v>
      </c>
      <c r="AN18" s="28">
        <v>297</v>
      </c>
      <c r="AO18" s="4"/>
      <c r="AP18" s="37" t="s">
        <v>220</v>
      </c>
      <c r="AQ18" s="37"/>
      <c r="AR18" s="4"/>
      <c r="AS18" s="22">
        <f>SUM(AS19:AS27)</f>
        <v>458</v>
      </c>
      <c r="AT18" s="3">
        <f>SUM(AT19:AT27)</f>
        <v>940</v>
      </c>
      <c r="AU18" s="3">
        <f>SUM(AU19:AU27)</f>
        <v>445</v>
      </c>
      <c r="AV18" s="3">
        <f>SUM(AV19:AV27)</f>
        <v>495</v>
      </c>
      <c r="AW18" s="4"/>
      <c r="AX18" s="4"/>
      <c r="AY18" s="6" t="s">
        <v>219</v>
      </c>
      <c r="AZ18" s="4"/>
      <c r="BA18" s="22">
        <v>194</v>
      </c>
      <c r="BB18" s="3">
        <f>SUM(BC18:BD18)</f>
        <v>453</v>
      </c>
      <c r="BC18" s="3">
        <v>230</v>
      </c>
      <c r="BD18" s="28">
        <v>223</v>
      </c>
      <c r="BE18" s="4"/>
      <c r="BF18" s="4"/>
      <c r="BG18" s="6" t="s">
        <v>218</v>
      </c>
      <c r="BH18" s="26"/>
      <c r="BI18" s="3">
        <v>23</v>
      </c>
      <c r="BJ18" s="3">
        <f>SUM(BK18:BL18)</f>
        <v>39</v>
      </c>
      <c r="BK18" s="3">
        <v>19</v>
      </c>
      <c r="BL18" s="3">
        <v>20</v>
      </c>
      <c r="BM18" s="4"/>
      <c r="BN18" s="41"/>
      <c r="BO18" s="6" t="s">
        <v>217</v>
      </c>
      <c r="BP18" s="4"/>
      <c r="BQ18" s="22">
        <v>72</v>
      </c>
      <c r="BR18" s="3">
        <f>SUM(BS18:BT18)</f>
        <v>112</v>
      </c>
      <c r="BS18" s="3">
        <v>56</v>
      </c>
      <c r="BT18" s="28">
        <v>56</v>
      </c>
      <c r="BU18" s="4"/>
      <c r="BV18" s="4"/>
      <c r="BW18" s="6" t="s">
        <v>216</v>
      </c>
      <c r="BX18" s="26"/>
      <c r="BY18" s="3">
        <v>18</v>
      </c>
      <c r="BZ18" s="3">
        <f>SUM(CA18:CB18)</f>
        <v>42</v>
      </c>
      <c r="CA18" s="3">
        <v>16</v>
      </c>
      <c r="CB18" s="3">
        <v>26</v>
      </c>
      <c r="CC18" s="4"/>
      <c r="CD18" s="4"/>
      <c r="CE18" s="6" t="s">
        <v>215</v>
      </c>
      <c r="CF18" s="4"/>
      <c r="CG18" s="22">
        <v>12</v>
      </c>
      <c r="CH18" s="3">
        <f>SUM(CI18:CJ18)</f>
        <v>21</v>
      </c>
      <c r="CI18" s="3">
        <v>11</v>
      </c>
      <c r="CJ18" s="3">
        <v>10</v>
      </c>
      <c r="CK18" s="39"/>
      <c r="CL18" s="24"/>
      <c r="CM18" s="6" t="s">
        <v>214</v>
      </c>
      <c r="CN18" s="4"/>
      <c r="CO18" s="22">
        <v>43</v>
      </c>
      <c r="CP18" s="3">
        <f>SUM(CQ18:CR18)</f>
        <v>92</v>
      </c>
      <c r="CQ18" s="3">
        <v>41</v>
      </c>
      <c r="CR18" s="3">
        <v>51</v>
      </c>
    </row>
    <row r="19" spans="1:96" s="21" customFormat="1" ht="21.75" customHeight="1" x14ac:dyDescent="0.4">
      <c r="A19" s="4"/>
      <c r="B19" s="4"/>
      <c r="C19" s="6" t="s">
        <v>213</v>
      </c>
      <c r="D19" s="4"/>
      <c r="E19" s="22">
        <v>75</v>
      </c>
      <c r="F19" s="3">
        <f>SUM(G19:H19)</f>
        <v>193</v>
      </c>
      <c r="G19" s="31">
        <v>95</v>
      </c>
      <c r="H19" s="28">
        <v>98</v>
      </c>
      <c r="I19" s="4"/>
      <c r="J19" s="4"/>
      <c r="K19" s="6" t="s">
        <v>212</v>
      </c>
      <c r="L19" s="4"/>
      <c r="M19" s="22">
        <v>79</v>
      </c>
      <c r="N19" s="31">
        <f>SUM(O19:P19)</f>
        <v>192</v>
      </c>
      <c r="O19" s="3">
        <v>96</v>
      </c>
      <c r="P19" s="3">
        <v>96</v>
      </c>
      <c r="Q19" s="4"/>
      <c r="R19" s="4"/>
      <c r="S19" s="6" t="s">
        <v>211</v>
      </c>
      <c r="T19" s="4"/>
      <c r="U19" s="22">
        <v>115</v>
      </c>
      <c r="V19" s="3">
        <f>SUM(W19:X19)</f>
        <v>277</v>
      </c>
      <c r="W19" s="3">
        <v>146</v>
      </c>
      <c r="X19" s="28">
        <v>131</v>
      </c>
      <c r="Y19" s="4"/>
      <c r="Z19" s="23"/>
      <c r="AA19" s="6" t="s">
        <v>210</v>
      </c>
      <c r="AB19" s="26"/>
      <c r="AC19" s="3">
        <v>402</v>
      </c>
      <c r="AD19" s="3">
        <f>SUM(AE19:AF19)</f>
        <v>1197</v>
      </c>
      <c r="AE19" s="3">
        <v>614</v>
      </c>
      <c r="AF19" s="3">
        <v>583</v>
      </c>
      <c r="AG19" s="4"/>
      <c r="AH19" s="4"/>
      <c r="AI19" s="6" t="s">
        <v>209</v>
      </c>
      <c r="AJ19" s="4"/>
      <c r="AK19" s="22">
        <v>112</v>
      </c>
      <c r="AL19" s="31">
        <f>SUM(AM19:AN19)</f>
        <v>192</v>
      </c>
      <c r="AM19" s="3">
        <v>105</v>
      </c>
      <c r="AN19" s="28">
        <v>87</v>
      </c>
      <c r="AO19" s="4"/>
      <c r="AP19" s="4"/>
      <c r="AQ19" s="6" t="s">
        <v>208</v>
      </c>
      <c r="AR19" s="26"/>
      <c r="AS19" s="3">
        <v>124</v>
      </c>
      <c r="AT19" s="3">
        <f>SUM(AU19:AV19)</f>
        <v>255</v>
      </c>
      <c r="AU19" s="3">
        <v>126</v>
      </c>
      <c r="AV19" s="3">
        <v>129</v>
      </c>
      <c r="AW19" s="4"/>
      <c r="AX19" s="4"/>
      <c r="AY19" s="6" t="s">
        <v>207</v>
      </c>
      <c r="AZ19" s="4"/>
      <c r="BA19" s="22">
        <v>96</v>
      </c>
      <c r="BB19" s="3">
        <f>SUM(BC19:BD19)</f>
        <v>215</v>
      </c>
      <c r="BC19" s="3">
        <v>99</v>
      </c>
      <c r="BD19" s="28">
        <v>116</v>
      </c>
      <c r="BE19" s="4"/>
      <c r="BF19" s="4"/>
      <c r="BG19" s="6" t="s">
        <v>206</v>
      </c>
      <c r="BH19" s="26"/>
      <c r="BI19" s="3">
        <v>13</v>
      </c>
      <c r="BJ19" s="3">
        <f>SUM(BK19:BL19)</f>
        <v>23</v>
      </c>
      <c r="BK19" s="3">
        <v>12</v>
      </c>
      <c r="BL19" s="3">
        <v>11</v>
      </c>
      <c r="BM19" s="4"/>
      <c r="BN19" s="4"/>
      <c r="BO19" s="6" t="s">
        <v>205</v>
      </c>
      <c r="BP19" s="4"/>
      <c r="BQ19" s="22">
        <v>4</v>
      </c>
      <c r="BR19" s="3">
        <f>SUM(BS19:BT19)</f>
        <v>8</v>
      </c>
      <c r="BS19" s="3">
        <v>4</v>
      </c>
      <c r="BT19" s="28">
        <v>4</v>
      </c>
      <c r="BU19" s="4"/>
      <c r="BV19" s="4"/>
      <c r="BW19" s="6" t="s">
        <v>204</v>
      </c>
      <c r="BX19" s="26"/>
      <c r="BY19" s="3">
        <v>12</v>
      </c>
      <c r="BZ19" s="3">
        <f>SUM(CA19:CB19)</f>
        <v>26</v>
      </c>
      <c r="CA19" s="3">
        <v>13</v>
      </c>
      <c r="CB19" s="3">
        <v>13</v>
      </c>
      <c r="CC19" s="4"/>
      <c r="CD19" s="4"/>
      <c r="CE19" s="6" t="s">
        <v>203</v>
      </c>
      <c r="CF19" s="4"/>
      <c r="CG19" s="22">
        <v>6</v>
      </c>
      <c r="CH19" s="3">
        <f>SUM(CI19:CJ19)</f>
        <v>10</v>
      </c>
      <c r="CI19" s="3">
        <v>5</v>
      </c>
      <c r="CJ19" s="3">
        <v>5</v>
      </c>
      <c r="CK19" s="39"/>
      <c r="CL19" s="23"/>
      <c r="CM19" s="6" t="s">
        <v>202</v>
      </c>
      <c r="CN19" s="4"/>
      <c r="CO19" s="22">
        <v>23</v>
      </c>
      <c r="CP19" s="3">
        <f>SUM(CQ19:CR19)</f>
        <v>50</v>
      </c>
      <c r="CQ19" s="3">
        <v>23</v>
      </c>
      <c r="CR19" s="3">
        <v>27</v>
      </c>
    </row>
    <row r="20" spans="1:96" s="21" customFormat="1" ht="21.75" customHeight="1" x14ac:dyDescent="0.4">
      <c r="A20" s="4"/>
      <c r="B20" s="4"/>
      <c r="C20" s="6" t="s">
        <v>201</v>
      </c>
      <c r="D20" s="4"/>
      <c r="E20" s="22">
        <v>107</v>
      </c>
      <c r="F20" s="3">
        <f>SUM(G20:H20)</f>
        <v>210</v>
      </c>
      <c r="G20" s="31">
        <v>105</v>
      </c>
      <c r="H20" s="28">
        <v>105</v>
      </c>
      <c r="I20" s="4"/>
      <c r="J20" s="4"/>
      <c r="K20" s="6" t="s">
        <v>200</v>
      </c>
      <c r="L20" s="4"/>
      <c r="M20" s="22">
        <v>142</v>
      </c>
      <c r="N20" s="31">
        <f>SUM(O20:P20)</f>
        <v>244</v>
      </c>
      <c r="O20" s="3">
        <v>119</v>
      </c>
      <c r="P20" s="3">
        <v>125</v>
      </c>
      <c r="Q20" s="4"/>
      <c r="R20" s="4"/>
      <c r="S20" s="6" t="s">
        <v>199</v>
      </c>
      <c r="T20" s="4"/>
      <c r="U20" s="22">
        <v>283</v>
      </c>
      <c r="V20" s="3">
        <f>SUM(W20:X20)</f>
        <v>438</v>
      </c>
      <c r="W20" s="3">
        <v>251</v>
      </c>
      <c r="X20" s="28">
        <v>187</v>
      </c>
      <c r="Y20" s="4"/>
      <c r="Z20" s="23"/>
      <c r="AA20" s="23"/>
      <c r="AB20" s="26"/>
      <c r="AC20" s="3"/>
      <c r="AD20" s="3"/>
      <c r="AE20" s="3"/>
      <c r="AF20" s="3"/>
      <c r="AG20" s="4"/>
      <c r="AH20" s="4"/>
      <c r="AI20" s="6" t="s">
        <v>198</v>
      </c>
      <c r="AJ20" s="4"/>
      <c r="AK20" s="22">
        <v>458</v>
      </c>
      <c r="AL20" s="31">
        <f>SUM(AM20:AN20)</f>
        <v>1036</v>
      </c>
      <c r="AM20" s="3">
        <v>528</v>
      </c>
      <c r="AN20" s="28">
        <v>508</v>
      </c>
      <c r="AO20" s="4"/>
      <c r="AP20" s="4"/>
      <c r="AQ20" s="6" t="s">
        <v>197</v>
      </c>
      <c r="AR20" s="26"/>
      <c r="AS20" s="3">
        <v>36</v>
      </c>
      <c r="AT20" s="3">
        <f>SUM(AU20:AV20)</f>
        <v>79</v>
      </c>
      <c r="AU20" s="3">
        <v>37</v>
      </c>
      <c r="AV20" s="3">
        <v>42</v>
      </c>
      <c r="AW20" s="4"/>
      <c r="AX20" s="4"/>
      <c r="AY20" s="6" t="s">
        <v>196</v>
      </c>
      <c r="AZ20" s="4"/>
      <c r="BA20" s="22">
        <v>16</v>
      </c>
      <c r="BB20" s="3">
        <f>SUM(BC20:BD20)</f>
        <v>31</v>
      </c>
      <c r="BC20" s="3">
        <v>14</v>
      </c>
      <c r="BD20" s="28">
        <v>17</v>
      </c>
      <c r="BE20" s="4"/>
      <c r="BF20" s="4"/>
      <c r="BG20" s="6" t="s">
        <v>195</v>
      </c>
      <c r="BH20" s="26"/>
      <c r="BI20" s="3">
        <v>18</v>
      </c>
      <c r="BJ20" s="3">
        <f>SUM(BK20:BL20)</f>
        <v>25</v>
      </c>
      <c r="BK20" s="3">
        <v>12</v>
      </c>
      <c r="BL20" s="3">
        <v>13</v>
      </c>
      <c r="BM20" s="4"/>
      <c r="BN20" s="27"/>
      <c r="BO20" s="27"/>
      <c r="BP20" s="26"/>
      <c r="BQ20" s="27"/>
      <c r="BR20" s="27"/>
      <c r="BS20" s="27"/>
      <c r="BT20" s="26"/>
      <c r="BU20" s="4"/>
      <c r="BV20" s="4"/>
      <c r="BW20" s="6" t="s">
        <v>194</v>
      </c>
      <c r="BX20" s="26"/>
      <c r="BY20" s="3">
        <v>26</v>
      </c>
      <c r="BZ20" s="3">
        <f>SUM(CA20:CB20)</f>
        <v>61</v>
      </c>
      <c r="CA20" s="3">
        <v>32</v>
      </c>
      <c r="CB20" s="3">
        <v>29</v>
      </c>
      <c r="CC20" s="4"/>
      <c r="CD20" s="4"/>
      <c r="CE20" s="6" t="s">
        <v>193</v>
      </c>
      <c r="CF20" s="4"/>
      <c r="CG20" s="22">
        <v>33</v>
      </c>
      <c r="CH20" s="3">
        <f>SUM(CI20:CJ20)</f>
        <v>63</v>
      </c>
      <c r="CI20" s="3">
        <v>25</v>
      </c>
      <c r="CJ20" s="3">
        <v>38</v>
      </c>
      <c r="CK20" s="39"/>
      <c r="CL20" s="23"/>
      <c r="CM20" s="6" t="s">
        <v>192</v>
      </c>
      <c r="CN20" s="4"/>
      <c r="CO20" s="22">
        <v>20</v>
      </c>
      <c r="CP20" s="3">
        <f>SUM(CQ20:CR20)</f>
        <v>45</v>
      </c>
      <c r="CQ20" s="3">
        <v>21</v>
      </c>
      <c r="CR20" s="3">
        <v>24</v>
      </c>
    </row>
    <row r="21" spans="1:96" s="21" customFormat="1" ht="21.75" customHeight="1" x14ac:dyDescent="0.4">
      <c r="A21" s="4"/>
      <c r="B21" s="4"/>
      <c r="C21" s="6" t="s">
        <v>191</v>
      </c>
      <c r="D21" s="4"/>
      <c r="E21" s="22">
        <v>214</v>
      </c>
      <c r="F21" s="3">
        <f>SUM(G21:H21)</f>
        <v>483</v>
      </c>
      <c r="G21" s="31">
        <v>227</v>
      </c>
      <c r="H21" s="28">
        <v>256</v>
      </c>
      <c r="I21" s="4"/>
      <c r="J21" s="4"/>
      <c r="K21" s="6" t="s">
        <v>190</v>
      </c>
      <c r="L21" s="4"/>
      <c r="M21" s="22">
        <v>532</v>
      </c>
      <c r="N21" s="31">
        <f>SUM(O21:P21)</f>
        <v>1152</v>
      </c>
      <c r="O21" s="3">
        <v>593</v>
      </c>
      <c r="P21" s="3">
        <v>559</v>
      </c>
      <c r="Q21" s="4"/>
      <c r="R21" s="4"/>
      <c r="S21" s="6" t="s">
        <v>189</v>
      </c>
      <c r="T21" s="4"/>
      <c r="U21" s="22">
        <v>383</v>
      </c>
      <c r="V21" s="3">
        <f>SUM(W21:X21)</f>
        <v>646</v>
      </c>
      <c r="W21" s="3">
        <v>316</v>
      </c>
      <c r="X21" s="28">
        <v>330</v>
      </c>
      <c r="Y21" s="4"/>
      <c r="Z21" s="30" t="s">
        <v>188</v>
      </c>
      <c r="AA21" s="30"/>
      <c r="AB21" s="4"/>
      <c r="AC21" s="22">
        <f>SUM(AC22:AC29)</f>
        <v>978</v>
      </c>
      <c r="AD21" s="3">
        <f>SUM(AD22:AD29)</f>
        <v>1920</v>
      </c>
      <c r="AE21" s="3">
        <f>SUM(AE22:AE29)</f>
        <v>955</v>
      </c>
      <c r="AF21" s="3">
        <f>SUM(AF22:AF29)</f>
        <v>965</v>
      </c>
      <c r="AG21" s="4">
        <f>SUM(AG22:AG29)</f>
        <v>0</v>
      </c>
      <c r="AH21" s="4"/>
      <c r="AI21" s="6" t="s">
        <v>187</v>
      </c>
      <c r="AJ21" s="4"/>
      <c r="AK21" s="22">
        <v>41</v>
      </c>
      <c r="AL21" s="31">
        <f>SUM(AM21:AN21)</f>
        <v>87</v>
      </c>
      <c r="AM21" s="3">
        <v>41</v>
      </c>
      <c r="AN21" s="28">
        <v>46</v>
      </c>
      <c r="AO21" s="4"/>
      <c r="AP21" s="4"/>
      <c r="AQ21" s="6" t="s">
        <v>186</v>
      </c>
      <c r="AR21" s="26"/>
      <c r="AS21" s="3">
        <v>31</v>
      </c>
      <c r="AT21" s="3">
        <f>SUM(AU21:AV21)</f>
        <v>64</v>
      </c>
      <c r="AU21" s="3">
        <v>32</v>
      </c>
      <c r="AV21" s="3">
        <v>32</v>
      </c>
      <c r="AW21" s="4"/>
      <c r="AX21" s="4"/>
      <c r="AY21" s="6" t="s">
        <v>185</v>
      </c>
      <c r="AZ21" s="4"/>
      <c r="BA21" s="22">
        <v>50</v>
      </c>
      <c r="BB21" s="3">
        <f>SUM(BC21:BD21)</f>
        <v>110</v>
      </c>
      <c r="BC21" s="3">
        <v>56</v>
      </c>
      <c r="BD21" s="28">
        <v>54</v>
      </c>
      <c r="BE21" s="4"/>
      <c r="BF21" s="23"/>
      <c r="BG21" s="6" t="s">
        <v>184</v>
      </c>
      <c r="BH21" s="26"/>
      <c r="BI21" s="3">
        <v>27</v>
      </c>
      <c r="BJ21" s="3">
        <f>SUM(BK21:BL21)</f>
        <v>50</v>
      </c>
      <c r="BK21" s="3">
        <v>22</v>
      </c>
      <c r="BL21" s="3">
        <v>28</v>
      </c>
      <c r="BM21" s="4"/>
      <c r="BN21" s="37" t="s">
        <v>183</v>
      </c>
      <c r="BO21" s="37"/>
      <c r="BP21" s="4"/>
      <c r="BQ21" s="22">
        <f>SUM(BQ22:BQ38)</f>
        <v>593</v>
      </c>
      <c r="BR21" s="3">
        <f>SUM(BR22:BR38)</f>
        <v>1214</v>
      </c>
      <c r="BS21" s="3">
        <f>SUM(BS22:BS38)</f>
        <v>572</v>
      </c>
      <c r="BT21" s="28">
        <f>SUM(BT22:BT38)</f>
        <v>642</v>
      </c>
      <c r="BU21" s="4"/>
      <c r="BV21" s="4"/>
      <c r="BW21" s="6" t="s">
        <v>182</v>
      </c>
      <c r="BX21" s="26"/>
      <c r="BY21" s="3">
        <v>14</v>
      </c>
      <c r="BZ21" s="3">
        <f>SUM(CA21:CB21)</f>
        <v>31</v>
      </c>
      <c r="CA21" s="3">
        <v>13</v>
      </c>
      <c r="CB21" s="3">
        <v>18</v>
      </c>
      <c r="CC21" s="4"/>
      <c r="CD21" s="4"/>
      <c r="CE21" s="6" t="s">
        <v>181</v>
      </c>
      <c r="CF21" s="4"/>
      <c r="CG21" s="22">
        <v>51</v>
      </c>
      <c r="CH21" s="3">
        <f>SUM(CI21:CJ21)</f>
        <v>81</v>
      </c>
      <c r="CI21" s="3">
        <v>33</v>
      </c>
      <c r="CJ21" s="3">
        <v>48</v>
      </c>
      <c r="CK21" s="39"/>
      <c r="CL21" s="4"/>
      <c r="CM21" s="6" t="s">
        <v>180</v>
      </c>
      <c r="CN21" s="4"/>
      <c r="CO21" s="22">
        <v>26</v>
      </c>
      <c r="CP21" s="3">
        <f>SUM(CQ21:CR21)</f>
        <v>47</v>
      </c>
      <c r="CQ21" s="3">
        <v>21</v>
      </c>
      <c r="CR21" s="3">
        <v>26</v>
      </c>
    </row>
    <row r="22" spans="1:96" s="21" customFormat="1" ht="21.75" customHeight="1" x14ac:dyDescent="0.4">
      <c r="A22" s="4"/>
      <c r="B22" s="4"/>
      <c r="C22" s="6" t="s">
        <v>179</v>
      </c>
      <c r="D22" s="4"/>
      <c r="E22" s="22">
        <v>137</v>
      </c>
      <c r="F22" s="3">
        <f>SUM(G22:H22)</f>
        <v>288</v>
      </c>
      <c r="G22" s="31">
        <v>144</v>
      </c>
      <c r="H22" s="28">
        <v>144</v>
      </c>
      <c r="I22" s="4"/>
      <c r="J22" s="4"/>
      <c r="K22" s="6" t="s">
        <v>178</v>
      </c>
      <c r="L22" s="4"/>
      <c r="M22" s="22">
        <v>326</v>
      </c>
      <c r="N22" s="31">
        <f>SUM(O22:P22)</f>
        <v>734</v>
      </c>
      <c r="O22" s="3">
        <v>358</v>
      </c>
      <c r="P22" s="3">
        <v>376</v>
      </c>
      <c r="Q22" s="4"/>
      <c r="R22" s="4"/>
      <c r="S22" s="6" t="s">
        <v>177</v>
      </c>
      <c r="T22" s="4"/>
      <c r="U22" s="22">
        <v>420</v>
      </c>
      <c r="V22" s="3">
        <f>SUM(W22:X22)</f>
        <v>704</v>
      </c>
      <c r="W22" s="3">
        <v>383</v>
      </c>
      <c r="X22" s="28">
        <v>321</v>
      </c>
      <c r="Y22" s="4"/>
      <c r="Z22" s="4"/>
      <c r="AA22" s="6" t="s">
        <v>176</v>
      </c>
      <c r="AB22" s="26"/>
      <c r="AC22" s="3">
        <v>287</v>
      </c>
      <c r="AD22" s="3">
        <f>SUM(AE22:AF22)</f>
        <v>573</v>
      </c>
      <c r="AE22" s="3">
        <v>279</v>
      </c>
      <c r="AF22" s="3">
        <v>294</v>
      </c>
      <c r="AG22" s="4"/>
      <c r="AH22" s="4"/>
      <c r="AI22" s="6" t="s">
        <v>175</v>
      </c>
      <c r="AJ22" s="4"/>
      <c r="AK22" s="22">
        <v>42</v>
      </c>
      <c r="AL22" s="31">
        <f>SUM(AM22:AN22)</f>
        <v>85</v>
      </c>
      <c r="AM22" s="3">
        <v>45</v>
      </c>
      <c r="AN22" s="28">
        <v>40</v>
      </c>
      <c r="AO22" s="4"/>
      <c r="AP22" s="4"/>
      <c r="AQ22" s="6" t="s">
        <v>174</v>
      </c>
      <c r="AR22" s="26"/>
      <c r="AS22" s="3">
        <v>22</v>
      </c>
      <c r="AT22" s="3">
        <f>SUM(AU22:AV22)</f>
        <v>40</v>
      </c>
      <c r="AU22" s="3">
        <v>16</v>
      </c>
      <c r="AV22" s="3">
        <v>24</v>
      </c>
      <c r="AW22" s="4"/>
      <c r="AX22" s="4"/>
      <c r="AY22" s="6" t="s">
        <v>173</v>
      </c>
      <c r="AZ22" s="4"/>
      <c r="BA22" s="22">
        <v>27</v>
      </c>
      <c r="BB22" s="3">
        <f>SUM(BC22:BD22)</f>
        <v>53</v>
      </c>
      <c r="BC22" s="3">
        <v>26</v>
      </c>
      <c r="BD22" s="28">
        <v>27</v>
      </c>
      <c r="BE22" s="4"/>
      <c r="BF22" s="23"/>
      <c r="BG22" s="6" t="s">
        <v>172</v>
      </c>
      <c r="BH22" s="26"/>
      <c r="BI22" s="3">
        <v>38</v>
      </c>
      <c r="BJ22" s="3">
        <f>SUM(BK22:BL22)</f>
        <v>64</v>
      </c>
      <c r="BK22" s="3">
        <v>30</v>
      </c>
      <c r="BL22" s="3">
        <v>34</v>
      </c>
      <c r="BM22" s="4"/>
      <c r="BN22" s="4"/>
      <c r="BO22" s="6" t="s">
        <v>171</v>
      </c>
      <c r="BP22" s="26"/>
      <c r="BQ22" s="3">
        <v>13</v>
      </c>
      <c r="BR22" s="3">
        <f>SUM(BS22:BT22)</f>
        <v>29</v>
      </c>
      <c r="BS22" s="3">
        <v>15</v>
      </c>
      <c r="BT22" s="28">
        <v>14</v>
      </c>
      <c r="BU22" s="4"/>
      <c r="BV22" s="4"/>
      <c r="BW22" s="6" t="s">
        <v>170</v>
      </c>
      <c r="BX22" s="26"/>
      <c r="BY22" s="3">
        <v>13</v>
      </c>
      <c r="BZ22" s="3">
        <f>SUM(CA22:CB22)</f>
        <v>25</v>
      </c>
      <c r="CA22" s="3">
        <v>15</v>
      </c>
      <c r="CB22" s="3">
        <v>10</v>
      </c>
      <c r="CC22" s="4"/>
      <c r="CD22" s="4"/>
      <c r="CE22" s="6" t="s">
        <v>169</v>
      </c>
      <c r="CF22" s="4"/>
      <c r="CG22" s="22">
        <v>28</v>
      </c>
      <c r="CH22" s="3">
        <f>SUM(CI22:CJ22)</f>
        <v>60</v>
      </c>
      <c r="CI22" s="3">
        <v>29</v>
      </c>
      <c r="CJ22" s="3">
        <v>31</v>
      </c>
      <c r="CK22" s="39"/>
      <c r="CL22" s="30"/>
      <c r="CM22" s="30"/>
      <c r="CN22" s="4"/>
      <c r="CO22" s="22"/>
      <c r="CP22" s="3"/>
      <c r="CQ22" s="3"/>
      <c r="CR22" s="3"/>
    </row>
    <row r="23" spans="1:96" s="21" customFormat="1" ht="21.75" customHeight="1" x14ac:dyDescent="0.4">
      <c r="A23" s="4"/>
      <c r="B23" s="4"/>
      <c r="C23" s="6" t="s">
        <v>168</v>
      </c>
      <c r="D23" s="26"/>
      <c r="E23" s="3">
        <v>54</v>
      </c>
      <c r="F23" s="3">
        <f>SUM(G23:H23)</f>
        <v>100</v>
      </c>
      <c r="G23" s="31">
        <v>42</v>
      </c>
      <c r="H23" s="28">
        <v>58</v>
      </c>
      <c r="I23" s="4"/>
      <c r="J23" s="4"/>
      <c r="K23" s="6" t="s">
        <v>167</v>
      </c>
      <c r="L23" s="26"/>
      <c r="M23" s="3">
        <v>62</v>
      </c>
      <c r="N23" s="31">
        <f>SUM(O23:P23)</f>
        <v>110</v>
      </c>
      <c r="O23" s="3">
        <v>50</v>
      </c>
      <c r="P23" s="3">
        <v>60</v>
      </c>
      <c r="Q23" s="4"/>
      <c r="R23" s="23"/>
      <c r="S23" s="23"/>
      <c r="T23" s="26"/>
      <c r="U23" s="3"/>
      <c r="V23" s="3"/>
      <c r="W23" s="3"/>
      <c r="X23" s="28"/>
      <c r="Y23" s="4"/>
      <c r="Z23" s="4"/>
      <c r="AA23" s="6" t="s">
        <v>166</v>
      </c>
      <c r="AB23" s="26"/>
      <c r="AC23" s="3">
        <v>152</v>
      </c>
      <c r="AD23" s="3">
        <f>SUM(AE23:AF23)</f>
        <v>327</v>
      </c>
      <c r="AE23" s="3">
        <v>158</v>
      </c>
      <c r="AF23" s="3">
        <v>169</v>
      </c>
      <c r="AG23" s="4"/>
      <c r="AH23" s="23"/>
      <c r="AI23" s="6" t="s">
        <v>165</v>
      </c>
      <c r="AJ23" s="26"/>
      <c r="AK23" s="3">
        <v>146</v>
      </c>
      <c r="AL23" s="31">
        <f>SUM(AM23:AN23)</f>
        <v>346</v>
      </c>
      <c r="AM23" s="3">
        <v>174</v>
      </c>
      <c r="AN23" s="28">
        <v>172</v>
      </c>
      <c r="AO23" s="4"/>
      <c r="AP23" s="4"/>
      <c r="AQ23" s="6" t="s">
        <v>164</v>
      </c>
      <c r="AR23" s="26"/>
      <c r="AS23" s="3">
        <v>136</v>
      </c>
      <c r="AT23" s="3">
        <f>SUM(AU23:AV23)</f>
        <v>288</v>
      </c>
      <c r="AU23" s="3">
        <v>136</v>
      </c>
      <c r="AV23" s="3">
        <v>152</v>
      </c>
      <c r="AW23" s="4"/>
      <c r="AX23" s="4"/>
      <c r="AY23" s="6" t="s">
        <v>163</v>
      </c>
      <c r="AZ23" s="4"/>
      <c r="BA23" s="22">
        <v>25</v>
      </c>
      <c r="BB23" s="3">
        <f>SUM(BC23:BD23)</f>
        <v>49</v>
      </c>
      <c r="BC23" s="3">
        <v>23</v>
      </c>
      <c r="BD23" s="28">
        <v>26</v>
      </c>
      <c r="BE23" s="4"/>
      <c r="BF23" s="23"/>
      <c r="BG23" s="23"/>
      <c r="BH23" s="26"/>
      <c r="BI23" s="3"/>
      <c r="BJ23" s="3"/>
      <c r="BK23" s="3"/>
      <c r="BL23" s="3"/>
      <c r="BM23" s="4"/>
      <c r="BN23" s="4"/>
      <c r="BO23" s="6" t="s">
        <v>162</v>
      </c>
      <c r="BP23" s="26"/>
      <c r="BQ23" s="3">
        <v>15</v>
      </c>
      <c r="BR23" s="3">
        <f>SUM(BS23:BT23)</f>
        <v>23</v>
      </c>
      <c r="BS23" s="3">
        <v>12</v>
      </c>
      <c r="BT23" s="28">
        <v>11</v>
      </c>
      <c r="BU23" s="4"/>
      <c r="BV23" s="4"/>
      <c r="BW23" s="6" t="s">
        <v>161</v>
      </c>
      <c r="BX23" s="26"/>
      <c r="BY23" s="3">
        <v>17</v>
      </c>
      <c r="BZ23" s="3">
        <f>SUM(CA23:CB23)</f>
        <v>28</v>
      </c>
      <c r="CA23" s="3">
        <v>12</v>
      </c>
      <c r="CB23" s="3">
        <v>16</v>
      </c>
      <c r="CC23" s="4"/>
      <c r="CD23" s="4"/>
      <c r="CE23" s="6" t="s">
        <v>160</v>
      </c>
      <c r="CF23" s="4"/>
      <c r="CG23" s="22">
        <v>36</v>
      </c>
      <c r="CH23" s="3">
        <f>SUM(CI23:CJ23)</f>
        <v>80</v>
      </c>
      <c r="CI23" s="3">
        <v>31</v>
      </c>
      <c r="CJ23" s="3">
        <v>49</v>
      </c>
      <c r="CK23" s="39"/>
      <c r="CL23" s="4"/>
      <c r="CM23" s="36" t="s">
        <v>159</v>
      </c>
      <c r="CN23" s="24"/>
      <c r="CO23" s="35">
        <f>SUM(CO24:CO28)</f>
        <v>183</v>
      </c>
      <c r="CP23" s="24">
        <f>SUM(CP24:CP28)</f>
        <v>398</v>
      </c>
      <c r="CQ23" s="24">
        <f>SUM(CQ24:CQ28)</f>
        <v>188</v>
      </c>
      <c r="CR23" s="24">
        <f>SUM(CR24:CR28)</f>
        <v>210</v>
      </c>
    </row>
    <row r="24" spans="1:96" s="21" customFormat="1" ht="21.75" customHeight="1" x14ac:dyDescent="0.4">
      <c r="A24" s="4"/>
      <c r="B24" s="4"/>
      <c r="C24" s="6" t="s">
        <v>158</v>
      </c>
      <c r="D24" s="26"/>
      <c r="E24" s="3">
        <v>66</v>
      </c>
      <c r="F24" s="3">
        <f>SUM(G24:H24)</f>
        <v>134</v>
      </c>
      <c r="G24" s="31">
        <v>62</v>
      </c>
      <c r="H24" s="28">
        <v>72</v>
      </c>
      <c r="I24" s="4"/>
      <c r="J24" s="4"/>
      <c r="K24" s="6" t="s">
        <v>157</v>
      </c>
      <c r="L24" s="26"/>
      <c r="M24" s="3">
        <v>184</v>
      </c>
      <c r="N24" s="31">
        <f>SUM(O24:P24)</f>
        <v>328</v>
      </c>
      <c r="O24" s="3">
        <v>169</v>
      </c>
      <c r="P24" s="3">
        <v>159</v>
      </c>
      <c r="Q24" s="4"/>
      <c r="R24" s="30" t="s">
        <v>156</v>
      </c>
      <c r="S24" s="30"/>
      <c r="T24" s="4"/>
      <c r="U24" s="22">
        <f>SUM(U25:U35)</f>
        <v>4004</v>
      </c>
      <c r="V24" s="3">
        <f>SUM(V25:V35)</f>
        <v>8185</v>
      </c>
      <c r="W24" s="3">
        <f>SUM(W25:W35)</f>
        <v>4013</v>
      </c>
      <c r="X24" s="28">
        <f>SUM(X25:X35)</f>
        <v>4172</v>
      </c>
      <c r="Y24" s="4"/>
      <c r="Z24" s="4"/>
      <c r="AA24" s="6" t="s">
        <v>155</v>
      </c>
      <c r="AB24" s="26"/>
      <c r="AC24" s="3">
        <v>101</v>
      </c>
      <c r="AD24" s="3">
        <f>SUM(AE24:AF24)</f>
        <v>194</v>
      </c>
      <c r="AE24" s="3">
        <v>94</v>
      </c>
      <c r="AF24" s="3">
        <v>100</v>
      </c>
      <c r="AG24" s="4"/>
      <c r="AH24" s="23"/>
      <c r="AI24" s="6" t="s">
        <v>154</v>
      </c>
      <c r="AJ24" s="26"/>
      <c r="AK24" s="3">
        <v>83</v>
      </c>
      <c r="AL24" s="31">
        <f>SUM(AM24:AN24)</f>
        <v>212</v>
      </c>
      <c r="AM24" s="3">
        <v>108</v>
      </c>
      <c r="AN24" s="28">
        <v>104</v>
      </c>
      <c r="AO24" s="43"/>
      <c r="AP24" s="6"/>
      <c r="AQ24" s="6" t="s">
        <v>153</v>
      </c>
      <c r="AR24" s="42"/>
      <c r="AS24" s="31">
        <v>53</v>
      </c>
      <c r="AT24" s="3">
        <f>SUM(AU24:AV24)</f>
        <v>105</v>
      </c>
      <c r="AU24" s="31">
        <v>48</v>
      </c>
      <c r="AV24" s="3">
        <v>57</v>
      </c>
      <c r="AW24" s="4"/>
      <c r="AX24" s="4"/>
      <c r="AY24" s="6" t="s">
        <v>152</v>
      </c>
      <c r="AZ24" s="26"/>
      <c r="BA24" s="3">
        <v>62</v>
      </c>
      <c r="BB24" s="3">
        <f>SUM(BC24:BD24)</f>
        <v>123</v>
      </c>
      <c r="BC24" s="3">
        <v>62</v>
      </c>
      <c r="BD24" s="28">
        <v>61</v>
      </c>
      <c r="BE24" s="4"/>
      <c r="BF24" s="30" t="s">
        <v>151</v>
      </c>
      <c r="BG24" s="30"/>
      <c r="BH24" s="26"/>
      <c r="BI24" s="3">
        <f>SUM(BI25)</f>
        <v>118</v>
      </c>
      <c r="BJ24" s="3">
        <f>SUM(BJ25)</f>
        <v>226</v>
      </c>
      <c r="BK24" s="3">
        <f>SUM(BK25)</f>
        <v>100</v>
      </c>
      <c r="BL24" s="3">
        <f>SUM(BL25)</f>
        <v>126</v>
      </c>
      <c r="BM24" s="4"/>
      <c r="BN24" s="4"/>
      <c r="BO24" s="6" t="s">
        <v>150</v>
      </c>
      <c r="BP24" s="26"/>
      <c r="BQ24" s="3">
        <v>20</v>
      </c>
      <c r="BR24" s="3">
        <f>SUM(BS24:BT24)</f>
        <v>31</v>
      </c>
      <c r="BS24" s="3">
        <v>16</v>
      </c>
      <c r="BT24" s="28">
        <v>15</v>
      </c>
      <c r="BU24" s="4"/>
      <c r="BV24" s="4"/>
      <c r="BW24" s="6" t="s">
        <v>149</v>
      </c>
      <c r="BX24" s="26"/>
      <c r="BY24" s="3">
        <v>52</v>
      </c>
      <c r="BZ24" s="3">
        <f>SUM(CA24:CB24)</f>
        <v>99</v>
      </c>
      <c r="CA24" s="3">
        <v>44</v>
      </c>
      <c r="CB24" s="3">
        <v>55</v>
      </c>
      <c r="CC24" s="4"/>
      <c r="CD24" s="4"/>
      <c r="CE24" s="6" t="s">
        <v>148</v>
      </c>
      <c r="CF24" s="4"/>
      <c r="CG24" s="22">
        <v>26</v>
      </c>
      <c r="CH24" s="3">
        <f>SUM(CI24:CJ24)</f>
        <v>43</v>
      </c>
      <c r="CI24" s="3">
        <v>22</v>
      </c>
      <c r="CJ24" s="3">
        <v>21</v>
      </c>
      <c r="CK24" s="39"/>
      <c r="CL24" s="4"/>
      <c r="CM24" s="6" t="s">
        <v>147</v>
      </c>
      <c r="CN24" s="4"/>
      <c r="CO24" s="22">
        <v>43</v>
      </c>
      <c r="CP24" s="3">
        <f>SUM(CQ24:CR24)</f>
        <v>99</v>
      </c>
      <c r="CQ24" s="3">
        <v>48</v>
      </c>
      <c r="CR24" s="3">
        <v>51</v>
      </c>
    </row>
    <row r="25" spans="1:96" s="21" customFormat="1" ht="21.75" customHeight="1" x14ac:dyDescent="0.4">
      <c r="A25" s="4"/>
      <c r="B25" s="4"/>
      <c r="C25" s="6" t="s">
        <v>146</v>
      </c>
      <c r="D25" s="26"/>
      <c r="E25" s="3">
        <v>107</v>
      </c>
      <c r="F25" s="3">
        <f>SUM(G25:H25)</f>
        <v>188</v>
      </c>
      <c r="G25" s="31">
        <v>93</v>
      </c>
      <c r="H25" s="28">
        <v>95</v>
      </c>
      <c r="I25" s="4"/>
      <c r="J25" s="4"/>
      <c r="K25" s="6" t="s">
        <v>145</v>
      </c>
      <c r="L25" s="26"/>
      <c r="M25" s="3">
        <v>91</v>
      </c>
      <c r="N25" s="31">
        <f>SUM(O25:P25)</f>
        <v>172</v>
      </c>
      <c r="O25" s="3">
        <v>77</v>
      </c>
      <c r="P25" s="3">
        <v>95</v>
      </c>
      <c r="Q25" s="4"/>
      <c r="R25" s="4"/>
      <c r="S25" s="6" t="s">
        <v>144</v>
      </c>
      <c r="T25" s="26"/>
      <c r="U25" s="3">
        <v>782</v>
      </c>
      <c r="V25" s="3">
        <f>SUM(W25:X25)</f>
        <v>1702</v>
      </c>
      <c r="W25" s="3">
        <v>834</v>
      </c>
      <c r="X25" s="28">
        <v>868</v>
      </c>
      <c r="Y25" s="4"/>
      <c r="Z25" s="4"/>
      <c r="AA25" s="6" t="s">
        <v>143</v>
      </c>
      <c r="AB25" s="26"/>
      <c r="AC25" s="3">
        <v>155</v>
      </c>
      <c r="AD25" s="3">
        <f>SUM(AE25:AF25)</f>
        <v>296</v>
      </c>
      <c r="AE25" s="3">
        <v>152</v>
      </c>
      <c r="AF25" s="3">
        <v>144</v>
      </c>
      <c r="AG25" s="4"/>
      <c r="AH25" s="4"/>
      <c r="AI25" s="4"/>
      <c r="AJ25" s="26"/>
      <c r="AK25" s="3"/>
      <c r="AL25" s="31"/>
      <c r="AM25" s="3"/>
      <c r="AN25" s="28"/>
      <c r="AO25" s="4"/>
      <c r="AP25" s="4"/>
      <c r="AQ25" s="6" t="s">
        <v>142</v>
      </c>
      <c r="AR25" s="26"/>
      <c r="AS25" s="3">
        <v>35</v>
      </c>
      <c r="AT25" s="3">
        <f>SUM(AU25:AV25)</f>
        <v>69</v>
      </c>
      <c r="AU25" s="3">
        <v>35</v>
      </c>
      <c r="AV25" s="3">
        <v>34</v>
      </c>
      <c r="AW25" s="4"/>
      <c r="AX25" s="4"/>
      <c r="AY25" s="6" t="s">
        <v>141</v>
      </c>
      <c r="AZ25" s="26"/>
      <c r="BA25" s="3">
        <v>21</v>
      </c>
      <c r="BB25" s="3">
        <f>SUM(BC25:BD25)</f>
        <v>46</v>
      </c>
      <c r="BC25" s="3">
        <v>23</v>
      </c>
      <c r="BD25" s="28">
        <v>23</v>
      </c>
      <c r="BE25" s="4"/>
      <c r="BF25" s="23"/>
      <c r="BG25" s="6" t="s">
        <v>140</v>
      </c>
      <c r="BH25" s="26"/>
      <c r="BI25" s="3">
        <v>118</v>
      </c>
      <c r="BJ25" s="3">
        <f>SUM(BK25:BL25)</f>
        <v>226</v>
      </c>
      <c r="BK25" s="3">
        <v>100</v>
      </c>
      <c r="BL25" s="3">
        <v>126</v>
      </c>
      <c r="BM25" s="4"/>
      <c r="BN25" s="4"/>
      <c r="BO25" s="6" t="s">
        <v>139</v>
      </c>
      <c r="BP25" s="26"/>
      <c r="BQ25" s="3">
        <v>14</v>
      </c>
      <c r="BR25" s="3">
        <f>SUM(BS25:BT25)</f>
        <v>26</v>
      </c>
      <c r="BS25" s="3">
        <v>13</v>
      </c>
      <c r="BT25" s="28">
        <v>13</v>
      </c>
      <c r="BU25" s="4"/>
      <c r="BV25" s="4"/>
      <c r="BW25" s="6" t="s">
        <v>138</v>
      </c>
      <c r="BX25" s="26"/>
      <c r="BY25" s="3">
        <v>16</v>
      </c>
      <c r="BZ25" s="3">
        <f>SUM(CA25:CB25)</f>
        <v>38</v>
      </c>
      <c r="CA25" s="3">
        <v>19</v>
      </c>
      <c r="CB25" s="3">
        <v>19</v>
      </c>
      <c r="CC25" s="4"/>
      <c r="CD25" s="4"/>
      <c r="CE25" s="6" t="s">
        <v>137</v>
      </c>
      <c r="CF25" s="4"/>
      <c r="CG25" s="22">
        <v>91</v>
      </c>
      <c r="CH25" s="3">
        <f>SUM(CI25:CJ25)</f>
        <v>172</v>
      </c>
      <c r="CI25" s="3">
        <v>78</v>
      </c>
      <c r="CJ25" s="3">
        <v>94</v>
      </c>
      <c r="CK25" s="39"/>
      <c r="CL25" s="4"/>
      <c r="CM25" s="6" t="s">
        <v>136</v>
      </c>
      <c r="CN25" s="4"/>
      <c r="CO25" s="22">
        <v>50</v>
      </c>
      <c r="CP25" s="3">
        <f>SUM(CQ25:CR25)</f>
        <v>111</v>
      </c>
      <c r="CQ25" s="3">
        <v>52</v>
      </c>
      <c r="CR25" s="3">
        <v>59</v>
      </c>
    </row>
    <row r="26" spans="1:96" s="21" customFormat="1" ht="21.75" customHeight="1" x14ac:dyDescent="0.4">
      <c r="A26" s="4"/>
      <c r="B26" s="4"/>
      <c r="C26" s="6" t="s">
        <v>135</v>
      </c>
      <c r="D26" s="26"/>
      <c r="E26" s="3">
        <v>80</v>
      </c>
      <c r="F26" s="3">
        <f>SUM(G26:H26)</f>
        <v>152</v>
      </c>
      <c r="G26" s="31">
        <v>72</v>
      </c>
      <c r="H26" s="28">
        <v>80</v>
      </c>
      <c r="I26" s="4"/>
      <c r="J26" s="4"/>
      <c r="K26" s="6" t="s">
        <v>134</v>
      </c>
      <c r="L26" s="26"/>
      <c r="M26" s="3">
        <v>150</v>
      </c>
      <c r="N26" s="31">
        <f>SUM(O26:P26)</f>
        <v>298</v>
      </c>
      <c r="O26" s="3">
        <v>152</v>
      </c>
      <c r="P26" s="3">
        <v>146</v>
      </c>
      <c r="Q26" s="4"/>
      <c r="R26" s="4"/>
      <c r="S26" s="6" t="s">
        <v>133</v>
      </c>
      <c r="T26" s="26"/>
      <c r="U26" s="3">
        <v>342</v>
      </c>
      <c r="V26" s="3">
        <f>SUM(W26:X26)</f>
        <v>675</v>
      </c>
      <c r="W26" s="3">
        <v>343</v>
      </c>
      <c r="X26" s="28">
        <v>332</v>
      </c>
      <c r="Y26" s="4"/>
      <c r="Z26" s="4"/>
      <c r="AA26" s="6" t="s">
        <v>132</v>
      </c>
      <c r="AB26" s="26"/>
      <c r="AC26" s="3">
        <v>75</v>
      </c>
      <c r="AD26" s="3">
        <f>SUM(AE26:AF26)</f>
        <v>140</v>
      </c>
      <c r="AE26" s="3">
        <v>63</v>
      </c>
      <c r="AF26" s="3">
        <v>77</v>
      </c>
      <c r="AG26" s="4"/>
      <c r="AH26" s="30" t="s">
        <v>131</v>
      </c>
      <c r="AI26" s="30"/>
      <c r="AJ26" s="4"/>
      <c r="AK26" s="22">
        <f>SUM(AK27:AK34)</f>
        <v>337</v>
      </c>
      <c r="AL26" s="3">
        <f>SUM(AL27:AL34)</f>
        <v>698</v>
      </c>
      <c r="AM26" s="3">
        <f>SUM(AM27:AM34)</f>
        <v>324</v>
      </c>
      <c r="AN26" s="28">
        <f>SUM(AN27:AN34)</f>
        <v>374</v>
      </c>
      <c r="AO26" s="4"/>
      <c r="AP26" s="41"/>
      <c r="AQ26" s="6" t="s">
        <v>130</v>
      </c>
      <c r="AR26" s="26"/>
      <c r="AS26" s="3">
        <v>15</v>
      </c>
      <c r="AT26" s="3">
        <f>SUM(AU26:AV26)</f>
        <v>28</v>
      </c>
      <c r="AU26" s="3">
        <v>11</v>
      </c>
      <c r="AV26" s="3">
        <v>17</v>
      </c>
      <c r="AW26" s="4"/>
      <c r="AX26" s="4"/>
      <c r="AY26" s="6" t="s">
        <v>129</v>
      </c>
      <c r="AZ26" s="26"/>
      <c r="BA26" s="3">
        <v>27</v>
      </c>
      <c r="BB26" s="3">
        <f>SUM(BC26:BD26)</f>
        <v>47</v>
      </c>
      <c r="BC26" s="3">
        <v>23</v>
      </c>
      <c r="BD26" s="28">
        <v>24</v>
      </c>
      <c r="BE26" s="4"/>
      <c r="BF26" s="23"/>
      <c r="BG26" s="6"/>
      <c r="BH26" s="26"/>
      <c r="BI26" s="3"/>
      <c r="BJ26" s="3"/>
      <c r="BK26" s="3"/>
      <c r="BL26" s="3"/>
      <c r="BM26" s="4"/>
      <c r="BN26" s="4"/>
      <c r="BO26" s="6" t="s">
        <v>128</v>
      </c>
      <c r="BP26" s="26"/>
      <c r="BQ26" s="3">
        <v>17</v>
      </c>
      <c r="BR26" s="3">
        <f>SUM(BS26:BT26)</f>
        <v>31</v>
      </c>
      <c r="BS26" s="3">
        <v>13</v>
      </c>
      <c r="BT26" s="28">
        <v>18</v>
      </c>
      <c r="BU26" s="4"/>
      <c r="BV26" s="4"/>
      <c r="BW26" s="6" t="s">
        <v>127</v>
      </c>
      <c r="BX26" s="26"/>
      <c r="BY26" s="3">
        <v>18</v>
      </c>
      <c r="BZ26" s="3">
        <f>SUM(CA26:CB26)</f>
        <v>32</v>
      </c>
      <c r="CA26" s="3">
        <v>19</v>
      </c>
      <c r="CB26" s="3">
        <v>13</v>
      </c>
      <c r="CC26" s="4"/>
      <c r="CD26" s="4"/>
      <c r="CE26" s="6" t="s">
        <v>126</v>
      </c>
      <c r="CF26" s="4"/>
      <c r="CG26" s="22">
        <v>12</v>
      </c>
      <c r="CH26" s="3">
        <f>SUM(CI26:CJ26)</f>
        <v>17</v>
      </c>
      <c r="CI26" s="3">
        <v>7</v>
      </c>
      <c r="CJ26" s="3">
        <v>10</v>
      </c>
      <c r="CK26" s="39"/>
      <c r="CL26" s="4"/>
      <c r="CM26" s="6" t="s">
        <v>125</v>
      </c>
      <c r="CN26" s="4"/>
      <c r="CO26" s="22">
        <v>11</v>
      </c>
      <c r="CP26" s="3">
        <f>SUM(CQ26:CR26)</f>
        <v>21</v>
      </c>
      <c r="CQ26" s="3">
        <v>10</v>
      </c>
      <c r="CR26" s="3">
        <v>11</v>
      </c>
    </row>
    <row r="27" spans="1:96" s="21" customFormat="1" ht="21.75" customHeight="1" x14ac:dyDescent="0.4">
      <c r="A27" s="4"/>
      <c r="B27" s="4"/>
      <c r="C27" s="6" t="s">
        <v>124</v>
      </c>
      <c r="D27" s="26"/>
      <c r="E27" s="3">
        <v>104</v>
      </c>
      <c r="F27" s="3">
        <f>SUM(G27:H27)</f>
        <v>189</v>
      </c>
      <c r="G27" s="31">
        <v>87</v>
      </c>
      <c r="H27" s="28">
        <v>102</v>
      </c>
      <c r="I27" s="4"/>
      <c r="J27" s="4"/>
      <c r="K27" s="6" t="s">
        <v>123</v>
      </c>
      <c r="L27" s="26"/>
      <c r="M27" s="3">
        <v>218</v>
      </c>
      <c r="N27" s="31">
        <f>SUM(O27:P27)</f>
        <v>443</v>
      </c>
      <c r="O27" s="3">
        <v>210</v>
      </c>
      <c r="P27" s="3">
        <v>233</v>
      </c>
      <c r="Q27" s="4"/>
      <c r="R27" s="4"/>
      <c r="S27" s="6" t="s">
        <v>122</v>
      </c>
      <c r="T27" s="26"/>
      <c r="U27" s="3">
        <v>192</v>
      </c>
      <c r="V27" s="3">
        <f>SUM(W27:X27)</f>
        <v>462</v>
      </c>
      <c r="W27" s="3">
        <v>229</v>
      </c>
      <c r="X27" s="28">
        <v>233</v>
      </c>
      <c r="Y27" s="4"/>
      <c r="Z27" s="4"/>
      <c r="AA27" s="6" t="s">
        <v>121</v>
      </c>
      <c r="AB27" s="26"/>
      <c r="AC27" s="3">
        <v>90</v>
      </c>
      <c r="AD27" s="3">
        <f>SUM(AE27:AF27)</f>
        <v>168</v>
      </c>
      <c r="AE27" s="3">
        <v>94</v>
      </c>
      <c r="AF27" s="3">
        <v>74</v>
      </c>
      <c r="AG27" s="4"/>
      <c r="AH27" s="4"/>
      <c r="AI27" s="6" t="s">
        <v>120</v>
      </c>
      <c r="AJ27" s="26"/>
      <c r="AK27" s="3">
        <v>27</v>
      </c>
      <c r="AL27" s="31">
        <f>SUM(AM27:AN27)</f>
        <v>55</v>
      </c>
      <c r="AM27" s="3">
        <v>31</v>
      </c>
      <c r="AN27" s="28">
        <v>24</v>
      </c>
      <c r="AO27" s="4"/>
      <c r="AP27" s="4"/>
      <c r="AQ27" s="6" t="s">
        <v>119</v>
      </c>
      <c r="AR27" s="26"/>
      <c r="AS27" s="3">
        <v>6</v>
      </c>
      <c r="AT27" s="3">
        <f>SUM(AU27:AV27)</f>
        <v>12</v>
      </c>
      <c r="AU27" s="3">
        <v>4</v>
      </c>
      <c r="AV27" s="3">
        <v>8</v>
      </c>
      <c r="AW27" s="4"/>
      <c r="AX27" s="23"/>
      <c r="AY27" s="6" t="s">
        <v>118</v>
      </c>
      <c r="AZ27" s="26"/>
      <c r="BA27" s="3">
        <v>57</v>
      </c>
      <c r="BB27" s="3">
        <f>SUM(BC27:BD27)</f>
        <v>114</v>
      </c>
      <c r="BC27" s="3">
        <v>62</v>
      </c>
      <c r="BD27" s="28">
        <v>52</v>
      </c>
      <c r="BE27" s="4"/>
      <c r="BF27" s="30" t="s">
        <v>117</v>
      </c>
      <c r="BG27" s="30"/>
      <c r="BH27" s="4"/>
      <c r="BI27" s="22">
        <f>SUM(BI28:BI33)</f>
        <v>477</v>
      </c>
      <c r="BJ27" s="3">
        <f>SUM(BJ28:BJ33)</f>
        <v>946</v>
      </c>
      <c r="BK27" s="3">
        <f>SUM(BK28:BK33)</f>
        <v>464</v>
      </c>
      <c r="BL27" s="3">
        <f>SUM(BL28:BL33)</f>
        <v>482</v>
      </c>
      <c r="BM27" s="4"/>
      <c r="BN27" s="4"/>
      <c r="BO27" s="6" t="s">
        <v>116</v>
      </c>
      <c r="BP27" s="26"/>
      <c r="BQ27" s="3">
        <v>20</v>
      </c>
      <c r="BR27" s="3">
        <f>SUM(BS27:BT27)</f>
        <v>32</v>
      </c>
      <c r="BS27" s="3">
        <v>16</v>
      </c>
      <c r="BT27" s="28">
        <v>16</v>
      </c>
      <c r="BU27" s="4"/>
      <c r="BV27" s="4"/>
      <c r="BW27" s="6" t="s">
        <v>115</v>
      </c>
      <c r="BX27" s="26"/>
      <c r="BY27" s="3">
        <v>27</v>
      </c>
      <c r="BZ27" s="3">
        <f>SUM(CA27:CB27)</f>
        <v>50</v>
      </c>
      <c r="CA27" s="3">
        <v>24</v>
      </c>
      <c r="CB27" s="3">
        <v>26</v>
      </c>
      <c r="CC27" s="4"/>
      <c r="CD27" s="4"/>
      <c r="CE27" s="24"/>
      <c r="CF27" s="24"/>
      <c r="CG27" s="34"/>
      <c r="CH27" s="24"/>
      <c r="CI27" s="24"/>
      <c r="CJ27" s="24"/>
      <c r="CK27" s="39"/>
      <c r="CL27" s="4"/>
      <c r="CM27" s="6" t="s">
        <v>114</v>
      </c>
      <c r="CN27" s="4"/>
      <c r="CO27" s="22">
        <v>37</v>
      </c>
      <c r="CP27" s="3">
        <f>SUM(CQ27:CR27)</f>
        <v>81</v>
      </c>
      <c r="CQ27" s="3">
        <v>36</v>
      </c>
      <c r="CR27" s="3">
        <v>45</v>
      </c>
    </row>
    <row r="28" spans="1:96" s="21" customFormat="1" ht="21.75" customHeight="1" x14ac:dyDescent="0.4">
      <c r="A28" s="4"/>
      <c r="B28" s="4"/>
      <c r="C28" s="40" t="s">
        <v>113</v>
      </c>
      <c r="D28" s="26"/>
      <c r="E28" s="3">
        <v>49</v>
      </c>
      <c r="F28" s="3">
        <f>SUM(G28:H28)</f>
        <v>79</v>
      </c>
      <c r="G28" s="31">
        <v>36</v>
      </c>
      <c r="H28" s="28">
        <v>43</v>
      </c>
      <c r="I28" s="4"/>
      <c r="J28" s="4"/>
      <c r="K28" s="6" t="s">
        <v>112</v>
      </c>
      <c r="L28" s="26"/>
      <c r="M28" s="3">
        <v>248</v>
      </c>
      <c r="N28" s="31">
        <f>SUM(O28:P28)</f>
        <v>503</v>
      </c>
      <c r="O28" s="3">
        <v>230</v>
      </c>
      <c r="P28" s="3">
        <v>273</v>
      </c>
      <c r="Q28" s="4"/>
      <c r="R28" s="4"/>
      <c r="S28" s="6" t="s">
        <v>111</v>
      </c>
      <c r="T28" s="26"/>
      <c r="U28" s="3">
        <v>406</v>
      </c>
      <c r="V28" s="3">
        <f>SUM(W28:X28)</f>
        <v>755</v>
      </c>
      <c r="W28" s="3">
        <v>395</v>
      </c>
      <c r="X28" s="28">
        <v>360</v>
      </c>
      <c r="Y28" s="4"/>
      <c r="Z28" s="4"/>
      <c r="AA28" s="6" t="s">
        <v>110</v>
      </c>
      <c r="AB28" s="26"/>
      <c r="AC28" s="3">
        <v>38</v>
      </c>
      <c r="AD28" s="3">
        <f>SUM(AE28:AF28)</f>
        <v>62</v>
      </c>
      <c r="AE28" s="3">
        <v>34</v>
      </c>
      <c r="AF28" s="3">
        <v>28</v>
      </c>
      <c r="AG28" s="4"/>
      <c r="AH28" s="4"/>
      <c r="AI28" s="6" t="s">
        <v>109</v>
      </c>
      <c r="AJ28" s="26"/>
      <c r="AK28" s="3">
        <v>11</v>
      </c>
      <c r="AL28" s="31">
        <f>SUM(AM28:AN28)</f>
        <v>23</v>
      </c>
      <c r="AM28" s="3">
        <v>12</v>
      </c>
      <c r="AN28" s="28">
        <v>11</v>
      </c>
      <c r="AO28" s="4"/>
      <c r="AP28" s="4"/>
      <c r="AQ28" s="4"/>
      <c r="AR28" s="26"/>
      <c r="AS28" s="3"/>
      <c r="AT28" s="3"/>
      <c r="AU28" s="3"/>
      <c r="AV28" s="3"/>
      <c r="AW28" s="4"/>
      <c r="AX28" s="4"/>
      <c r="AY28" s="6" t="s">
        <v>108</v>
      </c>
      <c r="AZ28" s="26"/>
      <c r="BA28" s="3">
        <v>59</v>
      </c>
      <c r="BB28" s="3">
        <f>SUM(BC28:BD28)</f>
        <v>129</v>
      </c>
      <c r="BC28" s="3">
        <v>67</v>
      </c>
      <c r="BD28" s="28">
        <v>62</v>
      </c>
      <c r="BE28" s="4"/>
      <c r="BF28" s="23"/>
      <c r="BG28" s="6" t="s">
        <v>107</v>
      </c>
      <c r="BH28" s="26"/>
      <c r="BI28" s="3">
        <v>107</v>
      </c>
      <c r="BJ28" s="3">
        <f>SUM(BK28:BL28)</f>
        <v>212</v>
      </c>
      <c r="BK28" s="3">
        <v>104</v>
      </c>
      <c r="BL28" s="3">
        <v>108</v>
      </c>
      <c r="BM28" s="4"/>
      <c r="BN28" s="4"/>
      <c r="BO28" s="6" t="s">
        <v>106</v>
      </c>
      <c r="BP28" s="26"/>
      <c r="BQ28" s="3">
        <v>13</v>
      </c>
      <c r="BR28" s="3">
        <f>SUM(BS28:BT28)</f>
        <v>16</v>
      </c>
      <c r="BS28" s="3">
        <v>7</v>
      </c>
      <c r="BT28" s="28">
        <v>9</v>
      </c>
      <c r="BU28" s="4"/>
      <c r="BV28" s="4"/>
      <c r="BW28" s="6" t="s">
        <v>105</v>
      </c>
      <c r="BX28" s="26"/>
      <c r="BY28" s="3">
        <v>24</v>
      </c>
      <c r="BZ28" s="3">
        <f>SUM(CA28:CB28)</f>
        <v>45</v>
      </c>
      <c r="CA28" s="3">
        <v>22</v>
      </c>
      <c r="CB28" s="3">
        <v>23</v>
      </c>
      <c r="CC28" s="4"/>
      <c r="CD28" s="4"/>
      <c r="CE28" s="36" t="s">
        <v>104</v>
      </c>
      <c r="CF28" s="24"/>
      <c r="CG28" s="35">
        <f>SUM(CG29:CG33)</f>
        <v>166</v>
      </c>
      <c r="CH28" s="24">
        <f>SUM(CH29:CH33)</f>
        <v>373</v>
      </c>
      <c r="CI28" s="24">
        <f>SUM(CI29:CI33)</f>
        <v>179</v>
      </c>
      <c r="CJ28" s="24">
        <f>SUM(CJ29:CJ33)</f>
        <v>194</v>
      </c>
      <c r="CK28" s="39"/>
      <c r="CL28" s="4"/>
      <c r="CM28" s="6" t="s">
        <v>103</v>
      </c>
      <c r="CN28" s="4"/>
      <c r="CO28" s="22">
        <v>42</v>
      </c>
      <c r="CP28" s="3">
        <f>SUM(CQ28:CR28)</f>
        <v>86</v>
      </c>
      <c r="CQ28" s="3">
        <v>42</v>
      </c>
      <c r="CR28" s="3">
        <v>44</v>
      </c>
    </row>
    <row r="29" spans="1:96" s="21" customFormat="1" ht="21.75" customHeight="1" x14ac:dyDescent="0.4">
      <c r="A29" s="4"/>
      <c r="B29" s="4"/>
      <c r="C29" s="6" t="s">
        <v>102</v>
      </c>
      <c r="D29" s="26"/>
      <c r="E29" s="3">
        <v>36</v>
      </c>
      <c r="F29" s="3">
        <f>SUM(G29:H29)</f>
        <v>74</v>
      </c>
      <c r="G29" s="31">
        <v>36</v>
      </c>
      <c r="H29" s="28">
        <v>38</v>
      </c>
      <c r="I29" s="4"/>
      <c r="J29" s="4"/>
      <c r="K29" s="6" t="s">
        <v>101</v>
      </c>
      <c r="L29" s="26"/>
      <c r="M29" s="3">
        <v>271</v>
      </c>
      <c r="N29" s="31">
        <f>SUM(O29:P29)</f>
        <v>583</v>
      </c>
      <c r="O29" s="3">
        <v>304</v>
      </c>
      <c r="P29" s="3">
        <v>279</v>
      </c>
      <c r="Q29" s="4"/>
      <c r="R29" s="4"/>
      <c r="S29" s="6" t="s">
        <v>100</v>
      </c>
      <c r="T29" s="26"/>
      <c r="U29" s="3">
        <v>682</v>
      </c>
      <c r="V29" s="3">
        <f>SUM(W29:X29)</f>
        <v>1513</v>
      </c>
      <c r="W29" s="3">
        <v>760</v>
      </c>
      <c r="X29" s="28">
        <v>753</v>
      </c>
      <c r="Y29" s="4"/>
      <c r="Z29" s="23"/>
      <c r="AA29" s="38" t="s">
        <v>99</v>
      </c>
      <c r="AB29" s="26"/>
      <c r="AC29" s="3">
        <v>80</v>
      </c>
      <c r="AD29" s="3">
        <f>SUM(AE29:AF29)</f>
        <v>160</v>
      </c>
      <c r="AE29" s="3">
        <v>81</v>
      </c>
      <c r="AF29" s="3">
        <v>79</v>
      </c>
      <c r="AG29" s="4"/>
      <c r="AH29" s="4"/>
      <c r="AI29" s="6" t="s">
        <v>98</v>
      </c>
      <c r="AJ29" s="26"/>
      <c r="AK29" s="3">
        <v>15</v>
      </c>
      <c r="AL29" s="31">
        <f>SUM(AM29:AN29)</f>
        <v>31</v>
      </c>
      <c r="AM29" s="3">
        <v>14</v>
      </c>
      <c r="AN29" s="28">
        <v>17</v>
      </c>
      <c r="AO29" s="4"/>
      <c r="AP29" s="37" t="s">
        <v>97</v>
      </c>
      <c r="AQ29" s="37"/>
      <c r="AR29" s="4"/>
      <c r="AS29" s="22">
        <f>SUM(AS30:AS38)</f>
        <v>352</v>
      </c>
      <c r="AT29" s="3">
        <f>SUM(AT30:AT38)</f>
        <v>713</v>
      </c>
      <c r="AU29" s="3">
        <f>SUM(AU30:AU38)</f>
        <v>347</v>
      </c>
      <c r="AV29" s="3">
        <f>SUM(AV30:AV38)</f>
        <v>366</v>
      </c>
      <c r="AW29" s="4"/>
      <c r="AX29" s="4"/>
      <c r="AY29" s="6"/>
      <c r="AZ29" s="26"/>
      <c r="BA29" s="3"/>
      <c r="BB29" s="3"/>
      <c r="BC29" s="3"/>
      <c r="BD29" s="28"/>
      <c r="BE29" s="4"/>
      <c r="BF29" s="23"/>
      <c r="BG29" s="6" t="s">
        <v>96</v>
      </c>
      <c r="BH29" s="26"/>
      <c r="BI29" s="3">
        <v>64</v>
      </c>
      <c r="BJ29" s="3">
        <f>SUM(BK29:BL29)</f>
        <v>96</v>
      </c>
      <c r="BK29" s="3">
        <v>49</v>
      </c>
      <c r="BL29" s="3">
        <v>47</v>
      </c>
      <c r="BM29" s="4"/>
      <c r="BN29" s="4"/>
      <c r="BO29" s="6" t="s">
        <v>95</v>
      </c>
      <c r="BP29" s="26"/>
      <c r="BQ29" s="3">
        <v>69</v>
      </c>
      <c r="BR29" s="3">
        <f>SUM(BS29:BT29)</f>
        <v>160</v>
      </c>
      <c r="BS29" s="3">
        <v>76</v>
      </c>
      <c r="BT29" s="28">
        <v>84</v>
      </c>
      <c r="BU29" s="4"/>
      <c r="BV29" s="4"/>
      <c r="BW29" s="6" t="s">
        <v>94</v>
      </c>
      <c r="BX29" s="26"/>
      <c r="BY29" s="3">
        <v>11</v>
      </c>
      <c r="BZ29" s="3">
        <f>SUM(CA29:CB29)</f>
        <v>23</v>
      </c>
      <c r="CA29" s="3">
        <v>13</v>
      </c>
      <c r="CB29" s="3">
        <v>10</v>
      </c>
      <c r="CC29" s="4"/>
      <c r="CD29" s="4"/>
      <c r="CE29" s="6" t="s">
        <v>93</v>
      </c>
      <c r="CF29" s="4"/>
      <c r="CG29" s="22">
        <v>58</v>
      </c>
      <c r="CH29" s="3">
        <f>SUM(CI29:CJ29)</f>
        <v>126</v>
      </c>
      <c r="CI29" s="3">
        <v>62</v>
      </c>
      <c r="CJ29" s="3">
        <v>64</v>
      </c>
      <c r="CK29" s="25"/>
      <c r="CL29" s="4"/>
      <c r="CM29" s="24"/>
      <c r="CN29" s="24"/>
      <c r="CO29" s="34"/>
      <c r="CP29" s="24"/>
      <c r="CQ29" s="24"/>
      <c r="CR29" s="24"/>
    </row>
    <row r="30" spans="1:96" s="21" customFormat="1" ht="21.75" customHeight="1" x14ac:dyDescent="0.4">
      <c r="A30" s="4"/>
      <c r="B30" s="4"/>
      <c r="C30" s="6" t="s">
        <v>92</v>
      </c>
      <c r="D30" s="26"/>
      <c r="E30" s="3">
        <v>64</v>
      </c>
      <c r="F30" s="3">
        <f>SUM(G30:H30)</f>
        <v>119</v>
      </c>
      <c r="G30" s="31">
        <v>47</v>
      </c>
      <c r="H30" s="28">
        <v>72</v>
      </c>
      <c r="I30" s="4"/>
      <c r="J30" s="4"/>
      <c r="K30" s="6" t="s">
        <v>91</v>
      </c>
      <c r="L30" s="26"/>
      <c r="M30" s="3">
        <v>282</v>
      </c>
      <c r="N30" s="31">
        <f>SUM(O30:P30)</f>
        <v>625</v>
      </c>
      <c r="O30" s="3">
        <v>304</v>
      </c>
      <c r="P30" s="3">
        <v>321</v>
      </c>
      <c r="Q30" s="4"/>
      <c r="R30" s="4"/>
      <c r="S30" s="6" t="s">
        <v>90</v>
      </c>
      <c r="T30" s="26"/>
      <c r="U30" s="3">
        <v>151</v>
      </c>
      <c r="V30" s="3">
        <f>SUM(W30:X30)</f>
        <v>290</v>
      </c>
      <c r="W30" s="3">
        <v>108</v>
      </c>
      <c r="X30" s="28">
        <v>182</v>
      </c>
      <c r="Y30" s="4"/>
      <c r="Z30" s="4"/>
      <c r="AA30" s="4"/>
      <c r="AB30" s="26"/>
      <c r="AC30" s="3"/>
      <c r="AD30" s="3"/>
      <c r="AE30" s="3"/>
      <c r="AF30" s="3"/>
      <c r="AG30" s="4"/>
      <c r="AH30" s="4"/>
      <c r="AI30" s="6" t="s">
        <v>89</v>
      </c>
      <c r="AJ30" s="26"/>
      <c r="AK30" s="3">
        <v>62</v>
      </c>
      <c r="AL30" s="31">
        <f>SUM(AM30:AN30)</f>
        <v>144</v>
      </c>
      <c r="AM30" s="3">
        <v>56</v>
      </c>
      <c r="AN30" s="28">
        <v>88</v>
      </c>
      <c r="AO30" s="4"/>
      <c r="AP30" s="4"/>
      <c r="AQ30" s="6" t="s">
        <v>88</v>
      </c>
      <c r="AR30" s="26"/>
      <c r="AS30" s="3">
        <v>29</v>
      </c>
      <c r="AT30" s="3">
        <f>SUM(AU30:AV30)</f>
        <v>56</v>
      </c>
      <c r="AU30" s="3">
        <v>27</v>
      </c>
      <c r="AV30" s="31">
        <v>29</v>
      </c>
      <c r="AW30" s="4"/>
      <c r="AX30" s="30" t="s">
        <v>87</v>
      </c>
      <c r="AY30" s="30"/>
      <c r="AZ30" s="4"/>
      <c r="BA30" s="22">
        <f>SUM(BA31:BA37)</f>
        <v>405</v>
      </c>
      <c r="BB30" s="3">
        <f>SUM(BB31:BB37)</f>
        <v>799</v>
      </c>
      <c r="BC30" s="3">
        <f>SUM(BC31:BC37)</f>
        <v>385</v>
      </c>
      <c r="BD30" s="28">
        <f>SUM(BD31:BD37)</f>
        <v>414</v>
      </c>
      <c r="BE30" s="4"/>
      <c r="BF30" s="23"/>
      <c r="BG30" s="6" t="s">
        <v>86</v>
      </c>
      <c r="BH30" s="26"/>
      <c r="BI30" s="3">
        <v>112</v>
      </c>
      <c r="BJ30" s="3">
        <f>SUM(BK30:BL30)</f>
        <v>252</v>
      </c>
      <c r="BK30" s="3">
        <v>123</v>
      </c>
      <c r="BL30" s="3">
        <v>129</v>
      </c>
      <c r="BM30" s="4"/>
      <c r="BN30" s="4"/>
      <c r="BO30" s="6" t="s">
        <v>85</v>
      </c>
      <c r="BP30" s="26"/>
      <c r="BQ30" s="3">
        <v>63</v>
      </c>
      <c r="BR30" s="3">
        <f>SUM(BS30:BT30)</f>
        <v>137</v>
      </c>
      <c r="BS30" s="3">
        <v>63</v>
      </c>
      <c r="BT30" s="28">
        <v>74</v>
      </c>
      <c r="BU30" s="4"/>
      <c r="BV30" s="4"/>
      <c r="BW30" s="6" t="s">
        <v>84</v>
      </c>
      <c r="BX30" s="26"/>
      <c r="BY30" s="3">
        <v>9</v>
      </c>
      <c r="BZ30" s="3">
        <f>SUM(CA30:CB30)</f>
        <v>19</v>
      </c>
      <c r="CA30" s="3">
        <v>9</v>
      </c>
      <c r="CB30" s="3">
        <v>10</v>
      </c>
      <c r="CC30" s="4"/>
      <c r="CD30" s="24"/>
      <c r="CE30" s="6" t="s">
        <v>83</v>
      </c>
      <c r="CF30" s="4"/>
      <c r="CG30" s="22">
        <v>7</v>
      </c>
      <c r="CH30" s="3">
        <f>SUM(CI30:CJ30)</f>
        <v>9</v>
      </c>
      <c r="CI30" s="3">
        <v>5</v>
      </c>
      <c r="CJ30" s="3">
        <v>4</v>
      </c>
      <c r="CK30" s="25"/>
      <c r="CL30" s="4"/>
      <c r="CM30" s="23" t="s">
        <v>82</v>
      </c>
      <c r="CN30" s="24"/>
      <c r="CO30" s="34">
        <v>1047</v>
      </c>
      <c r="CP30" s="24">
        <v>1055</v>
      </c>
      <c r="CQ30" s="24">
        <v>785</v>
      </c>
      <c r="CR30" s="24">
        <v>270</v>
      </c>
    </row>
    <row r="31" spans="1:96" s="21" customFormat="1" ht="21.75" customHeight="1" x14ac:dyDescent="0.4">
      <c r="A31" s="4"/>
      <c r="B31" s="4"/>
      <c r="C31" s="6" t="s">
        <v>81</v>
      </c>
      <c r="D31" s="26"/>
      <c r="E31" s="4">
        <v>51</v>
      </c>
      <c r="F31" s="3">
        <v>90</v>
      </c>
      <c r="G31" s="4">
        <v>35</v>
      </c>
      <c r="H31" s="26">
        <v>55</v>
      </c>
      <c r="I31" s="4"/>
      <c r="J31" s="4"/>
      <c r="K31" s="6" t="s">
        <v>80</v>
      </c>
      <c r="L31" s="26"/>
      <c r="M31" s="3">
        <v>513</v>
      </c>
      <c r="N31" s="31">
        <f>SUM(O31:P31)</f>
        <v>1052</v>
      </c>
      <c r="O31" s="3">
        <v>523</v>
      </c>
      <c r="P31" s="3">
        <v>529</v>
      </c>
      <c r="Q31" s="4"/>
      <c r="R31" s="4"/>
      <c r="S31" s="6" t="s">
        <v>79</v>
      </c>
      <c r="T31" s="26"/>
      <c r="U31" s="3">
        <v>396</v>
      </c>
      <c r="V31" s="3">
        <f>SUM(W31:X31)</f>
        <v>748</v>
      </c>
      <c r="W31" s="3">
        <v>378</v>
      </c>
      <c r="X31" s="28">
        <v>370</v>
      </c>
      <c r="Y31" s="4"/>
      <c r="Z31" s="30" t="s">
        <v>78</v>
      </c>
      <c r="AA31" s="30"/>
      <c r="AB31" s="4"/>
      <c r="AC31" s="22">
        <f>SUM(AC32:AC35)</f>
        <v>319</v>
      </c>
      <c r="AD31" s="3">
        <f>SUM(AD32:AD35)</f>
        <v>657</v>
      </c>
      <c r="AE31" s="3">
        <f>SUM(AE32:AE35)</f>
        <v>301</v>
      </c>
      <c r="AF31" s="3">
        <f>SUM(AF32:AF35)</f>
        <v>356</v>
      </c>
      <c r="AG31" s="4"/>
      <c r="AH31" s="4"/>
      <c r="AI31" s="6" t="s">
        <v>77</v>
      </c>
      <c r="AJ31" s="26"/>
      <c r="AK31" s="3">
        <v>149</v>
      </c>
      <c r="AL31" s="31">
        <f>SUM(AM31:AN31)</f>
        <v>313</v>
      </c>
      <c r="AM31" s="3">
        <v>150</v>
      </c>
      <c r="AN31" s="28">
        <v>163</v>
      </c>
      <c r="AO31" s="4"/>
      <c r="AP31" s="4"/>
      <c r="AQ31" s="6" t="s">
        <v>76</v>
      </c>
      <c r="AR31" s="26"/>
      <c r="AS31" s="3">
        <v>29</v>
      </c>
      <c r="AT31" s="3">
        <f>SUM(AU31:AV31)</f>
        <v>57</v>
      </c>
      <c r="AU31" s="3">
        <v>28</v>
      </c>
      <c r="AV31" s="3">
        <v>29</v>
      </c>
      <c r="AW31" s="4"/>
      <c r="AX31" s="4"/>
      <c r="AY31" s="6" t="s">
        <v>75</v>
      </c>
      <c r="AZ31" s="26"/>
      <c r="BA31" s="3">
        <v>92</v>
      </c>
      <c r="BB31" s="3">
        <f>SUM(BC31:BD31)</f>
        <v>182</v>
      </c>
      <c r="BC31" s="3">
        <v>86</v>
      </c>
      <c r="BD31" s="28">
        <v>96</v>
      </c>
      <c r="BE31" s="4"/>
      <c r="BF31" s="23"/>
      <c r="BG31" s="6" t="s">
        <v>74</v>
      </c>
      <c r="BH31" s="26"/>
      <c r="BI31" s="3">
        <v>37</v>
      </c>
      <c r="BJ31" s="3">
        <f>SUM(BK31:BL31)</f>
        <v>68</v>
      </c>
      <c r="BK31" s="3">
        <v>35</v>
      </c>
      <c r="BL31" s="3">
        <v>33</v>
      </c>
      <c r="BM31" s="4"/>
      <c r="BN31" s="4"/>
      <c r="BO31" s="6" t="s">
        <v>73</v>
      </c>
      <c r="BP31" s="26"/>
      <c r="BQ31" s="3">
        <v>64</v>
      </c>
      <c r="BR31" s="3">
        <f>SUM(BS31:BT31)</f>
        <v>138</v>
      </c>
      <c r="BS31" s="3">
        <v>62</v>
      </c>
      <c r="BT31" s="28">
        <v>76</v>
      </c>
      <c r="BU31" s="4"/>
      <c r="BV31" s="4"/>
      <c r="BW31" s="6" t="s">
        <v>72</v>
      </c>
      <c r="BX31" s="26"/>
      <c r="BY31" s="3">
        <v>2</v>
      </c>
      <c r="BZ31" s="3">
        <f>SUM(CA31:CB31)</f>
        <v>4</v>
      </c>
      <c r="CA31" s="3">
        <v>2</v>
      </c>
      <c r="CB31" s="3">
        <v>2</v>
      </c>
      <c r="CC31" s="4"/>
      <c r="CD31" s="24"/>
      <c r="CE31" s="6" t="s">
        <v>71</v>
      </c>
      <c r="CF31" s="4"/>
      <c r="CG31" s="22">
        <v>24</v>
      </c>
      <c r="CH31" s="3">
        <f>SUM(CI31:CJ31)</f>
        <v>46</v>
      </c>
      <c r="CI31" s="3">
        <v>26</v>
      </c>
      <c r="CJ31" s="3">
        <v>20</v>
      </c>
      <c r="CK31" s="25"/>
      <c r="CL31" s="4"/>
      <c r="CM31" s="24"/>
      <c r="CO31" s="34"/>
    </row>
    <row r="32" spans="1:96" s="21" customFormat="1" ht="21.75" customHeight="1" x14ac:dyDescent="0.4">
      <c r="A32" s="4"/>
      <c r="B32" s="4"/>
      <c r="C32" s="6" t="s">
        <v>70</v>
      </c>
      <c r="D32" s="26"/>
      <c r="E32" s="4">
        <v>124</v>
      </c>
      <c r="F32" s="3">
        <v>251</v>
      </c>
      <c r="G32" s="4">
        <v>123</v>
      </c>
      <c r="H32" s="26">
        <v>128</v>
      </c>
      <c r="I32" s="4"/>
      <c r="J32" s="4"/>
      <c r="K32" s="6" t="s">
        <v>69</v>
      </c>
      <c r="L32" s="26"/>
      <c r="M32" s="3">
        <v>242</v>
      </c>
      <c r="N32" s="31">
        <f>SUM(O32:P32)</f>
        <v>445</v>
      </c>
      <c r="O32" s="3">
        <v>227</v>
      </c>
      <c r="P32" s="3">
        <v>218</v>
      </c>
      <c r="Q32" s="4"/>
      <c r="R32" s="4"/>
      <c r="S32" s="6" t="s">
        <v>68</v>
      </c>
      <c r="T32" s="26"/>
      <c r="U32" s="3">
        <v>579</v>
      </c>
      <c r="V32" s="3">
        <f>SUM(W32:X32)</f>
        <v>1117</v>
      </c>
      <c r="W32" s="3">
        <v>549</v>
      </c>
      <c r="X32" s="28">
        <v>568</v>
      </c>
      <c r="Y32" s="4"/>
      <c r="Z32" s="4"/>
      <c r="AA32" s="6" t="s">
        <v>67</v>
      </c>
      <c r="AB32" s="26"/>
      <c r="AC32" s="3">
        <v>89</v>
      </c>
      <c r="AD32" s="3">
        <f>SUM(AE32:AF32)</f>
        <v>179</v>
      </c>
      <c r="AE32" s="3">
        <v>88</v>
      </c>
      <c r="AF32" s="3">
        <v>91</v>
      </c>
      <c r="AG32" s="4"/>
      <c r="AH32" s="4"/>
      <c r="AI32" s="6" t="s">
        <v>66</v>
      </c>
      <c r="AJ32" s="26"/>
      <c r="AK32" s="3">
        <v>29</v>
      </c>
      <c r="AL32" s="31">
        <f>SUM(AM32:AN32)</f>
        <v>49</v>
      </c>
      <c r="AM32" s="3">
        <v>21</v>
      </c>
      <c r="AN32" s="28">
        <v>28</v>
      </c>
      <c r="AO32" s="4"/>
      <c r="AP32" s="4"/>
      <c r="AQ32" s="6" t="s">
        <v>65</v>
      </c>
      <c r="AR32" s="26"/>
      <c r="AS32" s="3">
        <v>74</v>
      </c>
      <c r="AT32" s="3">
        <f>SUM(AU32:AV32)</f>
        <v>133</v>
      </c>
      <c r="AU32" s="3">
        <v>67</v>
      </c>
      <c r="AV32" s="3">
        <v>66</v>
      </c>
      <c r="AW32" s="4"/>
      <c r="AX32" s="4"/>
      <c r="AY32" s="6" t="s">
        <v>64</v>
      </c>
      <c r="AZ32" s="26"/>
      <c r="BA32" s="3">
        <v>50</v>
      </c>
      <c r="BB32" s="3">
        <f>SUM(BC32:BD32)</f>
        <v>95</v>
      </c>
      <c r="BC32" s="3">
        <v>49</v>
      </c>
      <c r="BD32" s="28">
        <v>46</v>
      </c>
      <c r="BE32" s="4"/>
      <c r="BF32" s="23"/>
      <c r="BG32" s="6" t="s">
        <v>63</v>
      </c>
      <c r="BH32" s="26"/>
      <c r="BI32" s="3">
        <v>56</v>
      </c>
      <c r="BJ32" s="3">
        <f>SUM(BK32:BL32)</f>
        <v>99</v>
      </c>
      <c r="BK32" s="3">
        <v>46</v>
      </c>
      <c r="BL32" s="3">
        <v>53</v>
      </c>
      <c r="BM32" s="4"/>
      <c r="BN32" s="4"/>
      <c r="BO32" s="6" t="s">
        <v>62</v>
      </c>
      <c r="BP32" s="26"/>
      <c r="BQ32" s="3">
        <v>40</v>
      </c>
      <c r="BR32" s="3">
        <f>SUM(BS32:BT32)</f>
        <v>85</v>
      </c>
      <c r="BS32" s="3">
        <v>37</v>
      </c>
      <c r="BT32" s="28">
        <v>48</v>
      </c>
      <c r="BU32" s="4"/>
      <c r="BV32" s="4"/>
      <c r="BW32" s="6" t="s">
        <v>61</v>
      </c>
      <c r="BX32" s="26"/>
      <c r="BY32" s="3">
        <v>33</v>
      </c>
      <c r="BZ32" s="3">
        <f>SUM(CA32:CB32)</f>
        <v>59</v>
      </c>
      <c r="CA32" s="3">
        <v>28</v>
      </c>
      <c r="CB32" s="3">
        <v>31</v>
      </c>
      <c r="CC32" s="4"/>
      <c r="CD32" s="24"/>
      <c r="CE32" s="6" t="s">
        <v>60</v>
      </c>
      <c r="CF32" s="4"/>
      <c r="CG32" s="22">
        <v>2</v>
      </c>
      <c r="CH32" s="3">
        <f>SUM(CI32:CJ32)</f>
        <v>6</v>
      </c>
      <c r="CI32" s="3">
        <v>3</v>
      </c>
      <c r="CJ32" s="3">
        <v>3</v>
      </c>
      <c r="CK32" s="25"/>
      <c r="CL32" s="4"/>
      <c r="CM32" s="24"/>
      <c r="CO32" s="34"/>
    </row>
    <row r="33" spans="1:96" s="21" customFormat="1" ht="21.75" customHeight="1" x14ac:dyDescent="0.4">
      <c r="A33" s="4"/>
      <c r="B33" s="4"/>
      <c r="C33" s="6" t="s">
        <v>59</v>
      </c>
      <c r="D33" s="26"/>
      <c r="E33" s="4">
        <v>226</v>
      </c>
      <c r="F33" s="3">
        <v>476</v>
      </c>
      <c r="G33" s="4">
        <v>237</v>
      </c>
      <c r="H33" s="26">
        <v>239</v>
      </c>
      <c r="I33" s="4"/>
      <c r="J33" s="4"/>
      <c r="K33" s="6" t="s">
        <v>58</v>
      </c>
      <c r="L33" s="26"/>
      <c r="M33" s="3">
        <v>149</v>
      </c>
      <c r="N33" s="31">
        <f>SUM(O33:P33)</f>
        <v>311</v>
      </c>
      <c r="O33" s="3">
        <v>150</v>
      </c>
      <c r="P33" s="3">
        <v>161</v>
      </c>
      <c r="Q33" s="4"/>
      <c r="R33" s="4"/>
      <c r="S33" s="6" t="s">
        <v>57</v>
      </c>
      <c r="T33" s="26"/>
      <c r="U33" s="3">
        <v>170</v>
      </c>
      <c r="V33" s="3">
        <f>SUM(W33:X33)</f>
        <v>285</v>
      </c>
      <c r="W33" s="3">
        <v>122</v>
      </c>
      <c r="X33" s="28">
        <v>163</v>
      </c>
      <c r="Y33" s="4"/>
      <c r="Z33" s="4"/>
      <c r="AA33" s="6" t="s">
        <v>56</v>
      </c>
      <c r="AB33" s="26"/>
      <c r="AC33" s="3">
        <v>190</v>
      </c>
      <c r="AD33" s="3">
        <f>SUM(AE33:AF33)</f>
        <v>400</v>
      </c>
      <c r="AE33" s="3">
        <v>181</v>
      </c>
      <c r="AF33" s="3">
        <v>219</v>
      </c>
      <c r="AG33" s="4"/>
      <c r="AH33" s="4"/>
      <c r="AI33" s="6" t="s">
        <v>55</v>
      </c>
      <c r="AJ33" s="26"/>
      <c r="AK33" s="3">
        <v>38</v>
      </c>
      <c r="AL33" s="31">
        <f>SUM(AM33:AN33)</f>
        <v>72</v>
      </c>
      <c r="AM33" s="3">
        <v>35</v>
      </c>
      <c r="AN33" s="28">
        <v>37</v>
      </c>
      <c r="AO33" s="4"/>
      <c r="AP33" s="4"/>
      <c r="AQ33" s="6" t="s">
        <v>54</v>
      </c>
      <c r="AR33" s="26"/>
      <c r="AS33" s="3">
        <v>30</v>
      </c>
      <c r="AT33" s="3">
        <f>SUM(AU33:AV33)</f>
        <v>52</v>
      </c>
      <c r="AU33" s="3">
        <v>27</v>
      </c>
      <c r="AV33" s="3">
        <v>25</v>
      </c>
      <c r="AW33" s="4"/>
      <c r="AX33" s="4"/>
      <c r="AY33" s="6" t="s">
        <v>53</v>
      </c>
      <c r="AZ33" s="26"/>
      <c r="BA33" s="3">
        <v>17</v>
      </c>
      <c r="BB33" s="3">
        <f>SUM(BC33:BD33)</f>
        <v>27</v>
      </c>
      <c r="BC33" s="3">
        <v>13</v>
      </c>
      <c r="BD33" s="28">
        <v>14</v>
      </c>
      <c r="BE33" s="4"/>
      <c r="BF33" s="23"/>
      <c r="BG33" s="6" t="s">
        <v>52</v>
      </c>
      <c r="BH33" s="26"/>
      <c r="BI33" s="3">
        <v>101</v>
      </c>
      <c r="BJ33" s="3">
        <f>SUM(BK33:BL33)</f>
        <v>219</v>
      </c>
      <c r="BK33" s="3">
        <v>107</v>
      </c>
      <c r="BL33" s="3">
        <v>112</v>
      </c>
      <c r="BM33" s="4"/>
      <c r="BN33" s="4"/>
      <c r="BO33" s="6" t="s">
        <v>51</v>
      </c>
      <c r="BP33" s="26"/>
      <c r="BQ33" s="3">
        <v>23</v>
      </c>
      <c r="BR33" s="3">
        <f>SUM(BS33:BT33)</f>
        <v>55</v>
      </c>
      <c r="BS33" s="3">
        <v>25</v>
      </c>
      <c r="BT33" s="28">
        <v>30</v>
      </c>
      <c r="BU33" s="4"/>
      <c r="BV33" s="4"/>
      <c r="BW33" s="6" t="s">
        <v>50</v>
      </c>
      <c r="BX33" s="26">
        <v>22</v>
      </c>
      <c r="BY33" s="3">
        <v>17</v>
      </c>
      <c r="BZ33" s="3">
        <f>SUM(CA33:CB33)</f>
        <v>40</v>
      </c>
      <c r="CA33" s="3">
        <v>17</v>
      </c>
      <c r="CB33" s="3">
        <v>23</v>
      </c>
      <c r="CC33" s="4"/>
      <c r="CD33" s="24"/>
      <c r="CE33" s="6" t="s">
        <v>49</v>
      </c>
      <c r="CF33" s="4"/>
      <c r="CG33" s="22">
        <v>75</v>
      </c>
      <c r="CH33" s="3">
        <f>SUM(CI33:CJ33)</f>
        <v>186</v>
      </c>
      <c r="CI33" s="3">
        <v>83</v>
      </c>
      <c r="CJ33" s="3">
        <v>103</v>
      </c>
      <c r="CK33" s="25"/>
      <c r="CL33" s="4"/>
      <c r="CM33" s="24"/>
      <c r="CO33" s="34"/>
    </row>
    <row r="34" spans="1:96" s="21" customFormat="1" ht="21.75" customHeight="1" x14ac:dyDescent="0.4">
      <c r="A34" s="4"/>
      <c r="B34" s="4"/>
      <c r="C34" s="6" t="s">
        <v>48</v>
      </c>
      <c r="D34" s="26"/>
      <c r="E34" s="3">
        <v>381</v>
      </c>
      <c r="F34" s="3">
        <v>804</v>
      </c>
      <c r="G34" s="3">
        <v>395</v>
      </c>
      <c r="H34" s="28">
        <v>409</v>
      </c>
      <c r="I34" s="4"/>
      <c r="J34" s="4"/>
      <c r="K34" s="6" t="s">
        <v>47</v>
      </c>
      <c r="L34" s="26"/>
      <c r="M34" s="3">
        <v>234</v>
      </c>
      <c r="N34" s="31">
        <f>SUM(O34:P34)</f>
        <v>660</v>
      </c>
      <c r="O34" s="3">
        <v>311</v>
      </c>
      <c r="P34" s="3">
        <v>349</v>
      </c>
      <c r="Q34" s="4"/>
      <c r="R34" s="4"/>
      <c r="S34" s="6" t="s">
        <v>46</v>
      </c>
      <c r="T34" s="26"/>
      <c r="U34" s="3">
        <v>138</v>
      </c>
      <c r="V34" s="3">
        <f>SUM(W34:X34)</f>
        <v>295</v>
      </c>
      <c r="W34" s="3">
        <v>129</v>
      </c>
      <c r="X34" s="28">
        <v>166</v>
      </c>
      <c r="Y34" s="4"/>
      <c r="Z34" s="4"/>
      <c r="AA34" s="6" t="s">
        <v>45</v>
      </c>
      <c r="AB34" s="26"/>
      <c r="AC34" s="3">
        <v>23</v>
      </c>
      <c r="AD34" s="3">
        <f>SUM(AE34:AF34)</f>
        <v>42</v>
      </c>
      <c r="AE34" s="3">
        <v>17</v>
      </c>
      <c r="AF34" s="3">
        <v>25</v>
      </c>
      <c r="AG34" s="4"/>
      <c r="AH34" s="29"/>
      <c r="AI34" s="6" t="s">
        <v>44</v>
      </c>
      <c r="AJ34" s="26"/>
      <c r="AK34" s="3">
        <v>6</v>
      </c>
      <c r="AL34" s="31">
        <f>SUM(AM34:AN34)</f>
        <v>11</v>
      </c>
      <c r="AM34" s="3">
        <v>5</v>
      </c>
      <c r="AN34" s="28">
        <v>6</v>
      </c>
      <c r="AO34" s="4"/>
      <c r="AP34" s="4"/>
      <c r="AQ34" s="6" t="s">
        <v>43</v>
      </c>
      <c r="AR34" s="26"/>
      <c r="AS34" s="3">
        <v>45</v>
      </c>
      <c r="AT34" s="3">
        <f>SUM(AU34:AV34)</f>
        <v>105</v>
      </c>
      <c r="AU34" s="3">
        <v>47</v>
      </c>
      <c r="AV34" s="3">
        <v>58</v>
      </c>
      <c r="AW34" s="4"/>
      <c r="AX34" s="4"/>
      <c r="AY34" s="6" t="s">
        <v>42</v>
      </c>
      <c r="AZ34" s="26"/>
      <c r="BA34" s="3">
        <v>30</v>
      </c>
      <c r="BB34" s="3">
        <f>SUM(BC34:BD34)</f>
        <v>53</v>
      </c>
      <c r="BC34" s="3">
        <v>24</v>
      </c>
      <c r="BD34" s="28">
        <v>29</v>
      </c>
      <c r="BE34" s="4"/>
      <c r="BF34" s="23"/>
      <c r="BG34" s="6"/>
      <c r="BH34" s="26"/>
      <c r="BI34" s="3"/>
      <c r="BJ34" s="3"/>
      <c r="BK34" s="3"/>
      <c r="BL34" s="3"/>
      <c r="BM34" s="4"/>
      <c r="BN34" s="4"/>
      <c r="BO34" s="6" t="s">
        <v>41</v>
      </c>
      <c r="BP34" s="26"/>
      <c r="BQ34" s="3">
        <v>28</v>
      </c>
      <c r="BR34" s="3">
        <f>SUM(BS34:BT34)</f>
        <v>71</v>
      </c>
      <c r="BS34" s="3">
        <v>37</v>
      </c>
      <c r="BT34" s="28">
        <v>34</v>
      </c>
      <c r="BU34" s="4"/>
      <c r="BV34" s="4"/>
      <c r="BW34" s="6" t="s">
        <v>40</v>
      </c>
      <c r="BX34" s="26"/>
      <c r="BY34" s="3">
        <v>33</v>
      </c>
      <c r="BZ34" s="3">
        <f>SUM(CA34:CB34)</f>
        <v>82</v>
      </c>
      <c r="CA34" s="3">
        <v>39</v>
      </c>
      <c r="CB34" s="3">
        <v>43</v>
      </c>
      <c r="CC34" s="4"/>
      <c r="CD34" s="24"/>
      <c r="CE34" s="24"/>
      <c r="CF34" s="24"/>
      <c r="CG34" s="34"/>
      <c r="CH34" s="24"/>
      <c r="CI34" s="24"/>
      <c r="CJ34" s="24"/>
      <c r="CK34" s="25"/>
      <c r="CL34" s="23"/>
      <c r="CM34" s="24"/>
      <c r="CO34" s="34"/>
    </row>
    <row r="35" spans="1:96" s="21" customFormat="1" ht="21.75" customHeight="1" x14ac:dyDescent="0.4">
      <c r="A35" s="4"/>
      <c r="B35" s="4"/>
      <c r="C35" s="6" t="s">
        <v>39</v>
      </c>
      <c r="D35" s="26"/>
      <c r="E35" s="3">
        <v>97</v>
      </c>
      <c r="F35" s="3">
        <v>200</v>
      </c>
      <c r="G35" s="3">
        <v>100</v>
      </c>
      <c r="H35" s="28">
        <v>100</v>
      </c>
      <c r="I35" s="4"/>
      <c r="J35" s="4"/>
      <c r="K35" s="6" t="s">
        <v>38</v>
      </c>
      <c r="L35" s="26"/>
      <c r="M35" s="3">
        <v>125</v>
      </c>
      <c r="N35" s="31">
        <f>SUM(O35:P35)</f>
        <v>253</v>
      </c>
      <c r="O35" s="3">
        <v>125</v>
      </c>
      <c r="P35" s="3">
        <v>128</v>
      </c>
      <c r="Q35" s="4"/>
      <c r="R35" s="4"/>
      <c r="S35" s="6" t="s">
        <v>37</v>
      </c>
      <c r="T35" s="26"/>
      <c r="U35" s="3">
        <v>166</v>
      </c>
      <c r="V35" s="3">
        <f>SUM(W35:X35)</f>
        <v>343</v>
      </c>
      <c r="W35" s="3">
        <v>166</v>
      </c>
      <c r="X35" s="28">
        <v>177</v>
      </c>
      <c r="Y35" s="4"/>
      <c r="Z35" s="4"/>
      <c r="AA35" s="6" t="s">
        <v>36</v>
      </c>
      <c r="AB35" s="26"/>
      <c r="AC35" s="3">
        <v>17</v>
      </c>
      <c r="AD35" s="3">
        <f>SUM(AE35:AF35)</f>
        <v>36</v>
      </c>
      <c r="AE35" s="3">
        <v>15</v>
      </c>
      <c r="AF35" s="3">
        <v>21</v>
      </c>
      <c r="AG35" s="4"/>
      <c r="AH35" s="29"/>
      <c r="AI35" s="6"/>
      <c r="AJ35" s="26"/>
      <c r="AK35" s="3"/>
      <c r="AL35" s="31"/>
      <c r="AM35" s="3"/>
      <c r="AN35" s="28"/>
      <c r="AO35" s="4"/>
      <c r="AP35" s="4"/>
      <c r="AQ35" s="6" t="s">
        <v>35</v>
      </c>
      <c r="AR35" s="26"/>
      <c r="AS35" s="3">
        <v>31</v>
      </c>
      <c r="AT35" s="3">
        <f>SUM(AU35:AV35)</f>
        <v>67</v>
      </c>
      <c r="AU35" s="3">
        <v>33</v>
      </c>
      <c r="AV35" s="3">
        <v>34</v>
      </c>
      <c r="AW35" s="4"/>
      <c r="AX35" s="4"/>
      <c r="AY35" s="6" t="s">
        <v>34</v>
      </c>
      <c r="AZ35" s="26"/>
      <c r="BA35" s="3">
        <v>19</v>
      </c>
      <c r="BB35" s="3">
        <f>SUM(BC35:BD35)</f>
        <v>32</v>
      </c>
      <c r="BC35" s="3">
        <v>16</v>
      </c>
      <c r="BD35" s="28">
        <v>16</v>
      </c>
      <c r="BE35" s="4"/>
      <c r="BF35" s="30" t="s">
        <v>33</v>
      </c>
      <c r="BG35" s="30"/>
      <c r="BH35" s="4"/>
      <c r="BI35" s="22">
        <f>SUM(BI36:BI38)+SUM(BQ6:BQ11)</f>
        <v>861</v>
      </c>
      <c r="BJ35" s="3">
        <f>SUM(BJ36:BJ38)+SUM(BR6:BR11)</f>
        <v>1559</v>
      </c>
      <c r="BK35" s="3">
        <f>SUM(BK36:BK38)+SUM(BS6:BS11)</f>
        <v>780</v>
      </c>
      <c r="BL35" s="3">
        <f>SUM(BL36:BL38)+SUM(BT6:BT11)</f>
        <v>779</v>
      </c>
      <c r="BM35" s="4"/>
      <c r="BN35" s="4"/>
      <c r="BO35" s="6" t="s">
        <v>32</v>
      </c>
      <c r="BP35" s="26"/>
      <c r="BQ35" s="3">
        <v>105</v>
      </c>
      <c r="BR35" s="3">
        <f>SUM(BS35:BT35)</f>
        <v>210</v>
      </c>
      <c r="BS35" s="3">
        <v>98</v>
      </c>
      <c r="BT35" s="28">
        <v>112</v>
      </c>
      <c r="BU35" s="4"/>
      <c r="BV35" s="4"/>
      <c r="BW35" s="6" t="s">
        <v>31</v>
      </c>
      <c r="BX35" s="26"/>
      <c r="BY35" s="3">
        <v>39</v>
      </c>
      <c r="BZ35" s="3">
        <f>SUM(CA35:CB35)</f>
        <v>91</v>
      </c>
      <c r="CA35" s="3">
        <v>41</v>
      </c>
      <c r="CB35" s="3">
        <v>50</v>
      </c>
      <c r="CC35" s="4"/>
      <c r="CD35" s="24"/>
      <c r="CE35" s="36" t="s">
        <v>30</v>
      </c>
      <c r="CF35" s="24"/>
      <c r="CG35" s="35">
        <f>SUM(CG36:CG38)+SUM(CO6:CO11)</f>
        <v>327</v>
      </c>
      <c r="CH35" s="24">
        <f>SUM(CH36:CH38)+SUM(CP6:CP11)</f>
        <v>738</v>
      </c>
      <c r="CI35" s="24">
        <f>SUM(CI36:CI38)+SUM(CQ6:CQ11)</f>
        <v>353</v>
      </c>
      <c r="CJ35" s="24">
        <f>SUM(CJ36:CJ38)+SUM(CR6:CR11)</f>
        <v>385</v>
      </c>
      <c r="CK35" s="25"/>
      <c r="CL35" s="23"/>
      <c r="CM35" s="24"/>
      <c r="CO35" s="34"/>
    </row>
    <row r="36" spans="1:96" s="21" customFormat="1" ht="21.75" customHeight="1" x14ac:dyDescent="0.4">
      <c r="A36" s="4"/>
      <c r="B36" s="4"/>
      <c r="C36" s="6" t="s">
        <v>29</v>
      </c>
      <c r="D36" s="26"/>
      <c r="E36" s="3">
        <v>145</v>
      </c>
      <c r="F36" s="3">
        <v>317</v>
      </c>
      <c r="G36" s="3">
        <v>153</v>
      </c>
      <c r="H36" s="28">
        <v>164</v>
      </c>
      <c r="I36" s="4"/>
      <c r="J36" s="4"/>
      <c r="K36" s="6" t="s">
        <v>28</v>
      </c>
      <c r="L36" s="26"/>
      <c r="M36" s="3">
        <v>160</v>
      </c>
      <c r="N36" s="31">
        <f>SUM(O36:P36)</f>
        <v>286</v>
      </c>
      <c r="O36" s="3">
        <v>142</v>
      </c>
      <c r="P36" s="3">
        <v>144</v>
      </c>
      <c r="Q36" s="29"/>
      <c r="R36" s="29"/>
      <c r="S36" s="29"/>
      <c r="T36" s="33"/>
      <c r="U36" s="29"/>
      <c r="V36" s="29"/>
      <c r="W36" s="29"/>
      <c r="X36" s="33"/>
      <c r="Y36" s="4"/>
      <c r="Z36" s="4"/>
      <c r="AA36" s="6"/>
      <c r="AB36" s="26"/>
      <c r="AC36" s="3"/>
      <c r="AD36" s="3"/>
      <c r="AE36" s="3"/>
      <c r="AF36" s="3"/>
      <c r="AG36" s="4"/>
      <c r="AH36" s="30" t="s">
        <v>27</v>
      </c>
      <c r="AI36" s="32"/>
      <c r="AJ36" s="4"/>
      <c r="AK36" s="22">
        <f>SUM(AS6:AS16)+SUM(AK37:AK38)</f>
        <v>785</v>
      </c>
      <c r="AL36" s="3">
        <f>SUM(AT6:AT16)+SUM(AL37:AL38)</f>
        <v>1747</v>
      </c>
      <c r="AM36" s="3">
        <f>SUM(AU6:AU16)+SUM(AM37:AM38)</f>
        <v>866</v>
      </c>
      <c r="AN36" s="28">
        <f>SUM(AV6:AV16)+SUM(AN37:AN38)</f>
        <v>881</v>
      </c>
      <c r="AO36" s="4"/>
      <c r="AP36" s="4"/>
      <c r="AQ36" s="6" t="s">
        <v>26</v>
      </c>
      <c r="AR36" s="26"/>
      <c r="AS36" s="3">
        <v>39</v>
      </c>
      <c r="AT36" s="3">
        <f>SUM(AU36:AV36)</f>
        <v>81</v>
      </c>
      <c r="AU36" s="3">
        <v>43</v>
      </c>
      <c r="AV36" s="3">
        <v>38</v>
      </c>
      <c r="AW36" s="4"/>
      <c r="AX36" s="4"/>
      <c r="AY36" s="6" t="s">
        <v>25</v>
      </c>
      <c r="AZ36" s="26"/>
      <c r="BA36" s="3">
        <v>44</v>
      </c>
      <c r="BB36" s="3">
        <f>SUM(BC36:BD36)</f>
        <v>97</v>
      </c>
      <c r="BC36" s="3">
        <v>45</v>
      </c>
      <c r="BD36" s="28">
        <v>52</v>
      </c>
      <c r="BE36" s="4"/>
      <c r="BF36" s="23"/>
      <c r="BG36" s="6" t="s">
        <v>24</v>
      </c>
      <c r="BH36" s="26"/>
      <c r="BI36" s="3">
        <v>19</v>
      </c>
      <c r="BJ36" s="3">
        <f>SUM(BK36:BL36)</f>
        <v>28</v>
      </c>
      <c r="BK36" s="3">
        <v>13</v>
      </c>
      <c r="BL36" s="3">
        <v>15</v>
      </c>
      <c r="BM36" s="4"/>
      <c r="BN36" s="4"/>
      <c r="BO36" s="6" t="s">
        <v>23</v>
      </c>
      <c r="BP36" s="26"/>
      <c r="BQ36" s="3">
        <v>25</v>
      </c>
      <c r="BR36" s="3">
        <f>SUM(BS36:BT36)</f>
        <v>51</v>
      </c>
      <c r="BS36" s="3">
        <v>24</v>
      </c>
      <c r="BT36" s="28">
        <v>27</v>
      </c>
      <c r="BU36" s="4"/>
      <c r="BV36" s="4"/>
      <c r="BW36" s="6" t="s">
        <v>22</v>
      </c>
      <c r="BX36" s="26"/>
      <c r="BY36" s="3">
        <v>7</v>
      </c>
      <c r="BZ36" s="3">
        <f>SUM(CA36:CB36)</f>
        <v>11</v>
      </c>
      <c r="CA36" s="3">
        <v>4</v>
      </c>
      <c r="CB36" s="3">
        <v>7</v>
      </c>
      <c r="CC36" s="4"/>
      <c r="CD36" s="24"/>
      <c r="CE36" s="6" t="s">
        <v>21</v>
      </c>
      <c r="CF36" s="4"/>
      <c r="CG36" s="22">
        <v>25</v>
      </c>
      <c r="CH36" s="3">
        <f>SUM(CI36:CJ36)</f>
        <v>52</v>
      </c>
      <c r="CI36" s="3">
        <v>23</v>
      </c>
      <c r="CJ36" s="3">
        <v>29</v>
      </c>
      <c r="CK36" s="25"/>
      <c r="CL36" s="23"/>
      <c r="CM36" s="6"/>
      <c r="CN36" s="4"/>
      <c r="CO36" s="22"/>
      <c r="CP36" s="3"/>
      <c r="CQ36" s="3"/>
      <c r="CR36" s="3"/>
    </row>
    <row r="37" spans="1:96" s="21" customFormat="1" ht="21.75" customHeight="1" x14ac:dyDescent="0.4">
      <c r="A37" s="4"/>
      <c r="B37" s="4"/>
      <c r="C37" s="6" t="s">
        <v>20</v>
      </c>
      <c r="D37" s="26"/>
      <c r="E37" s="3">
        <v>115</v>
      </c>
      <c r="F37" s="3">
        <v>324</v>
      </c>
      <c r="G37" s="3">
        <v>167</v>
      </c>
      <c r="H37" s="28">
        <v>157</v>
      </c>
      <c r="I37" s="4"/>
      <c r="J37" s="4"/>
      <c r="K37" s="6" t="s">
        <v>19</v>
      </c>
      <c r="L37" s="26"/>
      <c r="M37" s="3">
        <v>564</v>
      </c>
      <c r="N37" s="31">
        <f>SUM(O37:P37)</f>
        <v>999</v>
      </c>
      <c r="O37" s="3">
        <v>499</v>
      </c>
      <c r="P37" s="3">
        <v>500</v>
      </c>
      <c r="Q37" s="29"/>
      <c r="R37" s="30" t="s">
        <v>18</v>
      </c>
      <c r="S37" s="30"/>
      <c r="T37" s="29"/>
      <c r="U37" s="22">
        <f>SUM(U38)+SUM(AC6:AC12)</f>
        <v>2188</v>
      </c>
      <c r="V37" s="3">
        <f>SUM(V38)+SUM(AD6:AD12)</f>
        <v>4949</v>
      </c>
      <c r="W37" s="3">
        <f>SUM(W38)+SUM(AE6:AE12)</f>
        <v>2439</v>
      </c>
      <c r="X37" s="28">
        <f>SUM(X38)+SUM(AF6:AF12)</f>
        <v>2510</v>
      </c>
      <c r="Y37" s="4"/>
      <c r="Z37" s="30" t="s">
        <v>17</v>
      </c>
      <c r="AA37" s="30"/>
      <c r="AB37" s="4"/>
      <c r="AC37" s="22">
        <f>SUM(AK6:AK24)+AC38</f>
        <v>3267</v>
      </c>
      <c r="AD37" s="3">
        <f>SUM(AL6:AL24)+AD38</f>
        <v>7100</v>
      </c>
      <c r="AE37" s="3">
        <f>SUM(AM6:AM24)+AE38</f>
        <v>3518</v>
      </c>
      <c r="AF37" s="3">
        <f>SUM(AN6:AN24)+AF38</f>
        <v>3582</v>
      </c>
      <c r="AG37" s="4"/>
      <c r="AH37" s="29"/>
      <c r="AI37" s="6" t="s">
        <v>16</v>
      </c>
      <c r="AJ37" s="26"/>
      <c r="AK37" s="3">
        <v>54</v>
      </c>
      <c r="AL37" s="3">
        <v>114</v>
      </c>
      <c r="AM37" s="3">
        <v>58</v>
      </c>
      <c r="AN37" s="28">
        <v>56</v>
      </c>
      <c r="AO37" s="4"/>
      <c r="AP37" s="4"/>
      <c r="AQ37" s="6" t="s">
        <v>15</v>
      </c>
      <c r="AR37" s="26"/>
      <c r="AS37" s="3">
        <v>44</v>
      </c>
      <c r="AT37" s="3">
        <f>SUM(AU37:AV37)</f>
        <v>88</v>
      </c>
      <c r="AU37" s="3">
        <v>39</v>
      </c>
      <c r="AV37" s="3">
        <v>49</v>
      </c>
      <c r="AW37" s="4"/>
      <c r="AX37" s="4"/>
      <c r="AY37" s="6" t="s">
        <v>14</v>
      </c>
      <c r="AZ37" s="26"/>
      <c r="BA37" s="3">
        <v>153</v>
      </c>
      <c r="BB37" s="3">
        <f>SUM(BC37:BD37)</f>
        <v>313</v>
      </c>
      <c r="BC37" s="3">
        <v>152</v>
      </c>
      <c r="BD37" s="28">
        <v>161</v>
      </c>
      <c r="BE37" s="4"/>
      <c r="BF37" s="23"/>
      <c r="BG37" s="6" t="s">
        <v>13</v>
      </c>
      <c r="BH37" s="26"/>
      <c r="BI37" s="3">
        <v>5</v>
      </c>
      <c r="BJ37" s="3">
        <f>SUM(BK37:BL37)</f>
        <v>10</v>
      </c>
      <c r="BK37" s="3">
        <v>4</v>
      </c>
      <c r="BL37" s="3">
        <v>6</v>
      </c>
      <c r="BM37" s="4"/>
      <c r="BN37" s="4"/>
      <c r="BO37" s="6" t="s">
        <v>12</v>
      </c>
      <c r="BP37" s="26"/>
      <c r="BQ37" s="3">
        <v>14</v>
      </c>
      <c r="BR37" s="3">
        <f>SUM(BS37:BT37)</f>
        <v>29</v>
      </c>
      <c r="BS37" s="3">
        <v>16</v>
      </c>
      <c r="BT37" s="28">
        <v>13</v>
      </c>
      <c r="BU37" s="4"/>
      <c r="BV37" s="27"/>
      <c r="BW37" s="6" t="s">
        <v>11</v>
      </c>
      <c r="BX37" s="26"/>
      <c r="BY37" s="3">
        <v>7</v>
      </c>
      <c r="BZ37" s="3">
        <f>SUM(CA37:CB37)</f>
        <v>12</v>
      </c>
      <c r="CA37" s="3">
        <v>7</v>
      </c>
      <c r="CB37" s="3">
        <v>5</v>
      </c>
      <c r="CC37" s="4"/>
      <c r="CD37" s="24"/>
      <c r="CE37" s="6" t="s">
        <v>10</v>
      </c>
      <c r="CF37" s="4"/>
      <c r="CG37" s="22">
        <v>48</v>
      </c>
      <c r="CH37" s="3">
        <f>SUM(CI37:CJ37)</f>
        <v>106</v>
      </c>
      <c r="CI37" s="3">
        <v>49</v>
      </c>
      <c r="CJ37" s="3">
        <v>57</v>
      </c>
      <c r="CK37" s="25"/>
      <c r="CL37" s="24"/>
      <c r="CM37" s="23"/>
      <c r="CN37" s="4"/>
      <c r="CO37" s="22"/>
      <c r="CP37" s="3"/>
      <c r="CQ37" s="3"/>
      <c r="CR37" s="3"/>
    </row>
    <row r="38" spans="1:96" ht="21.75" customHeight="1" x14ac:dyDescent="0.4">
      <c r="A38" s="13"/>
      <c r="B38" s="13"/>
      <c r="C38" s="14" t="s">
        <v>9</v>
      </c>
      <c r="D38" s="18"/>
      <c r="E38" s="11">
        <v>62</v>
      </c>
      <c r="F38" s="11">
        <v>139</v>
      </c>
      <c r="G38" s="11">
        <v>63</v>
      </c>
      <c r="H38" s="17">
        <v>76</v>
      </c>
      <c r="I38" s="9"/>
      <c r="J38" s="9"/>
      <c r="K38" s="14" t="s">
        <v>8</v>
      </c>
      <c r="L38" s="16"/>
      <c r="M38" s="9">
        <v>201</v>
      </c>
      <c r="N38" s="20">
        <f>SUM(O38:P38)</f>
        <v>520</v>
      </c>
      <c r="O38" s="9">
        <v>263</v>
      </c>
      <c r="P38" s="9">
        <v>257</v>
      </c>
      <c r="Q38" s="9"/>
      <c r="R38" s="9"/>
      <c r="S38" s="19" t="s">
        <v>7</v>
      </c>
      <c r="T38" s="16"/>
      <c r="U38" s="11">
        <v>179</v>
      </c>
      <c r="V38" s="11">
        <f>SUM(W38:X38)</f>
        <v>384</v>
      </c>
      <c r="W38" s="11">
        <v>201</v>
      </c>
      <c r="X38" s="17">
        <v>183</v>
      </c>
      <c r="Y38" s="13"/>
      <c r="Z38" s="13"/>
      <c r="AA38" s="14" t="s">
        <v>6</v>
      </c>
      <c r="AB38" s="18"/>
      <c r="AC38" s="12">
        <v>381</v>
      </c>
      <c r="AD38" s="11">
        <f>SUM(AE38:AF38)</f>
        <v>701</v>
      </c>
      <c r="AE38" s="11">
        <v>354</v>
      </c>
      <c r="AF38" s="11">
        <v>347</v>
      </c>
      <c r="AG38" s="13"/>
      <c r="AH38" s="9"/>
      <c r="AI38" s="14" t="s">
        <v>5</v>
      </c>
      <c r="AJ38" s="18"/>
      <c r="AK38" s="11">
        <v>97</v>
      </c>
      <c r="AL38" s="11">
        <f>SUM(AM38:AN38)</f>
        <v>185</v>
      </c>
      <c r="AM38" s="11">
        <v>91</v>
      </c>
      <c r="AN38" s="17">
        <v>94</v>
      </c>
      <c r="AO38" s="13"/>
      <c r="AP38" s="13"/>
      <c r="AQ38" s="14" t="s">
        <v>4</v>
      </c>
      <c r="AR38" s="18"/>
      <c r="AS38" s="11">
        <v>31</v>
      </c>
      <c r="AT38" s="11">
        <f>SUM(AU38:AV38)</f>
        <v>74</v>
      </c>
      <c r="AU38" s="11">
        <v>36</v>
      </c>
      <c r="AV38" s="11">
        <v>38</v>
      </c>
      <c r="AW38" s="13"/>
      <c r="AX38" s="13"/>
      <c r="AY38" s="14"/>
      <c r="AZ38" s="18"/>
      <c r="BA38" s="11"/>
      <c r="BB38" s="11"/>
      <c r="BC38" s="11"/>
      <c r="BD38" s="17"/>
      <c r="BE38" s="10"/>
      <c r="BF38" s="13"/>
      <c r="BG38" s="14" t="s">
        <v>3</v>
      </c>
      <c r="BH38" s="13"/>
      <c r="BI38" s="12">
        <v>89</v>
      </c>
      <c r="BJ38" s="11">
        <f>SUM(BK38:BL38)</f>
        <v>155</v>
      </c>
      <c r="BK38" s="11">
        <v>74</v>
      </c>
      <c r="BL38" s="11">
        <v>81</v>
      </c>
      <c r="BM38" s="13"/>
      <c r="BN38" s="9"/>
      <c r="BO38" s="14" t="s">
        <v>2</v>
      </c>
      <c r="BP38" s="18"/>
      <c r="BQ38" s="11">
        <v>50</v>
      </c>
      <c r="BR38" s="11">
        <f>SUM(BS38:BT38)</f>
        <v>90</v>
      </c>
      <c r="BS38" s="11">
        <v>42</v>
      </c>
      <c r="BT38" s="17">
        <v>48</v>
      </c>
      <c r="BU38" s="13"/>
      <c r="BV38" s="9"/>
      <c r="BW38" s="9"/>
      <c r="BX38" s="16"/>
      <c r="BY38" s="9"/>
      <c r="BZ38" s="9"/>
      <c r="CA38" s="9"/>
      <c r="CB38" s="9"/>
      <c r="CC38" s="13"/>
      <c r="CD38" s="15"/>
      <c r="CE38" s="14" t="s">
        <v>1</v>
      </c>
      <c r="CF38" s="13"/>
      <c r="CG38" s="12">
        <v>31</v>
      </c>
      <c r="CH38" s="11">
        <f>SUM(CI38:CJ38)</f>
        <v>76</v>
      </c>
      <c r="CI38" s="11">
        <v>38</v>
      </c>
      <c r="CJ38" s="11">
        <v>38</v>
      </c>
      <c r="CK38" s="10"/>
      <c r="CL38" s="9"/>
      <c r="CM38" s="9"/>
      <c r="CN38" s="9"/>
      <c r="CO38" s="10"/>
      <c r="CP38" s="9"/>
      <c r="CQ38" s="9"/>
      <c r="CR38" s="9"/>
    </row>
    <row r="39" spans="1:96" ht="19.5" customHeight="1" x14ac:dyDescent="0.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K39" s="8"/>
      <c r="CL39" s="8"/>
      <c r="CM39" s="8"/>
      <c r="CN39" s="8"/>
      <c r="CO39" s="8"/>
      <c r="CP39" s="8"/>
      <c r="CQ39" s="8"/>
      <c r="CR39" s="7" t="s">
        <v>0</v>
      </c>
    </row>
    <row r="40" spans="1:96" ht="19.5" customHeight="1" x14ac:dyDescent="0.4">
      <c r="CC40" s="2"/>
      <c r="CD40" s="2"/>
      <c r="CE40" s="6"/>
      <c r="CF40" s="4"/>
      <c r="CG40" s="3"/>
      <c r="CH40" s="3"/>
      <c r="CI40" s="3"/>
      <c r="CJ40" s="3"/>
      <c r="CK40" s="2"/>
      <c r="CL40" s="2"/>
      <c r="CM40" s="2"/>
    </row>
    <row r="41" spans="1:96" ht="19.5" customHeight="1" x14ac:dyDescent="0.4">
      <c r="CC41" s="2"/>
      <c r="CD41" s="2"/>
      <c r="CE41" s="6"/>
      <c r="CF41" s="4"/>
      <c r="CG41" s="3"/>
      <c r="CH41" s="3"/>
      <c r="CI41" s="3"/>
      <c r="CJ41" s="3"/>
      <c r="CK41" s="2"/>
      <c r="CL41" s="2"/>
      <c r="CM41" s="2"/>
    </row>
    <row r="42" spans="1:96" ht="19.5" customHeight="1" x14ac:dyDescent="0.4">
      <c r="CC42" s="2"/>
      <c r="CD42" s="2"/>
      <c r="CE42" s="6"/>
      <c r="CF42" s="4"/>
      <c r="CG42" s="3"/>
      <c r="CH42" s="3"/>
      <c r="CI42" s="3"/>
      <c r="CJ42" s="3"/>
      <c r="CK42" s="2"/>
      <c r="CL42" s="2"/>
      <c r="CM42" s="2"/>
    </row>
    <row r="43" spans="1:96" ht="19.5" customHeight="1" x14ac:dyDescent="0.4">
      <c r="CC43" s="2"/>
      <c r="CD43" s="2"/>
      <c r="CE43" s="6"/>
      <c r="CF43" s="4"/>
      <c r="CG43" s="3"/>
      <c r="CH43" s="3"/>
      <c r="CI43" s="3"/>
      <c r="CJ43" s="3"/>
      <c r="CK43" s="2"/>
      <c r="CL43" s="2"/>
      <c r="CM43" s="2"/>
    </row>
    <row r="44" spans="1:96" ht="19.5" customHeight="1" x14ac:dyDescent="0.4">
      <c r="CC44" s="2"/>
      <c r="CD44" s="2"/>
      <c r="CE44" s="6"/>
      <c r="CF44" s="4"/>
      <c r="CG44" s="3"/>
      <c r="CH44" s="3"/>
      <c r="CI44" s="3"/>
      <c r="CJ44" s="3"/>
      <c r="CK44" s="2"/>
      <c r="CL44" s="2"/>
      <c r="CM44" s="2"/>
    </row>
    <row r="45" spans="1:96" ht="19.5" customHeight="1" x14ac:dyDescent="0.4">
      <c r="CC45" s="2"/>
      <c r="CD45" s="2"/>
      <c r="CE45" s="5"/>
      <c r="CF45" s="4"/>
      <c r="CG45" s="3"/>
      <c r="CH45" s="3"/>
      <c r="CI45" s="3"/>
      <c r="CJ45" s="3"/>
      <c r="CK45" s="2"/>
      <c r="CL45" s="2"/>
      <c r="CM45" s="2"/>
    </row>
    <row r="46" spans="1:96" ht="19.5" customHeight="1" x14ac:dyDescent="0.4"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</row>
  </sheetData>
  <mergeCells count="65">
    <mergeCell ref="V3:X3"/>
    <mergeCell ref="Y3:AB4"/>
    <mergeCell ref="AC3:AC4"/>
    <mergeCell ref="R3:T4"/>
    <mergeCell ref="BE3:BH4"/>
    <mergeCell ref="BI3:BI4"/>
    <mergeCell ref="AD3:AF3"/>
    <mergeCell ref="A3:D4"/>
    <mergeCell ref="E3:E4"/>
    <mergeCell ref="F3:H3"/>
    <mergeCell ref="I3:L4"/>
    <mergeCell ref="M3:M4"/>
    <mergeCell ref="N3:P3"/>
    <mergeCell ref="U3:U4"/>
    <mergeCell ref="BJ3:BL3"/>
    <mergeCell ref="AG3:AJ4"/>
    <mergeCell ref="AK3:AK4"/>
    <mergeCell ref="AL3:AN3"/>
    <mergeCell ref="AO3:AR4"/>
    <mergeCell ref="AS3:AS4"/>
    <mergeCell ref="AT3:AV3"/>
    <mergeCell ref="AW3:AZ4"/>
    <mergeCell ref="BA3:BA4"/>
    <mergeCell ref="BB3:BD3"/>
    <mergeCell ref="BM3:BP4"/>
    <mergeCell ref="BQ3:BQ4"/>
    <mergeCell ref="BR3:BT3"/>
    <mergeCell ref="BU3:BX4"/>
    <mergeCell ref="BY3:BY4"/>
    <mergeCell ref="BZ3:CB3"/>
    <mergeCell ref="CC3:CF4"/>
    <mergeCell ref="CG3:CG4"/>
    <mergeCell ref="CH3:CJ3"/>
    <mergeCell ref="CK3:CN4"/>
    <mergeCell ref="CO3:CO4"/>
    <mergeCell ref="CP3:CR3"/>
    <mergeCell ref="B6:C6"/>
    <mergeCell ref="R6:S6"/>
    <mergeCell ref="AX6:AY6"/>
    <mergeCell ref="BF6:BG6"/>
    <mergeCell ref="BV6:BW6"/>
    <mergeCell ref="CD6:CE6"/>
    <mergeCell ref="CL22:CM22"/>
    <mergeCell ref="B8:C8"/>
    <mergeCell ref="J13:K13"/>
    <mergeCell ref="BN13:BO13"/>
    <mergeCell ref="BV13:BW13"/>
    <mergeCell ref="J14:K14"/>
    <mergeCell ref="Z14:AA14"/>
    <mergeCell ref="AX30:AY30"/>
    <mergeCell ref="BF16:BG16"/>
    <mergeCell ref="AX17:AY17"/>
    <mergeCell ref="AP18:AQ18"/>
    <mergeCell ref="Z21:AA21"/>
    <mergeCell ref="BN21:BO21"/>
    <mergeCell ref="Z31:AA31"/>
    <mergeCell ref="BF35:BG35"/>
    <mergeCell ref="AH36:AI36"/>
    <mergeCell ref="R37:S37"/>
    <mergeCell ref="Z37:AA37"/>
    <mergeCell ref="R24:S24"/>
    <mergeCell ref="BF24:BG24"/>
    <mergeCell ref="AH26:AI26"/>
    <mergeCell ref="BF27:BG27"/>
    <mergeCell ref="AP29:AQ29"/>
  </mergeCells>
  <phoneticPr fontId="3"/>
  <pageMargins left="0.78740157480314965" right="0.78740157480314965" top="0.78740157480314965" bottom="0.78740157480314965" header="0" footer="0"/>
  <pageSetup paperSize="9" scale="95" fitToHeight="0" orientation="portrait" horizontalDpi="300" verticalDpi="300" r:id="rId1"/>
  <headerFooter alignWithMargins="0"/>
  <colBreaks count="5" manualBreakCount="5">
    <brk id="17" max="1048575" man="1"/>
    <brk id="33" max="1048575" man="1"/>
    <brk id="49" max="1048575" man="1"/>
    <brk id="65" max="1048575" man="1"/>
    <brk id="8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</vt:lpstr>
      <vt:lpstr>'2-2'!Print_Area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2023-12-19T02:37:01Z</dcterms:created>
  <dcterms:modified xsi:type="dcterms:W3CDTF">2023-12-19T02:38:08Z</dcterms:modified>
</cp:coreProperties>
</file>