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2325" yWindow="-15" windowWidth="19230" windowHeight="11295"/>
  </bookViews>
  <sheets>
    <sheet name="83.県指定有形文化財件数（建造物）" sheetId="4" r:id="rId1"/>
  </sheets>
  <definedNames>
    <definedName name="_xlnm.Print_Area" localSheetId="0">'83.県指定有形文化財件数（建造物）'!$A$1:$M$77</definedName>
  </definedNames>
  <calcPr calcId="162913"/>
</workbook>
</file>

<file path=xl/calcChain.xml><?xml version="1.0" encoding="utf-8"?>
<calcChain xmlns="http://schemas.openxmlformats.org/spreadsheetml/2006/main">
  <c r="E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<sst xmlns="http://schemas.openxmlformats.org/spreadsheetml/2006/main" count="231" uniqueCount="128">
  <si>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</si>
  <si>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</si>
  <si>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</si>
  <si>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</si>
  <si>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</si>
  <si>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</si>
  <si>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</si>
  <si>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</si>
  <si>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</si>
  <si>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</si>
  <si>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</si>
  <si>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</si>
  <si>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</si>
  <si>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</si>
  <si>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</si>
  <si>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</si>
  <si>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</si>
  <si>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</si>
  <si>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</si>
  <si>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</si>
  <si>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</si>
  <si>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</si>
  <si>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</si>
  <si>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</si>
  <si>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</si>
  <si>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</si>
  <si>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</si>
  <si>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</si>
  <si>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</si>
  <si>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</si>
  <si>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</si>
  <si>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</si>
  <si>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</si>
  <si>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</si>
  <si>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</si>
  <si>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</si>
  <si>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</si>
  <si>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</si>
  <si>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</si>
  <si>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</si>
  <si>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</si>
  <si>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</si>
  <si>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</si>
  <si>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</si>
  <si>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</si>
  <si>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</si>
  <si>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</si>
  <si>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</si>
  <si>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</si>
  <si>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</si>
  <si>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</si>
  <si>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</si>
  <si>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</si>
  <si>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</si>
  <si>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</si>
  <si>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</si>
  <si>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</si>
  <si>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</si>
  <si>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</si>
  <si>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８３．県指定有形文化財件数（建造物）</t>
  </si>
  <si>
    <t>指標値（件）</t>
    <rPh sb="0" eb="2">
      <t>シヒョウ</t>
    </rPh>
    <rPh sb="2" eb="3">
      <t>アタイ</t>
    </rPh>
    <rPh sb="4" eb="5">
      <t>ケン</t>
    </rPh>
    <phoneticPr fontId="2"/>
  </si>
  <si>
    <t>県指定有形文化財（建造物）</t>
    <rPh sb="0" eb="3">
      <t>ケンシテイ</t>
    </rPh>
    <rPh sb="3" eb="5">
      <t>ユウケイ</t>
    </rPh>
    <rPh sb="5" eb="8">
      <t>ブンカザイ</t>
    </rPh>
    <rPh sb="9" eb="12">
      <t>ケンゾウブツ</t>
    </rPh>
    <phoneticPr fontId="2"/>
  </si>
  <si>
    <t>県指定有形文化財件数（建造物）</t>
    <rPh sb="0" eb="3">
      <t>ケンシテイ</t>
    </rPh>
    <rPh sb="3" eb="5">
      <t>ユウケイ</t>
    </rPh>
    <rPh sb="5" eb="8">
      <t>ブンカザイ</t>
    </rPh>
    <rPh sb="8" eb="10">
      <t>ケンスウ</t>
    </rPh>
    <rPh sb="11" eb="14">
      <t>ケンゾウブツ</t>
    </rPh>
    <phoneticPr fontId="2"/>
  </si>
  <si>
    <t>（件）</t>
    <rPh sb="1" eb="2">
      <t>ケン</t>
    </rPh>
    <phoneticPr fontId="2"/>
  </si>
  <si>
    <t>平22</t>
    <rPh sb="0" eb="1">
      <t>タイ</t>
    </rPh>
    <phoneticPr fontId="9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</si>
  <si>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9"/>
  </si>
  <si>
    <t>有形文化財：建造物、工芸品、彫刻、書跡、典籍、古文書、考古資料、歴史資料などの有形の文化的所産で、歴史上、芸術上、学術上価値が高いものの総称。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</si>
  <si>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</si>
  <si>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</si>
  <si>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</si>
  <si>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</si>
  <si>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</si>
  <si>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</si>
  <si>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</si>
  <si>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</si>
  <si>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</si>
  <si>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</si>
  <si>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</si>
  <si>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</si>
  <si>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</si>
  <si>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</si>
  <si>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</si>
  <si>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</si>
  <si>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</si>
  <si>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</si>
  <si>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</si>
  <si>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</si>
  <si>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</si>
  <si>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</si>
  <si>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</si>
  <si>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</si>
  <si>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</si>
  <si>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</si>
  <si>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</si>
  <si>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</si>
  <si>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</si>
  <si>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</si>
  <si>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</si>
  <si>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</si>
  <si>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</si>
  <si>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</si>
  <si>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</si>
  <si>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</si>
  <si>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</si>
  <si>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</si>
  <si>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</si>
  <si>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</si>
  <si>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</si>
  <si>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</si>
  <si>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</si>
  <si>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</si>
  <si>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</si>
  <si>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</si>
  <si>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</si>
  <si>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</si>
  <si>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　　件数</t>
    <rPh sb="3" eb="5">
      <t>ケンスウ</t>
    </rPh>
    <phoneticPr fontId="2"/>
  </si>
  <si>
    <t>　　　順位</t>
    <rPh sb="3" eb="5">
      <t>ジュンイ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</si>
  <si>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</si>
  <si>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</si>
  <si>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平25</t>
    <rPh sb="0" eb="1">
      <t>ヘイ</t>
    </rPh>
    <phoneticPr fontId="2"/>
  </si>
  <si>
    <t>全　　国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</si>
  <si>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9"/>
  </si>
  <si>
    <t>令01</t>
    <rPh sb="0" eb="1">
      <t>レイ</t>
    </rPh>
    <phoneticPr fontId="2"/>
  </si>
  <si>
    <t>平26</t>
    <rPh sb="0" eb="1">
      <t>ヘイ</t>
    </rPh>
    <phoneticPr fontId="2"/>
  </si>
  <si>
    <t>－令和２年－　</t>
    <rPh sb="1" eb="3">
      <t>レイワ</t>
    </rPh>
    <rPh sb="4" eb="5">
      <t>ドシ</t>
    </rPh>
    <phoneticPr fontId="2"/>
  </si>
  <si>
    <t>　大分県の令和2年の県指定有形文化財件数（建造物）は209件で、前年から1件減少し、全国2位となっている。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ケンシテイ</t>
    </rPh>
    <rPh sb="13" eb="15">
      <t>ユウケイ</t>
    </rPh>
    <rPh sb="15" eb="18">
      <t>ブンカザイ</t>
    </rPh>
    <rPh sb="18" eb="20">
      <t>ケンスウ</t>
    </rPh>
    <rPh sb="21" eb="24">
      <t>ケンゾウブツ</t>
    </rPh>
    <rPh sb="25" eb="26">
      <t>コウスウ</t>
    </rPh>
    <rPh sb="29" eb="30">
      <t>ケン</t>
    </rPh>
    <rPh sb="32" eb="34">
      <t>ゼンネン</t>
    </rPh>
    <rPh sb="34" eb="35">
      <t>ネンド</t>
    </rPh>
    <rPh sb="37" eb="38">
      <t>ケン</t>
    </rPh>
    <rPh sb="38" eb="40">
      <t>ゲンショウ</t>
    </rPh>
    <rPh sb="42" eb="44">
      <t>ゼンコク</t>
    </rPh>
    <rPh sb="45" eb="46">
      <t>イ</t>
    </rPh>
    <phoneticPr fontId="9"/>
  </si>
  <si>
    <t>基礎データ（令和2年）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</si>
  <si>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02年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</si>
</sst>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1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0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9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9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1" fontId="20" fillId="0" borderId="10" xfId="1" applyNumberFormat="1" applyFont="1" applyBorder="1">
      <alignment vertical="center"/>
    </xf>
    <xf numFmtId="181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1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8" fontId="20" fillId="0" borderId="9" xfId="1" applyNumberFormat="1" applyFont="1" applyBorder="1">
      <alignment vertical="center"/>
    </xf>
    <xf numFmtId="178" fontId="20" fillId="0" borderId="10" xfId="1" applyNumberFormat="1" applyFont="1" applyBorder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0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19" fillId="0" borderId="23" xfId="0" applyFont="1" applyFill="1" applyBorder="1" applyAlignment="1">
      <alignment horizontal="distributed" vertical="center"/>
    </xf>
    <xf numFmtId="0" fontId="19" fillId="0" borderId="24" xfId="0" applyFont="1" applyFill="1" applyBorder="1" applyAlignment="1">
      <alignment horizontal="distributed" vertical="center"/>
    </xf>
    <xf numFmtId="184" fontId="6" fillId="0" borderId="0" xfId="0" applyNumberFormat="1" applyFont="1" applyFill="1" applyAlignment="1">
      <alignment horizontal="right" vertical="center" indent="1"/>
    </xf>
    <xf numFmtId="184" fontId="6" fillId="0" borderId="0" xfId="5" applyNumberFormat="1" applyFont="1" applyFill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3" fillId="0" borderId="21" xfId="4" applyFont="1" applyFill="1" applyBorder="1" applyAlignment="1">
      <alignment horizontal="center" vertical="center" textRotation="255" wrapText="1"/>
    </xf>
    <xf numFmtId="0" fontId="14" fillId="0" borderId="14" xfId="0" applyFont="1" applyBorder="1" applyAlignment="1">
      <alignment vertical="top"/>
    </xf>
    <xf numFmtId="0" fontId="0" fillId="0" borderId="0" xfId="4" applyFont="1">
      <alignment vertical="center"/>
    </xf>
    <xf numFmtId="0" fontId="15" fillId="0" borderId="0" xfId="0" applyFont="1">
      <alignment vertical="center"/>
    </xf>
    <xf numFmtId="0" fontId="23" fillId="0" borderId="0" xfId="0" applyFont="1" applyFill="1" applyBorder="1">
      <alignment vertical="center"/>
    </xf>
    <xf numFmtId="182" fontId="23" fillId="0" borderId="0" xfId="0" applyNumberFormat="1" applyFont="1" applyFill="1" applyBorder="1">
      <alignment vertical="center"/>
    </xf>
    <xf numFmtId="184" fontId="6" fillId="4" borderId="0" xfId="0" applyNumberFormat="1" applyFont="1" applyFill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25" fillId="0" borderId="0" xfId="0" applyFont="1">
      <alignment vertical="center"/>
    </xf>
    <xf numFmtId="0" fontId="19" fillId="0" borderId="25" xfId="0" applyFont="1" applyFill="1" applyBorder="1" applyAlignment="1">
      <alignment horizontal="distributed" vertical="center"/>
    </xf>
    <xf numFmtId="0" fontId="19" fillId="0" borderId="21" xfId="4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vertical="center"/>
    </xf>
    <xf numFmtId="49" fontId="19" fillId="0" borderId="19" xfId="0" applyNumberFormat="1" applyFont="1" applyFill="1" applyBorder="1" applyAlignment="1">
      <alignment vertical="center"/>
    </xf>
    <xf numFmtId="0" fontId="19" fillId="0" borderId="22" xfId="4" applyFont="1" applyFill="1" applyBorder="1" applyAlignment="1">
      <alignment vertical="center"/>
    </xf>
    <xf numFmtId="184" fontId="6" fillId="0" borderId="24" xfId="5" applyNumberFormat="1" applyFont="1" applyFill="1" applyBorder="1" applyAlignment="1">
      <alignment horizontal="right" vertical="center" indent="1"/>
    </xf>
    <xf numFmtId="184" fontId="6" fillId="0" borderId="10" xfId="5" applyNumberFormat="1" applyFont="1" applyFill="1" applyBorder="1" applyAlignment="1">
      <alignment horizontal="right" vertical="center" indent="1"/>
    </xf>
    <xf numFmtId="49" fontId="19" fillId="4" borderId="19" xfId="0" applyNumberFormat="1" applyFont="1" applyFill="1" applyBorder="1" applyAlignment="1">
      <alignment vertical="center"/>
    </xf>
    <xf numFmtId="0" fontId="19" fillId="4" borderId="23" xfId="0" applyFont="1" applyFill="1" applyBorder="1" applyAlignment="1">
      <alignment horizontal="distributed" vertical="center"/>
    </xf>
    <xf numFmtId="0" fontId="19" fillId="4" borderId="19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176" fontId="14" fillId="0" borderId="9" xfId="5" applyNumberFormat="1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14" fillId="0" borderId="9" xfId="3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63898264353335E-2"/>
          <c:y val="7.183998411902269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AEF-4BF7-88D7-036C876A1DA6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AEF-4BF7-88D7-036C876A1DA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AEF-4BF7-88D7-036C876A1DA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AEF-4BF7-88D7-036C876A1DA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AEF-4BF7-88D7-036C876A1DA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AEF-4BF7-88D7-036C876A1DA6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AEF-4BF7-88D7-036C876A1DA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AEF-4BF7-88D7-036C876A1DA6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AEF-4BF7-88D7-036C876A1DA6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AEF-4BF7-88D7-036C876A1DA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AEF-4BF7-88D7-036C876A1DA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AEF-4BF7-88D7-036C876A1DA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AEF-4BF7-88D7-036C876A1DA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AEF-4BF7-88D7-036C876A1DA6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AEF-4BF7-88D7-036C876A1DA6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AEF-4BF7-88D7-036C876A1DA6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AEF-4BF7-88D7-036C876A1DA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AEF-4BF7-88D7-036C876A1DA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AEF-4BF7-88D7-036C876A1DA6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AEF-4BF7-88D7-036C876A1DA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AEF-4BF7-88D7-036C876A1DA6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AEF-4BF7-88D7-036C876A1DA6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AEF-4BF7-88D7-036C876A1DA6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AEF-4BF7-88D7-036C876A1DA6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AEF-4BF7-88D7-036C876A1DA6}"/>
              </c:ext>
            </c:extLst>
          </c:dPt>
          <c:cat>
            <c:strRef>
              <c:f>'83.県指定有形文化財件数（建造物）'!$D$5:$D$51</c:f>
              <c:strCache>
                <c:ptCount val="47"/>
                <c:pt idx="0">
                  <c:v>兵 庫 県</c:v>
                </c:pt>
                <c:pt idx="1">
                  <c:v>大 分 県</c:v>
                </c:pt>
                <c:pt idx="2">
                  <c:v>京 都 府</c:v>
                </c:pt>
                <c:pt idx="3">
                  <c:v>岡 山 県</c:v>
                </c:pt>
                <c:pt idx="4">
                  <c:v>奈 良 県</c:v>
                </c:pt>
                <c:pt idx="5">
                  <c:v>茨 城 県</c:v>
                </c:pt>
                <c:pt idx="6">
                  <c:v>長 野 県</c:v>
                </c:pt>
                <c:pt idx="7">
                  <c:v>滋 賀 県</c:v>
                </c:pt>
                <c:pt idx="8">
                  <c:v>千 葉 県</c:v>
                </c:pt>
                <c:pt idx="9">
                  <c:v>大 阪 府</c:v>
                </c:pt>
                <c:pt idx="10">
                  <c:v>山 梨 県</c:v>
                </c:pt>
                <c:pt idx="11">
                  <c:v>栃 木 県</c:v>
                </c:pt>
                <c:pt idx="12">
                  <c:v>東 京 都</c:v>
                </c:pt>
                <c:pt idx="13">
                  <c:v>埼 玉 県</c:v>
                </c:pt>
                <c:pt idx="14">
                  <c:v>岐 阜 県</c:v>
                </c:pt>
                <c:pt idx="15">
                  <c:v>和歌山県</c:v>
                </c:pt>
                <c:pt idx="16">
                  <c:v>福 岡 県</c:v>
                </c:pt>
                <c:pt idx="17">
                  <c:v>群 馬 県</c:v>
                </c:pt>
                <c:pt idx="18">
                  <c:v>静 岡 県</c:v>
                </c:pt>
                <c:pt idx="19">
                  <c:v>山 形 県</c:v>
                </c:pt>
                <c:pt idx="20">
                  <c:v>熊 本 県</c:v>
                </c:pt>
                <c:pt idx="21">
                  <c:v>福 島 県</c:v>
                </c:pt>
                <c:pt idx="22">
                  <c:v>愛 知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三 重 県</c:v>
                </c:pt>
                <c:pt idx="26">
                  <c:v>神奈川県</c:v>
                </c:pt>
                <c:pt idx="27">
                  <c:v>石 川 県</c:v>
                </c:pt>
                <c:pt idx="28">
                  <c:v>宮 城 県</c:v>
                </c:pt>
                <c:pt idx="29">
                  <c:v>山 口 県</c:v>
                </c:pt>
                <c:pt idx="30">
                  <c:v>岩 手 県</c:v>
                </c:pt>
                <c:pt idx="31">
                  <c:v>長 崎 県</c:v>
                </c:pt>
                <c:pt idx="32">
                  <c:v>愛 媛 県</c:v>
                </c:pt>
                <c:pt idx="33">
                  <c:v>島 根 県</c:v>
                </c:pt>
                <c:pt idx="34">
                  <c:v>福 井 県</c:v>
                </c:pt>
                <c:pt idx="35">
                  <c:v>北 海 道</c:v>
                </c:pt>
                <c:pt idx="36">
                  <c:v>秋 田 県</c:v>
                </c:pt>
                <c:pt idx="37">
                  <c:v>鳥 取 県</c:v>
                </c:pt>
                <c:pt idx="38">
                  <c:v>新 潟 県</c:v>
                </c:pt>
                <c:pt idx="39">
                  <c:v>鹿児島県</c:v>
                </c:pt>
                <c:pt idx="40">
                  <c:v>佐 賀 県</c:v>
                </c:pt>
                <c:pt idx="41">
                  <c:v>宮 崎 県</c:v>
                </c:pt>
                <c:pt idx="42">
                  <c:v>沖 縄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富 山 県</c:v>
                </c:pt>
                <c:pt idx="46">
                  <c:v>高 知 県</c:v>
                </c:pt>
              </c:strCache>
            </c:strRef>
          </c:cat>
          <c:val>
            <c:numRef>
              <c:f>'83.県指定有形文化財件数（建造物）'!$E$5:$E$51</c:f>
              <c:numCache>
                <c:formatCode>#,##0;"▲ "#,##0</c:formatCode>
                <c:ptCount val="47"/>
                <c:pt idx="0">
                  <c:v>210</c:v>
                </c:pt>
                <c:pt idx="1">
                  <c:v>209</c:v>
                </c:pt>
                <c:pt idx="2">
                  <c:v>126</c:v>
                </c:pt>
                <c:pt idx="3">
                  <c:v>123</c:v>
                </c:pt>
                <c:pt idx="4">
                  <c:v>119</c:v>
                </c:pt>
                <c:pt idx="5">
                  <c:v>79</c:v>
                </c:pt>
                <c:pt idx="6">
                  <c:v>75</c:v>
                </c:pt>
                <c:pt idx="7">
                  <c:v>75</c:v>
                </c:pt>
                <c:pt idx="8">
                  <c:v>70</c:v>
                </c:pt>
                <c:pt idx="9">
                  <c:v>67</c:v>
                </c:pt>
                <c:pt idx="10">
                  <c:v>66</c:v>
                </c:pt>
                <c:pt idx="11">
                  <c:v>65</c:v>
                </c:pt>
                <c:pt idx="12">
                  <c:v>63</c:v>
                </c:pt>
                <c:pt idx="13">
                  <c:v>57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  <c:pt idx="17">
                  <c:v>54</c:v>
                </c:pt>
                <c:pt idx="18">
                  <c:v>53</c:v>
                </c:pt>
                <c:pt idx="19">
                  <c:v>46</c:v>
                </c:pt>
                <c:pt idx="20">
                  <c:v>46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44</c:v>
                </c:pt>
                <c:pt idx="25">
                  <c:v>44</c:v>
                </c:pt>
                <c:pt idx="26">
                  <c:v>43</c:v>
                </c:pt>
                <c:pt idx="27">
                  <c:v>40</c:v>
                </c:pt>
                <c:pt idx="28">
                  <c:v>38</c:v>
                </c:pt>
                <c:pt idx="29">
                  <c:v>34</c:v>
                </c:pt>
                <c:pt idx="30">
                  <c:v>33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28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19</c:v>
                </c:pt>
                <c:pt idx="41">
                  <c:v>18</c:v>
                </c:pt>
                <c:pt idx="42">
                  <c:v>18</c:v>
                </c:pt>
                <c:pt idx="43">
                  <c:v>16</c:v>
                </c:pt>
                <c:pt idx="44">
                  <c:v>15</c:v>
                </c:pt>
                <c:pt idx="45">
                  <c:v>12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AEF-4BF7-88D7-036C876A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101040"/>
        <c:axId val="1"/>
      </c:barChart>
      <c:catAx>
        <c:axId val="502101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10104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'83.県指定有形文化財件数（建造物）'!$T$86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A6-41A2-9A04-E2A6A1679A27}"/>
                </c:ext>
              </c:extLst>
            </c:dLbl>
            <c:dLbl>
              <c:idx val="1"/>
              <c:layout>
                <c:manualLayout>
                  <c:x val="-6.7340067340067297E-2"/>
                  <c:y val="3.82202378248289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A6-41A2-9A04-E2A6A1679A27}"/>
                </c:ext>
              </c:extLst>
            </c:dLbl>
            <c:dLbl>
              <c:idx val="2"/>
              <c:layout>
                <c:manualLayout>
                  <c:x val="-5.8361391694725026E-2"/>
                  <c:y val="4.52066059829295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A6-41A2-9A04-E2A6A1679A27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A6-41A2-9A04-E2A6A1679A27}"/>
                </c:ext>
              </c:extLst>
            </c:dLbl>
            <c:dLbl>
              <c:idx val="4"/>
              <c:layout>
                <c:manualLayout>
                  <c:x val="-7.1829405162738502E-2"/>
                  <c:y val="5.4407834555988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A6-41A2-9A04-E2A6A1679A2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A6-41A2-9A04-E2A6A1679A2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A6-41A2-9A04-E2A6A1679A2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6-41A2-9A04-E2A6A1679A2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6-41A2-9A04-E2A6A1679A2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6-41A2-9A04-E2A6A1679A2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6-41A2-9A04-E2A6A1679A2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6-41A2-9A04-E2A6A1679A2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'83.県指定有形文化財件数（建造物）'!$S$91:$S$97</c:f>
              <c:strCache>
                <c:ptCount val="7"/>
                <c:pt idx="0">
                  <c:v>平26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</c:v>
                </c:pt>
                <c:pt idx="6">
                  <c:v>02年</c:v>
                </c:pt>
              </c:strCache>
            </c:strRef>
          </c:cat>
          <c:val>
            <c:numRef>
              <c:f>'83.県指定有形文化財件数（建造物）'!$T$91:$T$97</c:f>
              <c:numCache>
                <c:formatCode>#,##0_ </c:formatCode>
                <c:ptCount val="7"/>
                <c:pt idx="0">
                  <c:v>206</c:v>
                </c:pt>
                <c:pt idx="1">
                  <c:v>206</c:v>
                </c:pt>
                <c:pt idx="2">
                  <c:v>207</c:v>
                </c:pt>
                <c:pt idx="3">
                  <c:v>208</c:v>
                </c:pt>
                <c:pt idx="4">
                  <c:v>209</c:v>
                </c:pt>
                <c:pt idx="5">
                  <c:v>210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95792"/>
        <c:axId val="1"/>
      </c:lineChart>
      <c:lineChart>
        <c:grouping val="standard"/>
        <c:varyColors val="0"/>
        <c:ser>
          <c:idx val="1"/>
          <c:order val="1"/>
          <c:tx>
            <c:strRef>
              <c:f>'83.県指定有形文化財件数（建造物）'!$U$86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6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A6-41A2-9A04-E2A6A1679A27}"/>
                </c:ext>
              </c:extLst>
            </c:dLbl>
            <c:dLbl>
              <c:idx val="1"/>
              <c:layout>
                <c:manualLayout>
                  <c:x val="-4.9382716049382713E-2"/>
                  <c:y val="-4.68609991390001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6A6-41A2-9A04-E2A6A1679A27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6A6-41A2-9A04-E2A6A1679A27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A6-41A2-9A04-E2A6A1679A27}"/>
                </c:ext>
              </c:extLst>
            </c:dLbl>
            <c:dLbl>
              <c:idx val="4"/>
              <c:layout>
                <c:manualLayout>
                  <c:x val="-6.2850729517396189E-2"/>
                  <c:y val="-4.704392588739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6A6-41A2-9A04-E2A6A1679A2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6A6-41A2-9A04-E2A6A1679A2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6A6-41A2-9A04-E2A6A1679A2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A6-41A2-9A04-E2A6A1679A2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A6-41A2-9A04-E2A6A1679A2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A6-41A2-9A04-E2A6A1679A2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A6-41A2-9A04-E2A6A1679A2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A6-41A2-9A04-E2A6A1679A2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'83.県指定有形文化財件数（建造物）'!$S$91:$S$97</c:f>
              <c:strCache>
                <c:ptCount val="7"/>
                <c:pt idx="0">
                  <c:v>平26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</c:v>
                </c:pt>
                <c:pt idx="6">
                  <c:v>02年</c:v>
                </c:pt>
              </c:strCache>
            </c:strRef>
          </c:cat>
          <c:val>
            <c:numRef>
              <c:f>'83.県指定有形文化財件数（建造物）'!$U$91:$U$97</c:f>
              <c:numCache>
                <c:formatCode>#,##0_ </c:formatCode>
                <c:ptCount val="7"/>
                <c:pt idx="0">
                  <c:v>2455</c:v>
                </c:pt>
                <c:pt idx="1">
                  <c:v>2474</c:v>
                </c:pt>
                <c:pt idx="2">
                  <c:v>2487</c:v>
                </c:pt>
                <c:pt idx="3">
                  <c:v>2494</c:v>
                </c:pt>
                <c:pt idx="4">
                  <c:v>2513</c:v>
                </c:pt>
                <c:pt idx="5">
                  <c:v>2525</c:v>
                </c:pt>
                <c:pt idx="6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9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9579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67955210376859887"/>
          <c:w val="0.6303274211935628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12</xdr:col>
      <xdr:colOff>38100</xdr:colOff>
      <xdr:row>51</xdr:row>
      <xdr:rowOff>85725</xdr:rowOff>
    </xdr:to>
    <xdr:graphicFrame macro="">
      <xdr:nvGraphicFramePr>
        <xdr:cNvPr id="11712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12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158750</xdr:colOff>
      <xdr:row>54</xdr:row>
      <xdr:rowOff>7937</xdr:rowOff>
    </xdr:from>
    <xdr:ext cx="543739" cy="225703"/>
    <xdr:sp macro="" textlink="">
      <xdr:nvSpPr>
        <xdr:cNvPr id="4" name="テキスト ボックス 3"/>
        <xdr:cNvSpPr txBox="1"/>
      </xdr:nvSpPr>
      <xdr:spPr>
        <a:xfrm>
          <a:off x="523875" y="7556500"/>
          <a:ext cx="5437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（県：件）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0.70763</cdr:x>
      <cdr:y>0</cdr:y>
    </cdr:from>
    <cdr:to>
      <cdr:x>0.9276</cdr:x>
      <cdr:y>0.07325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01845" y="0"/>
          <a:ext cx="622279" cy="20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25" customWidth="1"/>
    <col min="16" max="16" width="8.75" customWidth="1"/>
    <col min="27" max="27" width="3.625" customWidth="1"/>
  </cols>
  <sheetData>
    <row r="1" spans="2:30" ht="19.5" customHeight="1" x14ac:dyDescent="0.15">
      <c r="B1" s="5" t="s">
        <v>59</v>
      </c>
      <c r="C1" s="13"/>
      <c r="E1" s="14"/>
      <c r="F1" s="14"/>
      <c r="L1" s="133" t="s">
        <v>124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6" t="s">
        <v>62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72"/>
      <c r="P4" s="71"/>
      <c r="Q4" t="s">
        <v>115</v>
      </c>
      <c r="R4" t="s">
        <v>116</v>
      </c>
      <c r="S4" s="67"/>
      <c r="T4" s="35"/>
      <c r="U4" s="35"/>
      <c r="V4" s="88"/>
    </row>
    <row r="5" spans="2:30" ht="10.5" customHeight="1" x14ac:dyDescent="0.15">
      <c r="B5" s="36"/>
      <c r="C5" s="146" t="s">
        <v>95</v>
      </c>
      <c r="D5" s="144" t="s">
        <v>54</v>
      </c>
      <c r="E5" s="131">
        <v>210</v>
      </c>
      <c r="F5" s="145">
        <v>1</v>
      </c>
      <c r="G5" s="29"/>
      <c r="H5" s="2"/>
      <c r="I5" s="29"/>
      <c r="J5" s="29"/>
      <c r="K5" s="29"/>
      <c r="L5" s="37"/>
      <c r="M5" s="38"/>
      <c r="N5" s="39"/>
      <c r="O5" s="72" t="s">
        <v>68</v>
      </c>
      <c r="P5" s="71" t="s">
        <v>53</v>
      </c>
      <c r="Q5" s="71">
        <v>25</v>
      </c>
      <c r="R5" s="137">
        <f t="shared" ref="R5:R51" si="0">RANK(Q5,$Q$5:$Q$51)</f>
        <v>36</v>
      </c>
      <c r="S5" s="109"/>
      <c r="T5" s="71"/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1" t="s">
        <v>111</v>
      </c>
      <c r="D6" s="152" t="s">
        <v>40</v>
      </c>
      <c r="E6" s="140">
        <v>209</v>
      </c>
      <c r="F6" s="153">
        <v>2</v>
      </c>
      <c r="G6" s="29"/>
      <c r="H6" s="41"/>
      <c r="I6" s="29"/>
      <c r="J6" s="29"/>
      <c r="K6" s="29"/>
      <c r="L6" s="37"/>
      <c r="M6" s="38"/>
      <c r="N6" s="39"/>
      <c r="O6" s="72" t="s">
        <v>69</v>
      </c>
      <c r="P6" s="71" t="s">
        <v>44</v>
      </c>
      <c r="Q6" s="71">
        <v>44</v>
      </c>
      <c r="R6" s="137">
        <f t="shared" si="0"/>
        <v>25</v>
      </c>
      <c r="S6" s="109"/>
      <c r="T6" s="71"/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47" t="s">
        <v>93</v>
      </c>
      <c r="D7" s="129" t="s">
        <v>55</v>
      </c>
      <c r="E7" s="132">
        <v>126</v>
      </c>
      <c r="F7" s="114">
        <v>3</v>
      </c>
      <c r="G7" s="29"/>
      <c r="H7" s="2"/>
      <c r="I7" s="29"/>
      <c r="J7" s="29"/>
      <c r="K7" s="29"/>
      <c r="L7" s="37"/>
      <c r="M7" s="38"/>
      <c r="N7" s="39"/>
      <c r="O7" s="72" t="s">
        <v>70</v>
      </c>
      <c r="P7" s="71" t="s">
        <v>32</v>
      </c>
      <c r="Q7" s="71">
        <v>33</v>
      </c>
      <c r="R7" s="137">
        <f t="shared" si="0"/>
        <v>31</v>
      </c>
      <c r="S7" s="109"/>
      <c r="T7" s="71"/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47" t="s">
        <v>100</v>
      </c>
      <c r="D8" s="129" t="s">
        <v>33</v>
      </c>
      <c r="E8" s="150">
        <v>123</v>
      </c>
      <c r="F8" s="114">
        <v>4</v>
      </c>
      <c r="G8" s="29"/>
      <c r="H8" s="41"/>
      <c r="I8" s="29"/>
      <c r="J8" s="29"/>
      <c r="K8" s="29"/>
      <c r="L8" s="37"/>
      <c r="M8" s="38"/>
      <c r="N8" s="39"/>
      <c r="O8" s="72" t="s">
        <v>71</v>
      </c>
      <c r="P8" s="71" t="s">
        <v>38</v>
      </c>
      <c r="Q8" s="71">
        <v>38</v>
      </c>
      <c r="R8" s="137">
        <f t="shared" si="0"/>
        <v>29</v>
      </c>
      <c r="S8" s="109"/>
      <c r="T8" s="71"/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47" t="s">
        <v>96</v>
      </c>
      <c r="D9" s="129" t="s">
        <v>45</v>
      </c>
      <c r="E9" s="150">
        <v>119</v>
      </c>
      <c r="F9" s="114">
        <v>5</v>
      </c>
      <c r="G9" s="29"/>
      <c r="H9" s="2"/>
      <c r="I9" s="29"/>
      <c r="J9" s="29"/>
      <c r="K9" s="29"/>
      <c r="L9" s="37"/>
      <c r="M9" s="38"/>
      <c r="N9" s="39"/>
      <c r="O9" s="72" t="s">
        <v>72</v>
      </c>
      <c r="P9" s="71" t="s">
        <v>34</v>
      </c>
      <c r="Q9" s="71">
        <v>25</v>
      </c>
      <c r="R9" s="137">
        <f t="shared" si="0"/>
        <v>36</v>
      </c>
      <c r="S9" s="109"/>
      <c r="T9" s="71"/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47" t="s">
        <v>75</v>
      </c>
      <c r="D10" s="129" t="s">
        <v>20</v>
      </c>
      <c r="E10" s="150">
        <v>79</v>
      </c>
      <c r="F10" s="11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73</v>
      </c>
      <c r="P10" s="71" t="s">
        <v>17</v>
      </c>
      <c r="Q10" s="71">
        <v>46</v>
      </c>
      <c r="R10" s="137">
        <f t="shared" si="0"/>
        <v>20</v>
      </c>
      <c r="S10" s="109"/>
      <c r="T10" s="71"/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47" t="s">
        <v>87</v>
      </c>
      <c r="D11" s="129" t="s">
        <v>21</v>
      </c>
      <c r="E11" s="150">
        <v>75</v>
      </c>
      <c r="F11" s="11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74</v>
      </c>
      <c r="P11" s="71" t="s">
        <v>24</v>
      </c>
      <c r="Q11" s="71">
        <v>45</v>
      </c>
      <c r="R11" s="137">
        <f t="shared" si="0"/>
        <v>22</v>
      </c>
      <c r="S11" s="109"/>
      <c r="T11" s="71"/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47" t="s">
        <v>92</v>
      </c>
      <c r="D12" s="129" t="s">
        <v>30</v>
      </c>
      <c r="E12" s="150">
        <v>75</v>
      </c>
      <c r="F12" s="114">
        <v>7</v>
      </c>
      <c r="G12" s="29"/>
      <c r="H12" s="41"/>
      <c r="I12" s="29"/>
      <c r="J12" s="29"/>
      <c r="K12" s="29"/>
      <c r="L12" s="37"/>
      <c r="M12" s="38"/>
      <c r="N12" s="39"/>
      <c r="O12" s="72" t="s">
        <v>75</v>
      </c>
      <c r="P12" s="71" t="s">
        <v>20</v>
      </c>
      <c r="Q12" s="71">
        <v>79</v>
      </c>
      <c r="R12" s="137">
        <f t="shared" si="0"/>
        <v>6</v>
      </c>
      <c r="S12" s="109"/>
      <c r="T12" s="71"/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47" t="s">
        <v>79</v>
      </c>
      <c r="D13" s="129" t="s">
        <v>52</v>
      </c>
      <c r="E13" s="150">
        <v>70</v>
      </c>
      <c r="F13" s="11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76</v>
      </c>
      <c r="P13" s="71" t="s">
        <v>19</v>
      </c>
      <c r="Q13" s="71">
        <v>65</v>
      </c>
      <c r="R13" s="137">
        <f t="shared" si="0"/>
        <v>12</v>
      </c>
      <c r="S13" s="109"/>
      <c r="T13" s="71"/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47" t="s">
        <v>94</v>
      </c>
      <c r="D14" s="129" t="s">
        <v>56</v>
      </c>
      <c r="E14" s="150">
        <v>67</v>
      </c>
      <c r="F14" s="114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77</v>
      </c>
      <c r="P14" s="71" t="s">
        <v>16</v>
      </c>
      <c r="Q14" s="71">
        <v>54</v>
      </c>
      <c r="R14" s="137">
        <f t="shared" si="0"/>
        <v>18</v>
      </c>
      <c r="S14" s="109"/>
      <c r="T14" s="71"/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47" t="s">
        <v>86</v>
      </c>
      <c r="D15" s="129" t="s">
        <v>23</v>
      </c>
      <c r="E15" s="150">
        <v>66</v>
      </c>
      <c r="F15" s="11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78</v>
      </c>
      <c r="P15" s="71" t="s">
        <v>51</v>
      </c>
      <c r="Q15" s="71">
        <v>57</v>
      </c>
      <c r="R15" s="137">
        <f t="shared" si="0"/>
        <v>14</v>
      </c>
      <c r="S15" s="109"/>
      <c r="T15" s="71"/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47" t="s">
        <v>76</v>
      </c>
      <c r="D16" s="129" t="s">
        <v>19</v>
      </c>
      <c r="E16" s="150">
        <v>65</v>
      </c>
      <c r="F16" s="11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79</v>
      </c>
      <c r="P16" s="71" t="s">
        <v>52</v>
      </c>
      <c r="Q16" s="71">
        <v>70</v>
      </c>
      <c r="R16" s="137">
        <f t="shared" si="0"/>
        <v>9</v>
      </c>
      <c r="S16" s="109"/>
      <c r="T16" s="71"/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47" t="s">
        <v>80</v>
      </c>
      <c r="D17" s="129" t="s">
        <v>57</v>
      </c>
      <c r="E17" s="150">
        <v>63</v>
      </c>
      <c r="F17" s="11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80</v>
      </c>
      <c r="P17" s="71" t="s">
        <v>57</v>
      </c>
      <c r="Q17" s="71">
        <v>63</v>
      </c>
      <c r="R17" s="137">
        <f t="shared" si="0"/>
        <v>13</v>
      </c>
      <c r="S17" s="109"/>
      <c r="T17" s="71"/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47" t="s">
        <v>78</v>
      </c>
      <c r="D18" s="129" t="s">
        <v>51</v>
      </c>
      <c r="E18" s="150">
        <v>57</v>
      </c>
      <c r="F18" s="11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81</v>
      </c>
      <c r="P18" s="71" t="s">
        <v>8</v>
      </c>
      <c r="Q18" s="71">
        <v>43</v>
      </c>
      <c r="R18" s="137">
        <f t="shared" si="0"/>
        <v>27</v>
      </c>
      <c r="S18" s="109"/>
      <c r="T18" s="71"/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47" t="s">
        <v>88</v>
      </c>
      <c r="D19" s="129" t="s">
        <v>18</v>
      </c>
      <c r="E19" s="150">
        <v>57</v>
      </c>
      <c r="F19" s="114">
        <v>14</v>
      </c>
      <c r="G19" s="29"/>
      <c r="H19" s="2"/>
      <c r="I19" s="29"/>
      <c r="J19" s="29"/>
      <c r="K19" s="29"/>
      <c r="L19" s="37"/>
      <c r="M19" s="38"/>
      <c r="N19" s="39"/>
      <c r="O19" s="72" t="s">
        <v>82</v>
      </c>
      <c r="P19" s="71" t="s">
        <v>22</v>
      </c>
      <c r="Q19" s="71">
        <v>24</v>
      </c>
      <c r="R19" s="137">
        <f t="shared" si="0"/>
        <v>39</v>
      </c>
      <c r="S19" s="109"/>
      <c r="T19" s="71"/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47" t="s">
        <v>97</v>
      </c>
      <c r="D20" s="129" t="s">
        <v>9</v>
      </c>
      <c r="E20" s="150">
        <v>56</v>
      </c>
      <c r="F20" s="11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83</v>
      </c>
      <c r="P20" s="71" t="s">
        <v>15</v>
      </c>
      <c r="Q20" s="71">
        <v>12</v>
      </c>
      <c r="R20" s="137">
        <f t="shared" si="0"/>
        <v>46</v>
      </c>
      <c r="S20" s="109"/>
      <c r="T20" s="71"/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47" t="s">
        <v>107</v>
      </c>
      <c r="D21" s="129" t="s">
        <v>48</v>
      </c>
      <c r="E21" s="150">
        <v>55</v>
      </c>
      <c r="F21" s="11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84</v>
      </c>
      <c r="P21" s="71" t="s">
        <v>26</v>
      </c>
      <c r="Q21" s="71">
        <v>40</v>
      </c>
      <c r="R21" s="137">
        <f t="shared" si="0"/>
        <v>28</v>
      </c>
      <c r="S21" s="109"/>
      <c r="T21" s="71"/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47" t="s">
        <v>77</v>
      </c>
      <c r="D22" s="129" t="s">
        <v>16</v>
      </c>
      <c r="E22" s="150">
        <v>54</v>
      </c>
      <c r="F22" s="11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85</v>
      </c>
      <c r="P22" s="71" t="s">
        <v>14</v>
      </c>
      <c r="Q22" s="71">
        <v>28</v>
      </c>
      <c r="R22" s="137">
        <f t="shared" si="0"/>
        <v>35</v>
      </c>
      <c r="S22" s="109"/>
      <c r="T22" s="71"/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47" t="s">
        <v>89</v>
      </c>
      <c r="D23" s="129" t="s">
        <v>28</v>
      </c>
      <c r="E23" s="150">
        <v>53</v>
      </c>
      <c r="F23" s="11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86</v>
      </c>
      <c r="P23" s="71" t="s">
        <v>23</v>
      </c>
      <c r="Q23" s="71">
        <v>66</v>
      </c>
      <c r="R23" s="137">
        <f t="shared" si="0"/>
        <v>11</v>
      </c>
      <c r="S23" s="109"/>
      <c r="T23" s="71"/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47" t="s">
        <v>73</v>
      </c>
      <c r="D24" s="129" t="s">
        <v>17</v>
      </c>
      <c r="E24" s="150">
        <v>46</v>
      </c>
      <c r="F24" s="11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87</v>
      </c>
      <c r="P24" s="71" t="s">
        <v>21</v>
      </c>
      <c r="Q24" s="71">
        <v>75</v>
      </c>
      <c r="R24" s="137">
        <f t="shared" si="0"/>
        <v>7</v>
      </c>
      <c r="S24" s="109"/>
      <c r="X24" s="79"/>
      <c r="AA24" s="72"/>
      <c r="AB24" s="71"/>
      <c r="AC24" s="86"/>
      <c r="AD24" s="85"/>
    </row>
    <row r="25" spans="2:30" ht="10.5" customHeight="1" x14ac:dyDescent="0.15">
      <c r="B25" s="40"/>
      <c r="C25" s="147" t="s">
        <v>110</v>
      </c>
      <c r="D25" s="129" t="s">
        <v>39</v>
      </c>
      <c r="E25" s="150">
        <v>46</v>
      </c>
      <c r="F25" s="114">
        <v>20</v>
      </c>
      <c r="G25" s="29"/>
      <c r="H25" s="2"/>
      <c r="I25" s="29"/>
      <c r="J25" s="29"/>
      <c r="K25" s="29"/>
      <c r="L25" s="37"/>
      <c r="M25" s="38"/>
      <c r="N25" s="39"/>
      <c r="O25" s="72" t="s">
        <v>88</v>
      </c>
      <c r="P25" s="71" t="s">
        <v>18</v>
      </c>
      <c r="Q25" s="71">
        <v>57</v>
      </c>
      <c r="R25" s="137">
        <f t="shared" si="0"/>
        <v>14</v>
      </c>
      <c r="S25" s="109"/>
      <c r="X25" s="77"/>
      <c r="AA25" s="72"/>
      <c r="AB25" s="71"/>
      <c r="AC25" s="86"/>
      <c r="AD25" s="85"/>
    </row>
    <row r="26" spans="2:30" ht="10.5" customHeight="1" x14ac:dyDescent="0.15">
      <c r="B26" s="40"/>
      <c r="C26" s="147" t="s">
        <v>74</v>
      </c>
      <c r="D26" s="129" t="s">
        <v>24</v>
      </c>
      <c r="E26" s="150">
        <v>45</v>
      </c>
      <c r="F26" s="11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89</v>
      </c>
      <c r="P26" s="71" t="s">
        <v>28</v>
      </c>
      <c r="Q26" s="71">
        <v>53</v>
      </c>
      <c r="R26" s="137">
        <f t="shared" si="0"/>
        <v>19</v>
      </c>
      <c r="S26" s="109"/>
      <c r="X26" s="74"/>
      <c r="AA26" s="72"/>
      <c r="AB26" s="71"/>
      <c r="AC26" s="86"/>
      <c r="AD26" s="85"/>
    </row>
    <row r="27" spans="2:30" ht="10.5" customHeight="1" x14ac:dyDescent="0.15">
      <c r="B27" s="36"/>
      <c r="C27" s="147" t="s">
        <v>90</v>
      </c>
      <c r="D27" s="129" t="s">
        <v>37</v>
      </c>
      <c r="E27" s="150">
        <v>45</v>
      </c>
      <c r="F27" s="114">
        <v>22</v>
      </c>
      <c r="G27" s="29"/>
      <c r="H27" s="35"/>
      <c r="I27" s="35"/>
      <c r="J27" s="35"/>
      <c r="K27" s="35"/>
      <c r="L27" s="37"/>
      <c r="M27" s="38"/>
      <c r="N27" s="39"/>
      <c r="O27" s="72" t="s">
        <v>90</v>
      </c>
      <c r="P27" s="71" t="s">
        <v>37</v>
      </c>
      <c r="Q27" s="71">
        <v>45</v>
      </c>
      <c r="R27" s="137">
        <f t="shared" si="0"/>
        <v>22</v>
      </c>
      <c r="S27" s="109"/>
      <c r="X27" s="74"/>
      <c r="AA27" s="72"/>
      <c r="AB27" s="71"/>
      <c r="AC27" s="86"/>
      <c r="AD27" s="85"/>
    </row>
    <row r="28" spans="2:30" ht="10.5" customHeight="1" x14ac:dyDescent="0.15">
      <c r="B28" s="10"/>
      <c r="C28" s="147" t="s">
        <v>101</v>
      </c>
      <c r="D28" s="129" t="s">
        <v>46</v>
      </c>
      <c r="E28" s="150">
        <v>45</v>
      </c>
      <c r="F28" s="114">
        <v>22</v>
      </c>
      <c r="G28" s="29"/>
      <c r="H28" s="35"/>
      <c r="I28" s="35"/>
      <c r="J28" s="35"/>
      <c r="K28" s="35"/>
      <c r="L28" s="37"/>
      <c r="M28" s="38"/>
      <c r="N28" s="39"/>
      <c r="O28" s="72" t="s">
        <v>91</v>
      </c>
      <c r="P28" s="71" t="s">
        <v>25</v>
      </c>
      <c r="Q28" s="71">
        <v>44</v>
      </c>
      <c r="R28" s="137">
        <f t="shared" si="0"/>
        <v>25</v>
      </c>
      <c r="S28" s="109"/>
      <c r="X28" s="74"/>
      <c r="AA28" s="72"/>
      <c r="AB28" s="71"/>
      <c r="AC28" s="86"/>
      <c r="AD28" s="85"/>
    </row>
    <row r="29" spans="2:30" ht="10.5" customHeight="1" x14ac:dyDescent="0.15">
      <c r="B29" s="40"/>
      <c r="C29" s="147" t="s">
        <v>69</v>
      </c>
      <c r="D29" s="129" t="s">
        <v>44</v>
      </c>
      <c r="E29" s="150">
        <v>44</v>
      </c>
      <c r="F29" s="11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92</v>
      </c>
      <c r="P29" s="71" t="s">
        <v>30</v>
      </c>
      <c r="Q29" s="71">
        <v>75</v>
      </c>
      <c r="R29" s="137">
        <f t="shared" si="0"/>
        <v>7</v>
      </c>
      <c r="S29" s="109"/>
      <c r="X29" s="74"/>
      <c r="AA29" s="72"/>
      <c r="AB29" s="71"/>
      <c r="AC29" s="86"/>
      <c r="AD29" s="85"/>
    </row>
    <row r="30" spans="2:30" ht="10.5" customHeight="1" x14ac:dyDescent="0.15">
      <c r="B30" s="10"/>
      <c r="C30" s="147" t="s">
        <v>91</v>
      </c>
      <c r="D30" s="129" t="s">
        <v>25</v>
      </c>
      <c r="E30" s="150">
        <v>44</v>
      </c>
      <c r="F30" s="114">
        <v>25</v>
      </c>
      <c r="G30" s="29"/>
      <c r="H30" s="35"/>
      <c r="I30" s="35"/>
      <c r="J30" s="35"/>
      <c r="K30" s="35"/>
      <c r="L30" s="37"/>
      <c r="M30" s="38"/>
      <c r="N30" s="39"/>
      <c r="O30" s="72" t="s">
        <v>93</v>
      </c>
      <c r="P30" s="71" t="s">
        <v>55</v>
      </c>
      <c r="Q30" s="71">
        <v>126</v>
      </c>
      <c r="R30" s="137">
        <f t="shared" si="0"/>
        <v>3</v>
      </c>
      <c r="S30" s="109"/>
      <c r="X30" s="75"/>
      <c r="AA30" s="72"/>
      <c r="AB30" s="71"/>
      <c r="AC30" s="86"/>
      <c r="AD30" s="85"/>
    </row>
    <row r="31" spans="2:30" ht="10.5" customHeight="1" x14ac:dyDescent="0.15">
      <c r="B31" s="10"/>
      <c r="C31" s="147" t="s">
        <v>81</v>
      </c>
      <c r="D31" s="129" t="s">
        <v>8</v>
      </c>
      <c r="E31" s="150">
        <v>43</v>
      </c>
      <c r="F31" s="114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94</v>
      </c>
      <c r="P31" s="71" t="s">
        <v>56</v>
      </c>
      <c r="Q31" s="71">
        <v>67</v>
      </c>
      <c r="R31" s="137">
        <f t="shared" si="0"/>
        <v>10</v>
      </c>
      <c r="S31" s="109"/>
      <c r="X31" s="74"/>
      <c r="AA31" s="72"/>
      <c r="AB31" s="71"/>
      <c r="AC31" s="86"/>
      <c r="AD31" s="85"/>
    </row>
    <row r="32" spans="2:30" ht="10.5" customHeight="1" x14ac:dyDescent="0.15">
      <c r="B32" s="40"/>
      <c r="C32" s="147" t="s">
        <v>84</v>
      </c>
      <c r="D32" s="129" t="s">
        <v>26</v>
      </c>
      <c r="E32" s="150">
        <v>40</v>
      </c>
      <c r="F32" s="114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95</v>
      </c>
      <c r="P32" s="71" t="s">
        <v>54</v>
      </c>
      <c r="Q32" s="71">
        <v>210</v>
      </c>
      <c r="R32" s="137">
        <f t="shared" si="0"/>
        <v>1</v>
      </c>
      <c r="S32" s="109"/>
      <c r="X32" s="77"/>
      <c r="AA32" s="72"/>
      <c r="AB32" s="71"/>
      <c r="AC32" s="86"/>
      <c r="AD32" s="85"/>
    </row>
    <row r="33" spans="2:30" ht="10.5" customHeight="1" x14ac:dyDescent="0.15">
      <c r="B33" s="36"/>
      <c r="C33" s="147" t="s">
        <v>71</v>
      </c>
      <c r="D33" s="129" t="s">
        <v>38</v>
      </c>
      <c r="E33" s="132">
        <v>38</v>
      </c>
      <c r="F33" s="11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96</v>
      </c>
      <c r="P33" s="71" t="s">
        <v>45</v>
      </c>
      <c r="Q33" s="71">
        <v>119</v>
      </c>
      <c r="R33" s="137">
        <f t="shared" si="0"/>
        <v>5</v>
      </c>
      <c r="S33" s="109"/>
      <c r="X33" s="79"/>
      <c r="AA33" s="72"/>
      <c r="AB33" s="71"/>
      <c r="AC33" s="86"/>
      <c r="AD33" s="85"/>
    </row>
    <row r="34" spans="2:30" ht="10.5" customHeight="1" x14ac:dyDescent="0.15">
      <c r="B34" s="36"/>
      <c r="C34" s="147" t="s">
        <v>102</v>
      </c>
      <c r="D34" s="129" t="s">
        <v>43</v>
      </c>
      <c r="E34" s="132">
        <v>34</v>
      </c>
      <c r="F34" s="11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97</v>
      </c>
      <c r="P34" s="71" t="s">
        <v>9</v>
      </c>
      <c r="Q34" s="71">
        <v>56</v>
      </c>
      <c r="R34" s="137">
        <f t="shared" si="0"/>
        <v>16</v>
      </c>
      <c r="S34" s="109"/>
      <c r="X34" s="74"/>
      <c r="AA34" s="72"/>
      <c r="AB34" s="71"/>
      <c r="AC34" s="86"/>
      <c r="AD34" s="85"/>
    </row>
    <row r="35" spans="2:30" ht="10.5" customHeight="1" x14ac:dyDescent="0.15">
      <c r="B35" s="36"/>
      <c r="C35" s="147" t="s">
        <v>70</v>
      </c>
      <c r="D35" s="129" t="s">
        <v>32</v>
      </c>
      <c r="E35" s="132">
        <v>33</v>
      </c>
      <c r="F35" s="11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98</v>
      </c>
      <c r="P35" s="71" t="s">
        <v>29</v>
      </c>
      <c r="Q35" s="71">
        <v>25</v>
      </c>
      <c r="R35" s="137">
        <f t="shared" si="0"/>
        <v>36</v>
      </c>
      <c r="S35" s="109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47" t="s">
        <v>109</v>
      </c>
      <c r="D36" s="129" t="s">
        <v>50</v>
      </c>
      <c r="E36" s="132">
        <v>32</v>
      </c>
      <c r="F36" s="11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99</v>
      </c>
      <c r="P36" s="71" t="s">
        <v>31</v>
      </c>
      <c r="Q36" s="71">
        <v>29</v>
      </c>
      <c r="R36" s="137">
        <f t="shared" si="0"/>
        <v>34</v>
      </c>
      <c r="S36" s="109"/>
      <c r="X36" s="74"/>
      <c r="AA36" s="72"/>
      <c r="AB36" s="71"/>
      <c r="AC36" s="86"/>
      <c r="AD36" s="85"/>
    </row>
    <row r="37" spans="2:30" ht="10.5" customHeight="1" x14ac:dyDescent="0.15">
      <c r="B37" s="12"/>
      <c r="C37" s="147" t="s">
        <v>105</v>
      </c>
      <c r="D37" s="129" t="s">
        <v>47</v>
      </c>
      <c r="E37" s="132">
        <v>30</v>
      </c>
      <c r="F37" s="11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100</v>
      </c>
      <c r="P37" s="71" t="s">
        <v>33</v>
      </c>
      <c r="Q37" s="71">
        <v>123</v>
      </c>
      <c r="R37" s="137">
        <f t="shared" si="0"/>
        <v>4</v>
      </c>
      <c r="S37" s="109"/>
      <c r="X37" s="74"/>
      <c r="AA37" s="72"/>
      <c r="AB37" s="71"/>
      <c r="AC37" s="86"/>
      <c r="AD37" s="85"/>
    </row>
    <row r="38" spans="2:30" ht="10.5" customHeight="1" x14ac:dyDescent="0.15">
      <c r="B38" s="10"/>
      <c r="C38" s="147" t="s">
        <v>99</v>
      </c>
      <c r="D38" s="129" t="s">
        <v>31</v>
      </c>
      <c r="E38" s="132">
        <v>29</v>
      </c>
      <c r="F38" s="11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101</v>
      </c>
      <c r="P38" s="71" t="s">
        <v>46</v>
      </c>
      <c r="Q38" s="71">
        <v>45</v>
      </c>
      <c r="R38" s="137">
        <f t="shared" si="0"/>
        <v>22</v>
      </c>
      <c r="S38" s="109"/>
      <c r="X38" s="74"/>
      <c r="AA38" s="72"/>
      <c r="AB38" s="71"/>
      <c r="AC38" s="86"/>
      <c r="AD38" s="85"/>
    </row>
    <row r="39" spans="2:30" ht="10.5" customHeight="1" x14ac:dyDescent="0.15">
      <c r="B39" s="36"/>
      <c r="C39" s="147" t="s">
        <v>85</v>
      </c>
      <c r="D39" s="129" t="s">
        <v>14</v>
      </c>
      <c r="E39" s="132">
        <v>28</v>
      </c>
      <c r="F39" s="11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102</v>
      </c>
      <c r="P39" s="71" t="s">
        <v>43</v>
      </c>
      <c r="Q39" s="71">
        <v>34</v>
      </c>
      <c r="R39" s="137">
        <f t="shared" si="0"/>
        <v>30</v>
      </c>
      <c r="S39" s="109"/>
      <c r="X39" s="74"/>
      <c r="AA39" s="72"/>
      <c r="AB39" s="71"/>
      <c r="AC39" s="86"/>
      <c r="AD39" s="85"/>
    </row>
    <row r="40" spans="2:30" ht="10.5" customHeight="1" x14ac:dyDescent="0.15">
      <c r="B40" s="11"/>
      <c r="C40" s="147" t="s">
        <v>68</v>
      </c>
      <c r="D40" s="129" t="s">
        <v>53</v>
      </c>
      <c r="E40" s="132">
        <v>25</v>
      </c>
      <c r="F40" s="11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103</v>
      </c>
      <c r="P40" s="71" t="s">
        <v>35</v>
      </c>
      <c r="Q40" s="71">
        <v>15</v>
      </c>
      <c r="R40" s="137">
        <f t="shared" si="0"/>
        <v>45</v>
      </c>
      <c r="S40" s="109"/>
      <c r="X40" s="74"/>
      <c r="AA40" s="72"/>
      <c r="AB40" s="71"/>
      <c r="AC40" s="86"/>
      <c r="AD40" s="85"/>
    </row>
    <row r="41" spans="2:30" ht="10.5" customHeight="1" x14ac:dyDescent="0.15">
      <c r="B41" s="10"/>
      <c r="C41" s="147" t="s">
        <v>72</v>
      </c>
      <c r="D41" s="129" t="s">
        <v>34</v>
      </c>
      <c r="E41" s="132">
        <v>25</v>
      </c>
      <c r="F41" s="114">
        <v>36</v>
      </c>
      <c r="G41" s="29"/>
      <c r="H41" s="3"/>
      <c r="I41" s="29"/>
      <c r="J41" s="29"/>
      <c r="K41" s="29"/>
      <c r="L41" s="37"/>
      <c r="M41" s="38"/>
      <c r="N41" s="39"/>
      <c r="O41" s="72" t="s">
        <v>104</v>
      </c>
      <c r="P41" s="71" t="s">
        <v>36</v>
      </c>
      <c r="Q41" s="71">
        <v>16</v>
      </c>
      <c r="R41" s="137">
        <f t="shared" si="0"/>
        <v>44</v>
      </c>
      <c r="S41" s="109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47" t="s">
        <v>98</v>
      </c>
      <c r="D42" s="129" t="s">
        <v>29</v>
      </c>
      <c r="E42" s="132">
        <v>25</v>
      </c>
      <c r="F42" s="114">
        <v>36</v>
      </c>
      <c r="G42" s="35"/>
      <c r="H42" s="3"/>
      <c r="I42" s="29"/>
      <c r="J42" s="29"/>
      <c r="K42" s="29"/>
      <c r="L42" s="37"/>
      <c r="M42" s="38"/>
      <c r="N42" s="39"/>
      <c r="O42" s="72" t="s">
        <v>105</v>
      </c>
      <c r="P42" s="71" t="s">
        <v>47</v>
      </c>
      <c r="Q42" s="71">
        <v>30</v>
      </c>
      <c r="R42" s="137">
        <f t="shared" si="0"/>
        <v>33</v>
      </c>
      <c r="S42" s="109"/>
      <c r="X42" s="76"/>
      <c r="AA42" s="72"/>
      <c r="AB42" s="71"/>
      <c r="AC42" s="86"/>
      <c r="AD42" s="85"/>
    </row>
    <row r="43" spans="2:30" ht="10.5" customHeight="1" x14ac:dyDescent="0.15">
      <c r="B43" s="11"/>
      <c r="C43" s="147" t="s">
        <v>82</v>
      </c>
      <c r="D43" s="129" t="s">
        <v>22</v>
      </c>
      <c r="E43" s="132">
        <v>24</v>
      </c>
      <c r="F43" s="11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106</v>
      </c>
      <c r="P43" s="71" t="s">
        <v>49</v>
      </c>
      <c r="Q43" s="71">
        <v>10</v>
      </c>
      <c r="R43" s="137">
        <f t="shared" si="0"/>
        <v>47</v>
      </c>
      <c r="S43" s="109"/>
      <c r="X43" s="74"/>
      <c r="AA43" s="72"/>
      <c r="AB43" s="71"/>
      <c r="AC43" s="86"/>
      <c r="AD43" s="85"/>
    </row>
    <row r="44" spans="2:30" ht="10.5" customHeight="1" x14ac:dyDescent="0.15">
      <c r="B44" s="11"/>
      <c r="C44" s="147" t="s">
        <v>113</v>
      </c>
      <c r="D44" s="129" t="s">
        <v>10</v>
      </c>
      <c r="E44" s="132">
        <v>23</v>
      </c>
      <c r="F44" s="11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107</v>
      </c>
      <c r="P44" s="71" t="s">
        <v>48</v>
      </c>
      <c r="Q44" s="71">
        <v>55</v>
      </c>
      <c r="R44" s="137">
        <f t="shared" si="0"/>
        <v>17</v>
      </c>
      <c r="S44" s="109"/>
      <c r="X44" s="74"/>
      <c r="AA44" s="72"/>
      <c r="AB44" s="71"/>
      <c r="AC44" s="86"/>
      <c r="AD44" s="85"/>
    </row>
    <row r="45" spans="2:30" ht="10.5" customHeight="1" x14ac:dyDescent="0.15">
      <c r="B45" s="10"/>
      <c r="C45" s="147" t="s">
        <v>108</v>
      </c>
      <c r="D45" s="129" t="s">
        <v>27</v>
      </c>
      <c r="E45" s="132">
        <v>19</v>
      </c>
      <c r="F45" s="11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108</v>
      </c>
      <c r="P45" s="71" t="s">
        <v>27</v>
      </c>
      <c r="Q45" s="71">
        <v>19</v>
      </c>
      <c r="R45" s="137">
        <f t="shared" si="0"/>
        <v>41</v>
      </c>
      <c r="S45" s="109"/>
      <c r="X45" s="74"/>
      <c r="AA45" s="72"/>
      <c r="AB45" s="71"/>
      <c r="AC45" s="86"/>
      <c r="AD45" s="85"/>
    </row>
    <row r="46" spans="2:30" ht="10.5" customHeight="1" x14ac:dyDescent="0.15">
      <c r="B46" s="36"/>
      <c r="C46" s="147" t="s">
        <v>112</v>
      </c>
      <c r="D46" s="129" t="s">
        <v>41</v>
      </c>
      <c r="E46" s="132">
        <v>18</v>
      </c>
      <c r="F46" s="11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109</v>
      </c>
      <c r="P46" s="71" t="s">
        <v>50</v>
      </c>
      <c r="Q46" s="71">
        <v>32</v>
      </c>
      <c r="R46" s="137">
        <f t="shared" si="0"/>
        <v>32</v>
      </c>
      <c r="S46" s="109"/>
      <c r="X46" s="74"/>
      <c r="AA46" s="72"/>
      <c r="AB46" s="71"/>
      <c r="AC46" s="86"/>
      <c r="AD46" s="85"/>
    </row>
    <row r="47" spans="2:30" ht="10.5" customHeight="1" x14ac:dyDescent="0.15">
      <c r="B47" s="36"/>
      <c r="C47" s="147" t="s">
        <v>114</v>
      </c>
      <c r="D47" s="129" t="s">
        <v>42</v>
      </c>
      <c r="E47" s="132">
        <v>18</v>
      </c>
      <c r="F47" s="114">
        <v>42</v>
      </c>
      <c r="G47" s="29"/>
      <c r="H47" s="35"/>
      <c r="I47" s="35"/>
      <c r="J47" s="35"/>
      <c r="K47" s="35"/>
      <c r="L47" s="37"/>
      <c r="M47" s="38"/>
      <c r="N47" s="39"/>
      <c r="O47" s="72" t="s">
        <v>110</v>
      </c>
      <c r="P47" s="71" t="s">
        <v>39</v>
      </c>
      <c r="Q47" s="71">
        <v>46</v>
      </c>
      <c r="R47" s="137">
        <f t="shared" si="0"/>
        <v>20</v>
      </c>
      <c r="S47" s="109"/>
      <c r="X47" s="74"/>
      <c r="AA47" s="72"/>
      <c r="AB47" s="71"/>
      <c r="AC47" s="86"/>
      <c r="AD47" s="85"/>
    </row>
    <row r="48" spans="2:30" ht="10.5" customHeight="1" x14ac:dyDescent="0.15">
      <c r="B48" s="40"/>
      <c r="C48" s="147" t="s">
        <v>104</v>
      </c>
      <c r="D48" s="129" t="s">
        <v>36</v>
      </c>
      <c r="E48" s="132">
        <v>16</v>
      </c>
      <c r="F48" s="114">
        <v>44</v>
      </c>
      <c r="G48" s="29"/>
      <c r="H48" s="35"/>
      <c r="I48" s="35"/>
      <c r="J48" s="35"/>
      <c r="K48" s="35"/>
      <c r="L48" s="37"/>
      <c r="M48" s="38"/>
      <c r="N48" s="39"/>
      <c r="O48" s="141" t="s">
        <v>111</v>
      </c>
      <c r="P48" s="142" t="s">
        <v>40</v>
      </c>
      <c r="Q48" s="142">
        <v>209</v>
      </c>
      <c r="R48" s="143">
        <f t="shared" si="0"/>
        <v>2</v>
      </c>
      <c r="S48" s="109"/>
      <c r="X48" s="74"/>
      <c r="AA48" s="72"/>
      <c r="AB48" s="71"/>
      <c r="AC48" s="86"/>
      <c r="AD48" s="85"/>
    </row>
    <row r="49" spans="2:30" ht="10.5" customHeight="1" x14ac:dyDescent="0.15">
      <c r="B49" s="11"/>
      <c r="C49" s="147" t="s">
        <v>103</v>
      </c>
      <c r="D49" s="129" t="s">
        <v>35</v>
      </c>
      <c r="E49" s="132">
        <v>15</v>
      </c>
      <c r="F49" s="11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112</v>
      </c>
      <c r="P49" s="71" t="s">
        <v>41</v>
      </c>
      <c r="Q49" s="71">
        <v>18</v>
      </c>
      <c r="R49" s="137">
        <f t="shared" si="0"/>
        <v>42</v>
      </c>
      <c r="S49" s="109"/>
      <c r="X49" s="74"/>
      <c r="AA49" s="72"/>
      <c r="AB49" s="71"/>
      <c r="AC49" s="86"/>
      <c r="AD49" s="85"/>
    </row>
    <row r="50" spans="2:30" ht="10.5" customHeight="1" x14ac:dyDescent="0.15">
      <c r="B50" s="10"/>
      <c r="C50" s="147" t="s">
        <v>83</v>
      </c>
      <c r="D50" s="129" t="s">
        <v>15</v>
      </c>
      <c r="E50" s="132">
        <v>12</v>
      </c>
      <c r="F50" s="11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113</v>
      </c>
      <c r="P50" s="71" t="s">
        <v>10</v>
      </c>
      <c r="Q50" s="71">
        <v>23</v>
      </c>
      <c r="R50" s="137">
        <f t="shared" si="0"/>
        <v>40</v>
      </c>
      <c r="S50" s="109"/>
      <c r="T50" s="71"/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47" t="s">
        <v>106</v>
      </c>
      <c r="D51" s="129" t="s">
        <v>49</v>
      </c>
      <c r="E51" s="132">
        <v>10</v>
      </c>
      <c r="F51" s="114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114</v>
      </c>
      <c r="P51" s="71" t="s">
        <v>42</v>
      </c>
      <c r="Q51" s="71">
        <v>18</v>
      </c>
      <c r="R51" s="137">
        <f t="shared" si="0"/>
        <v>42</v>
      </c>
      <c r="S51" s="109"/>
      <c r="T51" s="71"/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48"/>
      <c r="D52" s="130" t="s">
        <v>2</v>
      </c>
      <c r="E52" s="149">
        <f>Q52</f>
        <v>2531</v>
      </c>
      <c r="F52" s="115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120</v>
      </c>
      <c r="Q52" s="71">
        <v>2531</v>
      </c>
      <c r="R52" s="108"/>
      <c r="S52" s="109"/>
      <c r="T52" s="71"/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1"/>
      <c r="U53" s="71"/>
      <c r="V53" s="108"/>
      <c r="W53" s="73"/>
    </row>
    <row r="54" spans="2:30" ht="4.5" customHeight="1" x14ac:dyDescent="0.15">
      <c r="B54" s="154" t="s">
        <v>3</v>
      </c>
      <c r="C54" s="155"/>
      <c r="D54" s="35"/>
      <c r="E54" s="42"/>
      <c r="F54" s="57"/>
      <c r="G54" s="57"/>
      <c r="H54" s="160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35"/>
      <c r="U54" s="71"/>
      <c r="V54" s="108"/>
      <c r="W54" s="73"/>
    </row>
    <row r="55" spans="2:30" ht="12.75" customHeight="1" x14ac:dyDescent="0.15">
      <c r="B55" s="156"/>
      <c r="C55" s="157"/>
      <c r="D55" s="35"/>
      <c r="E55" s="42"/>
      <c r="F55" s="57"/>
      <c r="G55" s="57"/>
      <c r="H55" s="161"/>
      <c r="I55" s="97" t="s">
        <v>67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  <c r="V55" s="67"/>
    </row>
    <row r="56" spans="2:30" ht="12.75" customHeight="1" x14ac:dyDescent="0.15">
      <c r="B56" s="156"/>
      <c r="C56" s="157"/>
      <c r="D56" s="35"/>
      <c r="E56" s="42"/>
      <c r="F56" s="57"/>
      <c r="G56" s="57"/>
      <c r="H56" s="161"/>
      <c r="I56" s="31"/>
      <c r="J56" s="163" t="s">
        <v>125</v>
      </c>
      <c r="K56" s="163"/>
      <c r="L56" s="163"/>
      <c r="M56" s="98"/>
      <c r="N56" s="33"/>
      <c r="O56" s="34"/>
      <c r="P56" s="138"/>
      <c r="Q56" s="139"/>
      <c r="R56" s="67"/>
      <c r="S56" s="34"/>
      <c r="T56" s="70"/>
      <c r="U56" s="70"/>
    </row>
    <row r="57" spans="2:30" ht="12.75" customHeight="1" x14ac:dyDescent="0.15">
      <c r="B57" s="156"/>
      <c r="C57" s="157"/>
      <c r="D57" s="35"/>
      <c r="E57" s="42"/>
      <c r="F57" s="57"/>
      <c r="G57" s="57"/>
      <c r="H57" s="161"/>
      <c r="I57" s="31"/>
      <c r="J57" s="163"/>
      <c r="K57" s="163"/>
      <c r="L57" s="163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.75" customHeight="1" x14ac:dyDescent="0.15">
      <c r="B58" s="156"/>
      <c r="C58" s="157"/>
      <c r="D58" s="35"/>
      <c r="E58" s="42"/>
      <c r="F58" s="57"/>
      <c r="G58" s="57"/>
      <c r="H58" s="161"/>
      <c r="I58" s="31"/>
      <c r="J58" s="163"/>
      <c r="K58" s="163"/>
      <c r="L58" s="163"/>
      <c r="M58" s="98"/>
      <c r="N58" s="33"/>
      <c r="O58" s="34"/>
      <c r="P58" s="67"/>
      <c r="Q58" s="67"/>
      <c r="R58" s="67"/>
      <c r="S58" s="67"/>
      <c r="T58" s="70"/>
      <c r="U58" s="70"/>
    </row>
    <row r="59" spans="2:30" ht="12.75" customHeight="1" x14ac:dyDescent="0.15">
      <c r="B59" s="156"/>
      <c r="C59" s="157"/>
      <c r="D59" s="35"/>
      <c r="E59" s="42"/>
      <c r="F59" s="57"/>
      <c r="G59" s="57"/>
      <c r="H59" s="161"/>
      <c r="I59" s="97" t="s">
        <v>12</v>
      </c>
      <c r="J59" s="99" t="s">
        <v>126</v>
      </c>
      <c r="K59" s="96"/>
      <c r="L59" s="68" t="s">
        <v>63</v>
      </c>
      <c r="M59" s="98"/>
      <c r="N59" s="33"/>
      <c r="O59" s="34"/>
      <c r="T59" s="70"/>
      <c r="U59" s="70"/>
    </row>
    <row r="60" spans="2:30" ht="11.25" customHeight="1" x14ac:dyDescent="0.15">
      <c r="B60" s="156"/>
      <c r="C60" s="157"/>
      <c r="D60" s="35"/>
      <c r="E60" s="42"/>
      <c r="F60" s="57"/>
      <c r="G60" s="57"/>
      <c r="H60" s="161"/>
      <c r="I60" s="97"/>
      <c r="J60" s="100"/>
      <c r="K60" s="94" t="s">
        <v>1</v>
      </c>
      <c r="L60" s="94" t="s">
        <v>2</v>
      </c>
      <c r="M60" s="101"/>
      <c r="N60" s="33"/>
      <c r="O60" s="34"/>
      <c r="T60" s="67"/>
      <c r="U60" s="67"/>
    </row>
    <row r="61" spans="2:30" ht="12" customHeight="1" x14ac:dyDescent="0.15">
      <c r="B61" s="156"/>
      <c r="C61" s="157"/>
      <c r="D61" s="35"/>
      <c r="E61" s="42"/>
      <c r="F61" s="57"/>
      <c r="G61" s="57"/>
      <c r="H61" s="161"/>
      <c r="I61" s="31"/>
      <c r="J61" s="167" t="s">
        <v>61</v>
      </c>
      <c r="K61" s="169">
        <v>209</v>
      </c>
      <c r="L61" s="169">
        <v>2531</v>
      </c>
      <c r="M61" s="101"/>
      <c r="N61" s="33"/>
      <c r="O61" s="34"/>
    </row>
    <row r="62" spans="2:30" ht="8.25" customHeight="1" x14ac:dyDescent="0.15">
      <c r="B62" s="156"/>
      <c r="C62" s="157"/>
      <c r="D62" s="35"/>
      <c r="E62" s="42"/>
      <c r="F62" s="57"/>
      <c r="G62" s="57"/>
      <c r="H62" s="161"/>
      <c r="I62" s="97"/>
      <c r="J62" s="168"/>
      <c r="K62" s="170"/>
      <c r="L62" s="170"/>
      <c r="M62" s="98"/>
      <c r="N62" s="33"/>
      <c r="O62" s="34"/>
    </row>
    <row r="63" spans="2:30" ht="6.75" customHeight="1" x14ac:dyDescent="0.15">
      <c r="B63" s="156"/>
      <c r="C63" s="157"/>
      <c r="D63" s="35"/>
      <c r="E63" s="42"/>
      <c r="F63" s="57"/>
      <c r="G63" s="57"/>
      <c r="H63" s="161"/>
      <c r="I63" s="97"/>
      <c r="J63" s="120"/>
      <c r="K63" s="121"/>
      <c r="L63" s="121"/>
      <c r="M63" s="98"/>
      <c r="N63" s="33"/>
      <c r="O63" s="34"/>
    </row>
    <row r="64" spans="2:30" ht="4.5" customHeight="1" x14ac:dyDescent="0.15">
      <c r="B64" s="156"/>
      <c r="C64" s="157"/>
      <c r="D64" s="35"/>
      <c r="E64" s="42"/>
      <c r="F64" s="57"/>
      <c r="G64" s="57"/>
      <c r="H64" s="162"/>
      <c r="I64" s="117"/>
      <c r="J64" s="128"/>
      <c r="K64" s="128"/>
      <c r="L64" s="128"/>
      <c r="M64" s="32"/>
      <c r="N64" s="33"/>
      <c r="O64" s="34"/>
    </row>
    <row r="65" spans="2:15" ht="5.25" customHeight="1" x14ac:dyDescent="0.15">
      <c r="B65" s="156"/>
      <c r="C65" s="157"/>
      <c r="D65" s="35"/>
      <c r="E65" s="42"/>
      <c r="F65" s="57"/>
      <c r="G65" s="57"/>
      <c r="H65" s="162"/>
      <c r="I65" s="117"/>
      <c r="J65" s="128"/>
      <c r="K65" s="128"/>
      <c r="L65" s="128"/>
      <c r="M65" s="32"/>
      <c r="N65" s="33"/>
      <c r="O65" s="34"/>
    </row>
    <row r="66" spans="2:15" ht="3.75" customHeight="1" x14ac:dyDescent="0.15">
      <c r="B66" s="156"/>
      <c r="C66" s="157"/>
      <c r="D66" s="35"/>
      <c r="E66" s="42"/>
      <c r="F66" s="57"/>
      <c r="G66" s="57"/>
      <c r="H66" s="134"/>
      <c r="I66" s="112"/>
      <c r="J66" s="135"/>
      <c r="K66" s="135"/>
      <c r="L66" s="135"/>
      <c r="M66" s="127"/>
      <c r="N66" s="33"/>
      <c r="O66" s="34"/>
    </row>
    <row r="67" spans="2:15" ht="11.25" customHeight="1" x14ac:dyDescent="0.15">
      <c r="B67" s="156"/>
      <c r="C67" s="157"/>
      <c r="D67" s="35"/>
      <c r="E67" s="42"/>
      <c r="F67" s="57"/>
      <c r="G67" s="57"/>
      <c r="H67" s="161" t="s">
        <v>6</v>
      </c>
      <c r="I67" s="117" t="s">
        <v>12</v>
      </c>
      <c r="J67" s="165" t="s">
        <v>65</v>
      </c>
      <c r="K67" s="166"/>
      <c r="L67" s="166"/>
      <c r="M67" s="32"/>
      <c r="N67" s="33"/>
      <c r="O67" s="34"/>
    </row>
    <row r="68" spans="2:15" ht="14.25" customHeight="1" x14ac:dyDescent="0.15">
      <c r="B68" s="156"/>
      <c r="C68" s="157"/>
      <c r="D68" s="35"/>
      <c r="E68" s="42"/>
      <c r="F68" s="57"/>
      <c r="G68" s="57"/>
      <c r="H68" s="161"/>
      <c r="I68" s="117"/>
      <c r="J68" s="164"/>
      <c r="K68" s="164"/>
      <c r="L68" s="164"/>
      <c r="M68" s="103"/>
      <c r="N68" s="33"/>
      <c r="O68" s="34"/>
    </row>
    <row r="69" spans="2:15" ht="12.75" customHeight="1" x14ac:dyDescent="0.15">
      <c r="B69" s="156"/>
      <c r="C69" s="157"/>
      <c r="D69" s="35"/>
      <c r="E69" s="61"/>
      <c r="F69" s="62"/>
      <c r="G69" s="61"/>
      <c r="H69" s="161"/>
      <c r="I69" s="117" t="s">
        <v>12</v>
      </c>
      <c r="J69" s="124" t="s">
        <v>121</v>
      </c>
      <c r="K69" s="122"/>
      <c r="L69" s="123"/>
      <c r="M69" s="113"/>
      <c r="N69" s="33"/>
      <c r="O69" s="34"/>
    </row>
    <row r="70" spans="2:15" ht="13.5" customHeight="1" x14ac:dyDescent="0.15">
      <c r="B70" s="156"/>
      <c r="C70" s="157"/>
      <c r="D70" s="62"/>
      <c r="E70" s="57"/>
      <c r="F70" s="62"/>
      <c r="G70" s="61"/>
      <c r="H70" s="161"/>
      <c r="I70" s="97" t="s">
        <v>12</v>
      </c>
      <c r="J70" s="124" t="s">
        <v>58</v>
      </c>
      <c r="K70" s="102"/>
      <c r="L70" s="102"/>
      <c r="M70" s="113"/>
      <c r="N70" s="33"/>
      <c r="O70" s="34"/>
    </row>
    <row r="71" spans="2:15" ht="13.5" customHeight="1" x14ac:dyDescent="0.15">
      <c r="B71" s="156"/>
      <c r="C71" s="157"/>
      <c r="D71" s="57"/>
      <c r="E71" s="8"/>
      <c r="F71" s="8"/>
      <c r="G71" s="57"/>
      <c r="H71" s="161"/>
      <c r="I71" s="117" t="s">
        <v>12</v>
      </c>
      <c r="J71" s="164" t="s">
        <v>66</v>
      </c>
      <c r="K71" s="164"/>
      <c r="L71" s="164"/>
      <c r="M71" s="103"/>
      <c r="N71" s="33"/>
      <c r="O71" s="34"/>
    </row>
    <row r="72" spans="2:15" ht="12" customHeight="1" x14ac:dyDescent="0.15">
      <c r="B72" s="156"/>
      <c r="C72" s="157"/>
      <c r="D72" s="62"/>
      <c r="E72" s="62"/>
      <c r="F72" s="9"/>
      <c r="G72" s="61"/>
      <c r="H72" s="161"/>
      <c r="I72" s="97"/>
      <c r="J72" s="164"/>
      <c r="K72" s="164"/>
      <c r="L72" s="164"/>
      <c r="M72" s="113"/>
      <c r="N72" s="33"/>
      <c r="O72" s="34"/>
    </row>
    <row r="73" spans="2:15" ht="12.75" customHeight="1" x14ac:dyDescent="0.15">
      <c r="B73" s="156"/>
      <c r="C73" s="157"/>
      <c r="D73" s="62"/>
      <c r="E73" s="62"/>
      <c r="F73" s="9"/>
      <c r="G73" s="61"/>
      <c r="H73" s="161"/>
      <c r="I73" s="97"/>
      <c r="J73" s="164"/>
      <c r="K73" s="164"/>
      <c r="L73" s="164"/>
      <c r="M73" s="113"/>
      <c r="N73" s="33"/>
      <c r="O73" s="34"/>
    </row>
    <row r="74" spans="2:15" ht="11.25" customHeight="1" x14ac:dyDescent="0.15">
      <c r="B74" s="156"/>
      <c r="C74" s="157"/>
      <c r="D74" s="62"/>
      <c r="E74" s="62"/>
      <c r="F74" s="9"/>
      <c r="G74" s="61"/>
      <c r="H74" s="161"/>
      <c r="I74" s="116"/>
      <c r="K74" s="95"/>
      <c r="L74" s="95"/>
      <c r="M74" s="104"/>
      <c r="N74" s="33"/>
      <c r="O74" s="34"/>
    </row>
    <row r="75" spans="2:15" ht="5.25" customHeight="1" x14ac:dyDescent="0.15">
      <c r="B75" s="156"/>
      <c r="C75" s="157"/>
      <c r="D75" s="62"/>
      <c r="E75" s="62"/>
      <c r="F75" s="9"/>
      <c r="G75" s="61"/>
      <c r="H75" s="161"/>
      <c r="I75" s="87"/>
      <c r="J75" s="95"/>
      <c r="K75" s="95"/>
      <c r="L75" s="95"/>
      <c r="M75" s="104"/>
      <c r="N75" s="33"/>
      <c r="O75" s="34"/>
    </row>
    <row r="76" spans="2:15" ht="3.75" customHeight="1" thickBot="1" x14ac:dyDescent="0.2">
      <c r="B76" s="158"/>
      <c r="C76" s="159"/>
      <c r="D76" s="63"/>
      <c r="E76" s="63"/>
      <c r="F76" s="63"/>
      <c r="G76" s="64"/>
      <c r="H76" s="105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0"/>
      <c r="Q84" s="110"/>
      <c r="S84" s="84"/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1"/>
      <c r="Q85" s="111"/>
      <c r="S85" s="126" t="s">
        <v>62</v>
      </c>
      <c r="T85" s="125"/>
      <c r="U85" s="91" t="s">
        <v>63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S86" s="7"/>
      <c r="T86" s="46" t="s">
        <v>1</v>
      </c>
      <c r="U86" s="46" t="s">
        <v>2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S87" s="48" t="s">
        <v>64</v>
      </c>
      <c r="T87" s="118">
        <v>208</v>
      </c>
      <c r="U87" s="118">
        <v>2410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S88" s="49" t="s">
        <v>117</v>
      </c>
      <c r="T88" s="119">
        <v>207</v>
      </c>
      <c r="U88" s="119">
        <v>2417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S89" s="49" t="s">
        <v>118</v>
      </c>
      <c r="T89" s="119">
        <v>206</v>
      </c>
      <c r="U89" s="119">
        <v>2441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S90" s="49" t="s">
        <v>119</v>
      </c>
      <c r="T90" s="119">
        <v>206</v>
      </c>
      <c r="U90" s="119">
        <v>2452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S91" s="49" t="s">
        <v>123</v>
      </c>
      <c r="T91" s="119">
        <v>206</v>
      </c>
      <c r="U91" s="119">
        <v>2455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S92" s="49">
        <v>27</v>
      </c>
      <c r="T92" s="119">
        <v>206</v>
      </c>
      <c r="U92" s="119">
        <v>2474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>
        <v>28</v>
      </c>
      <c r="T93" s="119">
        <v>207</v>
      </c>
      <c r="U93" s="119">
        <v>2487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>
        <v>29</v>
      </c>
      <c r="T94" s="119">
        <v>208</v>
      </c>
      <c r="U94" s="119">
        <v>2494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>
        <v>30</v>
      </c>
      <c r="T95" s="119">
        <v>209</v>
      </c>
      <c r="U95" s="119">
        <v>2513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 t="s">
        <v>122</v>
      </c>
      <c r="T96" s="119">
        <v>210</v>
      </c>
      <c r="U96" s="119">
        <v>2525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49" t="s">
        <v>127</v>
      </c>
      <c r="T97" s="119">
        <v>209</v>
      </c>
      <c r="U97" s="119">
        <v>2531</v>
      </c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S98" s="49"/>
      <c r="T98" s="92"/>
      <c r="U98" s="92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  <c r="S99" s="60"/>
      <c r="T99" s="93"/>
      <c r="U99" s="93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sortState ref="T5:U51">
    <sortCondition ref="T5"/>
  </sortState>
  <mergeCells count="9">
    <mergeCell ref="B54:C76"/>
    <mergeCell ref="H54:H65"/>
    <mergeCell ref="J56:L58"/>
    <mergeCell ref="J71:L73"/>
    <mergeCell ref="J67:L68"/>
    <mergeCell ref="J61:J62"/>
    <mergeCell ref="K61:K62"/>
    <mergeCell ref="L61:L62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83.県指定有形文化財件数（建造物）</vt:lpstr>
      <vt:lpstr>'83.県指定有形文化財件数（建造物）'!Print_Area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2016-09-13T00:51:41Z</cp:lastPrinted>
  <dcterms:created xsi:type="dcterms:W3CDTF">2006-11-20T04:37:14Z</dcterms:created>
  <dcterms:modified xsi:type="dcterms:W3CDTF">2020-09-02T06:20:03Z</dcterms:modified>
</cp:coreProperties>
</file>