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69F61B49-ABE8-462D-978E-E3742DE4D211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都城市の年齢、男女別住民基本台帳人口" sheetId="1" r:id="rId1"/>
  </sheets>
  <definedNames>
    <definedName name="_xlnm._FilterDatabase" localSheetId="0" hidden="1">'都城市の年齢、男女別住民基本台帳人口'!$A$3:$I$139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25" i="1" l="1"/>
  <c r="C125" i="1"/>
  <c r="B125" i="1"/>
  <c r="D119" i="1"/>
  <c r="C119" i="1"/>
  <c r="B119" i="1"/>
  <c r="D113" i="1"/>
  <c r="C113" i="1"/>
  <c r="B113" i="1"/>
  <c r="D107" i="1"/>
  <c r="C107" i="1"/>
  <c r="B107" i="1"/>
  <c r="D101" i="1"/>
  <c r="C101" i="1"/>
  <c r="B101" i="1"/>
  <c r="D95" i="1"/>
  <c r="C95" i="1"/>
  <c r="B95" i="1"/>
  <c r="D89" i="1"/>
  <c r="C89" i="1"/>
  <c r="B89" i="1"/>
  <c r="D83" i="1"/>
  <c r="C83" i="1"/>
  <c r="B83" i="1"/>
  <c r="D77" i="1"/>
  <c r="C77" i="1"/>
  <c r="B77" i="1"/>
  <c r="D71" i="1"/>
  <c r="C71" i="1"/>
  <c r="B71" i="1"/>
  <c r="D65" i="1"/>
  <c r="C65" i="1"/>
  <c r="B65" i="1"/>
  <c r="D59" i="1"/>
  <c r="C59" i="1"/>
  <c r="B59" i="1"/>
  <c r="D53" i="1"/>
  <c r="C53" i="1"/>
  <c r="B53" i="1"/>
  <c r="D47" i="1"/>
  <c r="C47" i="1"/>
  <c r="B47" i="1"/>
  <c r="D41" i="1"/>
  <c r="C41" i="1"/>
  <c r="B41" i="1"/>
  <c r="D35" i="1"/>
  <c r="C35" i="1"/>
  <c r="B35" i="1"/>
  <c r="D29" i="1"/>
  <c r="C29" i="1"/>
  <c r="B29" i="1"/>
  <c r="D23" i="1"/>
  <c r="C23" i="1"/>
  <c r="B23" i="1"/>
  <c r="D17" i="1"/>
  <c r="C17" i="1"/>
  <c r="B17" i="1"/>
  <c r="D11" i="1"/>
  <c r="C11" i="1"/>
  <c r="B11" i="1"/>
  <c r="D10" i="1"/>
  <c r="C10" i="1"/>
  <c r="B10" i="1"/>
  <c r="D8" i="1"/>
  <c r="C8" i="1"/>
  <c r="B8" i="1"/>
  <c r="D6" i="1"/>
  <c r="C6" i="1"/>
  <c r="B6" i="1"/>
</calcChain>
</file>

<file path=xl/sharedStrings.xml><?xml version="1.0" encoding="utf-8"?>
<sst xmlns="http://schemas.openxmlformats.org/spreadsheetml/2006/main" count="70" uniqueCount="67">
  <si>
    <t>年齢区分</t>
    <rPh sb="0" eb="2">
      <t>ネンレイ</t>
    </rPh>
    <rPh sb="2" eb="4">
      <t>クブン</t>
    </rPh>
    <phoneticPr fontId="5"/>
  </si>
  <si>
    <t>人口</t>
    <rPh sb="0" eb="2">
      <t>ジンコウ</t>
    </rPh>
    <phoneticPr fontId="5"/>
  </si>
  <si>
    <t>男</t>
    <rPh sb="0" eb="1">
      <t>オトコ</t>
    </rPh>
    <phoneticPr fontId="5"/>
  </si>
  <si>
    <t>女</t>
    <rPh sb="0" eb="1">
      <t>オンナ</t>
    </rPh>
    <phoneticPr fontId="5"/>
  </si>
  <si>
    <t>総数</t>
  </si>
  <si>
    <t>年少人口</t>
  </si>
  <si>
    <t>0～4歳</t>
  </si>
  <si>
    <t>(0～14歳)</t>
  </si>
  <si>
    <t>5～9歳</t>
  </si>
  <si>
    <t>生産年齢人口</t>
  </si>
  <si>
    <t>10～14歳</t>
  </si>
  <si>
    <t>(15～64歳)</t>
  </si>
  <si>
    <t>15～19歳</t>
  </si>
  <si>
    <t>老年人口</t>
  </si>
  <si>
    <t>20～24歳</t>
  </si>
  <si>
    <t>(65歳以上)</t>
  </si>
  <si>
    <t>25～29歳</t>
  </si>
  <si>
    <t>0～4</t>
  </si>
  <si>
    <t>30～34歳</t>
  </si>
  <si>
    <t>35～39歳</t>
  </si>
  <si>
    <t>40～44歳</t>
  </si>
  <si>
    <t>45～49歳</t>
  </si>
  <si>
    <t>50～54歳</t>
  </si>
  <si>
    <t>55～59歳</t>
  </si>
  <si>
    <t>5～9</t>
  </si>
  <si>
    <t>60～64歳</t>
  </si>
  <si>
    <t>65～69歳</t>
  </si>
  <si>
    <t>70～74歳</t>
  </si>
  <si>
    <t>75～79歳</t>
  </si>
  <si>
    <t>80～84歳</t>
  </si>
  <si>
    <t>85～89歳</t>
  </si>
  <si>
    <t>10～14</t>
  </si>
  <si>
    <t>90～94歳</t>
  </si>
  <si>
    <t>95～99歳</t>
  </si>
  <si>
    <t>100歳以上</t>
  </si>
  <si>
    <t>15～19</t>
  </si>
  <si>
    <t>20～24</t>
  </si>
  <si>
    <t>25～29</t>
  </si>
  <si>
    <t>30～34</t>
  </si>
  <si>
    <t>35～39</t>
  </si>
  <si>
    <t>40～44</t>
  </si>
  <si>
    <t>45～49</t>
  </si>
  <si>
    <t>50～54</t>
  </si>
  <si>
    <t>55～59</t>
  </si>
  <si>
    <t>60～64</t>
  </si>
  <si>
    <t>65～69</t>
  </si>
  <si>
    <t>70～74</t>
  </si>
  <si>
    <t>75～79</t>
  </si>
  <si>
    <t>80～84</t>
  </si>
  <si>
    <t>85～89</t>
  </si>
  <si>
    <t>90～94</t>
  </si>
  <si>
    <t>95～99</t>
  </si>
  <si>
    <t>人口指数</t>
  </si>
  <si>
    <t>(1)年少人口指数</t>
    <rPh sb="3" eb="5">
      <t>ネンショウ</t>
    </rPh>
    <rPh sb="5" eb="7">
      <t>ジンコウ</t>
    </rPh>
    <rPh sb="7" eb="9">
      <t>シスウ</t>
    </rPh>
    <phoneticPr fontId="5"/>
  </si>
  <si>
    <t>=</t>
    <phoneticPr fontId="5"/>
  </si>
  <si>
    <t>0～14歳人口／15～64歳人口×100</t>
    <rPh sb="4" eb="5">
      <t>サイ</t>
    </rPh>
    <rPh sb="5" eb="7">
      <t>ジンコウ</t>
    </rPh>
    <rPh sb="13" eb="14">
      <t>サイ</t>
    </rPh>
    <rPh sb="14" eb="16">
      <t>ジンコウ</t>
    </rPh>
    <phoneticPr fontId="5"/>
  </si>
  <si>
    <t>(2)老年人口指数</t>
    <rPh sb="3" eb="5">
      <t>ロウネン</t>
    </rPh>
    <rPh sb="5" eb="7">
      <t>ジンコウ</t>
    </rPh>
    <rPh sb="7" eb="9">
      <t>シスウ</t>
    </rPh>
    <phoneticPr fontId="5"/>
  </si>
  <si>
    <t>65歳以上／15～64歳人口×100</t>
    <rPh sb="2" eb="3">
      <t>サイ</t>
    </rPh>
    <rPh sb="3" eb="5">
      <t>イジョウ</t>
    </rPh>
    <rPh sb="11" eb="12">
      <t>サイ</t>
    </rPh>
    <rPh sb="12" eb="14">
      <t>ジンコウ</t>
    </rPh>
    <phoneticPr fontId="5"/>
  </si>
  <si>
    <t>(3)従属人口指数</t>
    <rPh sb="3" eb="5">
      <t>ジュウゾク</t>
    </rPh>
    <rPh sb="5" eb="7">
      <t>ジンコウ</t>
    </rPh>
    <rPh sb="7" eb="9">
      <t>シスウ</t>
    </rPh>
    <phoneticPr fontId="5"/>
  </si>
  <si>
    <t>=</t>
    <phoneticPr fontId="5"/>
  </si>
  <si>
    <t>(0～14歳人口＋65歳以上人口)／15～64歳人口×100</t>
    <rPh sb="5" eb="6">
      <t>サイ</t>
    </rPh>
    <rPh sb="6" eb="8">
      <t>ジンコウ</t>
    </rPh>
    <rPh sb="11" eb="12">
      <t>サイ</t>
    </rPh>
    <rPh sb="12" eb="14">
      <t>イジョウ</t>
    </rPh>
    <rPh sb="14" eb="16">
      <t>ジンコウ</t>
    </rPh>
    <rPh sb="23" eb="24">
      <t>サイ</t>
    </rPh>
    <rPh sb="24" eb="26">
      <t>ジンコウ</t>
    </rPh>
    <phoneticPr fontId="5"/>
  </si>
  <si>
    <t>(4)老年化人口指数</t>
    <rPh sb="3" eb="5">
      <t>ロウネン</t>
    </rPh>
    <rPh sb="5" eb="6">
      <t>カ</t>
    </rPh>
    <rPh sb="6" eb="8">
      <t>ジンコウ</t>
    </rPh>
    <rPh sb="8" eb="10">
      <t>シスウ</t>
    </rPh>
    <phoneticPr fontId="5"/>
  </si>
  <si>
    <t>65歳以上人口／0～14歳人口×100</t>
    <rPh sb="2" eb="3">
      <t>サイ</t>
    </rPh>
    <rPh sb="3" eb="5">
      <t>イジョウ</t>
    </rPh>
    <rPh sb="5" eb="7">
      <t>ジンコウ</t>
    </rPh>
    <rPh sb="12" eb="13">
      <t>サイ</t>
    </rPh>
    <rPh sb="13" eb="15">
      <t>ジンコウ</t>
    </rPh>
    <phoneticPr fontId="5"/>
  </si>
  <si>
    <t>注1:令和4年1月1日現在</t>
    <rPh sb="0" eb="1">
      <t>チュウ</t>
    </rPh>
    <rPh sb="3" eb="5">
      <t>レイワ</t>
    </rPh>
    <rPh sb="6" eb="7">
      <t>ネン</t>
    </rPh>
    <rPh sb="8" eb="9">
      <t>ガツ</t>
    </rPh>
    <rPh sb="10" eb="11">
      <t>ニチ</t>
    </rPh>
    <rPh sb="11" eb="13">
      <t>ゲンザイ</t>
    </rPh>
    <phoneticPr fontId="10"/>
  </si>
  <si>
    <t>注2:構成比は四捨五入のため、内訳と計は必ずしも一致しない</t>
    <phoneticPr fontId="5"/>
  </si>
  <si>
    <t>資料:市民課『住民基本台帳』</t>
    <phoneticPr fontId="5"/>
  </si>
  <si>
    <t>都城市の年齢、男女別住民基本台帳人口</t>
    <rPh sb="0" eb="3">
      <t>ミヤコノジョウシ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</si>
</sst>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);[Red]\(#,##0\)"/>
    <numFmt numFmtId="177" formatCode="0.0%"/>
    <numFmt numFmtId="178" formatCode="0.0"/>
  </numFmts>
  <fonts count="1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4"/>
      <color theme="9" tint="-0.499984740745262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9" tint="-0.499984740745262"/>
      <name val="ＭＳ Ｐゴシック"/>
      <family val="2"/>
      <charset val="128"/>
      <scheme val="minor"/>
    </font>
    <font>
      <sz val="11"/>
      <color theme="9" tint="-0.499984740745262"/>
      <name val="ＭＳ ゴシック"/>
      <family val="3"/>
      <charset val="128"/>
    </font>
    <font>
      <sz val="11"/>
      <color theme="9" tint="-0.499984740745262"/>
      <name val="ＭＳ 明朝"/>
      <family val="1"/>
      <charset val="128"/>
    </font>
    <font>
      <sz val="11"/>
      <color theme="9" tint="-0.499984740745262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6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7" fillId="2" borderId="0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vertical="center"/>
    </xf>
    <xf numFmtId="0" fontId="8" fillId="2" borderId="1" xfId="0" applyNumberFormat="1" applyFont="1" applyFill="1" applyBorder="1" applyAlignment="1">
      <alignment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4" xfId="0" applyNumberFormat="1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176" fontId="7" fillId="2" borderId="6" xfId="1" applyNumberFormat="1" applyFont="1" applyFill="1" applyBorder="1" applyAlignment="1">
      <alignment vertical="center"/>
    </xf>
    <xf numFmtId="176" fontId="7" fillId="2" borderId="5" xfId="1" applyNumberFormat="1" applyFont="1" applyFill="1" applyBorder="1" applyAlignment="1">
      <alignment vertical="center"/>
    </xf>
    <xf numFmtId="176" fontId="7" fillId="2" borderId="7" xfId="1" applyNumberFormat="1" applyFont="1" applyFill="1" applyBorder="1" applyAlignment="1">
      <alignment vertical="center"/>
    </xf>
    <xf numFmtId="176" fontId="7" fillId="2" borderId="0" xfId="1" applyNumberFormat="1" applyFont="1" applyFill="1" applyBorder="1" applyAlignment="1">
      <alignment vertical="center"/>
    </xf>
    <xf numFmtId="177" fontId="8" fillId="2" borderId="7" xfId="2" applyNumberFormat="1" applyFont="1" applyFill="1" applyBorder="1" applyAlignment="1">
      <alignment horizontal="right" vertical="center"/>
    </xf>
    <xf numFmtId="177" fontId="8" fillId="2" borderId="0" xfId="2" applyNumberFormat="1" applyFont="1" applyFill="1" applyBorder="1" applyAlignment="1">
      <alignment horizontal="right" vertical="center"/>
    </xf>
    <xf numFmtId="176" fontId="8" fillId="2" borderId="7" xfId="1" applyNumberFormat="1" applyFont="1" applyFill="1" applyBorder="1" applyAlignment="1">
      <alignment vertical="center"/>
    </xf>
    <xf numFmtId="176" fontId="8" fillId="2" borderId="0" xfId="1" applyNumberFormat="1" applyFont="1" applyFill="1" applyBorder="1" applyAlignment="1">
      <alignment vertical="center"/>
    </xf>
    <xf numFmtId="0" fontId="8" fillId="2" borderId="0" xfId="0" applyFont="1" applyFill="1" applyBorder="1" applyAlignment="1">
      <alignment vertical="top"/>
    </xf>
    <xf numFmtId="0" fontId="7" fillId="2" borderId="8" xfId="0" applyFont="1" applyFill="1" applyBorder="1" applyAlignment="1">
      <alignment horizontal="center" vertical="center"/>
    </xf>
    <xf numFmtId="176" fontId="7" fillId="2" borderId="3" xfId="1" applyNumberFormat="1" applyFont="1" applyFill="1" applyBorder="1" applyAlignment="1">
      <alignment vertical="center"/>
    </xf>
    <xf numFmtId="176" fontId="7" fillId="2" borderId="8" xfId="1" applyNumberFormat="1" applyFont="1" applyFill="1" applyBorder="1" applyAlignment="1">
      <alignment vertical="center"/>
    </xf>
    <xf numFmtId="0" fontId="8" fillId="2" borderId="0" xfId="0" applyFont="1" applyFill="1" applyAlignment="1">
      <alignment vertical="center"/>
    </xf>
    <xf numFmtId="0" fontId="8" fillId="2" borderId="0" xfId="0" applyFont="1" applyFill="1" applyAlignment="1">
      <alignment horizontal="left" vertical="center" indent="2"/>
    </xf>
    <xf numFmtId="178" fontId="8" fillId="2" borderId="0" xfId="0" applyNumberFormat="1" applyFont="1" applyFill="1" applyAlignment="1">
      <alignment horizontal="left" vertical="center"/>
    </xf>
    <xf numFmtId="178" fontId="8" fillId="2" borderId="0" xfId="0" applyNumberFormat="1" applyFont="1" applyFill="1" applyAlignment="1">
      <alignment horizontal="center" vertical="center"/>
    </xf>
    <xf numFmtId="0" fontId="3" fillId="2" borderId="0" xfId="0" applyFont="1" applyFill="1" applyBorder="1" applyAlignment="1">
      <alignment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39"/>
  <sheetViews>
    <sheetView showGridLines="0" tabSelected="1" zoomScale="85" zoomScaleNormal="85" workbookViewId="0">
      <selection activeCell="C40" sqref="C40"/>
    </sheetView>
  </sheetViews>
  <sheetFormatPr defaultColWidth="9" defaultRowHeight="13.5" x14ac:dyDescent="0.15"/>
  <cols>
    <col min="1" max="1" width="23.25" style="1" customWidth="1"/>
    <col min="2" max="4" width="11.25" style="1" customWidth="1"/>
    <col min="5" max="9" width="9.125" style="1" bestFit="1" customWidth="1"/>
    <col min="10" max="17" width="9" style="1"/>
    <col min="18" max="19" width="9" style="2"/>
    <col min="20" max="16384" width="9" style="1"/>
  </cols>
  <sheetData>
    <row r="1" spans="1:19" ht="18" thickBot="1" x14ac:dyDescent="0.2">
      <c r="A1" s="28" t="s">
        <v>66</v>
      </c>
      <c r="B1" s="28"/>
      <c r="C1" s="28"/>
      <c r="D1" s="28"/>
    </row>
    <row r="2" spans="1:19" ht="14.25" thickTop="1" x14ac:dyDescent="0.15">
      <c r="A2" s="4" t="s">
        <v>0</v>
      </c>
      <c r="B2" s="5" t="s">
        <v>1</v>
      </c>
      <c r="C2" s="6"/>
      <c r="D2" s="7"/>
    </row>
    <row r="3" spans="1:19" x14ac:dyDescent="0.15">
      <c r="A3" s="8"/>
      <c r="B3" s="9"/>
      <c r="C3" s="10" t="s">
        <v>2</v>
      </c>
      <c r="D3" s="10" t="s">
        <v>3</v>
      </c>
    </row>
    <row r="4" spans="1:19" x14ac:dyDescent="0.15">
      <c r="A4" s="11" t="s">
        <v>4</v>
      </c>
      <c r="B4" s="12">
        <v>162544</v>
      </c>
      <c r="C4" s="13">
        <v>76853</v>
      </c>
      <c r="D4" s="13">
        <v>85691</v>
      </c>
    </row>
    <row r="5" spans="1:19" x14ac:dyDescent="0.15">
      <c r="A5" s="3" t="s">
        <v>5</v>
      </c>
      <c r="B5" s="14">
        <v>22277</v>
      </c>
      <c r="C5" s="15">
        <v>11417</v>
      </c>
      <c r="D5" s="15">
        <v>10860</v>
      </c>
      <c r="R5" s="2" t="s">
        <v>6</v>
      </c>
      <c r="S5" s="2">
        <v>6639</v>
      </c>
    </row>
    <row r="6" spans="1:19" x14ac:dyDescent="0.15">
      <c r="A6" s="8" t="s">
        <v>7</v>
      </c>
      <c r="B6" s="16">
        <f>B5/B4</f>
        <v>0.13705212127177871</v>
      </c>
      <c r="C6" s="17">
        <f>C5/C4</f>
        <v>0.14855633482102196</v>
      </c>
      <c r="D6" s="17">
        <f>D5/D4</f>
        <v>0.12673442952001959</v>
      </c>
      <c r="R6" s="2" t="s">
        <v>8</v>
      </c>
      <c r="S6" s="2">
        <v>7492</v>
      </c>
    </row>
    <row r="7" spans="1:19" x14ac:dyDescent="0.15">
      <c r="A7" s="3" t="s">
        <v>9</v>
      </c>
      <c r="B7" s="14">
        <v>88577</v>
      </c>
      <c r="C7" s="15">
        <v>43642</v>
      </c>
      <c r="D7" s="15">
        <v>44935</v>
      </c>
      <c r="R7" s="2" t="s">
        <v>10</v>
      </c>
      <c r="S7" s="2">
        <v>8146</v>
      </c>
    </row>
    <row r="8" spans="1:19" x14ac:dyDescent="0.15">
      <c r="A8" s="8" t="s">
        <v>11</v>
      </c>
      <c r="B8" s="16">
        <f>B7/B4</f>
        <v>0.54494167733044596</v>
      </c>
      <c r="C8" s="17">
        <f>C7/C4</f>
        <v>0.5678633234876973</v>
      </c>
      <c r="D8" s="17">
        <f>D7/D4</f>
        <v>0.52438412435378279</v>
      </c>
      <c r="R8" s="2" t="s">
        <v>12</v>
      </c>
      <c r="S8" s="2">
        <v>7651</v>
      </c>
    </row>
    <row r="9" spans="1:19" x14ac:dyDescent="0.15">
      <c r="A9" s="3" t="s">
        <v>13</v>
      </c>
      <c r="B9" s="14">
        <v>51690</v>
      </c>
      <c r="C9" s="15">
        <v>21794</v>
      </c>
      <c r="D9" s="15">
        <v>29896</v>
      </c>
      <c r="R9" s="2" t="s">
        <v>14</v>
      </c>
      <c r="S9" s="2">
        <v>6724</v>
      </c>
    </row>
    <row r="10" spans="1:19" x14ac:dyDescent="0.15">
      <c r="A10" s="8" t="s">
        <v>15</v>
      </c>
      <c r="B10" s="16">
        <f>B9/B4</f>
        <v>0.31800620139777536</v>
      </c>
      <c r="C10" s="17">
        <f>C9/C4</f>
        <v>0.28358034169128077</v>
      </c>
      <c r="D10" s="17">
        <f>D9/D4</f>
        <v>0.34888144612619759</v>
      </c>
      <c r="R10" s="2" t="s">
        <v>16</v>
      </c>
      <c r="S10" s="2">
        <v>6840</v>
      </c>
    </row>
    <row r="11" spans="1:19" x14ac:dyDescent="0.15">
      <c r="A11" s="3" t="s">
        <v>17</v>
      </c>
      <c r="B11" s="14">
        <f>SUM(B12:B16)</f>
        <v>6639</v>
      </c>
      <c r="C11" s="15">
        <f t="shared" ref="C11:D11" si="0">SUM(C12:C16)</f>
        <v>3432</v>
      </c>
      <c r="D11" s="15">
        <f t="shared" si="0"/>
        <v>3207</v>
      </c>
      <c r="R11" s="2" t="s">
        <v>18</v>
      </c>
      <c r="S11" s="2">
        <v>7706</v>
      </c>
    </row>
    <row r="12" spans="1:19" x14ac:dyDescent="0.15">
      <c r="A12" s="8">
        <v>0</v>
      </c>
      <c r="B12" s="18">
        <v>1218</v>
      </c>
      <c r="C12" s="19">
        <v>647</v>
      </c>
      <c r="D12" s="19">
        <v>571</v>
      </c>
      <c r="R12" s="2" t="s">
        <v>19</v>
      </c>
      <c r="S12" s="2">
        <v>9231</v>
      </c>
    </row>
    <row r="13" spans="1:19" x14ac:dyDescent="0.15">
      <c r="A13" s="8">
        <v>1</v>
      </c>
      <c r="B13" s="18">
        <v>1299</v>
      </c>
      <c r="C13" s="19">
        <v>670</v>
      </c>
      <c r="D13" s="19">
        <v>629</v>
      </c>
      <c r="R13" s="2" t="s">
        <v>20</v>
      </c>
      <c r="S13" s="2">
        <v>10015</v>
      </c>
    </row>
    <row r="14" spans="1:19" x14ac:dyDescent="0.15">
      <c r="A14" s="8">
        <v>2</v>
      </c>
      <c r="B14" s="18">
        <v>1314</v>
      </c>
      <c r="C14" s="19">
        <v>671</v>
      </c>
      <c r="D14" s="19">
        <v>643</v>
      </c>
      <c r="R14" s="2" t="s">
        <v>21</v>
      </c>
      <c r="S14" s="2">
        <v>10632</v>
      </c>
    </row>
    <row r="15" spans="1:19" x14ac:dyDescent="0.15">
      <c r="A15" s="8">
        <v>3</v>
      </c>
      <c r="B15" s="18">
        <v>1400</v>
      </c>
      <c r="C15" s="19">
        <v>711</v>
      </c>
      <c r="D15" s="19">
        <v>689</v>
      </c>
      <c r="R15" s="2" t="s">
        <v>22</v>
      </c>
      <c r="S15" s="2">
        <v>9572</v>
      </c>
    </row>
    <row r="16" spans="1:19" x14ac:dyDescent="0.15">
      <c r="A16" s="8">
        <v>4</v>
      </c>
      <c r="B16" s="18">
        <v>1408</v>
      </c>
      <c r="C16" s="19">
        <v>733</v>
      </c>
      <c r="D16" s="19">
        <v>675</v>
      </c>
      <c r="R16" s="2" t="s">
        <v>23</v>
      </c>
      <c r="S16" s="2">
        <v>9052</v>
      </c>
    </row>
    <row r="17" spans="1:19" x14ac:dyDescent="0.15">
      <c r="A17" s="3" t="s">
        <v>24</v>
      </c>
      <c r="B17" s="14">
        <f>SUM(B18:B22)</f>
        <v>7492</v>
      </c>
      <c r="C17" s="15">
        <f t="shared" ref="C17:D17" si="1">SUM(C18:C22)</f>
        <v>3824</v>
      </c>
      <c r="D17" s="15">
        <f t="shared" si="1"/>
        <v>3668</v>
      </c>
      <c r="R17" s="2" t="s">
        <v>25</v>
      </c>
      <c r="S17" s="2">
        <v>11154</v>
      </c>
    </row>
    <row r="18" spans="1:19" x14ac:dyDescent="0.15">
      <c r="A18" s="8">
        <v>5</v>
      </c>
      <c r="B18" s="18">
        <v>1419</v>
      </c>
      <c r="C18" s="19">
        <v>715</v>
      </c>
      <c r="D18" s="19">
        <v>704</v>
      </c>
      <c r="R18" s="2" t="s">
        <v>26</v>
      </c>
      <c r="S18" s="2">
        <v>12082</v>
      </c>
    </row>
    <row r="19" spans="1:19" x14ac:dyDescent="0.15">
      <c r="A19" s="8">
        <v>6</v>
      </c>
      <c r="B19" s="18">
        <v>1518</v>
      </c>
      <c r="C19" s="19">
        <v>759</v>
      </c>
      <c r="D19" s="19">
        <v>759</v>
      </c>
      <c r="R19" s="2" t="s">
        <v>27</v>
      </c>
      <c r="S19" s="2">
        <v>13402</v>
      </c>
    </row>
    <row r="20" spans="1:19" x14ac:dyDescent="0.15">
      <c r="A20" s="8">
        <v>7</v>
      </c>
      <c r="B20" s="18">
        <v>1465</v>
      </c>
      <c r="C20" s="19">
        <v>756</v>
      </c>
      <c r="D20" s="19">
        <v>709</v>
      </c>
      <c r="R20" s="2" t="s">
        <v>28</v>
      </c>
      <c r="S20" s="2">
        <v>8046</v>
      </c>
    </row>
    <row r="21" spans="1:19" x14ac:dyDescent="0.15">
      <c r="A21" s="8">
        <v>8</v>
      </c>
      <c r="B21" s="18">
        <v>1572</v>
      </c>
      <c r="C21" s="19">
        <v>808</v>
      </c>
      <c r="D21" s="19">
        <v>764</v>
      </c>
      <c r="R21" s="2" t="s">
        <v>29</v>
      </c>
      <c r="S21" s="2">
        <v>7791</v>
      </c>
    </row>
    <row r="22" spans="1:19" x14ac:dyDescent="0.15">
      <c r="A22" s="8">
        <v>9</v>
      </c>
      <c r="B22" s="18">
        <v>1518</v>
      </c>
      <c r="C22" s="19">
        <v>786</v>
      </c>
      <c r="D22" s="19">
        <v>732</v>
      </c>
      <c r="R22" s="2" t="s">
        <v>30</v>
      </c>
      <c r="S22" s="2">
        <v>5889</v>
      </c>
    </row>
    <row r="23" spans="1:19" x14ac:dyDescent="0.15">
      <c r="A23" s="3" t="s">
        <v>31</v>
      </c>
      <c r="B23" s="14">
        <f>SUM(B24:B28)</f>
        <v>8146</v>
      </c>
      <c r="C23" s="15">
        <f t="shared" ref="C23:D23" si="2">SUM(C24:C28)</f>
        <v>4161</v>
      </c>
      <c r="D23" s="15">
        <f t="shared" si="2"/>
        <v>3985</v>
      </c>
      <c r="R23" s="2" t="s">
        <v>32</v>
      </c>
      <c r="S23" s="2">
        <v>3309</v>
      </c>
    </row>
    <row r="24" spans="1:19" x14ac:dyDescent="0.15">
      <c r="A24" s="8">
        <v>10</v>
      </c>
      <c r="B24" s="18">
        <v>1594</v>
      </c>
      <c r="C24" s="19">
        <v>837</v>
      </c>
      <c r="D24" s="19">
        <v>757</v>
      </c>
      <c r="R24" s="2" t="s">
        <v>33</v>
      </c>
      <c r="S24" s="2">
        <v>1015</v>
      </c>
    </row>
    <row r="25" spans="1:19" x14ac:dyDescent="0.15">
      <c r="A25" s="8">
        <v>11</v>
      </c>
      <c r="B25" s="18">
        <v>1685</v>
      </c>
      <c r="C25" s="19">
        <v>870</v>
      </c>
      <c r="D25" s="19">
        <v>815</v>
      </c>
      <c r="R25" s="2" t="s">
        <v>34</v>
      </c>
      <c r="S25" s="2">
        <v>156</v>
      </c>
    </row>
    <row r="26" spans="1:19" x14ac:dyDescent="0.15">
      <c r="A26" s="8">
        <v>12</v>
      </c>
      <c r="B26" s="18">
        <v>1564</v>
      </c>
      <c r="C26" s="19">
        <v>801</v>
      </c>
      <c r="D26" s="19">
        <v>763</v>
      </c>
    </row>
    <row r="27" spans="1:19" x14ac:dyDescent="0.15">
      <c r="A27" s="8">
        <v>13</v>
      </c>
      <c r="B27" s="18">
        <v>1671</v>
      </c>
      <c r="C27" s="19">
        <v>822</v>
      </c>
      <c r="D27" s="19">
        <v>849</v>
      </c>
    </row>
    <row r="28" spans="1:19" x14ac:dyDescent="0.15">
      <c r="A28" s="8">
        <v>14</v>
      </c>
      <c r="B28" s="18">
        <v>1632</v>
      </c>
      <c r="C28" s="19">
        <v>831</v>
      </c>
      <c r="D28" s="19">
        <v>801</v>
      </c>
    </row>
    <row r="29" spans="1:19" x14ac:dyDescent="0.15">
      <c r="A29" s="3" t="s">
        <v>35</v>
      </c>
      <c r="B29" s="14">
        <f>SUM(B30:B34)</f>
        <v>7651</v>
      </c>
      <c r="C29" s="15">
        <f t="shared" ref="C29:D29" si="3">SUM(C30:C34)</f>
        <v>3939</v>
      </c>
      <c r="D29" s="15">
        <f t="shared" si="3"/>
        <v>3712</v>
      </c>
    </row>
    <row r="30" spans="1:19" x14ac:dyDescent="0.15">
      <c r="A30" s="8">
        <v>15</v>
      </c>
      <c r="B30" s="18">
        <v>1617</v>
      </c>
      <c r="C30" s="19">
        <v>847</v>
      </c>
      <c r="D30" s="19">
        <v>770</v>
      </c>
    </row>
    <row r="31" spans="1:19" x14ac:dyDescent="0.15">
      <c r="A31" s="8">
        <v>16</v>
      </c>
      <c r="B31" s="18">
        <v>1499</v>
      </c>
      <c r="C31" s="19">
        <v>756</v>
      </c>
      <c r="D31" s="19">
        <v>743</v>
      </c>
    </row>
    <row r="32" spans="1:19" x14ac:dyDescent="0.15">
      <c r="A32" s="8">
        <v>17</v>
      </c>
      <c r="B32" s="18">
        <v>1591</v>
      </c>
      <c r="C32" s="19">
        <v>837</v>
      </c>
      <c r="D32" s="19">
        <v>754</v>
      </c>
    </row>
    <row r="33" spans="1:9" x14ac:dyDescent="0.15">
      <c r="A33" s="8">
        <v>18</v>
      </c>
      <c r="B33" s="18">
        <v>1581</v>
      </c>
      <c r="C33" s="19">
        <v>801</v>
      </c>
      <c r="D33" s="19">
        <v>780</v>
      </c>
    </row>
    <row r="34" spans="1:9" x14ac:dyDescent="0.15">
      <c r="A34" s="8">
        <v>19</v>
      </c>
      <c r="B34" s="18">
        <v>1363</v>
      </c>
      <c r="C34" s="19">
        <v>698</v>
      </c>
      <c r="D34" s="19">
        <v>665</v>
      </c>
    </row>
    <row r="35" spans="1:9" x14ac:dyDescent="0.15">
      <c r="A35" s="3" t="s">
        <v>36</v>
      </c>
      <c r="B35" s="14">
        <f>SUM(B36:B40)</f>
        <v>6724</v>
      </c>
      <c r="C35" s="15">
        <f t="shared" ref="C35:D35" si="4">SUM(C36:C40)</f>
        <v>3328</v>
      </c>
      <c r="D35" s="15">
        <f t="shared" si="4"/>
        <v>3396</v>
      </c>
    </row>
    <row r="36" spans="1:9" x14ac:dyDescent="0.15">
      <c r="A36" s="8">
        <v>20</v>
      </c>
      <c r="B36" s="18">
        <v>1444</v>
      </c>
      <c r="C36" s="19">
        <v>715</v>
      </c>
      <c r="D36" s="19">
        <v>729</v>
      </c>
    </row>
    <row r="37" spans="1:9" x14ac:dyDescent="0.15">
      <c r="A37" s="8">
        <v>21</v>
      </c>
      <c r="B37" s="18">
        <v>1395</v>
      </c>
      <c r="C37" s="19">
        <v>673</v>
      </c>
      <c r="D37" s="19">
        <v>722</v>
      </c>
    </row>
    <row r="38" spans="1:9" x14ac:dyDescent="0.15">
      <c r="A38" s="8">
        <v>22</v>
      </c>
      <c r="B38" s="18">
        <v>1326</v>
      </c>
      <c r="C38" s="19">
        <v>619</v>
      </c>
      <c r="D38" s="19">
        <v>707</v>
      </c>
    </row>
    <row r="39" spans="1:9" x14ac:dyDescent="0.15">
      <c r="A39" s="8">
        <v>23</v>
      </c>
      <c r="B39" s="18">
        <v>1306</v>
      </c>
      <c r="C39" s="19">
        <v>673</v>
      </c>
      <c r="D39" s="19">
        <v>633</v>
      </c>
    </row>
    <row r="40" spans="1:9" x14ac:dyDescent="0.15">
      <c r="A40" s="8">
        <v>24</v>
      </c>
      <c r="B40" s="18">
        <v>1253</v>
      </c>
      <c r="C40" s="19">
        <v>648</v>
      </c>
      <c r="D40" s="19">
        <v>605</v>
      </c>
    </row>
    <row r="41" spans="1:9" x14ac:dyDescent="0.15">
      <c r="A41" s="3" t="s">
        <v>37</v>
      </c>
      <c r="B41" s="14">
        <f>SUM(B42:B46)</f>
        <v>6840</v>
      </c>
      <c r="C41" s="15">
        <f t="shared" ref="C41:D41" si="5">SUM(C42:C46)</f>
        <v>3475</v>
      </c>
      <c r="D41" s="15">
        <f t="shared" si="5"/>
        <v>3365</v>
      </c>
    </row>
    <row r="42" spans="1:9" x14ac:dyDescent="0.15">
      <c r="A42" s="8">
        <v>25</v>
      </c>
      <c r="B42" s="18">
        <v>1331</v>
      </c>
      <c r="C42" s="19">
        <v>691</v>
      </c>
      <c r="D42" s="19">
        <v>640</v>
      </c>
    </row>
    <row r="43" spans="1:9" x14ac:dyDescent="0.15">
      <c r="A43" s="8">
        <v>26</v>
      </c>
      <c r="B43" s="18">
        <v>1348</v>
      </c>
      <c r="C43" s="19">
        <v>679</v>
      </c>
      <c r="D43" s="19">
        <v>669</v>
      </c>
    </row>
    <row r="44" spans="1:9" x14ac:dyDescent="0.15">
      <c r="A44" s="8">
        <v>27</v>
      </c>
      <c r="B44" s="18">
        <v>1426</v>
      </c>
      <c r="C44" s="19">
        <v>749</v>
      </c>
      <c r="D44" s="19">
        <v>677</v>
      </c>
    </row>
    <row r="45" spans="1:9" x14ac:dyDescent="0.15">
      <c r="A45" s="8">
        <v>28</v>
      </c>
      <c r="B45" s="18">
        <v>1309</v>
      </c>
      <c r="C45" s="19">
        <v>652</v>
      </c>
      <c r="D45" s="19">
        <v>657</v>
      </c>
    </row>
    <row r="46" spans="1:9" x14ac:dyDescent="0.15">
      <c r="A46" s="8">
        <v>29</v>
      </c>
      <c r="B46" s="18">
        <v>1426</v>
      </c>
      <c r="C46" s="19">
        <v>704</v>
      </c>
      <c r="D46" s="19">
        <v>722</v>
      </c>
    </row>
    <row r="47" spans="1:9" x14ac:dyDescent="0.15">
      <c r="A47" s="3" t="s">
        <v>38</v>
      </c>
      <c r="B47" s="14">
        <f>SUM(B48:B52)</f>
        <v>7706</v>
      </c>
      <c r="C47" s="15">
        <f t="shared" ref="C47:D47" si="6">SUM(C48:C52)</f>
        <v>3811</v>
      </c>
      <c r="D47" s="15">
        <f t="shared" si="6"/>
        <v>3895</v>
      </c>
      <c r="I47" s="20"/>
    </row>
    <row r="48" spans="1:9" x14ac:dyDescent="0.15">
      <c r="A48" s="8">
        <v>30</v>
      </c>
      <c r="B48" s="18">
        <v>1493</v>
      </c>
      <c r="C48" s="19">
        <v>744</v>
      </c>
      <c r="D48" s="19">
        <v>749</v>
      </c>
      <c r="I48" s="20"/>
    </row>
    <row r="49" spans="1:9" x14ac:dyDescent="0.15">
      <c r="A49" s="8">
        <v>31</v>
      </c>
      <c r="B49" s="18">
        <v>1379</v>
      </c>
      <c r="C49" s="19">
        <v>681</v>
      </c>
      <c r="D49" s="19">
        <v>698</v>
      </c>
      <c r="I49" s="20"/>
    </row>
    <row r="50" spans="1:9" x14ac:dyDescent="0.15">
      <c r="A50" s="8">
        <v>32</v>
      </c>
      <c r="B50" s="18">
        <v>1553</v>
      </c>
      <c r="C50" s="19">
        <v>757</v>
      </c>
      <c r="D50" s="19">
        <v>796</v>
      </c>
      <c r="E50" s="20"/>
      <c r="F50" s="20"/>
      <c r="G50" s="20"/>
      <c r="H50" s="20"/>
      <c r="I50" s="20"/>
    </row>
    <row r="51" spans="1:9" x14ac:dyDescent="0.15">
      <c r="A51" s="8">
        <v>33</v>
      </c>
      <c r="B51" s="18">
        <v>1584</v>
      </c>
      <c r="C51" s="19">
        <v>787</v>
      </c>
      <c r="D51" s="19">
        <v>797</v>
      </c>
      <c r="E51" s="20"/>
      <c r="F51" s="20"/>
      <c r="G51" s="20"/>
      <c r="H51" s="20"/>
      <c r="I51" s="20"/>
    </row>
    <row r="52" spans="1:9" x14ac:dyDescent="0.15">
      <c r="A52" s="8">
        <v>34</v>
      </c>
      <c r="B52" s="18">
        <v>1697</v>
      </c>
      <c r="C52" s="19">
        <v>842</v>
      </c>
      <c r="D52" s="19">
        <v>855</v>
      </c>
      <c r="E52" s="20"/>
      <c r="F52" s="20"/>
      <c r="G52" s="20"/>
      <c r="H52" s="20"/>
      <c r="I52" s="20"/>
    </row>
    <row r="53" spans="1:9" x14ac:dyDescent="0.15">
      <c r="A53" s="3" t="s">
        <v>39</v>
      </c>
      <c r="B53" s="14">
        <f>SUM(B54:B58)</f>
        <v>9231</v>
      </c>
      <c r="C53" s="15">
        <f t="shared" ref="C53:D53" si="7">SUM(C54:C58)</f>
        <v>4526</v>
      </c>
      <c r="D53" s="15">
        <f t="shared" si="7"/>
        <v>4705</v>
      </c>
    </row>
    <row r="54" spans="1:9" x14ac:dyDescent="0.15">
      <c r="A54" s="8">
        <v>35</v>
      </c>
      <c r="B54" s="18">
        <v>1685</v>
      </c>
      <c r="C54" s="19">
        <v>835</v>
      </c>
      <c r="D54" s="19">
        <v>850</v>
      </c>
    </row>
    <row r="55" spans="1:9" x14ac:dyDescent="0.15">
      <c r="A55" s="8">
        <v>36</v>
      </c>
      <c r="B55" s="18">
        <v>1905</v>
      </c>
      <c r="C55" s="19">
        <v>940</v>
      </c>
      <c r="D55" s="19">
        <v>965</v>
      </c>
    </row>
    <row r="56" spans="1:9" x14ac:dyDescent="0.15">
      <c r="A56" s="8">
        <v>37</v>
      </c>
      <c r="B56" s="18">
        <v>1847</v>
      </c>
      <c r="C56" s="19">
        <v>891</v>
      </c>
      <c r="D56" s="19">
        <v>956</v>
      </c>
    </row>
    <row r="57" spans="1:9" x14ac:dyDescent="0.15">
      <c r="A57" s="8">
        <v>38</v>
      </c>
      <c r="B57" s="18">
        <v>1845</v>
      </c>
      <c r="C57" s="19">
        <v>894</v>
      </c>
      <c r="D57" s="19">
        <v>951</v>
      </c>
    </row>
    <row r="58" spans="1:9" x14ac:dyDescent="0.15">
      <c r="A58" s="8">
        <v>39</v>
      </c>
      <c r="B58" s="18">
        <v>1949</v>
      </c>
      <c r="C58" s="19">
        <v>966</v>
      </c>
      <c r="D58" s="19">
        <v>983</v>
      </c>
    </row>
    <row r="59" spans="1:9" x14ac:dyDescent="0.15">
      <c r="A59" s="3" t="s">
        <v>40</v>
      </c>
      <c r="B59" s="14">
        <f>SUM(B60:B64)</f>
        <v>10015</v>
      </c>
      <c r="C59" s="15">
        <f t="shared" ref="C59:D59" si="8">SUM(C60:C64)</f>
        <v>5022</v>
      </c>
      <c r="D59" s="15">
        <f t="shared" si="8"/>
        <v>4993</v>
      </c>
    </row>
    <row r="60" spans="1:9" x14ac:dyDescent="0.15">
      <c r="A60" s="8">
        <v>40</v>
      </c>
      <c r="B60" s="18">
        <v>2016</v>
      </c>
      <c r="C60" s="19">
        <v>981</v>
      </c>
      <c r="D60" s="19">
        <v>1035</v>
      </c>
    </row>
    <row r="61" spans="1:9" x14ac:dyDescent="0.15">
      <c r="A61" s="8">
        <v>41</v>
      </c>
      <c r="B61" s="18">
        <v>1957</v>
      </c>
      <c r="C61" s="19">
        <v>989</v>
      </c>
      <c r="D61" s="19">
        <v>968</v>
      </c>
    </row>
    <row r="62" spans="1:9" x14ac:dyDescent="0.15">
      <c r="A62" s="8">
        <v>42</v>
      </c>
      <c r="B62" s="18">
        <v>1988</v>
      </c>
      <c r="C62" s="19">
        <v>991</v>
      </c>
      <c r="D62" s="19">
        <v>997</v>
      </c>
    </row>
    <row r="63" spans="1:9" x14ac:dyDescent="0.15">
      <c r="A63" s="8">
        <v>43</v>
      </c>
      <c r="B63" s="18">
        <v>1989</v>
      </c>
      <c r="C63" s="19">
        <v>990</v>
      </c>
      <c r="D63" s="19">
        <v>999</v>
      </c>
    </row>
    <row r="64" spans="1:9" x14ac:dyDescent="0.15">
      <c r="A64" s="8">
        <v>44</v>
      </c>
      <c r="B64" s="18">
        <v>2065</v>
      </c>
      <c r="C64" s="19">
        <v>1071</v>
      </c>
      <c r="D64" s="19">
        <v>994</v>
      </c>
    </row>
    <row r="65" spans="1:4" x14ac:dyDescent="0.15">
      <c r="A65" s="3" t="s">
        <v>41</v>
      </c>
      <c r="B65" s="14">
        <f>SUM(B66:B70)</f>
        <v>10632</v>
      </c>
      <c r="C65" s="15">
        <f t="shared" ref="C65:D65" si="9">SUM(C66:C70)</f>
        <v>5250</v>
      </c>
      <c r="D65" s="15">
        <f t="shared" si="9"/>
        <v>5382</v>
      </c>
    </row>
    <row r="66" spans="1:4" x14ac:dyDescent="0.15">
      <c r="A66" s="8">
        <v>45</v>
      </c>
      <c r="B66" s="18">
        <v>2131</v>
      </c>
      <c r="C66" s="19">
        <v>1064</v>
      </c>
      <c r="D66" s="19">
        <v>1067</v>
      </c>
    </row>
    <row r="67" spans="1:4" x14ac:dyDescent="0.15">
      <c r="A67" s="8">
        <v>46</v>
      </c>
      <c r="B67" s="18">
        <v>2117</v>
      </c>
      <c r="C67" s="19">
        <v>1055</v>
      </c>
      <c r="D67" s="19">
        <v>1062</v>
      </c>
    </row>
    <row r="68" spans="1:4" x14ac:dyDescent="0.15">
      <c r="A68" s="8">
        <v>47</v>
      </c>
      <c r="B68" s="18">
        <v>2226</v>
      </c>
      <c r="C68" s="19">
        <v>1078</v>
      </c>
      <c r="D68" s="19">
        <v>1148</v>
      </c>
    </row>
    <row r="69" spans="1:4" x14ac:dyDescent="0.15">
      <c r="A69" s="8">
        <v>48</v>
      </c>
      <c r="B69" s="18">
        <v>2067</v>
      </c>
      <c r="C69" s="19">
        <v>1016</v>
      </c>
      <c r="D69" s="19">
        <v>1051</v>
      </c>
    </row>
    <row r="70" spans="1:4" x14ac:dyDescent="0.15">
      <c r="A70" s="8">
        <v>49</v>
      </c>
      <c r="B70" s="18">
        <v>2091</v>
      </c>
      <c r="C70" s="19">
        <v>1037</v>
      </c>
      <c r="D70" s="19">
        <v>1054</v>
      </c>
    </row>
    <row r="71" spans="1:4" x14ac:dyDescent="0.15">
      <c r="A71" s="3" t="s">
        <v>42</v>
      </c>
      <c r="B71" s="14">
        <f>SUM(B72:B76)</f>
        <v>9572</v>
      </c>
      <c r="C71" s="15">
        <f t="shared" ref="C71:D71" si="10">SUM(C72:C76)</f>
        <v>4633</v>
      </c>
      <c r="D71" s="15">
        <f t="shared" si="10"/>
        <v>4939</v>
      </c>
    </row>
    <row r="72" spans="1:4" x14ac:dyDescent="0.15">
      <c r="A72" s="8">
        <v>50</v>
      </c>
      <c r="B72" s="18">
        <v>1983</v>
      </c>
      <c r="C72" s="19">
        <v>969</v>
      </c>
      <c r="D72" s="19">
        <v>1014</v>
      </c>
    </row>
    <row r="73" spans="1:4" x14ac:dyDescent="0.15">
      <c r="A73" s="8">
        <v>51</v>
      </c>
      <c r="B73" s="18">
        <v>1869</v>
      </c>
      <c r="C73" s="19">
        <v>935</v>
      </c>
      <c r="D73" s="19">
        <v>934</v>
      </c>
    </row>
    <row r="74" spans="1:4" x14ac:dyDescent="0.15">
      <c r="A74" s="8">
        <v>52</v>
      </c>
      <c r="B74" s="18">
        <v>1862</v>
      </c>
      <c r="C74" s="19">
        <v>877</v>
      </c>
      <c r="D74" s="19">
        <v>985</v>
      </c>
    </row>
    <row r="75" spans="1:4" x14ac:dyDescent="0.15">
      <c r="A75" s="8">
        <v>53</v>
      </c>
      <c r="B75" s="18">
        <v>1870</v>
      </c>
      <c r="C75" s="19">
        <v>878</v>
      </c>
      <c r="D75" s="19">
        <v>992</v>
      </c>
    </row>
    <row r="76" spans="1:4" x14ac:dyDescent="0.15">
      <c r="A76" s="8">
        <v>54</v>
      </c>
      <c r="B76" s="18">
        <v>1988</v>
      </c>
      <c r="C76" s="19">
        <v>974</v>
      </c>
      <c r="D76" s="19">
        <v>1014</v>
      </c>
    </row>
    <row r="77" spans="1:4" x14ac:dyDescent="0.15">
      <c r="A77" s="3" t="s">
        <v>43</v>
      </c>
      <c r="B77" s="14">
        <f>SUM(B78:B82)</f>
        <v>9052</v>
      </c>
      <c r="C77" s="15">
        <f t="shared" ref="C77:D77" si="11">SUM(C78:C82)</f>
        <v>4277</v>
      </c>
      <c r="D77" s="15">
        <f t="shared" si="11"/>
        <v>4775</v>
      </c>
    </row>
    <row r="78" spans="1:4" x14ac:dyDescent="0.15">
      <c r="A78" s="8">
        <v>55</v>
      </c>
      <c r="B78" s="18">
        <v>1386</v>
      </c>
      <c r="C78" s="19">
        <v>652</v>
      </c>
      <c r="D78" s="19">
        <v>734</v>
      </c>
    </row>
    <row r="79" spans="1:4" x14ac:dyDescent="0.15">
      <c r="A79" s="8">
        <v>56</v>
      </c>
      <c r="B79" s="18">
        <v>1856</v>
      </c>
      <c r="C79" s="19">
        <v>874</v>
      </c>
      <c r="D79" s="19">
        <v>982</v>
      </c>
    </row>
    <row r="80" spans="1:4" x14ac:dyDescent="0.15">
      <c r="A80" s="8">
        <v>57</v>
      </c>
      <c r="B80" s="18">
        <v>1908</v>
      </c>
      <c r="C80" s="19">
        <v>906</v>
      </c>
      <c r="D80" s="19">
        <v>1002</v>
      </c>
    </row>
    <row r="81" spans="1:4" x14ac:dyDescent="0.15">
      <c r="A81" s="8">
        <v>58</v>
      </c>
      <c r="B81" s="18">
        <v>1926</v>
      </c>
      <c r="C81" s="19">
        <v>930</v>
      </c>
      <c r="D81" s="19">
        <v>996</v>
      </c>
    </row>
    <row r="82" spans="1:4" x14ac:dyDescent="0.15">
      <c r="A82" s="8">
        <v>59</v>
      </c>
      <c r="B82" s="18">
        <v>1976</v>
      </c>
      <c r="C82" s="19">
        <v>915</v>
      </c>
      <c r="D82" s="19">
        <v>1061</v>
      </c>
    </row>
    <row r="83" spans="1:4" x14ac:dyDescent="0.15">
      <c r="A83" s="3" t="s">
        <v>44</v>
      </c>
      <c r="B83" s="14">
        <f>SUM(B84:B88)</f>
        <v>11154</v>
      </c>
      <c r="C83" s="15">
        <f t="shared" ref="C83:D83" si="12">SUM(C84:C88)</f>
        <v>5381</v>
      </c>
      <c r="D83" s="15">
        <f t="shared" si="12"/>
        <v>5773</v>
      </c>
    </row>
    <row r="84" spans="1:4" x14ac:dyDescent="0.15">
      <c r="A84" s="8">
        <v>60</v>
      </c>
      <c r="B84" s="18">
        <v>2077</v>
      </c>
      <c r="C84" s="19">
        <v>1005</v>
      </c>
      <c r="D84" s="19">
        <v>1072</v>
      </c>
    </row>
    <row r="85" spans="1:4" x14ac:dyDescent="0.15">
      <c r="A85" s="8">
        <v>61</v>
      </c>
      <c r="B85" s="18">
        <v>2227</v>
      </c>
      <c r="C85" s="19">
        <v>1082</v>
      </c>
      <c r="D85" s="19">
        <v>1145</v>
      </c>
    </row>
    <row r="86" spans="1:4" x14ac:dyDescent="0.15">
      <c r="A86" s="8">
        <v>62</v>
      </c>
      <c r="B86" s="18">
        <v>2268</v>
      </c>
      <c r="C86" s="19">
        <v>1080</v>
      </c>
      <c r="D86" s="19">
        <v>1188</v>
      </c>
    </row>
    <row r="87" spans="1:4" x14ac:dyDescent="0.15">
      <c r="A87" s="8">
        <v>63</v>
      </c>
      <c r="B87" s="18">
        <v>2291</v>
      </c>
      <c r="C87" s="19">
        <v>1118</v>
      </c>
      <c r="D87" s="19">
        <v>1173</v>
      </c>
    </row>
    <row r="88" spans="1:4" x14ac:dyDescent="0.15">
      <c r="A88" s="8">
        <v>64</v>
      </c>
      <c r="B88" s="18">
        <v>2291</v>
      </c>
      <c r="C88" s="19">
        <v>1096</v>
      </c>
      <c r="D88" s="19">
        <v>1195</v>
      </c>
    </row>
    <row r="89" spans="1:4" x14ac:dyDescent="0.15">
      <c r="A89" s="3" t="s">
        <v>45</v>
      </c>
      <c r="B89" s="14">
        <f>SUM(B90:B94)</f>
        <v>12082</v>
      </c>
      <c r="C89" s="15">
        <f t="shared" ref="C89:D89" si="13">SUM(C90:C94)</f>
        <v>5787</v>
      </c>
      <c r="D89" s="15">
        <f t="shared" si="13"/>
        <v>6295</v>
      </c>
    </row>
    <row r="90" spans="1:4" x14ac:dyDescent="0.15">
      <c r="A90" s="8">
        <v>65</v>
      </c>
      <c r="B90" s="18">
        <v>2353</v>
      </c>
      <c r="C90" s="19">
        <v>1148</v>
      </c>
      <c r="D90" s="19">
        <v>1205</v>
      </c>
    </row>
    <row r="91" spans="1:4" x14ac:dyDescent="0.15">
      <c r="A91" s="8">
        <v>66</v>
      </c>
      <c r="B91" s="18">
        <v>2326</v>
      </c>
      <c r="C91" s="19">
        <v>1110</v>
      </c>
      <c r="D91" s="19">
        <v>1216</v>
      </c>
    </row>
    <row r="92" spans="1:4" x14ac:dyDescent="0.15">
      <c r="A92" s="8">
        <v>67</v>
      </c>
      <c r="B92" s="18">
        <v>2523</v>
      </c>
      <c r="C92" s="19">
        <v>1206</v>
      </c>
      <c r="D92" s="19">
        <v>1317</v>
      </c>
    </row>
    <row r="93" spans="1:4" x14ac:dyDescent="0.15">
      <c r="A93" s="8">
        <v>68</v>
      </c>
      <c r="B93" s="18">
        <v>2472</v>
      </c>
      <c r="C93" s="19">
        <v>1154</v>
      </c>
      <c r="D93" s="19">
        <v>1318</v>
      </c>
    </row>
    <row r="94" spans="1:4" x14ac:dyDescent="0.15">
      <c r="A94" s="8">
        <v>69</v>
      </c>
      <c r="B94" s="18">
        <v>2408</v>
      </c>
      <c r="C94" s="19">
        <v>1169</v>
      </c>
      <c r="D94" s="19">
        <v>1239</v>
      </c>
    </row>
    <row r="95" spans="1:4" x14ac:dyDescent="0.15">
      <c r="A95" s="3" t="s">
        <v>46</v>
      </c>
      <c r="B95" s="14">
        <f>SUM(B96:B100)</f>
        <v>13402</v>
      </c>
      <c r="C95" s="15">
        <f t="shared" ref="C95:D95" si="14">SUM(C96:C100)</f>
        <v>6376</v>
      </c>
      <c r="D95" s="15">
        <f t="shared" si="14"/>
        <v>7026</v>
      </c>
    </row>
    <row r="96" spans="1:4" x14ac:dyDescent="0.15">
      <c r="A96" s="8">
        <v>70</v>
      </c>
      <c r="B96" s="18">
        <v>2652</v>
      </c>
      <c r="C96" s="19">
        <v>1239</v>
      </c>
      <c r="D96" s="19">
        <v>1413</v>
      </c>
    </row>
    <row r="97" spans="1:4" x14ac:dyDescent="0.15">
      <c r="A97" s="8">
        <v>71</v>
      </c>
      <c r="B97" s="18">
        <v>2561</v>
      </c>
      <c r="C97" s="19">
        <v>1207</v>
      </c>
      <c r="D97" s="19">
        <v>1354</v>
      </c>
    </row>
    <row r="98" spans="1:4" x14ac:dyDescent="0.15">
      <c r="A98" s="8">
        <v>72</v>
      </c>
      <c r="B98" s="18">
        <v>2907</v>
      </c>
      <c r="C98" s="19">
        <v>1386</v>
      </c>
      <c r="D98" s="19">
        <v>1521</v>
      </c>
    </row>
    <row r="99" spans="1:4" x14ac:dyDescent="0.15">
      <c r="A99" s="8">
        <v>73</v>
      </c>
      <c r="B99" s="18">
        <v>2804</v>
      </c>
      <c r="C99" s="19">
        <v>1352</v>
      </c>
      <c r="D99" s="19">
        <v>1452</v>
      </c>
    </row>
    <row r="100" spans="1:4" x14ac:dyDescent="0.15">
      <c r="A100" s="8">
        <v>74</v>
      </c>
      <c r="B100" s="18">
        <v>2478</v>
      </c>
      <c r="C100" s="19">
        <v>1192</v>
      </c>
      <c r="D100" s="19">
        <v>1286</v>
      </c>
    </row>
    <row r="101" spans="1:4" x14ac:dyDescent="0.15">
      <c r="A101" s="3" t="s">
        <v>47</v>
      </c>
      <c r="B101" s="14">
        <f>SUM(B102:B106)</f>
        <v>8046</v>
      </c>
      <c r="C101" s="15">
        <f t="shared" ref="C101:D101" si="15">SUM(C102:C106)</f>
        <v>3550</v>
      </c>
      <c r="D101" s="15">
        <f t="shared" si="15"/>
        <v>4496</v>
      </c>
    </row>
    <row r="102" spans="1:4" x14ac:dyDescent="0.15">
      <c r="A102" s="8">
        <v>75</v>
      </c>
      <c r="B102" s="18">
        <v>1758</v>
      </c>
      <c r="C102" s="19">
        <v>808</v>
      </c>
      <c r="D102" s="19">
        <v>950</v>
      </c>
    </row>
    <row r="103" spans="1:4" x14ac:dyDescent="0.15">
      <c r="A103" s="8">
        <v>76</v>
      </c>
      <c r="B103" s="18">
        <v>1384</v>
      </c>
      <c r="C103" s="19">
        <v>609</v>
      </c>
      <c r="D103" s="19">
        <v>775</v>
      </c>
    </row>
    <row r="104" spans="1:4" x14ac:dyDescent="0.15">
      <c r="A104" s="8">
        <v>77</v>
      </c>
      <c r="B104" s="18">
        <v>1667</v>
      </c>
      <c r="C104" s="19">
        <v>709</v>
      </c>
      <c r="D104" s="19">
        <v>958</v>
      </c>
    </row>
    <row r="105" spans="1:4" x14ac:dyDescent="0.15">
      <c r="A105" s="8">
        <v>78</v>
      </c>
      <c r="B105" s="18">
        <v>1644</v>
      </c>
      <c r="C105" s="19">
        <v>733</v>
      </c>
      <c r="D105" s="19">
        <v>911</v>
      </c>
    </row>
    <row r="106" spans="1:4" x14ac:dyDescent="0.15">
      <c r="A106" s="8">
        <v>79</v>
      </c>
      <c r="B106" s="18">
        <v>1593</v>
      </c>
      <c r="C106" s="19">
        <v>691</v>
      </c>
      <c r="D106" s="19">
        <v>902</v>
      </c>
    </row>
    <row r="107" spans="1:4" x14ac:dyDescent="0.15">
      <c r="A107" s="3" t="s">
        <v>48</v>
      </c>
      <c r="B107" s="14">
        <f>SUM(B108:B112)</f>
        <v>7791</v>
      </c>
      <c r="C107" s="15">
        <f t="shared" ref="C107:D107" si="16">SUM(C108:C112)</f>
        <v>3080</v>
      </c>
      <c r="D107" s="15">
        <f t="shared" si="16"/>
        <v>4711</v>
      </c>
    </row>
    <row r="108" spans="1:4" x14ac:dyDescent="0.15">
      <c r="A108" s="8">
        <v>80</v>
      </c>
      <c r="B108" s="18">
        <v>1789</v>
      </c>
      <c r="C108" s="19">
        <v>737</v>
      </c>
      <c r="D108" s="19">
        <v>1052</v>
      </c>
    </row>
    <row r="109" spans="1:4" x14ac:dyDescent="0.15">
      <c r="A109" s="8">
        <v>81</v>
      </c>
      <c r="B109" s="18">
        <v>1615</v>
      </c>
      <c r="C109" s="19">
        <v>657</v>
      </c>
      <c r="D109" s="19">
        <v>958</v>
      </c>
    </row>
    <row r="110" spans="1:4" x14ac:dyDescent="0.15">
      <c r="A110" s="8">
        <v>82</v>
      </c>
      <c r="B110" s="18">
        <v>1424</v>
      </c>
      <c r="C110" s="19">
        <v>551</v>
      </c>
      <c r="D110" s="19">
        <v>873</v>
      </c>
    </row>
    <row r="111" spans="1:4" x14ac:dyDescent="0.15">
      <c r="A111" s="8">
        <v>83</v>
      </c>
      <c r="B111" s="18">
        <v>1395</v>
      </c>
      <c r="C111" s="19">
        <v>538</v>
      </c>
      <c r="D111" s="19">
        <v>857</v>
      </c>
    </row>
    <row r="112" spans="1:4" x14ac:dyDescent="0.15">
      <c r="A112" s="8">
        <v>84</v>
      </c>
      <c r="B112" s="18">
        <v>1568</v>
      </c>
      <c r="C112" s="19">
        <v>597</v>
      </c>
      <c r="D112" s="19">
        <v>971</v>
      </c>
    </row>
    <row r="113" spans="1:4" x14ac:dyDescent="0.15">
      <c r="A113" s="3" t="s">
        <v>49</v>
      </c>
      <c r="B113" s="14">
        <f>SUM(B114:B118)</f>
        <v>5889</v>
      </c>
      <c r="C113" s="15">
        <f t="shared" ref="C113:D113" si="17">SUM(C114:C118)</f>
        <v>1987</v>
      </c>
      <c r="D113" s="15">
        <f t="shared" si="17"/>
        <v>3902</v>
      </c>
    </row>
    <row r="114" spans="1:4" x14ac:dyDescent="0.15">
      <c r="A114" s="8">
        <v>85</v>
      </c>
      <c r="B114" s="18">
        <v>1293</v>
      </c>
      <c r="C114" s="19">
        <v>482</v>
      </c>
      <c r="D114" s="19">
        <v>811</v>
      </c>
    </row>
    <row r="115" spans="1:4" x14ac:dyDescent="0.15">
      <c r="A115" s="8">
        <v>86</v>
      </c>
      <c r="B115" s="18">
        <v>1316</v>
      </c>
      <c r="C115" s="19">
        <v>448</v>
      </c>
      <c r="D115" s="19">
        <v>868</v>
      </c>
    </row>
    <row r="116" spans="1:4" x14ac:dyDescent="0.15">
      <c r="A116" s="8">
        <v>87</v>
      </c>
      <c r="B116" s="18">
        <v>1193</v>
      </c>
      <c r="C116" s="19">
        <v>402</v>
      </c>
      <c r="D116" s="19">
        <v>791</v>
      </c>
    </row>
    <row r="117" spans="1:4" x14ac:dyDescent="0.15">
      <c r="A117" s="8">
        <v>88</v>
      </c>
      <c r="B117" s="18">
        <v>1099</v>
      </c>
      <c r="C117" s="19">
        <v>352</v>
      </c>
      <c r="D117" s="19">
        <v>747</v>
      </c>
    </row>
    <row r="118" spans="1:4" x14ac:dyDescent="0.15">
      <c r="A118" s="8">
        <v>89</v>
      </c>
      <c r="B118" s="18">
        <v>988</v>
      </c>
      <c r="C118" s="19">
        <v>303</v>
      </c>
      <c r="D118" s="19">
        <v>685</v>
      </c>
    </row>
    <row r="119" spans="1:4" x14ac:dyDescent="0.15">
      <c r="A119" s="3" t="s">
        <v>50</v>
      </c>
      <c r="B119" s="14">
        <f>SUM(B120:B124)</f>
        <v>3309</v>
      </c>
      <c r="C119" s="15">
        <f t="shared" ref="C119:D119" si="18">SUM(C120:C124)</f>
        <v>837</v>
      </c>
      <c r="D119" s="15">
        <f t="shared" si="18"/>
        <v>2472</v>
      </c>
    </row>
    <row r="120" spans="1:4" x14ac:dyDescent="0.15">
      <c r="A120" s="8">
        <v>90</v>
      </c>
      <c r="B120" s="18">
        <v>907</v>
      </c>
      <c r="C120" s="19">
        <v>264</v>
      </c>
      <c r="D120" s="19">
        <v>643</v>
      </c>
    </row>
    <row r="121" spans="1:4" x14ac:dyDescent="0.15">
      <c r="A121" s="8">
        <v>91</v>
      </c>
      <c r="B121" s="18">
        <v>757</v>
      </c>
      <c r="C121" s="19">
        <v>198</v>
      </c>
      <c r="D121" s="19">
        <v>559</v>
      </c>
    </row>
    <row r="122" spans="1:4" x14ac:dyDescent="0.15">
      <c r="A122" s="8">
        <v>92</v>
      </c>
      <c r="B122" s="18">
        <v>664</v>
      </c>
      <c r="C122" s="19">
        <v>168</v>
      </c>
      <c r="D122" s="19">
        <v>496</v>
      </c>
    </row>
    <row r="123" spans="1:4" x14ac:dyDescent="0.15">
      <c r="A123" s="8">
        <v>93</v>
      </c>
      <c r="B123" s="18">
        <v>547</v>
      </c>
      <c r="C123" s="19">
        <v>124</v>
      </c>
      <c r="D123" s="19">
        <v>423</v>
      </c>
    </row>
    <row r="124" spans="1:4" x14ac:dyDescent="0.15">
      <c r="A124" s="8">
        <v>94</v>
      </c>
      <c r="B124" s="18">
        <v>434</v>
      </c>
      <c r="C124" s="19">
        <v>83</v>
      </c>
      <c r="D124" s="19">
        <v>351</v>
      </c>
    </row>
    <row r="125" spans="1:4" x14ac:dyDescent="0.15">
      <c r="A125" s="3" t="s">
        <v>51</v>
      </c>
      <c r="B125" s="14">
        <f>SUM(B126:B130)</f>
        <v>1015</v>
      </c>
      <c r="C125" s="15">
        <f t="shared" ref="C125:D125" si="19">SUM(C126:C130)</f>
        <v>159</v>
      </c>
      <c r="D125" s="15">
        <f t="shared" si="19"/>
        <v>856</v>
      </c>
    </row>
    <row r="126" spans="1:4" x14ac:dyDescent="0.15">
      <c r="A126" s="8">
        <v>95</v>
      </c>
      <c r="B126" s="18">
        <v>348</v>
      </c>
      <c r="C126" s="19">
        <v>67</v>
      </c>
      <c r="D126" s="19">
        <v>281</v>
      </c>
    </row>
    <row r="127" spans="1:4" x14ac:dyDescent="0.15">
      <c r="A127" s="8">
        <v>96</v>
      </c>
      <c r="B127" s="18">
        <v>256</v>
      </c>
      <c r="C127" s="19">
        <v>41</v>
      </c>
      <c r="D127" s="19">
        <v>215</v>
      </c>
    </row>
    <row r="128" spans="1:4" x14ac:dyDescent="0.15">
      <c r="A128" s="8">
        <v>97</v>
      </c>
      <c r="B128" s="18">
        <v>190</v>
      </c>
      <c r="C128" s="19">
        <v>30</v>
      </c>
      <c r="D128" s="19">
        <v>160</v>
      </c>
    </row>
    <row r="129" spans="1:8" x14ac:dyDescent="0.15">
      <c r="A129" s="8">
        <v>98</v>
      </c>
      <c r="B129" s="18">
        <v>124</v>
      </c>
      <c r="C129" s="19">
        <v>15</v>
      </c>
      <c r="D129" s="19">
        <v>109</v>
      </c>
    </row>
    <row r="130" spans="1:8" x14ac:dyDescent="0.15">
      <c r="A130" s="8">
        <v>99</v>
      </c>
      <c r="B130" s="18">
        <v>97</v>
      </c>
      <c r="C130" s="19">
        <v>6</v>
      </c>
      <c r="D130" s="19">
        <v>91</v>
      </c>
    </row>
    <row r="131" spans="1:8" x14ac:dyDescent="0.15">
      <c r="A131" s="21" t="s">
        <v>34</v>
      </c>
      <c r="B131" s="22">
        <v>156</v>
      </c>
      <c r="C131" s="23">
        <v>18</v>
      </c>
      <c r="D131" s="23">
        <v>138</v>
      </c>
    </row>
    <row r="132" spans="1:8" x14ac:dyDescent="0.15">
      <c r="A132" s="24" t="s">
        <v>52</v>
      </c>
      <c r="B132" s="24"/>
      <c r="C132" s="20"/>
      <c r="D132" s="20"/>
      <c r="E132" s="20"/>
      <c r="F132" s="20"/>
      <c r="G132" s="20"/>
      <c r="H132" s="20"/>
    </row>
    <row r="133" spans="1:8" x14ac:dyDescent="0.15">
      <c r="A133" s="25" t="s">
        <v>53</v>
      </c>
      <c r="B133" s="24" t="s">
        <v>54</v>
      </c>
      <c r="C133" s="26">
        <v>25.15</v>
      </c>
      <c r="D133" s="24" t="s">
        <v>55</v>
      </c>
      <c r="E133" s="24"/>
      <c r="F133" s="27"/>
      <c r="G133" s="20"/>
    </row>
    <row r="134" spans="1:8" x14ac:dyDescent="0.15">
      <c r="A134" s="25" t="s">
        <v>56</v>
      </c>
      <c r="B134" s="24" t="s">
        <v>54</v>
      </c>
      <c r="C134" s="26">
        <v>58.36</v>
      </c>
      <c r="D134" s="24" t="s">
        <v>57</v>
      </c>
      <c r="E134" s="24"/>
      <c r="F134" s="27"/>
      <c r="G134" s="20"/>
    </row>
    <row r="135" spans="1:8" x14ac:dyDescent="0.15">
      <c r="A135" s="25" t="s">
        <v>58</v>
      </c>
      <c r="B135" s="24" t="s">
        <v>59</v>
      </c>
      <c r="C135" s="26">
        <v>83.51</v>
      </c>
      <c r="D135" s="24" t="s">
        <v>60</v>
      </c>
      <c r="E135" s="24"/>
      <c r="F135" s="27"/>
      <c r="G135" s="20"/>
    </row>
    <row r="136" spans="1:8" x14ac:dyDescent="0.15">
      <c r="A136" s="25" t="s">
        <v>61</v>
      </c>
      <c r="B136" s="24" t="s">
        <v>54</v>
      </c>
      <c r="C136" s="26">
        <v>232</v>
      </c>
      <c r="D136" s="24" t="s">
        <v>62</v>
      </c>
      <c r="E136" s="24"/>
      <c r="F136" s="27"/>
      <c r="G136" s="20"/>
    </row>
    <row r="137" spans="1:8" x14ac:dyDescent="0.15">
      <c r="A137" s="24" t="s">
        <v>63</v>
      </c>
      <c r="B137" s="20"/>
      <c r="C137" s="20"/>
    </row>
    <row r="138" spans="1:8" x14ac:dyDescent="0.15">
      <c r="A138" s="24" t="s">
        <v>64</v>
      </c>
      <c r="B138" s="24"/>
      <c r="C138" s="24"/>
      <c r="D138" s="20"/>
    </row>
    <row r="139" spans="1:8" x14ac:dyDescent="0.15">
      <c r="A139" s="24" t="s">
        <v>65</v>
      </c>
      <c r="B139" s="24"/>
      <c r="C139" s="24"/>
      <c r="D139" s="20"/>
    </row>
  </sheetData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都城市の年齢、男女別住民基本台帳人口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2022-09-15T07:00:58Z</dcterms:created>
  <dcterms:modified xsi:type="dcterms:W3CDTF">2022-12-13T01:19:13Z</dcterms:modified>
</cp:coreProperties>
</file>