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n2261\企画課\000企画課\11各種市勢統計に関すること(統計庶務、統計書)\◆統計書\$◆R3統計書\③製本データ\"/>
    </mc:Choice>
  </mc:AlternateContent>
  <bookViews>
    <workbookView xWindow="152085" yWindow="30" windowWidth="6150" windowHeight="7020" tabRatio="804" firstSheet="4" activeTab="4"/>
  </bookViews>
  <sheets>
    <sheet name="16-134,135" sheetId="1" r:id="rId1"/>
    <sheet name="16-136" sheetId="15" r:id="rId2"/>
    <sheet name="16-137,138" sheetId="12" r:id="rId3"/>
    <sheet name="16-139,140,141.142" sheetId="13" r:id="rId4"/>
    <sheet name="16-143,144" sheetId="14" r:id="rId5"/>
    <sheet name="16-145" sheetId="2" r:id="rId6"/>
    <sheet name="16-146" sheetId="4" r:id="rId7"/>
    <sheet name="16-147,148,149,150" sheetId="6" r:id="rId8"/>
    <sheet name="16-151,152,153,154" sheetId="8" r:id="rId9"/>
    <sheet name="16-155,156,157" sheetId="9" r:id="rId10"/>
    <sheet name="16-158,159,160,161" sheetId="7" r:id="rId11"/>
    <sheet name="16-162,163" sheetId="11" r:id="rId12"/>
    <sheet name="16-164,165,166" sheetId="3" r:id="rId13"/>
  </sheets>
  <definedNames>
    <definedName name="_xlnm._FilterDatabase" localSheetId="0" hidden="1">'16-143,144'!$Q$14:$AA$30</definedName>
    <definedName name="_xlnm._FilterDatabase" localSheetId="1" hidden="1">'16-143,144'!$Q$14:$AA$30</definedName>
    <definedName name="_xlnm.Print_Area" localSheetId="0">'16-134,135'!$A$1:$S$46</definedName>
    <definedName name="_xlnm.Print_Area" localSheetId="1">'16-136'!$A$1:$S$33</definedName>
    <definedName name="_xlnm.Print_Area" localSheetId="2">'16-137,138'!$A$1:$O$51</definedName>
    <definedName name="_xlnm.Print_Area" localSheetId="3">'16-139,140,141.142'!$A$1:$AC$47</definedName>
    <definedName name="_xlnm.Print_Area" localSheetId="4">'16-143,144'!$A$1:$AA$48</definedName>
    <definedName name="_xlnm.Print_Area" localSheetId="5">'16-145'!$A$1:$K$39</definedName>
    <definedName name="_xlnm.Print_Area" localSheetId="8">'16-151,152,153,154'!$A$1:$V$53</definedName>
    <definedName name="_xlnm.Print_Area" localSheetId="9">'16-155,156,157'!$A$1:$Z$47</definedName>
    <definedName name="_xlnm.Print_Area" localSheetId="10">'16-158,159,160,161'!$A$1:$W$43</definedName>
    <definedName name="_xlnm.Print_Area" localSheetId="11">'16-162,163'!$A$1:$J$50</definedName>
  </definedNames>
  <calcPr calcId="162913"/>
</workbook>
</file>

<file path=xl/calcChain.xml><?xml version="1.0" encoding="utf-8"?>
<calcChain xmlns="http://schemas.openxmlformats.org/spreadsheetml/2006/main">
  <c r="I38" i="1" l="1"/>
  <c r="K38" i="1"/>
  <c r="L38" i="1"/>
  <c r="M38" i="1"/>
  <c r="N38" i="1"/>
  <c r="O38" i="1"/>
  <c r="P38" i="1"/>
  <c r="Q38" i="1"/>
  <c r="R38" i="1"/>
  <c r="S38" i="1"/>
  <c r="G38" i="1"/>
  <c r="E38" i="1"/>
  <c r="K36" i="12" l="1"/>
  <c r="L36" i="12"/>
  <c r="M36" i="12"/>
  <c r="J36" i="12"/>
  <c r="AB20" i="13" l="1"/>
  <c r="Z20" i="13"/>
  <c r="X20" i="13"/>
  <c r="V20" i="13"/>
  <c r="C40" i="13" l="1"/>
  <c r="L44" i="12" l="1"/>
  <c r="G12" i="1" l="1"/>
  <c r="I12" i="1"/>
  <c r="K12" i="1"/>
  <c r="L12" i="1"/>
  <c r="M12" i="1"/>
  <c r="N12" i="1"/>
  <c r="O12" i="1"/>
  <c r="P12" i="1"/>
  <c r="O34" i="12" l="1"/>
  <c r="N34" i="12"/>
  <c r="T20" i="13" l="1"/>
  <c r="H40" i="13" l="1"/>
  <c r="D40" i="13"/>
  <c r="E40" i="13"/>
  <c r="F40" i="13"/>
  <c r="I40" i="13"/>
  <c r="J40" i="13"/>
  <c r="K40" i="13"/>
  <c r="L40" i="13"/>
  <c r="M40" i="13"/>
  <c r="N40" i="13"/>
  <c r="E24" i="13" l="1"/>
  <c r="F24" i="13"/>
  <c r="G24" i="13"/>
  <c r="H24" i="13"/>
  <c r="I24" i="13"/>
  <c r="J24" i="13"/>
  <c r="K24" i="13"/>
  <c r="L24" i="13"/>
  <c r="M24" i="13"/>
  <c r="N24" i="13"/>
  <c r="E18" i="13"/>
  <c r="F18" i="13"/>
  <c r="G18" i="13"/>
  <c r="H18" i="13"/>
  <c r="I18" i="13"/>
  <c r="J18" i="13"/>
  <c r="K18" i="13"/>
  <c r="L18" i="13"/>
  <c r="M18" i="13"/>
  <c r="N18" i="13"/>
  <c r="E14" i="13"/>
  <c r="F14" i="13"/>
  <c r="G14" i="13"/>
  <c r="H14" i="13"/>
  <c r="I14" i="13"/>
  <c r="J14" i="13"/>
  <c r="K14" i="13"/>
  <c r="L14" i="13"/>
  <c r="M14" i="13"/>
  <c r="N14" i="13"/>
  <c r="D24" i="13"/>
  <c r="D18" i="13"/>
  <c r="D14" i="13"/>
  <c r="N12" i="13" l="1"/>
  <c r="M12" i="13"/>
  <c r="J12" i="13"/>
  <c r="I12" i="13"/>
  <c r="K12" i="13"/>
  <c r="L12" i="13"/>
  <c r="H12" i="13"/>
  <c r="G12" i="13"/>
  <c r="C12" i="12" l="1"/>
  <c r="D12" i="12"/>
  <c r="E12" i="12"/>
  <c r="F12" i="12"/>
  <c r="G12" i="12"/>
  <c r="H12" i="12"/>
  <c r="I12" i="12"/>
  <c r="J12" i="12"/>
  <c r="K12" i="12"/>
  <c r="L12" i="12"/>
  <c r="M12" i="12"/>
  <c r="B12" i="12"/>
  <c r="C13" i="15" l="1"/>
  <c r="D13" i="15"/>
  <c r="E13" i="15"/>
  <c r="F13" i="15"/>
  <c r="G13" i="15"/>
  <c r="H13" i="15"/>
  <c r="I13" i="15"/>
  <c r="J13" i="15"/>
  <c r="K13" i="15"/>
  <c r="L13" i="15"/>
  <c r="M13" i="15"/>
  <c r="N13" i="15"/>
  <c r="O13" i="15"/>
  <c r="P13" i="15"/>
  <c r="Q13" i="15"/>
  <c r="R13" i="15"/>
  <c r="S13" i="15"/>
  <c r="B13" i="15"/>
  <c r="Q12" i="1" l="1"/>
  <c r="R12" i="1"/>
  <c r="S12" i="1"/>
  <c r="E12" i="1"/>
  <c r="C18" i="13" l="1"/>
  <c r="E38" i="12" l="1"/>
  <c r="D12" i="13" l="1"/>
  <c r="E12" i="13"/>
  <c r="F12" i="13"/>
  <c r="C14" i="13"/>
  <c r="I38" i="12" l="1"/>
  <c r="C24" i="13"/>
  <c r="C12" i="13" s="1"/>
  <c r="F44" i="12"/>
  <c r="G44" i="12"/>
  <c r="G38" i="12"/>
  <c r="C44" i="12"/>
  <c r="D44" i="12"/>
  <c r="H44" i="12"/>
  <c r="I44" i="12"/>
  <c r="J44" i="12"/>
  <c r="K44" i="12"/>
  <c r="M44" i="12"/>
  <c r="B44" i="12"/>
  <c r="C38" i="12"/>
  <c r="D38" i="12"/>
  <c r="H38" i="12"/>
  <c r="J38" i="12"/>
  <c r="K38" i="12"/>
  <c r="L38" i="12"/>
  <c r="M38" i="12"/>
  <c r="B38" i="12"/>
  <c r="E44" i="12"/>
  <c r="F38" i="12"/>
  <c r="C36" i="12" l="1"/>
  <c r="C34" i="12" s="1"/>
  <c r="M34" i="12"/>
  <c r="L34" i="12"/>
  <c r="G36" i="12"/>
  <c r="G34" i="12" s="1"/>
  <c r="D36" i="12"/>
  <c r="D34" i="12" s="1"/>
  <c r="E36" i="12"/>
  <c r="E34" i="12" s="1"/>
  <c r="H36" i="12"/>
  <c r="H34" i="12" s="1"/>
  <c r="J34" i="12"/>
  <c r="F36" i="12"/>
  <c r="F34" i="12" s="1"/>
  <c r="I36" i="12"/>
  <c r="I34" i="12" s="1"/>
  <c r="B36" i="12"/>
</calcChain>
</file>

<file path=xl/sharedStrings.xml><?xml version="1.0" encoding="utf-8"?>
<sst xmlns="http://schemas.openxmlformats.org/spreadsheetml/2006/main" count="1578" uniqueCount="607">
  <si>
    <t>（各年５月１日現在）</t>
  </si>
  <si>
    <t>児童数</t>
  </si>
  <si>
    <t>生徒数</t>
  </si>
  <si>
    <t>児童・生徒数</t>
  </si>
  <si>
    <t>園児数</t>
  </si>
  <si>
    <t>区分</t>
  </si>
  <si>
    <t>総数</t>
  </si>
  <si>
    <t>１年</t>
  </si>
  <si>
    <t>２年</t>
  </si>
  <si>
    <t>３年</t>
  </si>
  <si>
    <t>４年</t>
  </si>
  <si>
    <t>５年</t>
  </si>
  <si>
    <t>６年</t>
  </si>
  <si>
    <t>学生数</t>
  </si>
  <si>
    <t>幼稚部</t>
  </si>
  <si>
    <t>小学部</t>
  </si>
  <si>
    <t>中学部</t>
  </si>
  <si>
    <t>高等部</t>
  </si>
  <si>
    <t>卒業者総数</t>
  </si>
  <si>
    <t>進学者</t>
  </si>
  <si>
    <t>就職者</t>
  </si>
  <si>
    <t>就職者、就職進学者産業別内訳</t>
  </si>
  <si>
    <t>３歳児</t>
  </si>
  <si>
    <t>４歳児</t>
  </si>
  <si>
    <t>５歳児</t>
  </si>
  <si>
    <t>学校数</t>
  </si>
  <si>
    <t>男</t>
  </si>
  <si>
    <t>女</t>
  </si>
  <si>
    <t>本務教員数</t>
  </si>
  <si>
    <t>１回生</t>
  </si>
  <si>
    <t>２回生</t>
  </si>
  <si>
    <t>３回生</t>
  </si>
  <si>
    <t xml:space="preserve"> </t>
  </si>
  <si>
    <t>第一次</t>
  </si>
  <si>
    <t>第二次</t>
  </si>
  <si>
    <t>第三次</t>
  </si>
  <si>
    <t>その他</t>
  </si>
  <si>
    <t>県内</t>
  </si>
  <si>
    <t>県外</t>
  </si>
  <si>
    <t>-</t>
  </si>
  <si>
    <t>東中学校</t>
  </si>
  <si>
    <t>城東小学校</t>
  </si>
  <si>
    <t>西中学校</t>
  </si>
  <si>
    <t>盲学校</t>
  </si>
  <si>
    <t>城西小学校</t>
  </si>
  <si>
    <t>中央中学校</t>
  </si>
  <si>
    <t>滋賀大学</t>
  </si>
  <si>
    <t>鳥居本養護学校</t>
  </si>
  <si>
    <t>城南小学校</t>
  </si>
  <si>
    <t>南中学校</t>
  </si>
  <si>
    <t>彦根東</t>
  </si>
  <si>
    <t>彦根工業</t>
  </si>
  <si>
    <t>河瀬</t>
  </si>
  <si>
    <t>近江</t>
  </si>
  <si>
    <t>市立</t>
  </si>
  <si>
    <t>彦根幼稚園</t>
  </si>
  <si>
    <t>平田小学校</t>
  </si>
  <si>
    <t>彦根中学校</t>
  </si>
  <si>
    <t>全日制</t>
  </si>
  <si>
    <t>定時制</t>
  </si>
  <si>
    <t>城北小学校</t>
  </si>
  <si>
    <t>鳥居本中学校</t>
  </si>
  <si>
    <t>滋賀県立大学</t>
  </si>
  <si>
    <t>高宮幼稚園</t>
  </si>
  <si>
    <t>佐和山小学校</t>
  </si>
  <si>
    <t>稲枝中学校</t>
  </si>
  <si>
    <t>経済学部</t>
  </si>
  <si>
    <t>旭森小学校</t>
  </si>
  <si>
    <t>稲枝東幼稚園</t>
  </si>
  <si>
    <t>城陽小学校</t>
  </si>
  <si>
    <t>旭森幼稚園</t>
  </si>
  <si>
    <t>若葉小学校</t>
  </si>
  <si>
    <t>(1)  専修学校</t>
  </si>
  <si>
    <t>城北幼稚園</t>
  </si>
  <si>
    <t>金城小学校</t>
  </si>
  <si>
    <t>金城幼稚園</t>
  </si>
  <si>
    <t>鳥居本小学校</t>
  </si>
  <si>
    <t>佐和山幼稚園</t>
  </si>
  <si>
    <t>河瀬小学校</t>
  </si>
  <si>
    <t>就職者産業別内訳</t>
  </si>
  <si>
    <t>城陽幼稚園</t>
  </si>
  <si>
    <t>亀山小学校</t>
  </si>
  <si>
    <t>農・林・漁業</t>
  </si>
  <si>
    <t>高宮小学校</t>
  </si>
  <si>
    <t>稲枝東小学校</t>
  </si>
  <si>
    <t>４回生</t>
  </si>
  <si>
    <t>建設業</t>
  </si>
  <si>
    <t>私立</t>
  </si>
  <si>
    <t>稲枝西小学校</t>
  </si>
  <si>
    <t>製造業</t>
  </si>
  <si>
    <t>みどり幼稚園</t>
  </si>
  <si>
    <t>稲枝北小学校</t>
  </si>
  <si>
    <t>(2)  各種学校</t>
  </si>
  <si>
    <t xml:space="preserve">  県立</t>
  </si>
  <si>
    <t>就職者地域内訳</t>
  </si>
  <si>
    <t>滋賀県</t>
  </si>
  <si>
    <t>東北・北海道</t>
  </si>
  <si>
    <t>東海</t>
  </si>
  <si>
    <t>環境科学部</t>
  </si>
  <si>
    <t>関東・甲信越</t>
  </si>
  <si>
    <t>北陸</t>
  </si>
  <si>
    <t>工学部</t>
  </si>
  <si>
    <t xml:space="preserve">  私立</t>
  </si>
  <si>
    <t>人間文化学部</t>
  </si>
  <si>
    <t>近畿（滋賀県以外）</t>
  </si>
  <si>
    <t>中国･四国･九州･沖縄</t>
  </si>
  <si>
    <t>彦根自動車学校</t>
  </si>
  <si>
    <t>（単位：人）</t>
  </si>
  <si>
    <t>利用冊数</t>
  </si>
  <si>
    <t>利用者数</t>
  </si>
  <si>
    <t>研修（講演）</t>
  </si>
  <si>
    <t>会議</t>
  </si>
  <si>
    <t>学級講座</t>
  </si>
  <si>
    <t>自主講座</t>
  </si>
  <si>
    <t>趣味グループ</t>
  </si>
  <si>
    <t>展示・発表</t>
  </si>
  <si>
    <t>個人</t>
  </si>
  <si>
    <t>(1)  男子</t>
  </si>
  <si>
    <t>校舎面積</t>
  </si>
  <si>
    <t>開館日数</t>
  </si>
  <si>
    <t>蔵書冊数</t>
  </si>
  <si>
    <t>入館者数</t>
  </si>
  <si>
    <t>動く</t>
  </si>
  <si>
    <t>地域文庫等</t>
  </si>
  <si>
    <t>回数</t>
  </si>
  <si>
    <t>人数</t>
  </si>
  <si>
    <t>会議室</t>
  </si>
  <si>
    <t>国宝</t>
  </si>
  <si>
    <t>重要文化財</t>
  </si>
  <si>
    <t>一般</t>
  </si>
  <si>
    <t>小中学生</t>
  </si>
  <si>
    <t>団体</t>
  </si>
  <si>
    <t>本館</t>
  </si>
  <si>
    <t>図書館</t>
  </si>
  <si>
    <t>件数</t>
  </si>
  <si>
    <t>小学校</t>
  </si>
  <si>
    <t>中学校</t>
  </si>
  <si>
    <t>木造</t>
  </si>
  <si>
    <t>運動場面積</t>
  </si>
  <si>
    <t>天</t>
  </si>
  <si>
    <t>別</t>
  </si>
  <si>
    <t>然</t>
  </si>
  <si>
    <t>勝</t>
  </si>
  <si>
    <t>記</t>
  </si>
  <si>
    <t>芸</t>
  </si>
  <si>
    <t>念</t>
  </si>
  <si>
    <t>稲枝地区公民館</t>
  </si>
  <si>
    <t>資料：図書館</t>
  </si>
  <si>
    <t>西地区公民館</t>
  </si>
  <si>
    <t>東地区公民館</t>
  </si>
  <si>
    <t>旭森地区公民館</t>
  </si>
  <si>
    <t>（各年度末現在）</t>
  </si>
  <si>
    <t>河瀬地区公民館</t>
  </si>
  <si>
    <t>舟橋</t>
  </si>
  <si>
    <t>聖一記念文庫</t>
  </si>
  <si>
    <t>動く図書館</t>
  </si>
  <si>
    <t>団体貸出</t>
  </si>
  <si>
    <t>中地区公民館</t>
  </si>
  <si>
    <t>計</t>
  </si>
  <si>
    <t>児童</t>
  </si>
  <si>
    <t>鳥居本地区公民館</t>
  </si>
  <si>
    <t>資料：生涯学習課</t>
  </si>
  <si>
    <t>10月</t>
  </si>
  <si>
    <t>11月</t>
  </si>
  <si>
    <t>12月</t>
  </si>
  <si>
    <t>有形文化財</t>
  </si>
  <si>
    <t>資料：彦根城博物館</t>
  </si>
  <si>
    <t>(2)  女子</t>
  </si>
  <si>
    <t>（単位：巻、台）</t>
  </si>
  <si>
    <t>視聴覚資料</t>
  </si>
  <si>
    <t>利用団体数</t>
  </si>
  <si>
    <t>レコード</t>
  </si>
  <si>
    <t>テープ</t>
  </si>
  <si>
    <t>ＣＤ</t>
  </si>
  <si>
    <t>紙芝居</t>
  </si>
  <si>
    <t>資料：市民会館</t>
  </si>
  <si>
    <t>市内</t>
  </si>
  <si>
    <t>市外</t>
  </si>
  <si>
    <t>野球場</t>
  </si>
  <si>
    <t>テニスコート</t>
  </si>
  <si>
    <t>多目的競技場</t>
  </si>
  <si>
    <t>仏教</t>
  </si>
  <si>
    <t>陸上競技場</t>
  </si>
  <si>
    <t>資料：視聴覚ライブラリー</t>
  </si>
  <si>
    <t>幼・小・中</t>
  </si>
  <si>
    <t>高校生</t>
  </si>
  <si>
    <t>学生・一般</t>
  </si>
  <si>
    <t>資料：県立彦根総合運動場</t>
  </si>
  <si>
    <t>資料：彦根市子どもセンター</t>
  </si>
  <si>
    <t>情報通信業</t>
    <rPh sb="0" eb="2">
      <t>ジョウホウ</t>
    </rPh>
    <rPh sb="2" eb="4">
      <t>ツウシン</t>
    </rPh>
    <rPh sb="4" eb="5">
      <t>ギョウ</t>
    </rPh>
    <phoneticPr fontId="5"/>
  </si>
  <si>
    <t>教育・学習支援業</t>
    <rPh sb="0" eb="2">
      <t>キョウイク</t>
    </rPh>
    <rPh sb="3" eb="5">
      <t>ガクシュウ</t>
    </rPh>
    <rPh sb="5" eb="7">
      <t>シエン</t>
    </rPh>
    <rPh sb="7" eb="8">
      <t>ギョウ</t>
    </rPh>
    <phoneticPr fontId="5"/>
  </si>
  <si>
    <t>複合サービス業</t>
    <rPh sb="0" eb="2">
      <t>フクゴウ</t>
    </rPh>
    <phoneticPr fontId="5"/>
  </si>
  <si>
    <t>資料：滋賀大学、滋賀県立大学、聖泉大学</t>
  </si>
  <si>
    <t>市内（再掲）</t>
    <rPh sb="0" eb="2">
      <t>シナイ</t>
    </rPh>
    <rPh sb="3" eb="5">
      <t>サイケイ</t>
    </rPh>
    <phoneticPr fontId="5"/>
  </si>
  <si>
    <t>人数</t>
    <rPh sb="0" eb="2">
      <t>ニンズウ</t>
    </rPh>
    <phoneticPr fontId="5"/>
  </si>
  <si>
    <t>資料：『学校便覧』滋賀県教育委員会</t>
    <rPh sb="4" eb="6">
      <t>ガッコウ</t>
    </rPh>
    <phoneticPr fontId="5"/>
  </si>
  <si>
    <t>資料：『学校便覧』滋賀県教育委員会</t>
    <rPh sb="4" eb="6">
      <t>ガッコウ</t>
    </rPh>
    <rPh sb="6" eb="8">
      <t>ビンラン</t>
    </rPh>
    <phoneticPr fontId="5"/>
  </si>
  <si>
    <t>資料：みずほ文化センター</t>
    <rPh sb="0" eb="2">
      <t>シリョウ</t>
    </rPh>
    <rPh sb="6" eb="8">
      <t>ブンカ</t>
    </rPh>
    <phoneticPr fontId="5"/>
  </si>
  <si>
    <t>本務
教員数</t>
    <rPh sb="0" eb="2">
      <t>ホンム</t>
    </rPh>
    <rPh sb="3" eb="5">
      <t>キョウイン</t>
    </rPh>
    <rPh sb="5" eb="6">
      <t>スウ</t>
    </rPh>
    <phoneticPr fontId="5"/>
  </si>
  <si>
    <t>本務
教員数</t>
    <rPh sb="3" eb="5">
      <t>キョウイン</t>
    </rPh>
    <rPh sb="5" eb="6">
      <t>スウ</t>
    </rPh>
    <phoneticPr fontId="5"/>
  </si>
  <si>
    <t>資料：教育総務課</t>
    <rPh sb="3" eb="5">
      <t>キョウイク</t>
    </rPh>
    <rPh sb="5" eb="8">
      <t>ソウムカ</t>
    </rPh>
    <phoneticPr fontId="5"/>
  </si>
  <si>
    <t>区分</t>
    <rPh sb="0" eb="2">
      <t>クブン</t>
    </rPh>
    <phoneticPr fontId="5"/>
  </si>
  <si>
    <t>園数</t>
    <rPh sb="0" eb="2">
      <t>エンスウ</t>
    </rPh>
    <phoneticPr fontId="5"/>
  </si>
  <si>
    <t>学級数</t>
    <rPh sb="0" eb="2">
      <t>ガッキュウ</t>
    </rPh>
    <rPh sb="2" eb="3">
      <t>スウ</t>
    </rPh>
    <phoneticPr fontId="5"/>
  </si>
  <si>
    <t>本務教員数</t>
    <rPh sb="0" eb="2">
      <t>ホンム</t>
    </rPh>
    <rPh sb="2" eb="4">
      <t>キョウイン</t>
    </rPh>
    <rPh sb="4" eb="5">
      <t>スウ</t>
    </rPh>
    <phoneticPr fontId="5"/>
  </si>
  <si>
    <t>総数</t>
    <rPh sb="0" eb="2">
      <t>ソウスウ</t>
    </rPh>
    <phoneticPr fontId="5"/>
  </si>
  <si>
    <t>学校数</t>
    <rPh sb="0" eb="2">
      <t>ガッコウ</t>
    </rPh>
    <rPh sb="2" eb="3">
      <t>スウ</t>
    </rPh>
    <phoneticPr fontId="5"/>
  </si>
  <si>
    <t>（注２）［  ］内は、併置校で外数です。</t>
    <rPh sb="1" eb="2">
      <t>チュウ</t>
    </rPh>
    <phoneticPr fontId="5"/>
  </si>
  <si>
    <t>人間学部</t>
  </si>
  <si>
    <t>舞台練習場</t>
    <rPh sb="0" eb="2">
      <t>ブタイ</t>
    </rPh>
    <rPh sb="2" eb="5">
      <t>レンシュウジョウ</t>
    </rPh>
    <phoneticPr fontId="5"/>
  </si>
  <si>
    <r>
      <t>県立</t>
    </r>
    <r>
      <rPr>
        <sz val="12"/>
        <rFont val="ＭＳ 明朝"/>
        <family val="1"/>
        <charset val="128"/>
      </rPr>
      <t>　河瀬中学校</t>
    </r>
    <rPh sb="0" eb="2">
      <t>ケンリツ</t>
    </rPh>
    <rPh sb="3" eb="5">
      <t>カワセ</t>
    </rPh>
    <rPh sb="5" eb="8">
      <t>チュウガッコウ</t>
    </rPh>
    <phoneticPr fontId="5"/>
  </si>
  <si>
    <t>彦根総合</t>
    <rPh sb="0" eb="2">
      <t>ヒコネ</t>
    </rPh>
    <rPh sb="2" eb="4">
      <t>ソウゴウ</t>
    </rPh>
    <phoneticPr fontId="0"/>
  </si>
  <si>
    <t>人間看護学部</t>
    <rPh sb="2" eb="4">
      <t>カンゴ</t>
    </rPh>
    <phoneticPr fontId="0"/>
  </si>
  <si>
    <t>聖泉大学</t>
    <rPh sb="0" eb="2">
      <t>セイセン</t>
    </rPh>
    <rPh sb="2" eb="4">
      <t>ダイガク</t>
    </rPh>
    <phoneticPr fontId="0"/>
  </si>
  <si>
    <t>彦根幼稚園</t>
    <rPh sb="0" eb="2">
      <t>ヒコネ</t>
    </rPh>
    <rPh sb="2" eb="5">
      <t>ヨウチエン</t>
    </rPh>
    <phoneticPr fontId="7"/>
  </si>
  <si>
    <t>高宮幼稚園</t>
    <rPh sb="0" eb="2">
      <t>タカミヤ</t>
    </rPh>
    <rPh sb="2" eb="5">
      <t>ヨウチエン</t>
    </rPh>
    <phoneticPr fontId="7"/>
  </si>
  <si>
    <t>稲枝東幼稚園</t>
    <rPh sb="0" eb="2">
      <t>イナエ</t>
    </rPh>
    <rPh sb="2" eb="3">
      <t>ヒガシ</t>
    </rPh>
    <rPh sb="3" eb="6">
      <t>ヨウチエン</t>
    </rPh>
    <phoneticPr fontId="7"/>
  </si>
  <si>
    <t>旭森幼稚園</t>
    <rPh sb="0" eb="1">
      <t>アサヒ</t>
    </rPh>
    <rPh sb="1" eb="2">
      <t>モリ</t>
    </rPh>
    <rPh sb="2" eb="5">
      <t>ヨウチエン</t>
    </rPh>
    <phoneticPr fontId="7"/>
  </si>
  <si>
    <t>城北幼稚園</t>
    <rPh sb="0" eb="2">
      <t>ジョウホク</t>
    </rPh>
    <rPh sb="2" eb="5">
      <t>ヨウチエン</t>
    </rPh>
    <phoneticPr fontId="7"/>
  </si>
  <si>
    <t>金城幼稚園</t>
    <rPh sb="0" eb="2">
      <t>キンジョウ</t>
    </rPh>
    <rPh sb="2" eb="5">
      <t>ヨウチエン</t>
    </rPh>
    <phoneticPr fontId="7"/>
  </si>
  <si>
    <t>佐和山幼稚園</t>
    <rPh sb="0" eb="1">
      <t>サ</t>
    </rPh>
    <rPh sb="1" eb="2">
      <t>ワ</t>
    </rPh>
    <rPh sb="2" eb="3">
      <t>ヤマ</t>
    </rPh>
    <rPh sb="3" eb="6">
      <t>ヨウチエン</t>
    </rPh>
    <phoneticPr fontId="7"/>
  </si>
  <si>
    <t>城陽幼稚園</t>
    <rPh sb="0" eb="2">
      <t>ジョウヨウ</t>
    </rPh>
    <rPh sb="2" eb="5">
      <t>ヨウチエン</t>
    </rPh>
    <phoneticPr fontId="7"/>
  </si>
  <si>
    <t>南地区公民館</t>
    <rPh sb="0" eb="1">
      <t>ミナミ</t>
    </rPh>
    <rPh sb="1" eb="3">
      <t>チク</t>
    </rPh>
    <rPh sb="3" eb="6">
      <t>コウミンカン</t>
    </rPh>
    <phoneticPr fontId="5"/>
  </si>
  <si>
    <t>資料：ひこね市文化プラザ</t>
    <rPh sb="0" eb="2">
      <t>シリョウ</t>
    </rPh>
    <rPh sb="6" eb="7">
      <t>シ</t>
    </rPh>
    <rPh sb="7" eb="9">
      <t>ブンカ</t>
    </rPh>
    <phoneticPr fontId="5"/>
  </si>
  <si>
    <t>第16章  教育および文化</t>
    <phoneticPr fontId="5"/>
  </si>
  <si>
    <r>
      <t>市立　</t>
    </r>
    <r>
      <rPr>
        <sz val="12"/>
        <rFont val="ＭＳ 明朝"/>
        <family val="1"/>
        <charset val="128"/>
      </rPr>
      <t>　東中学校</t>
    </r>
    <rPh sb="0" eb="2">
      <t>シリツ</t>
    </rPh>
    <rPh sb="4" eb="5">
      <t>ヒガシ</t>
    </rPh>
    <rPh sb="5" eb="6">
      <t>ナカ</t>
    </rPh>
    <rPh sb="6" eb="8">
      <t>ガッコウ</t>
    </rPh>
    <phoneticPr fontId="5"/>
  </si>
  <si>
    <t>資料：文化財課</t>
    <rPh sb="3" eb="5">
      <t>ブンカ</t>
    </rPh>
    <rPh sb="5" eb="6">
      <t>ザイ</t>
    </rPh>
    <phoneticPr fontId="5"/>
  </si>
  <si>
    <t>資料：文化財課</t>
    <rPh sb="3" eb="6">
      <t>ブンカザイ</t>
    </rPh>
    <phoneticPr fontId="5"/>
  </si>
  <si>
    <t>その他</t>
    <rPh sb="2" eb="3">
      <t>タ</t>
    </rPh>
    <phoneticPr fontId="6"/>
  </si>
  <si>
    <t>進学者進学先別内訳</t>
    <rPh sb="3" eb="5">
      <t>シンガク</t>
    </rPh>
    <rPh sb="5" eb="6">
      <t>サキ</t>
    </rPh>
    <rPh sb="6" eb="7">
      <t>ベツ</t>
    </rPh>
    <rPh sb="7" eb="9">
      <t>ウチワケ</t>
    </rPh>
    <phoneticPr fontId="6"/>
  </si>
  <si>
    <t>大学</t>
    <rPh sb="0" eb="2">
      <t>ダイガク</t>
    </rPh>
    <phoneticPr fontId="6"/>
  </si>
  <si>
    <t>短期大学</t>
    <rPh sb="0" eb="2">
      <t>タンキ</t>
    </rPh>
    <rPh sb="2" eb="4">
      <t>ダイガク</t>
    </rPh>
    <phoneticPr fontId="6"/>
  </si>
  <si>
    <t>就職者地域別内訳</t>
    <rPh sb="5" eb="6">
      <t>ベツ</t>
    </rPh>
    <phoneticPr fontId="6"/>
  </si>
  <si>
    <t>中学生以下</t>
    <rPh sb="3" eb="5">
      <t>イカ</t>
    </rPh>
    <phoneticPr fontId="5"/>
  </si>
  <si>
    <t>地域文庫等利用団体数
(延べ利用団体数)</t>
    <rPh sb="5" eb="7">
      <t>リヨウ</t>
    </rPh>
    <rPh sb="7" eb="9">
      <t>ダンタイ</t>
    </rPh>
    <rPh sb="9" eb="10">
      <t>スウ</t>
    </rPh>
    <rPh sb="12" eb="13">
      <t>ノ</t>
    </rPh>
    <rPh sb="14" eb="16">
      <t>リヨウ</t>
    </rPh>
    <rPh sb="16" eb="18">
      <t>ダンタイ</t>
    </rPh>
    <rPh sb="18" eb="19">
      <t>スウ</t>
    </rPh>
    <phoneticPr fontId="5"/>
  </si>
  <si>
    <t>映写機・
その他の
機材</t>
    <rPh sb="7" eb="8">
      <t>タ</t>
    </rPh>
    <rPh sb="10" eb="12">
      <t>キザイ</t>
    </rPh>
    <phoneticPr fontId="5"/>
  </si>
  <si>
    <t>公共職業能力
開発施設入学</t>
    <rPh sb="0" eb="2">
      <t>コウキョウ</t>
    </rPh>
    <rPh sb="2" eb="4">
      <t>ショクギョウ</t>
    </rPh>
    <rPh sb="4" eb="6">
      <t>ノウリョク</t>
    </rPh>
    <phoneticPr fontId="5"/>
  </si>
  <si>
    <t>滋賀県立大学</t>
    <rPh sb="2" eb="4">
      <t>ケンリツ</t>
    </rPh>
    <rPh sb="4" eb="6">
      <t>ダイガク</t>
    </rPh>
    <phoneticPr fontId="6"/>
  </si>
  <si>
    <t>聖泉大学</t>
    <rPh sb="2" eb="4">
      <t>ダイガク</t>
    </rPh>
    <phoneticPr fontId="6"/>
  </si>
  <si>
    <t>看護学部</t>
    <rPh sb="0" eb="3">
      <t>カンゴガク</t>
    </rPh>
    <phoneticPr fontId="5"/>
  </si>
  <si>
    <t>高等学校等
進学者</t>
    <rPh sb="0" eb="2">
      <t>コウトウ</t>
    </rPh>
    <rPh sb="2" eb="5">
      <t>ガッコウトウ</t>
    </rPh>
    <phoneticPr fontId="5"/>
  </si>
  <si>
    <t>身長(cm)</t>
  </si>
  <si>
    <t>身長(cm)</t>
    <phoneticPr fontId="7"/>
  </si>
  <si>
    <t>体重(kg)</t>
    <phoneticPr fontId="7"/>
  </si>
  <si>
    <t>考
古
資
料</t>
    <rPh sb="0" eb="1">
      <t>コウ</t>
    </rPh>
    <rPh sb="2" eb="3">
      <t>フル</t>
    </rPh>
    <rPh sb="4" eb="5">
      <t>シ</t>
    </rPh>
    <rPh sb="6" eb="7">
      <t>リョウ</t>
    </rPh>
    <phoneticPr fontId="5"/>
  </si>
  <si>
    <t>歴
史
資
料</t>
    <rPh sb="0" eb="1">
      <t>レキ</t>
    </rPh>
    <rPh sb="2" eb="3">
      <t>シ</t>
    </rPh>
    <rPh sb="4" eb="5">
      <t>シ</t>
    </rPh>
    <rPh sb="6" eb="7">
      <t>リョウ</t>
    </rPh>
    <phoneticPr fontId="5"/>
  </si>
  <si>
    <t>選定保存技術</t>
    <rPh sb="0" eb="2">
      <t>センテイ</t>
    </rPh>
    <rPh sb="2" eb="4">
      <t>ホゾン</t>
    </rPh>
    <rPh sb="4" eb="6">
      <t>ギジュツ</t>
    </rPh>
    <phoneticPr fontId="5"/>
  </si>
  <si>
    <t>伝統的建造物群</t>
    <rPh sb="0" eb="2">
      <t>デントウ</t>
    </rPh>
    <rPh sb="2" eb="3">
      <t>テキ</t>
    </rPh>
    <rPh sb="3" eb="6">
      <t>ケンゾウブツ</t>
    </rPh>
    <rPh sb="6" eb="7">
      <t>グン</t>
    </rPh>
    <phoneticPr fontId="5"/>
  </si>
  <si>
    <t>登録文化財</t>
    <rPh sb="0" eb="2">
      <t>トウロク</t>
    </rPh>
    <rPh sb="2" eb="5">
      <t>ブンカザイ</t>
    </rPh>
    <phoneticPr fontId="5"/>
  </si>
  <si>
    <t>無形文化財</t>
    <rPh sb="0" eb="2">
      <t>ムケイ</t>
    </rPh>
    <rPh sb="2" eb="4">
      <t>ブンカ</t>
    </rPh>
    <rPh sb="4" eb="5">
      <t>ザイ</t>
    </rPh>
    <phoneticPr fontId="5"/>
  </si>
  <si>
    <t>小学生</t>
    <phoneticPr fontId="11"/>
  </si>
  <si>
    <t>中学生</t>
    <phoneticPr fontId="11"/>
  </si>
  <si>
    <t>資料：滋賀県総務部総務課</t>
    <rPh sb="3" eb="5">
      <t>シガ</t>
    </rPh>
    <rPh sb="6" eb="8">
      <t>ソウム</t>
    </rPh>
    <rPh sb="8" eb="9">
      <t>ブ</t>
    </rPh>
    <rPh sb="11" eb="12">
      <t>カ</t>
    </rPh>
    <phoneticPr fontId="5"/>
  </si>
  <si>
    <t>無業者
・不詳</t>
    <phoneticPr fontId="5"/>
  </si>
  <si>
    <t>同左地域
別内訳</t>
    <phoneticPr fontId="5"/>
  </si>
  <si>
    <t xml:space="preserve"> -</t>
    <phoneticPr fontId="5"/>
  </si>
  <si>
    <t xml:space="preserve"> -</t>
    <phoneticPr fontId="5"/>
  </si>
  <si>
    <t>資料：『学校便覧』滋賀県教育委員会</t>
    <phoneticPr fontId="5"/>
  </si>
  <si>
    <t>スワン服飾専門学校（休校中）</t>
    <rPh sb="10" eb="12">
      <t>キュウコウ</t>
    </rPh>
    <rPh sb="12" eb="13">
      <t>チュウ</t>
    </rPh>
    <phoneticPr fontId="5"/>
  </si>
  <si>
    <t>滋賀県</t>
    <phoneticPr fontId="5"/>
  </si>
  <si>
    <t>教育，学習支援業</t>
    <phoneticPr fontId="6"/>
  </si>
  <si>
    <t>医療，福祉</t>
    <phoneticPr fontId="6"/>
  </si>
  <si>
    <t>サービス業（他に分類されないもの）</t>
    <phoneticPr fontId="6"/>
  </si>
  <si>
    <t>その他</t>
    <phoneticPr fontId="11"/>
  </si>
  <si>
    <t>資料：荒神山自然の家</t>
    <phoneticPr fontId="5"/>
  </si>
  <si>
    <t>農業，林業</t>
    <phoneticPr fontId="6"/>
  </si>
  <si>
    <t>漁業</t>
    <phoneticPr fontId="6"/>
  </si>
  <si>
    <t>建設業</t>
    <phoneticPr fontId="6"/>
  </si>
  <si>
    <t>製造業</t>
    <phoneticPr fontId="6"/>
  </si>
  <si>
    <t>情報通信業</t>
    <phoneticPr fontId="6"/>
  </si>
  <si>
    <t>金融業，保険業</t>
    <phoneticPr fontId="6"/>
  </si>
  <si>
    <t>（注１）全日制の学校数には、併置校を含みます。</t>
    <phoneticPr fontId="5"/>
  </si>
  <si>
    <t>女</t>
    <rPh sb="0" eb="1">
      <t>オンナ</t>
    </rPh>
    <phoneticPr fontId="11"/>
  </si>
  <si>
    <t>鉄筋コンクリート</t>
    <phoneticPr fontId="7"/>
  </si>
  <si>
    <t>講堂・屋内
運動場面積</t>
    <rPh sb="3" eb="5">
      <t>オクナイ</t>
    </rPh>
    <rPh sb="6" eb="9">
      <t>ウンドウジョウ</t>
    </rPh>
    <rPh sb="9" eb="11">
      <t>メンセキ</t>
    </rPh>
    <phoneticPr fontId="7"/>
  </si>
  <si>
    <t>（単位：㎡）</t>
    <rPh sb="1" eb="3">
      <t>タンイ</t>
    </rPh>
    <phoneticPr fontId="11"/>
  </si>
  <si>
    <t>区分</t>
    <rPh sb="0" eb="2">
      <t>クブン</t>
    </rPh>
    <phoneticPr fontId="11"/>
  </si>
  <si>
    <t>資料：図書館</t>
    <phoneticPr fontId="6"/>
  </si>
  <si>
    <t>録音
テープ</t>
    <phoneticPr fontId="7"/>
  </si>
  <si>
    <t>映画
フィルム</t>
    <phoneticPr fontId="5"/>
  </si>
  <si>
    <t>ビデオ
テープ</t>
    <phoneticPr fontId="5"/>
  </si>
  <si>
    <t>スライド</t>
    <phoneticPr fontId="5"/>
  </si>
  <si>
    <t>ＤＶＤ</t>
    <phoneticPr fontId="5"/>
  </si>
  <si>
    <t>映写機・
その他の機材</t>
    <rPh sb="7" eb="8">
      <t>タ</t>
    </rPh>
    <rPh sb="9" eb="11">
      <t>キザイ</t>
    </rPh>
    <phoneticPr fontId="5"/>
  </si>
  <si>
    <t>総数</t>
    <phoneticPr fontId="5"/>
  </si>
  <si>
    <t>その他</t>
    <phoneticPr fontId="5"/>
  </si>
  <si>
    <t>ギャラリー</t>
    <phoneticPr fontId="5"/>
  </si>
  <si>
    <t>映画フィルム</t>
    <phoneticPr fontId="5"/>
  </si>
  <si>
    <t>ビデオテープ</t>
    <phoneticPr fontId="5"/>
  </si>
  <si>
    <t>スライド</t>
    <phoneticPr fontId="5"/>
  </si>
  <si>
    <t>ＤＶＤ</t>
    <phoneticPr fontId="5"/>
  </si>
  <si>
    <t xml:space="preserve"> </t>
    <phoneticPr fontId="5"/>
  </si>
  <si>
    <t>スイミングセンター</t>
    <phoneticPr fontId="11"/>
  </si>
  <si>
    <t>テニスコート</t>
    <phoneticPr fontId="5"/>
  </si>
  <si>
    <t>スポーツ会館
(宿泊施設)</t>
    <phoneticPr fontId="5"/>
  </si>
  <si>
    <t>（単位：巻、本、台）</t>
    <rPh sb="6" eb="7">
      <t>ホン</t>
    </rPh>
    <phoneticPr fontId="5"/>
  </si>
  <si>
    <t>録音テープ</t>
    <phoneticPr fontId="5"/>
  </si>
  <si>
    <t>ホール</t>
    <phoneticPr fontId="5"/>
  </si>
  <si>
    <t>会議室</t>
    <rPh sb="0" eb="3">
      <t>カイギシツ</t>
    </rPh>
    <phoneticPr fontId="5"/>
  </si>
  <si>
    <t>図書室</t>
    <rPh sb="0" eb="3">
      <t>トショシツ</t>
    </rPh>
    <phoneticPr fontId="5"/>
  </si>
  <si>
    <t>和室</t>
    <rPh sb="0" eb="2">
      <t>ワシツ</t>
    </rPh>
    <phoneticPr fontId="5"/>
  </si>
  <si>
    <t>調理実習室</t>
    <rPh sb="0" eb="2">
      <t>チョウリ</t>
    </rPh>
    <rPh sb="2" eb="5">
      <t>ジッシュウシツ</t>
    </rPh>
    <phoneticPr fontId="5"/>
  </si>
  <si>
    <t>練習室</t>
    <rPh sb="0" eb="3">
      <t>レンシュウシツ</t>
    </rPh>
    <phoneticPr fontId="5"/>
  </si>
  <si>
    <t>　</t>
    <phoneticPr fontId="5"/>
  </si>
  <si>
    <t>資料：高宮地域文化センター</t>
    <rPh sb="0" eb="2">
      <t>シリョウ</t>
    </rPh>
    <rPh sb="3" eb="5">
      <t>タカミヤ</t>
    </rPh>
    <rPh sb="5" eb="7">
      <t>チイキ</t>
    </rPh>
    <rPh sb="7" eb="9">
      <t>ブンカ</t>
    </rPh>
    <phoneticPr fontId="5"/>
  </si>
  <si>
    <t>グランドホール</t>
    <phoneticPr fontId="5"/>
  </si>
  <si>
    <t>エコーホール</t>
    <phoneticPr fontId="5"/>
  </si>
  <si>
    <t>メッセホール</t>
    <phoneticPr fontId="5"/>
  </si>
  <si>
    <t>楽屋</t>
    <rPh sb="0" eb="2">
      <t>ガクヤ</t>
    </rPh>
    <phoneticPr fontId="5"/>
  </si>
  <si>
    <t>特別会議室</t>
    <rPh sb="0" eb="2">
      <t>トクベツ</t>
    </rPh>
    <rPh sb="2" eb="5">
      <t>カイギシツ</t>
    </rPh>
    <phoneticPr fontId="5"/>
  </si>
  <si>
    <t>視聴覚室</t>
    <rPh sb="0" eb="4">
      <t>シチョウカクシツ</t>
    </rPh>
    <phoneticPr fontId="5"/>
  </si>
  <si>
    <t>和室研修室</t>
    <rPh sb="0" eb="2">
      <t>ワシツ</t>
    </rPh>
    <rPh sb="2" eb="5">
      <t>ケンシュウシツ</t>
    </rPh>
    <phoneticPr fontId="5"/>
  </si>
  <si>
    <t>研修室(３室)</t>
    <rPh sb="0" eb="3">
      <t>ケンシュウシツ</t>
    </rPh>
    <rPh sb="5" eb="6">
      <t>シツ</t>
    </rPh>
    <phoneticPr fontId="5"/>
  </si>
  <si>
    <t>展示ロビー</t>
    <rPh sb="0" eb="2">
      <t>テンジ</t>
    </rPh>
    <phoneticPr fontId="5"/>
  </si>
  <si>
    <t>リハーサル室</t>
    <rPh sb="5" eb="6">
      <t>シツ</t>
    </rPh>
    <phoneticPr fontId="5"/>
  </si>
  <si>
    <t>件数</t>
    <rPh sb="0" eb="1">
      <t>ケン</t>
    </rPh>
    <rPh sb="1" eb="2">
      <t>カイスウ</t>
    </rPh>
    <phoneticPr fontId="5"/>
  </si>
  <si>
    <t>ホール</t>
    <phoneticPr fontId="5"/>
  </si>
  <si>
    <t>練習室１</t>
    <rPh sb="0" eb="3">
      <t>レンシュウシツ</t>
    </rPh>
    <phoneticPr fontId="5"/>
  </si>
  <si>
    <t>練習室２</t>
    <rPh sb="0" eb="3">
      <t>レンシュウシツ</t>
    </rPh>
    <phoneticPr fontId="5"/>
  </si>
  <si>
    <t>練習室３</t>
    <rPh sb="0" eb="3">
      <t>レンシュウシツ</t>
    </rPh>
    <phoneticPr fontId="5"/>
  </si>
  <si>
    <t>展示コーナー</t>
    <rPh sb="0" eb="2">
      <t>テンジ</t>
    </rPh>
    <phoneticPr fontId="5"/>
  </si>
  <si>
    <t>第２
リハーサル室</t>
    <rPh sb="0" eb="1">
      <t>ダイ</t>
    </rPh>
    <phoneticPr fontId="5"/>
  </si>
  <si>
    <t>第１
リハーサル室</t>
    <rPh sb="0" eb="1">
      <t>ダイイチ</t>
    </rPh>
    <phoneticPr fontId="5"/>
  </si>
  <si>
    <t>個人</t>
    <rPh sb="0" eb="2">
      <t>コジン</t>
    </rPh>
    <phoneticPr fontId="6"/>
  </si>
  <si>
    <t>団体</t>
    <phoneticPr fontId="6"/>
  </si>
  <si>
    <t>６月</t>
    <phoneticPr fontId="5"/>
  </si>
  <si>
    <t>７月</t>
    <phoneticPr fontId="5"/>
  </si>
  <si>
    <t>８月</t>
    <phoneticPr fontId="5"/>
  </si>
  <si>
    <t>９月</t>
    <phoneticPr fontId="5"/>
  </si>
  <si>
    <t>２月</t>
    <phoneticPr fontId="5"/>
  </si>
  <si>
    <t>３月</t>
    <phoneticPr fontId="5"/>
  </si>
  <si>
    <t>団体利用者人数</t>
    <phoneticPr fontId="5"/>
  </si>
  <si>
    <t>（各年度末現在）</t>
    <rPh sb="3" eb="4">
      <t>ド</t>
    </rPh>
    <rPh sb="4" eb="5">
      <t>マツ</t>
    </rPh>
    <phoneticPr fontId="5"/>
  </si>
  <si>
    <t>民俗
文化財</t>
    <phoneticPr fontId="5"/>
  </si>
  <si>
    <t>民俗文化財</t>
    <phoneticPr fontId="5"/>
  </si>
  <si>
    <t>選
定
保
存
技
術</t>
    <phoneticPr fontId="5"/>
  </si>
  <si>
    <t>史跡、名勝、
天然記念物</t>
    <phoneticPr fontId="5"/>
  </si>
  <si>
    <t>建造物</t>
    <rPh sb="0" eb="3">
      <t>ケンゾウブツ</t>
    </rPh>
    <phoneticPr fontId="5"/>
  </si>
  <si>
    <t>絵画</t>
    <rPh sb="0" eb="2">
      <t>カイガ</t>
    </rPh>
    <phoneticPr fontId="5"/>
  </si>
  <si>
    <t>彫刻　</t>
    <rPh sb="0" eb="2">
      <t>チョウコク</t>
    </rPh>
    <phoneticPr fontId="5"/>
  </si>
  <si>
    <t>工芸品</t>
    <rPh sb="0" eb="3">
      <t>コウゲイヒン</t>
    </rPh>
    <phoneticPr fontId="5"/>
  </si>
  <si>
    <t>書跡</t>
    <rPh sb="0" eb="1">
      <t>ショ</t>
    </rPh>
    <rPh sb="1" eb="2">
      <t>アト</t>
    </rPh>
    <phoneticPr fontId="5"/>
  </si>
  <si>
    <t>考古資料</t>
    <rPh sb="0" eb="2">
      <t>コウコ</t>
    </rPh>
    <rPh sb="2" eb="4">
      <t>シリョウ</t>
    </rPh>
    <phoneticPr fontId="5"/>
  </si>
  <si>
    <t>歴史資料</t>
    <rPh sb="0" eb="2">
      <t>レキシ</t>
    </rPh>
    <rPh sb="2" eb="4">
      <t>シリョウ</t>
    </rPh>
    <phoneticPr fontId="5"/>
  </si>
  <si>
    <t>特別史跡</t>
    <phoneticPr fontId="5"/>
  </si>
  <si>
    <t>史跡</t>
    <phoneticPr fontId="5"/>
  </si>
  <si>
    <t>名勝</t>
    <rPh sb="0" eb="2">
      <t>メイショウ</t>
    </rPh>
    <phoneticPr fontId="5"/>
  </si>
  <si>
    <t>名勝史跡</t>
    <rPh sb="0" eb="2">
      <t>メイショウ</t>
    </rPh>
    <rPh sb="2" eb="4">
      <t>シセキ</t>
    </rPh>
    <phoneticPr fontId="5"/>
  </si>
  <si>
    <t>有形</t>
    <rPh sb="0" eb="2">
      <t>ユウケイ</t>
    </rPh>
    <phoneticPr fontId="5"/>
  </si>
  <si>
    <t>無形</t>
    <phoneticPr fontId="5"/>
  </si>
  <si>
    <t>指定</t>
    <rPh sb="0" eb="2">
      <t>シテイ</t>
    </rPh>
    <phoneticPr fontId="5"/>
  </si>
  <si>
    <t>選択</t>
    <rPh sb="0" eb="2">
      <t>センタク</t>
    </rPh>
    <phoneticPr fontId="5"/>
  </si>
  <si>
    <t>特別天然
記念物</t>
    <rPh sb="0" eb="2">
      <t>トクベツ</t>
    </rPh>
    <rPh sb="2" eb="4">
      <t>テンネン</t>
    </rPh>
    <rPh sb="5" eb="8">
      <t>キネンブツ</t>
    </rPh>
    <phoneticPr fontId="5"/>
  </si>
  <si>
    <t>書跡典籍
古文書</t>
    <rPh sb="0" eb="1">
      <t>ショ</t>
    </rPh>
    <rPh sb="1" eb="2">
      <t>アト</t>
    </rPh>
    <rPh sb="2" eb="4">
      <t>テンセキ</t>
    </rPh>
    <rPh sb="5" eb="8">
      <t>コモンジョ</t>
    </rPh>
    <phoneticPr fontId="5"/>
  </si>
  <si>
    <t>天然
記念物</t>
    <rPh sb="0" eb="2">
      <t>テンネン</t>
    </rPh>
    <rPh sb="3" eb="6">
      <t>キネンブツ</t>
    </rPh>
    <phoneticPr fontId="5"/>
  </si>
  <si>
    <t>建
造
物</t>
    <rPh sb="0" eb="1">
      <t>ケン</t>
    </rPh>
    <rPh sb="2" eb="3">
      <t>ヅクリ</t>
    </rPh>
    <rPh sb="4" eb="5">
      <t>モノ</t>
    </rPh>
    <phoneticPr fontId="5"/>
  </si>
  <si>
    <t>絵
画</t>
    <rPh sb="0" eb="1">
      <t>エ</t>
    </rPh>
    <rPh sb="2" eb="3">
      <t>ガ</t>
    </rPh>
    <phoneticPr fontId="5"/>
  </si>
  <si>
    <t>彫
刻</t>
    <rPh sb="0" eb="1">
      <t>ホリ</t>
    </rPh>
    <rPh sb="2" eb="3">
      <t>コク</t>
    </rPh>
    <phoneticPr fontId="5"/>
  </si>
  <si>
    <t>工
芸
品</t>
    <rPh sb="0" eb="1">
      <t>コウ</t>
    </rPh>
    <rPh sb="2" eb="3">
      <t>ゲイ</t>
    </rPh>
    <rPh sb="4" eb="5">
      <t>シナ</t>
    </rPh>
    <phoneticPr fontId="5"/>
  </si>
  <si>
    <t>書跡典籍跡古文書</t>
    <rPh sb="0" eb="4">
      <t>ショアトテンセキ</t>
    </rPh>
    <rPh sb="4" eb="5">
      <t>アト</t>
    </rPh>
    <phoneticPr fontId="5"/>
  </si>
  <si>
    <t>史
跡</t>
    <rPh sb="0" eb="1">
      <t>シ</t>
    </rPh>
    <rPh sb="2" eb="3">
      <t>アト</t>
    </rPh>
    <phoneticPr fontId="5"/>
  </si>
  <si>
    <t>名
勝</t>
    <rPh sb="0" eb="1">
      <t>メイ</t>
    </rPh>
    <rPh sb="2" eb="3">
      <t>カチ</t>
    </rPh>
    <phoneticPr fontId="5"/>
  </si>
  <si>
    <t>無形文化財
（選択）</t>
    <rPh sb="0" eb="2">
      <t>ムケイ</t>
    </rPh>
    <rPh sb="2" eb="4">
      <t>ブンカ</t>
    </rPh>
    <rPh sb="4" eb="5">
      <t>ザイ</t>
    </rPh>
    <rPh sb="7" eb="9">
      <t>センタク</t>
    </rPh>
    <phoneticPr fontId="5"/>
  </si>
  <si>
    <t>無形
(選択)</t>
    <rPh sb="0" eb="2">
      <t>ムケイ</t>
    </rPh>
    <phoneticPr fontId="5"/>
  </si>
  <si>
    <t>史
跡</t>
    <phoneticPr fontId="5"/>
  </si>
  <si>
    <t>名
勝</t>
    <phoneticPr fontId="5"/>
  </si>
  <si>
    <t>有
形</t>
    <phoneticPr fontId="5"/>
  </si>
  <si>
    <t>無
形</t>
    <rPh sb="0" eb="1">
      <t>ム</t>
    </rPh>
    <rPh sb="2" eb="3">
      <t>カタチ</t>
    </rPh>
    <phoneticPr fontId="5"/>
  </si>
  <si>
    <t>建
造
物</t>
    <phoneticPr fontId="5"/>
  </si>
  <si>
    <t>絵
画</t>
    <phoneticPr fontId="5"/>
  </si>
  <si>
    <t>彫
刻</t>
    <phoneticPr fontId="5"/>
  </si>
  <si>
    <t>工
芸
品</t>
    <phoneticPr fontId="5"/>
  </si>
  <si>
    <t>古
文
書</t>
    <rPh sb="0" eb="1">
      <t>フル</t>
    </rPh>
    <rPh sb="2" eb="3">
      <t>ブン</t>
    </rPh>
    <rPh sb="4" eb="5">
      <t>ショ</t>
    </rPh>
    <phoneticPr fontId="5"/>
  </si>
  <si>
    <t>特別史跡
名勝､
天然記念物</t>
    <phoneticPr fontId="5"/>
  </si>
  <si>
    <t>大学・短期大学通信教育部</t>
    <rPh sb="0" eb="2">
      <t>ダイガク</t>
    </rPh>
    <rPh sb="3" eb="5">
      <t>タンキ</t>
    </rPh>
    <rPh sb="5" eb="7">
      <t>ダイガク</t>
    </rPh>
    <rPh sb="7" eb="9">
      <t>ツウシン</t>
    </rPh>
    <rPh sb="9" eb="11">
      <t>キョウイク</t>
    </rPh>
    <rPh sb="11" eb="12">
      <t>ブ</t>
    </rPh>
    <phoneticPr fontId="6"/>
  </si>
  <si>
    <t>（注１）進学者総数に就職進学者を含みます。</t>
    <rPh sb="7" eb="9">
      <t>ソウスウ</t>
    </rPh>
    <phoneticPr fontId="5"/>
  </si>
  <si>
    <t>専修学校・各種学校</t>
    <rPh sb="0" eb="2">
      <t>センシュウ</t>
    </rPh>
    <rPh sb="2" eb="4">
      <t>ガッコウ</t>
    </rPh>
    <rPh sb="5" eb="7">
      <t>カクシュ</t>
    </rPh>
    <rPh sb="7" eb="9">
      <t>ガッコウ</t>
    </rPh>
    <phoneticPr fontId="6"/>
  </si>
  <si>
    <t>上記以外のもの</t>
    <rPh sb="0" eb="1">
      <t>ウエ</t>
    </rPh>
    <phoneticPr fontId="6"/>
  </si>
  <si>
    <t>鉱業，採石業，砂利採取業</t>
    <phoneticPr fontId="6"/>
  </si>
  <si>
    <t>鉱業，採石業，砂利採取業</t>
    <phoneticPr fontId="11"/>
  </si>
  <si>
    <t>電気・ガス・熱供給・水道業</t>
    <phoneticPr fontId="6"/>
  </si>
  <si>
    <t>電気・ガス・熱供給・水道業</t>
    <phoneticPr fontId="11"/>
  </si>
  <si>
    <t>卸売業，小売業</t>
    <phoneticPr fontId="6"/>
  </si>
  <si>
    <t>卸売業，小売業</t>
    <phoneticPr fontId="11"/>
  </si>
  <si>
    <t>金融業，保険業</t>
    <phoneticPr fontId="11"/>
  </si>
  <si>
    <t>不動産業，物品賃貸業</t>
    <phoneticPr fontId="6"/>
  </si>
  <si>
    <t>不動産業，物品賃貸業</t>
    <phoneticPr fontId="11"/>
  </si>
  <si>
    <t>学術研究，専門・技術サービス業</t>
    <phoneticPr fontId="6"/>
  </si>
  <si>
    <t>学術研究，専門・技術サービス業</t>
    <phoneticPr fontId="11"/>
  </si>
  <si>
    <t>宿泊業，飲食サービス業</t>
    <phoneticPr fontId="11"/>
  </si>
  <si>
    <t>生活関連サービス業，娯楽業</t>
    <phoneticPr fontId="11"/>
  </si>
  <si>
    <t>生活関連サービス業，娯楽業</t>
    <phoneticPr fontId="11"/>
  </si>
  <si>
    <t>複合サービス事業</t>
    <phoneticPr fontId="6"/>
  </si>
  <si>
    <t xml:space="preserve"> サービス業（他に分類されないもの）</t>
    <phoneticPr fontId="11"/>
  </si>
  <si>
    <t>公務(他に分類されるものを除く)</t>
    <phoneticPr fontId="6"/>
  </si>
  <si>
    <t>公務(他に分類されるものを除く)</t>
    <phoneticPr fontId="11"/>
  </si>
  <si>
    <t>上記以外のもの</t>
    <rPh sb="0" eb="2">
      <t>ジョウキ</t>
    </rPh>
    <rPh sb="2" eb="4">
      <t>イガイ</t>
    </rPh>
    <phoneticPr fontId="11"/>
  </si>
  <si>
    <t>運輸業，郵便業</t>
    <phoneticPr fontId="6"/>
  </si>
  <si>
    <t>運輸業，郵便業</t>
    <phoneticPr fontId="5"/>
  </si>
  <si>
    <t>個人</t>
    <rPh sb="0" eb="2">
      <t>コジン</t>
    </rPh>
    <phoneticPr fontId="11"/>
  </si>
  <si>
    <t>書
跡</t>
    <rPh sb="0" eb="1">
      <t>ショ</t>
    </rPh>
    <rPh sb="2" eb="3">
      <t>アト</t>
    </rPh>
    <phoneticPr fontId="5"/>
  </si>
  <si>
    <t>宿泊業，飲食サービス業</t>
    <phoneticPr fontId="11"/>
  </si>
  <si>
    <t>総　　数</t>
    <rPh sb="0" eb="1">
      <t>ソウ</t>
    </rPh>
    <rPh sb="3" eb="4">
      <t>カズ</t>
    </rPh>
    <phoneticPr fontId="5"/>
  </si>
  <si>
    <t>彦根翔西館</t>
    <rPh sb="0" eb="2">
      <t>ヒコネ</t>
    </rPh>
    <rPh sb="2" eb="3">
      <t>ショウ</t>
    </rPh>
    <rPh sb="3" eb="4">
      <t>ニシ</t>
    </rPh>
    <rPh sb="4" eb="5">
      <t>カン</t>
    </rPh>
    <phoneticPr fontId="0"/>
  </si>
  <si>
    <t>平成28年度</t>
    <rPh sb="0" eb="2">
      <t>ヘイセイ</t>
    </rPh>
    <rPh sb="4" eb="6">
      <t>ネンド</t>
    </rPh>
    <phoneticPr fontId="5"/>
  </si>
  <si>
    <t>平成29年</t>
  </si>
  <si>
    <t>平成28年度</t>
  </si>
  <si>
    <t>平田こども園</t>
    <rPh sb="0" eb="2">
      <t>ヒラタ</t>
    </rPh>
    <rPh sb="5" eb="6">
      <t>エン</t>
    </rPh>
    <phoneticPr fontId="7"/>
  </si>
  <si>
    <t>平成29年</t>
    <rPh sb="0" eb="2">
      <t>ヘイセイ</t>
    </rPh>
    <rPh sb="4" eb="5">
      <t>ネン</t>
    </rPh>
    <phoneticPr fontId="4"/>
  </si>
  <si>
    <t>平成29年</t>
    <rPh sb="0" eb="2">
      <t>ヘイセイ</t>
    </rPh>
    <rPh sb="4" eb="5">
      <t>ネン</t>
    </rPh>
    <phoneticPr fontId="0"/>
  </si>
  <si>
    <t>平成29年</t>
    <rPh sb="0" eb="2">
      <t>ヘイセイ</t>
    </rPh>
    <rPh sb="4" eb="5">
      <t>ネン</t>
    </rPh>
    <phoneticPr fontId="7"/>
  </si>
  <si>
    <t>少年
団体</t>
    <rPh sb="0" eb="2">
      <t>ショウネン</t>
    </rPh>
    <rPh sb="3" eb="5">
      <t>ダンタイ</t>
    </rPh>
    <phoneticPr fontId="11"/>
  </si>
  <si>
    <t>主催
事業</t>
    <phoneticPr fontId="11"/>
  </si>
  <si>
    <t>照明
単位</t>
    <rPh sb="3" eb="5">
      <t>タンイ</t>
    </rPh>
    <phoneticPr fontId="11"/>
  </si>
  <si>
    <t>グラウンドゴルフ場</t>
    <rPh sb="8" eb="9">
      <t>ジョウ</t>
    </rPh>
    <phoneticPr fontId="5"/>
  </si>
  <si>
    <t>無料
（公開等）</t>
    <rPh sb="0" eb="2">
      <t>ムリョウ</t>
    </rPh>
    <rPh sb="4" eb="6">
      <t>コウカイ</t>
    </rPh>
    <rPh sb="6" eb="7">
      <t>トウ</t>
    </rPh>
    <phoneticPr fontId="6"/>
  </si>
  <si>
    <t>中学生
以下</t>
    <rPh sb="0" eb="3">
      <t>チュウガクセイ</t>
    </rPh>
    <rPh sb="4" eb="6">
      <t>イカ</t>
    </rPh>
    <phoneticPr fontId="5"/>
  </si>
  <si>
    <t>幼稚園型認定こども園</t>
    <rPh sb="0" eb="3">
      <t>ヨウチエン</t>
    </rPh>
    <rPh sb="3" eb="4">
      <t>カタ</t>
    </rPh>
    <rPh sb="4" eb="6">
      <t>ニンテイ</t>
    </rPh>
    <rPh sb="9" eb="10">
      <t>エン</t>
    </rPh>
    <phoneticPr fontId="5"/>
  </si>
  <si>
    <t>私立</t>
    <phoneticPr fontId="5"/>
  </si>
  <si>
    <t>聖ヨゼフ幼稚園</t>
    <rPh sb="0" eb="1">
      <t>セイ</t>
    </rPh>
    <rPh sb="4" eb="7">
      <t>ヨウチエン</t>
    </rPh>
    <phoneticPr fontId="5"/>
  </si>
  <si>
    <t>幼保連携型認定こども園</t>
    <phoneticPr fontId="5"/>
  </si>
  <si>
    <t>市立</t>
    <rPh sb="0" eb="2">
      <t>シリツ</t>
    </rPh>
    <phoneticPr fontId="5"/>
  </si>
  <si>
    <t>平田こども園</t>
    <rPh sb="0" eb="2">
      <t>ヒラタ</t>
    </rPh>
    <rPh sb="5" eb="6">
      <t>エン</t>
    </rPh>
    <phoneticPr fontId="5"/>
  </si>
  <si>
    <t>データサイエンス学部</t>
    <phoneticPr fontId="11"/>
  </si>
  <si>
    <t>平成29年度</t>
    <rPh sb="0" eb="2">
      <t>ヘイセイ</t>
    </rPh>
    <rPh sb="4" eb="6">
      <t>ネンド</t>
    </rPh>
    <phoneticPr fontId="5"/>
  </si>
  <si>
    <t>専修学校　　（一般課程）等入学者</t>
    <rPh sb="0" eb="2">
      <t>センシュウ</t>
    </rPh>
    <rPh sb="2" eb="4">
      <t>ガッコウ</t>
    </rPh>
    <rPh sb="7" eb="9">
      <t>イッパン</t>
    </rPh>
    <rPh sb="9" eb="11">
      <t>カテイ</t>
    </rPh>
    <phoneticPr fontId="5"/>
  </si>
  <si>
    <t>（注）卒業者総数にはその他や不詳などを含みます。</t>
    <phoneticPr fontId="5"/>
  </si>
  <si>
    <t>その他</t>
    <phoneticPr fontId="11"/>
  </si>
  <si>
    <t>専修学校　　（高等課程）
進学者</t>
    <rPh sb="0" eb="2">
      <t>センシュウ</t>
    </rPh>
    <rPh sb="2" eb="4">
      <t>ガッコウ</t>
    </rPh>
    <rPh sb="7" eb="9">
      <t>コウトウ</t>
    </rPh>
    <rPh sb="9" eb="11">
      <t>カテイ</t>
    </rPh>
    <rPh sb="13" eb="15">
      <t>シンガク</t>
    </rPh>
    <rPh sb="15" eb="16">
      <t>シャ</t>
    </rPh>
    <phoneticPr fontId="5"/>
  </si>
  <si>
    <t>（注１）進学者に就職進学者を含みます。</t>
    <phoneticPr fontId="5"/>
  </si>
  <si>
    <t xml:space="preserve"> (注２）平成30年（2018年）版彦根市統計書より、専修学校の掲載区分を見直しています。</t>
    <rPh sb="5" eb="7">
      <t>ヘイセイ</t>
    </rPh>
    <rPh sb="9" eb="10">
      <t>ネン</t>
    </rPh>
    <rPh sb="15" eb="16">
      <t>ネン</t>
    </rPh>
    <rPh sb="17" eb="18">
      <t>バン</t>
    </rPh>
    <rPh sb="18" eb="21">
      <t>ヒコネシ</t>
    </rPh>
    <rPh sb="21" eb="24">
      <t>トウケイショ</t>
    </rPh>
    <rPh sb="27" eb="29">
      <t>センシュウ</t>
    </rPh>
    <rPh sb="29" eb="31">
      <t>ガッコウ</t>
    </rPh>
    <rPh sb="32" eb="34">
      <t>ケイサイ</t>
    </rPh>
    <rPh sb="34" eb="36">
      <t>クブン</t>
    </rPh>
    <rPh sb="37" eb="39">
      <t>ミナオ</t>
    </rPh>
    <phoneticPr fontId="11"/>
  </si>
  <si>
    <t>平成30年</t>
    <rPh sb="0" eb="2">
      <t>ヘイセイ</t>
    </rPh>
    <rPh sb="4" eb="5">
      <t>ネン</t>
    </rPh>
    <phoneticPr fontId="4"/>
  </si>
  <si>
    <t>平成30年</t>
    <rPh sb="0" eb="2">
      <t>ヘイセイ</t>
    </rPh>
    <rPh sb="4" eb="5">
      <t>ネン</t>
    </rPh>
    <phoneticPr fontId="0"/>
  </si>
  <si>
    <t xml:space="preserve"> -</t>
  </si>
  <si>
    <t>平成30年</t>
    <rPh sb="0" eb="2">
      <t>ヘイセイ</t>
    </rPh>
    <rPh sb="4" eb="5">
      <t>ネン</t>
    </rPh>
    <phoneticPr fontId="7"/>
  </si>
  <si>
    <t>平成30年</t>
    <phoneticPr fontId="5"/>
  </si>
  <si>
    <t>平成29年</t>
    <rPh sb="4" eb="5">
      <t>ネン</t>
    </rPh>
    <phoneticPr fontId="5"/>
  </si>
  <si>
    <t>[1]</t>
    <phoneticPr fontId="11"/>
  </si>
  <si>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</si>
  <si>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</si>
  <si>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</si>
  <si>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神道</t>
    <phoneticPr fontId="11"/>
  </si>
  <si>
    <t>キリスト教</t>
    <phoneticPr fontId="11"/>
  </si>
  <si>
    <t>その他諸教</t>
    <phoneticPr fontId="11"/>
  </si>
  <si>
    <t>平成30年度</t>
    <rPh sb="0" eb="2">
      <t>ヘイセイ</t>
    </rPh>
    <rPh sb="4" eb="6">
      <t>ネンド</t>
    </rPh>
    <phoneticPr fontId="5"/>
  </si>
  <si>
    <t>平成29年度</t>
  </si>
  <si>
    <t>平成30年</t>
  </si>
  <si>
    <t>令和元年</t>
    <rPh sb="0" eb="2">
      <t>レイワ</t>
    </rPh>
    <rPh sb="2" eb="4">
      <t>ガンネン</t>
    </rPh>
    <phoneticPr fontId="5"/>
  </si>
  <si>
    <t>令和元年</t>
    <rPh sb="0" eb="2">
      <t>レイワ</t>
    </rPh>
    <rPh sb="2" eb="3">
      <t>ガン</t>
    </rPh>
    <rPh sb="3" eb="4">
      <t>ネン</t>
    </rPh>
    <phoneticPr fontId="4"/>
  </si>
  <si>
    <t>令和元年</t>
    <rPh sb="0" eb="2">
      <t>レイワ</t>
    </rPh>
    <rPh sb="2" eb="4">
      <t>ガンネン</t>
    </rPh>
    <phoneticPr fontId="0"/>
  </si>
  <si>
    <t>令和元年</t>
    <rPh sb="0" eb="2">
      <t>レイワ</t>
    </rPh>
    <rPh sb="2" eb="4">
      <t>ガンネン</t>
    </rPh>
    <phoneticPr fontId="7"/>
  </si>
  <si>
    <t>令和元年</t>
    <rPh sb="0" eb="2">
      <t>レイワ</t>
    </rPh>
    <rPh sb="2" eb="3">
      <t>ガン</t>
    </rPh>
    <rPh sb="3" eb="4">
      <t>ネン</t>
    </rPh>
    <phoneticPr fontId="5"/>
  </si>
  <si>
    <t>令和元年</t>
    <rPh sb="0" eb="2">
      <t>レイワ</t>
    </rPh>
    <rPh sb="2" eb="4">
      <t>ガンネン</t>
    </rPh>
    <phoneticPr fontId="11"/>
  </si>
  <si>
    <t>令和２年</t>
    <rPh sb="0" eb="2">
      <t>レイワ</t>
    </rPh>
    <phoneticPr fontId="11"/>
  </si>
  <si>
    <t>令和元年度</t>
    <rPh sb="0" eb="3">
      <t>レイワモト</t>
    </rPh>
    <rPh sb="3" eb="5">
      <t>ネンド</t>
    </rPh>
    <phoneticPr fontId="5"/>
  </si>
  <si>
    <t>令和元年度</t>
    <rPh sb="0" eb="3">
      <t>レイワモト</t>
    </rPh>
    <rPh sb="3" eb="4">
      <t>ネン</t>
    </rPh>
    <rPh sb="4" eb="5">
      <t>ド</t>
    </rPh>
    <phoneticPr fontId="5"/>
  </si>
  <si>
    <t>平成28年度</t>
    <rPh sb="0" eb="2">
      <t>ヘイセイ</t>
    </rPh>
    <rPh sb="4" eb="5">
      <t>ネン</t>
    </rPh>
    <rPh sb="5" eb="6">
      <t>ド</t>
    </rPh>
    <phoneticPr fontId="5"/>
  </si>
  <si>
    <t>平成29年度</t>
    <rPh sb="0" eb="2">
      <t>ヘイセイ</t>
    </rPh>
    <rPh sb="4" eb="5">
      <t>ネン</t>
    </rPh>
    <rPh sb="5" eb="6">
      <t>ド</t>
    </rPh>
    <phoneticPr fontId="5"/>
  </si>
  <si>
    <t>平成30年度</t>
    <rPh sb="0" eb="2">
      <t>ヘイセイ</t>
    </rPh>
    <rPh sb="4" eb="5">
      <t>ネン</t>
    </rPh>
    <rPh sb="5" eb="6">
      <t>ド</t>
    </rPh>
    <phoneticPr fontId="5"/>
  </si>
  <si>
    <t>資料：高木・技研　特別共同体</t>
    <rPh sb="3" eb="5">
      <t>タカギ</t>
    </rPh>
    <rPh sb="6" eb="8">
      <t>ギケン</t>
    </rPh>
    <rPh sb="9" eb="11">
      <t>トクベツ</t>
    </rPh>
    <rPh sb="11" eb="14">
      <t>キョウドウタイ</t>
    </rPh>
    <phoneticPr fontId="6"/>
  </si>
  <si>
    <t>平成30年度</t>
  </si>
  <si>
    <t>令和元年度</t>
    <rPh sb="0" eb="3">
      <t>レイワモト</t>
    </rPh>
    <phoneticPr fontId="11"/>
  </si>
  <si>
    <t>令和元年度</t>
    <rPh sb="0" eb="2">
      <t>レイワ</t>
    </rPh>
    <rPh sb="2" eb="3">
      <t>モト</t>
    </rPh>
    <phoneticPr fontId="11"/>
  </si>
  <si>
    <t>令和元年度</t>
    <rPh sb="0" eb="2">
      <t>レイワ</t>
    </rPh>
    <rPh sb="2" eb="4">
      <t>ガンネン</t>
    </rPh>
    <rPh sb="4" eb="5">
      <t>ド</t>
    </rPh>
    <phoneticPr fontId="5"/>
  </si>
  <si>
    <t>平成27年度</t>
    <phoneticPr fontId="11"/>
  </si>
  <si>
    <t>平成27年度</t>
    <phoneticPr fontId="11"/>
  </si>
  <si>
    <t>資料：『令和２年度学校基本調査』滋賀県総合企画部統計課</t>
    <rPh sb="4" eb="6">
      <t>レイワ</t>
    </rPh>
    <rPh sb="7" eb="9">
      <t>ネンド</t>
    </rPh>
    <rPh sb="8" eb="9">
      <t>ド</t>
    </rPh>
    <rPh sb="9" eb="11">
      <t>ガッコウ</t>
    </rPh>
    <rPh sb="16" eb="19">
      <t>シガケン</t>
    </rPh>
    <rPh sb="19" eb="21">
      <t>ソウゴウ</t>
    </rPh>
    <rPh sb="21" eb="23">
      <t>キカク</t>
    </rPh>
    <rPh sb="23" eb="24">
      <t>ブ</t>
    </rPh>
    <rPh sb="24" eb="26">
      <t>トウケイ</t>
    </rPh>
    <rPh sb="26" eb="27">
      <t>カ</t>
    </rPh>
    <phoneticPr fontId="5"/>
  </si>
  <si>
    <t>令和２年</t>
    <rPh sb="0" eb="2">
      <t>レイワ</t>
    </rPh>
    <phoneticPr fontId="7"/>
  </si>
  <si>
    <t>平成31年</t>
    <rPh sb="0" eb="2">
      <t>ヘイセイ</t>
    </rPh>
    <phoneticPr fontId="7"/>
  </si>
  <si>
    <t>令和２年</t>
    <rPh sb="0" eb="2">
      <t>レイワ</t>
    </rPh>
    <rPh sb="3" eb="4">
      <t>ネン</t>
    </rPh>
    <phoneticPr fontId="5"/>
  </si>
  <si>
    <t>令和２年</t>
    <rPh sb="0" eb="2">
      <t>レイワ</t>
    </rPh>
    <rPh sb="3" eb="4">
      <t>ネン</t>
    </rPh>
    <phoneticPr fontId="4"/>
  </si>
  <si>
    <t>令和２年</t>
    <rPh sb="0" eb="2">
      <t>レイワ</t>
    </rPh>
    <rPh sb="3" eb="4">
      <t>ネン</t>
    </rPh>
    <phoneticPr fontId="0"/>
  </si>
  <si>
    <t>令和２年</t>
    <rPh sb="0" eb="2">
      <t>レイワ</t>
    </rPh>
    <rPh sb="3" eb="4">
      <t>ネン</t>
    </rPh>
    <phoneticPr fontId="7"/>
  </si>
  <si>
    <t>-</t>
    <phoneticPr fontId="11"/>
  </si>
  <si>
    <t>-</t>
    <phoneticPr fontId="11"/>
  </si>
  <si>
    <t>-</t>
    <phoneticPr fontId="11"/>
  </si>
  <si>
    <t>-</t>
    <phoneticPr fontId="11"/>
  </si>
  <si>
    <t>（注３）就職者産業別内訳および就職者地域別内訳は就職進学者を含みます。</t>
    <rPh sb="24" eb="26">
      <t>シュウショク</t>
    </rPh>
    <rPh sb="26" eb="29">
      <t>シンガクシャ</t>
    </rPh>
    <rPh sb="30" eb="31">
      <t>フク</t>
    </rPh>
    <phoneticPr fontId="5"/>
  </si>
  <si>
    <t>（注４）専修学校・各種学校に公共職業能力開発施設等入学者を含みます。</t>
    <rPh sb="1" eb="2">
      <t>チュウ</t>
    </rPh>
    <phoneticPr fontId="19"/>
  </si>
  <si>
    <t>（注５）彦根市内に所在する各高等学校の卒業者数です。</t>
    <phoneticPr fontId="5"/>
  </si>
  <si>
    <t>（注２）就職者総数は、自営業主等、常用労働者無期雇用労働者および雇用契約期間が</t>
    <rPh sb="7" eb="9">
      <t>ソウスウ</t>
    </rPh>
    <rPh sb="32" eb="34">
      <t>コヨウ</t>
    </rPh>
    <rPh sb="34" eb="36">
      <t>ケイヤク</t>
    </rPh>
    <rPh sb="36" eb="38">
      <t>キカン</t>
    </rPh>
    <phoneticPr fontId="5"/>
  </si>
  <si>
    <t>　　　　一年以上かつフルタイム勤務相当の者の計です。</t>
    <phoneticPr fontId="5"/>
  </si>
  <si>
    <t>　　　したことから、参考値とします。</t>
    <rPh sb="10" eb="12">
      <t>サンコウ</t>
    </rPh>
    <rPh sb="12" eb="13">
      <t>アタイ</t>
    </rPh>
    <phoneticPr fontId="7"/>
  </si>
  <si>
    <t>（注）例年は４月に測定していますが、令和２年度は臨時休校の実施につき、６～７月に測定</t>
    <rPh sb="1" eb="2">
      <t>チュウ</t>
    </rPh>
    <rPh sb="3" eb="5">
      <t>レイネン</t>
    </rPh>
    <rPh sb="7" eb="8">
      <t>ガツ</t>
    </rPh>
    <rPh sb="9" eb="11">
      <t>ソクテイ</t>
    </rPh>
    <rPh sb="18" eb="20">
      <t>レイワ</t>
    </rPh>
    <rPh sb="21" eb="23">
      <t>ネンド</t>
    </rPh>
    <rPh sb="24" eb="26">
      <t>リンジ</t>
    </rPh>
    <rPh sb="26" eb="28">
      <t>キュウコウ</t>
    </rPh>
    <rPh sb="29" eb="31">
      <t>ジッシ</t>
    </rPh>
    <rPh sb="38" eb="39">
      <t>ガツ</t>
    </rPh>
    <rPh sb="40" eb="42">
      <t>ソクテイ</t>
    </rPh>
    <phoneticPr fontId="7"/>
  </si>
  <si>
    <t>134.幼稚園の概況</t>
    <phoneticPr fontId="5"/>
  </si>
  <si>
    <t>135.認定こども園の概況</t>
    <rPh sb="4" eb="6">
      <t>ニンテイ</t>
    </rPh>
    <rPh sb="9" eb="10">
      <t>エン</t>
    </rPh>
    <phoneticPr fontId="5"/>
  </si>
  <si>
    <t>136.小学校の概況</t>
    <phoneticPr fontId="5"/>
  </si>
  <si>
    <t>137.中学校の概況</t>
    <phoneticPr fontId="5"/>
  </si>
  <si>
    <t>138.高等学校の概況</t>
    <phoneticPr fontId="5"/>
  </si>
  <si>
    <t>139.大学の概況</t>
    <phoneticPr fontId="5"/>
  </si>
  <si>
    <t>140.特別支援学校の概況</t>
    <rPh sb="4" eb="6">
      <t>トクベツ</t>
    </rPh>
    <rPh sb="6" eb="8">
      <t>シエン</t>
    </rPh>
    <phoneticPr fontId="5"/>
  </si>
  <si>
    <t>141.専修・各種学校の概況</t>
    <phoneticPr fontId="5"/>
  </si>
  <si>
    <t>142.中学校卒業後の進路状況</t>
    <phoneticPr fontId="5"/>
  </si>
  <si>
    <t>143.高等学校卒業後の進路状況</t>
    <phoneticPr fontId="5"/>
  </si>
  <si>
    <t>144.大学卒業後の進路状況</t>
    <phoneticPr fontId="5"/>
  </si>
  <si>
    <t>145.児童・生徒の体位</t>
    <phoneticPr fontId="5"/>
  </si>
  <si>
    <t>146.市立学校施設の概況</t>
    <phoneticPr fontId="5"/>
  </si>
  <si>
    <t>147.図書館の利用状況</t>
    <phoneticPr fontId="5"/>
  </si>
  <si>
    <t>150.視聴覚ライブラリー所蔵状況</t>
    <phoneticPr fontId="5"/>
  </si>
  <si>
    <t>151.視聴覚ライブラリー利用状況</t>
    <phoneticPr fontId="5"/>
  </si>
  <si>
    <t>152.地区公民館の利用状況</t>
    <phoneticPr fontId="5"/>
  </si>
  <si>
    <t>153.市民会館の利用状況</t>
    <phoneticPr fontId="5"/>
  </si>
  <si>
    <t>154.彦根総合運動場利用状況</t>
    <phoneticPr fontId="5"/>
  </si>
  <si>
    <t>155.高宮地域文化センターの利用状況</t>
    <rPh sb="4" eb="6">
      <t>タカミヤ</t>
    </rPh>
    <rPh sb="6" eb="8">
      <t>チイキ</t>
    </rPh>
    <rPh sb="8" eb="10">
      <t>ブンカ</t>
    </rPh>
    <rPh sb="15" eb="17">
      <t>リヨウ</t>
    </rPh>
    <rPh sb="17" eb="19">
      <t>ジョウキョウ</t>
    </rPh>
    <phoneticPr fontId="5"/>
  </si>
  <si>
    <t>156.ひこね市文化プラザの利用状況</t>
    <rPh sb="7" eb="8">
      <t>シ</t>
    </rPh>
    <rPh sb="8" eb="10">
      <t>ブンカ</t>
    </rPh>
    <rPh sb="14" eb="16">
      <t>リヨウ</t>
    </rPh>
    <rPh sb="16" eb="18">
      <t>ジョウキョウ</t>
    </rPh>
    <phoneticPr fontId="5"/>
  </si>
  <si>
    <t>157.みずほ文化センターの利用状況</t>
    <rPh sb="7" eb="9">
      <t>ブンカ</t>
    </rPh>
    <rPh sb="14" eb="16">
      <t>リヨウ</t>
    </rPh>
    <rPh sb="16" eb="18">
      <t>ジョウキョウ</t>
    </rPh>
    <phoneticPr fontId="5"/>
  </si>
  <si>
    <t>158.荒神山自然の家利用状況</t>
    <phoneticPr fontId="5"/>
  </si>
  <si>
    <t>159.金亀公園利用状況</t>
    <phoneticPr fontId="5"/>
  </si>
  <si>
    <t>160.荒神山公園利用状況</t>
    <rPh sb="4" eb="6">
      <t>コウジン</t>
    </rPh>
    <rPh sb="6" eb="7">
      <t>ヤマ</t>
    </rPh>
    <phoneticPr fontId="5"/>
  </si>
  <si>
    <t>161.宗教法人数</t>
    <phoneticPr fontId="5"/>
  </si>
  <si>
    <t>162.彦根城博物館入場者数</t>
    <phoneticPr fontId="5"/>
  </si>
  <si>
    <t>163.彦根市子どもセンター利用状況</t>
    <phoneticPr fontId="5"/>
  </si>
  <si>
    <t>164.国指定（選択）文化財</t>
    <phoneticPr fontId="5"/>
  </si>
  <si>
    <t>165.県指定（選択）文化財</t>
    <phoneticPr fontId="5"/>
  </si>
  <si>
    <t>166.市指定（選択）文化財</t>
    <phoneticPr fontId="5"/>
  </si>
  <si>
    <t>令和２年度</t>
    <rPh sb="0" eb="2">
      <t>レイワ</t>
    </rPh>
    <rPh sb="3" eb="5">
      <t>ネンド</t>
    </rPh>
    <phoneticPr fontId="11"/>
  </si>
  <si>
    <t>令和２年度</t>
    <rPh sb="0" eb="2">
      <t>レイワ</t>
    </rPh>
    <phoneticPr fontId="11"/>
  </si>
  <si>
    <t>-</t>
    <phoneticPr fontId="11"/>
  </si>
  <si>
    <t>（令和２年度）</t>
    <rPh sb="1" eb="3">
      <t>レイワ</t>
    </rPh>
    <rPh sb="4" eb="6">
      <t>ネンド</t>
    </rPh>
    <phoneticPr fontId="5"/>
  </si>
  <si>
    <t>滋賀大学
彦根キャンパス</t>
    <rPh sb="5" eb="7">
      <t>ヒコネ</t>
    </rPh>
    <phoneticPr fontId="6"/>
  </si>
  <si>
    <t>-</t>
    <phoneticPr fontId="11"/>
  </si>
  <si>
    <t>-</t>
    <phoneticPr fontId="11"/>
  </si>
  <si>
    <t>令和２年度</t>
    <rPh sb="0" eb="2">
      <t>レイワ</t>
    </rPh>
    <rPh sb="3" eb="4">
      <t>ネン</t>
    </rPh>
    <rPh sb="4" eb="5">
      <t>ド</t>
    </rPh>
    <phoneticPr fontId="5"/>
  </si>
  <si>
    <t>-</t>
    <phoneticPr fontId="5"/>
  </si>
  <si>
    <t>-</t>
    <phoneticPr fontId="5"/>
  </si>
  <si>
    <t>-</t>
    <phoneticPr fontId="5"/>
  </si>
  <si>
    <t>-</t>
    <phoneticPr fontId="5"/>
  </si>
  <si>
    <t>-</t>
    <phoneticPr fontId="5"/>
  </si>
  <si>
    <t>-</t>
    <phoneticPr fontId="5"/>
  </si>
  <si>
    <t>令和３年１月</t>
    <rPh sb="0" eb="2">
      <t>レイワ</t>
    </rPh>
    <rPh sb="3" eb="4">
      <t>ネン</t>
    </rPh>
    <rPh sb="5" eb="6">
      <t>ガツ</t>
    </rPh>
    <phoneticPr fontId="5"/>
  </si>
  <si>
    <t>５月</t>
    <phoneticPr fontId="5"/>
  </si>
  <si>
    <t>令和２年４月</t>
    <rPh sb="0" eb="2">
      <t>レイワ</t>
    </rPh>
    <rPh sb="3" eb="4">
      <t>ネン</t>
    </rPh>
    <rPh sb="5" eb="6">
      <t>ガツ</t>
    </rPh>
    <phoneticPr fontId="5"/>
  </si>
  <si>
    <t>-</t>
    <phoneticPr fontId="11"/>
  </si>
  <si>
    <t>令和２年度</t>
    <rPh sb="0" eb="2">
      <t>レイワ</t>
    </rPh>
    <rPh sb="3" eb="5">
      <t>ネンド</t>
    </rPh>
    <phoneticPr fontId="5"/>
  </si>
  <si>
    <t>-</t>
    <phoneticPr fontId="11"/>
  </si>
  <si>
    <t>-</t>
    <phoneticPr fontId="11"/>
  </si>
  <si>
    <t>-</t>
    <phoneticPr fontId="11"/>
  </si>
  <si>
    <t>-</t>
    <phoneticPr fontId="11"/>
  </si>
  <si>
    <t>令和３年</t>
    <rPh sb="0" eb="2">
      <t>レイワ</t>
    </rPh>
    <phoneticPr fontId="11"/>
  </si>
  <si>
    <t>-</t>
    <phoneticPr fontId="11"/>
  </si>
  <si>
    <t>令和２年度</t>
    <rPh sb="0" eb="2">
      <t>レイワ</t>
    </rPh>
    <rPh sb="3" eb="5">
      <t>ネンド</t>
    </rPh>
    <rPh sb="4" eb="5">
      <t>ド</t>
    </rPh>
    <phoneticPr fontId="5"/>
  </si>
  <si>
    <t>令和３年</t>
    <rPh sb="0" eb="2">
      <t>レイワ</t>
    </rPh>
    <phoneticPr fontId="7"/>
  </si>
  <si>
    <t>資料：学校教育課</t>
    <rPh sb="3" eb="5">
      <t>ガッコウ</t>
    </rPh>
    <rPh sb="5" eb="7">
      <t>キョウイク</t>
    </rPh>
    <rPh sb="7" eb="8">
      <t>カ</t>
    </rPh>
    <phoneticPr fontId="6"/>
  </si>
  <si>
    <t>-</t>
    <phoneticPr fontId="11"/>
  </si>
  <si>
    <t>（各年12月31日現在）</t>
    <phoneticPr fontId="11"/>
  </si>
  <si>
    <t>-</t>
    <phoneticPr fontId="11"/>
  </si>
  <si>
    <t>-</t>
    <phoneticPr fontId="11"/>
  </si>
  <si>
    <t>-</t>
    <phoneticPr fontId="11"/>
  </si>
  <si>
    <t>…</t>
    <phoneticPr fontId="11"/>
  </si>
  <si>
    <t>（注１）照明は、１単位30分としています。</t>
    <rPh sb="1" eb="2">
      <t>チュウ</t>
    </rPh>
    <phoneticPr fontId="11"/>
  </si>
  <si>
    <t>（注２）照明施設は、令和元年６月から供用開始しました。</t>
    <phoneticPr fontId="11"/>
  </si>
  <si>
    <t>（注１）団体数は館業務利用を除いて集計しています。</t>
    <rPh sb="1" eb="2">
      <t>チュウ</t>
    </rPh>
    <rPh sb="4" eb="6">
      <t>ダンタイ</t>
    </rPh>
    <rPh sb="6" eb="7">
      <t>スウ</t>
    </rPh>
    <rPh sb="8" eb="11">
      <t>カンギョウム</t>
    </rPh>
    <rPh sb="11" eb="13">
      <t>リヨウ</t>
    </rPh>
    <rPh sb="14" eb="15">
      <t>ノゾ</t>
    </rPh>
    <rPh sb="17" eb="19">
      <t>シュウケイ</t>
    </rPh>
    <phoneticPr fontId="6"/>
  </si>
  <si>
    <t>148.図書館の蔵書数</t>
    <rPh sb="4" eb="7">
      <t>トショカン</t>
    </rPh>
    <rPh sb="8" eb="10">
      <t>ゾウショ</t>
    </rPh>
    <rPh sb="10" eb="11">
      <t>スウ</t>
    </rPh>
    <phoneticPr fontId="5"/>
  </si>
  <si>
    <t>（注）平成28年度から「動く図書館」蔵書数はＢＭ書庫のみで集計しています。（本館書庫</t>
    <rPh sb="1" eb="2">
      <t>チュウ</t>
    </rPh>
    <rPh sb="3" eb="5">
      <t>ヘイセイ</t>
    </rPh>
    <rPh sb="7" eb="9">
      <t>ネンド</t>
    </rPh>
    <rPh sb="12" eb="13">
      <t>ウゴ</t>
    </rPh>
    <rPh sb="14" eb="17">
      <t>トショカン</t>
    </rPh>
    <rPh sb="18" eb="20">
      <t>ゾウショ</t>
    </rPh>
    <rPh sb="20" eb="21">
      <t>スウ</t>
    </rPh>
    <rPh sb="24" eb="26">
      <t>ショコ</t>
    </rPh>
    <rPh sb="29" eb="31">
      <t>シュウケイ</t>
    </rPh>
    <rPh sb="38" eb="40">
      <t>ホンカン</t>
    </rPh>
    <rPh sb="40" eb="42">
      <t>ショコ</t>
    </rPh>
    <phoneticPr fontId="2"/>
  </si>
  <si>
    <t>配架変更を含まず）</t>
    <phoneticPr fontId="11"/>
  </si>
  <si>
    <t>149.視聴覚資料</t>
    <phoneticPr fontId="5"/>
  </si>
  <si>
    <t>-</t>
    <phoneticPr fontId="5"/>
  </si>
  <si>
    <t>令和３年</t>
    <rPh sb="0" eb="2">
      <t>レイワ</t>
    </rPh>
    <rPh sb="3" eb="4">
      <t>ネン</t>
    </rPh>
    <phoneticPr fontId="5"/>
  </si>
  <si>
    <t>令和３年</t>
    <rPh sb="0" eb="2">
      <t>レイワ</t>
    </rPh>
    <rPh sb="3" eb="4">
      <t>ネン</t>
    </rPh>
    <phoneticPr fontId="4"/>
  </si>
  <si>
    <t>令和３年</t>
    <rPh sb="0" eb="2">
      <t>レイワ</t>
    </rPh>
    <rPh sb="3" eb="4">
      <t>ネン</t>
    </rPh>
    <phoneticPr fontId="0"/>
  </si>
  <si>
    <t>-</t>
    <phoneticPr fontId="11"/>
  </si>
  <si>
    <t>（注）令和２年度学校便覧の掲載項目見直しによって、令和２年から本務教員数は滋賀県立大学全学</t>
    <rPh sb="3" eb="5">
      <t>レイワ</t>
    </rPh>
    <rPh sb="6" eb="7">
      <t>ネン</t>
    </rPh>
    <rPh sb="7" eb="8">
      <t>ド</t>
    </rPh>
    <rPh sb="8" eb="10">
      <t>ガッコウ</t>
    </rPh>
    <rPh sb="10" eb="12">
      <t>ビンラン</t>
    </rPh>
    <rPh sb="13" eb="15">
      <t>ケイサイ</t>
    </rPh>
    <rPh sb="15" eb="17">
      <t>コウモク</t>
    </rPh>
    <rPh sb="17" eb="19">
      <t>ミナオ</t>
    </rPh>
    <rPh sb="25" eb="27">
      <t>レイワ</t>
    </rPh>
    <rPh sb="28" eb="29">
      <t>ネン</t>
    </rPh>
    <rPh sb="31" eb="33">
      <t>ホンム</t>
    </rPh>
    <rPh sb="37" eb="41">
      <t>シガケンリツ</t>
    </rPh>
    <rPh sb="41" eb="43">
      <t>ダイガク</t>
    </rPh>
    <phoneticPr fontId="11"/>
  </si>
  <si>
    <t>　　　共通教育推進機構等の本務教員数を除いた数値を掲載しております。</t>
    <phoneticPr fontId="11"/>
  </si>
  <si>
    <t>令和３年</t>
    <rPh sb="0" eb="2">
      <t>レイワ</t>
    </rPh>
    <rPh sb="3" eb="4">
      <t>ネン</t>
    </rPh>
    <phoneticPr fontId="7"/>
  </si>
  <si>
    <t>臨時休館していました。</t>
    <phoneticPr fontId="11"/>
  </si>
  <si>
    <t xml:space="preserve">  　  ･･･</t>
    <phoneticPr fontId="11"/>
  </si>
  <si>
    <t>（注３）令和元年11月１日から令和２年２月６日までは、臨時休館（耐震補強工事のため。</t>
    <rPh sb="1" eb="2">
      <t>チュウ</t>
    </rPh>
    <rPh sb="4" eb="8">
      <t>レイワガンネン</t>
    </rPh>
    <rPh sb="12" eb="13">
      <t>ヒ</t>
    </rPh>
    <rPh sb="27" eb="29">
      <t>リンジ</t>
    </rPh>
    <phoneticPr fontId="6"/>
  </si>
  <si>
    <t>　　　（ただし、同年４月14日から４月19日は、予約本受渡窓口の設置により開館日に</t>
    <phoneticPr fontId="11"/>
  </si>
  <si>
    <t>（注４）令和２年３月５日から３月24日まで臨時休館（新型コロナウイルス感染症の</t>
    <rPh sb="1" eb="2">
      <t>チュウ</t>
    </rPh>
    <rPh sb="4" eb="6">
      <t>レイワ</t>
    </rPh>
    <rPh sb="7" eb="8">
      <t>ネン</t>
    </rPh>
    <rPh sb="9" eb="10">
      <t>ガツ</t>
    </rPh>
    <rPh sb="11" eb="12">
      <t>ヒ</t>
    </rPh>
    <rPh sb="21" eb="23">
      <t>リンジ</t>
    </rPh>
    <rPh sb="23" eb="25">
      <t>キュウカン</t>
    </rPh>
    <phoneticPr fontId="6"/>
  </si>
  <si>
    <t>感染拡大防止のため）</t>
    <phoneticPr fontId="11"/>
  </si>
  <si>
    <t>（注５）令和２年４月13日から５月19日は、臨時休館（新型コロナウイルス感染症の</t>
    <phoneticPr fontId="6"/>
  </si>
  <si>
    <t>感染症の感染拡大防止のため）</t>
    <rPh sb="4" eb="6">
      <t>カンセン</t>
    </rPh>
    <phoneticPr fontId="11"/>
  </si>
  <si>
    <t>（注２）平成30年度入館者数は10か月分（計測機器故障のため10・11月分を含みません）</t>
    <rPh sb="1" eb="2">
      <t>チュウ</t>
    </rPh>
    <rPh sb="4" eb="6">
      <t>ヘイセイ</t>
    </rPh>
    <rPh sb="8" eb="10">
      <t>ネンド</t>
    </rPh>
    <rPh sb="10" eb="13">
      <t>ニュウカンシャ</t>
    </rPh>
    <rPh sb="13" eb="14">
      <t>スウ</t>
    </rPh>
    <rPh sb="18" eb="20">
      <t>ゲツブン</t>
    </rPh>
    <rPh sb="21" eb="23">
      <t>ケイソク</t>
    </rPh>
    <rPh sb="23" eb="25">
      <t>キキ</t>
    </rPh>
    <rPh sb="25" eb="27">
      <t>コショウ</t>
    </rPh>
    <rPh sb="35" eb="36">
      <t>ガツ</t>
    </rPh>
    <rPh sb="36" eb="37">
      <t>ブン</t>
    </rPh>
    <phoneticPr fontId="11"/>
  </si>
  <si>
    <t>含みます。）</t>
    <phoneticPr fontId="11"/>
  </si>
  <si>
    <t>　    臨時休館していました。</t>
    <phoneticPr fontId="11"/>
  </si>
  <si>
    <t>（注）令和２年４月10日から５月31日まで新型コロナウイルス感染症の感染拡大防止のため</t>
    <phoneticPr fontId="11"/>
  </si>
  <si>
    <t>（注）令和２年４月14日から５月31日まで新型コロナウイルス感染症の感染拡大防止のため</t>
    <phoneticPr fontId="11"/>
  </si>
  <si>
    <t>（注１）子どもセンターの主催事業である「きらきらひろば」等の利用者については、</t>
    <rPh sb="1" eb="2">
      <t>チュウ</t>
    </rPh>
    <rPh sb="4" eb="5">
      <t>コ</t>
    </rPh>
    <rPh sb="12" eb="14">
      <t>シュサイ</t>
    </rPh>
    <rPh sb="14" eb="16">
      <t>ジギョウ</t>
    </rPh>
    <rPh sb="28" eb="29">
      <t>ナド</t>
    </rPh>
    <rPh sb="30" eb="33">
      <t>リヨウシャ</t>
    </rPh>
    <phoneticPr fontId="11"/>
  </si>
  <si>
    <t>　　　　個人利用者としてカウントしています。</t>
    <rPh sb="4" eb="6">
      <t>コジン</t>
    </rPh>
    <rPh sb="6" eb="9">
      <t>リヨウシャ</t>
    </rPh>
    <phoneticPr fontId="11"/>
  </si>
  <si>
    <t>　　　　臨時休館していました。</t>
    <phoneticPr fontId="11"/>
  </si>
  <si>
    <t>（注２）令和２年４月１日から５月31日まで新型コロナウイルス感染症の感染拡大防止のため</t>
    <phoneticPr fontId="11"/>
  </si>
  <si>
    <t>（注１）照明は、１単位30分としています。</t>
    <phoneticPr fontId="5"/>
  </si>
  <si>
    <t>　　　　閉鎖していました。</t>
    <rPh sb="4" eb="6">
      <t>ヘイサ</t>
    </rPh>
    <phoneticPr fontId="11"/>
  </si>
  <si>
    <t>（注３）令和２年４月19日から５月17日まで新型コロナウイルス感染症の感染拡大防止のため</t>
    <phoneticPr fontId="11"/>
  </si>
  <si>
    <t>（注）令和２年４月10日から５月31日まで新型コロナウイルス感染症の感染拡大防止のため</t>
    <rPh sb="1" eb="2">
      <t>チュウ</t>
    </rPh>
    <phoneticPr fontId="11"/>
  </si>
  <si>
    <t>　　　臨時休所していました。</t>
    <rPh sb="6" eb="7">
      <t>トコロ</t>
    </rPh>
    <phoneticPr fontId="11"/>
  </si>
  <si>
    <t>（注）令和２年４月10日から５月31日まで新型コロナウイルス感染症の感染拡大防止のため</t>
    <phoneticPr fontId="11"/>
  </si>
  <si>
    <t>（注３）令和２年４月19日から５月17日まで新型コロナウイルス感染症の感染拡大防止のため</t>
    <phoneticPr fontId="11"/>
  </si>
  <si>
    <t>（注２）令和２年４月１日から野球場は夜間利用していません。</t>
    <rPh sb="14" eb="17">
      <t>ヤキュウジョウ</t>
    </rPh>
    <rPh sb="18" eb="20">
      <t>ヤカン</t>
    </rPh>
    <rPh sb="20" eb="22">
      <t>リヨウ</t>
    </rPh>
    <phoneticPr fontId="11"/>
  </si>
  <si>
    <t>本館臨時窓口・ＢＭ巡回は実施）</t>
    <phoneticPr fontId="11"/>
  </si>
  <si>
    <t>（注）令和２年３月５日から24日および令和２年４月８日から５月22日まで新型コロナウイルス</t>
    <phoneticPr fontId="11"/>
  </si>
  <si>
    <t>　　　感染症の感染拡大防止のため臨時休館していました。</t>
    <phoneticPr fontId="11"/>
  </si>
  <si>
    <t>（注８）令和２年度入館者数は、計測機器不具合のため、令和２年12月16日、18日、26日</t>
    <rPh sb="4" eb="6">
      <t>レイワ</t>
    </rPh>
    <rPh sb="7" eb="9">
      <t>ネンド</t>
    </rPh>
    <phoneticPr fontId="6"/>
  </si>
  <si>
    <t>および令和３年１月20日の数値を含みません。</t>
    <phoneticPr fontId="11"/>
  </si>
  <si>
    <t>（注６）令和２年４月21日から４月30日および５月はＢＭ巡回中止（新型コロナウイルス</t>
    <phoneticPr fontId="6"/>
  </si>
  <si>
    <t>（注７）令和２年８月26日は、ＢＭ車トラブルの為、予約本のみ貸出しました。</t>
    <phoneticPr fontId="6"/>
  </si>
  <si>
    <t>（単位：枚、本、組）</t>
    <rPh sb="4" eb="5">
      <t>マイ</t>
    </rPh>
    <rPh sb="6" eb="7">
      <t>ホン</t>
    </rPh>
    <rPh sb="8" eb="9">
      <t>クミ</t>
    </rPh>
    <phoneticPr fontId="5"/>
  </si>
  <si>
    <t>（注）令和２年４月10日から５月31日まで新型コロナウイルス感染症の感染拡大防止のため</t>
    <phoneticPr fontId="11"/>
  </si>
  <si>
    <t>臨時休館していました。</t>
    <phoneticPr fontId="11"/>
  </si>
  <si>
    <t>（注１）スポーツ会館は平成29年８月31日、スイミングセンターは平成29年９月18日、テニス</t>
    <rPh sb="8" eb="10">
      <t>カイカン</t>
    </rPh>
    <rPh sb="11" eb="13">
      <t>ヘイセイ</t>
    </rPh>
    <rPh sb="15" eb="16">
      <t>ネン</t>
    </rPh>
    <rPh sb="17" eb="18">
      <t>ガツ</t>
    </rPh>
    <rPh sb="20" eb="21">
      <t>ニチ</t>
    </rPh>
    <rPh sb="32" eb="34">
      <t>ヘイセイ</t>
    </rPh>
    <rPh sb="36" eb="37">
      <t>ネン</t>
    </rPh>
    <rPh sb="38" eb="39">
      <t>ガツ</t>
    </rPh>
    <rPh sb="41" eb="42">
      <t>ニチ</t>
    </rPh>
    <phoneticPr fontId="11"/>
  </si>
  <si>
    <t>コートは平成29年12月28日、陸上競技場は平成30年３月31日をもって営業を終了しました。</t>
    <rPh sb="22" eb="24">
      <t>ヘイセイ</t>
    </rPh>
    <rPh sb="26" eb="27">
      <t>ネン</t>
    </rPh>
    <rPh sb="28" eb="29">
      <t>ガツ</t>
    </rPh>
    <rPh sb="31" eb="32">
      <t>ニチ</t>
    </rPh>
    <rPh sb="36" eb="38">
      <t>エイギョウ</t>
    </rPh>
    <rPh sb="39" eb="41">
      <t>シュウリョウ</t>
    </rPh>
    <phoneticPr fontId="11"/>
  </si>
  <si>
    <t>（注２）令和２年４月11日から５月18日まで新型コロナウイルス感染症の感染拡大防止のため</t>
    <phoneticPr fontId="11"/>
  </si>
  <si>
    <t>臨時休場していました。</t>
    <phoneticPr fontId="11"/>
  </si>
  <si>
    <t>（令和２年度）</t>
    <phoneticPr fontId="5"/>
  </si>
  <si>
    <t>資料：『令和３年度学校基本調査』文部科学省</t>
    <rPh sb="4" eb="6">
      <t>レイワ</t>
    </rPh>
    <rPh sb="7" eb="8">
      <t>ネン</t>
    </rPh>
    <rPh sb="8" eb="9">
      <t>ド</t>
    </rPh>
    <rPh sb="9" eb="11">
      <t>ガッコウ</t>
    </rPh>
    <rPh sb="11" eb="13">
      <t>キホン</t>
    </rPh>
    <rPh sb="13" eb="15">
      <t>チ</t>
    </rPh>
    <rPh sb="16" eb="18">
      <t>モンブ</t>
    </rPh>
    <rPh sb="18" eb="21">
      <t>カガクショウ</t>
    </rPh>
    <phoneticPr fontId="5"/>
  </si>
  <si>
    <t>-</t>
    <phoneticPr fontId="11"/>
  </si>
  <si>
    <t>-</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</si>
</sst>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Red]\-#,##0.0"/>
    <numFmt numFmtId="177" formatCode="#,##0_);[Red]\(#,##0\)"/>
    <numFmt numFmtId="178" formatCode="#,##0;[Red]#,##0"/>
    <numFmt numFmtId="179" formatCode="#,##0.0"/>
  </numFmts>
  <fonts count="20">
    <font>
      <sz val="14"/>
      <name val="ＭＳ 明朝"/>
      <family val="1"/>
      <charset val="128"/>
    </font>
    <font>
      <sz val="11"/>
      <name val="明朝"/>
      <family val="1"/>
      <charset val="128"/>
    </font>
    <font>
      <sz val="12"/>
      <name val="ＭＳ 明朝"/>
      <family val="1"/>
      <charset val="128"/>
    </font>
    <font>
      <sz val="12"/>
      <name val="ＭＳ ゴシック"/>
      <family val="3"/>
      <charset val="128"/>
    </font>
    <font>
      <sz val="11"/>
      <name val="ＭＳ 明朝"/>
      <family val="1"/>
      <charset val="128"/>
    </font>
    <font>
      <sz val="7"/>
      <name val="ＭＳ Ｐ明朝"/>
      <family val="1"/>
      <charset val="128"/>
    </font>
    <font>
      <sz val="6"/>
      <name val="ＭＳ Ｐゴシック"/>
      <family val="3"/>
      <charset val="128"/>
    </font>
    <font>
      <sz val="11"/>
      <name val="ＭＳ Ｐゴシック"/>
      <family val="3"/>
      <charset val="128"/>
    </font>
    <font>
      <b/>
      <sz val="12"/>
      <name val="ＭＳ 明朝"/>
      <family val="1"/>
      <charset val="128"/>
    </font>
    <font>
      <b/>
      <sz val="12"/>
      <color indexed="8"/>
      <name val="ＭＳ 明朝"/>
      <family val="1"/>
      <charset val="128"/>
    </font>
    <font>
      <sz val="12"/>
      <color indexed="8"/>
      <name val="ＭＳ 明朝"/>
      <family val="1"/>
      <charset val="128"/>
    </font>
    <font>
      <sz val="7"/>
      <name val="ＭＳ 明朝"/>
      <family val="1"/>
      <charset val="128"/>
    </font>
    <font>
      <sz val="12"/>
      <name val="ＭＳ Ｐゴシック"/>
      <family val="3"/>
      <charset val="128"/>
    </font>
    <font>
      <sz val="9"/>
      <name val="ＭＳ 明朝"/>
      <family val="1"/>
      <charset val="128"/>
    </font>
    <font>
      <sz val="14"/>
      <name val="ＭＳ ゴシック"/>
      <family val="3"/>
      <charset val="128"/>
    </font>
    <font>
      <sz val="10"/>
      <name val="ＭＳ 明朝"/>
      <family val="1"/>
      <charset val="128"/>
    </font>
    <font>
      <sz val="12"/>
      <color rgb="FFFF0000"/>
      <name val="ＭＳ ゴシック"/>
      <family val="3"/>
      <charset val="128"/>
    </font>
    <font>
      <sz val="12"/>
      <color rgb="FFFF0000"/>
      <name val="ＭＳ 明朝"/>
      <family val="1"/>
      <charset val="128"/>
    </font>
    <font>
      <sz val="11"/>
      <color theme="1"/>
      <name val="ＭＳ Ｐゴシック"/>
      <family val="3"/>
      <charset val="128"/>
      <scheme val="minor"/>
    </font>
    <font>
      <b/>
      <sz val="12"/>
      <name val="ＭＳ ゴシック"/>
      <family val="3"/>
      <charset val="128"/>
    </font>
  </fonts>
  <fills count="2">
    <fill>
      <patternFill patternType="none"/>
    </fill>
    <fill>
      <patternFill patternType="gray125"/>
    </fill>
  </fills>
  <borders count="4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diagonal/>
    </border>
    <border>
      <left style="hair">
        <color indexed="64"/>
      </left>
      <right/>
      <top/>
      <bottom style="thin">
        <color indexed="64"/>
      </bottom>
      <diagonal/>
    </border>
    <border>
      <left style="double">
        <color indexed="64"/>
      </left>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7" fillId="0" borderId="0" applyFont="0" applyFill="0" applyBorder="0" applyAlignment="0" applyProtection="0"/>
    <xf numFmtId="0" fontId="7" fillId="0" borderId="0"/>
    <xf numFmtId="0" fontId="18" fillId="0" borderId="0"/>
  </cellStyleXfs>
  <cellXfs count="569">
    <xf numFmtId="0" fontId="0" fillId="0" borderId="0" xfId="0"/>
    <xf numFmtId="0" fontId="2" fillId="0" borderId="0" xfId="0" applyFont="1"/>
    <xf numFmtId="0" fontId="2" fillId="0" borderId="0" xfId="0" applyFont="1" applyBorder="1"/>
    <xf numFmtId="38" fontId="2" fillId="0" borderId="0" xfId="1" applyFont="1" applyBorder="1" applyAlignment="1">
      <alignment horizontal="right"/>
    </xf>
    <xf numFmtId="38" fontId="3" fillId="0" borderId="0" xfId="1" applyFont="1" applyBorder="1" applyAlignment="1">
      <alignment horizontal="right"/>
    </xf>
    <xf numFmtId="0" fontId="3" fillId="0" borderId="0" xfId="0" applyFont="1"/>
    <xf numFmtId="0" fontId="2" fillId="0" borderId="0" xfId="0" applyFont="1" applyAlignment="1"/>
    <xf numFmtId="0" fontId="2" fillId="0" borderId="0" xfId="0" applyFont="1" applyBorder="1" applyAlignment="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2" fillId="0" borderId="0" xfId="0" applyFont="1" applyBorder="1" applyAlignment="1">
      <alignment horizontal="center" vertical="center"/>
    </xf>
    <xf numFmtId="0" fontId="2" fillId="0" borderId="0" xfId="0" applyNumberFormat="1" applyFont="1" applyFill="1" applyBorder="1" applyAlignment="1" applyProtection="1">
      <alignment horizontal="right" vertical="center"/>
    </xf>
    <xf numFmtId="178" fontId="2" fillId="0" borderId="0" xfId="0" applyNumberFormat="1" applyFont="1" applyFill="1" applyBorder="1" applyAlignment="1">
      <alignment vertical="center"/>
    </xf>
    <xf numFmtId="0" fontId="2" fillId="0" borderId="0" xfId="0" applyFont="1" applyFill="1" applyBorder="1" applyAlignment="1">
      <alignment vertical="center"/>
    </xf>
    <xf numFmtId="178" fontId="2" fillId="0" borderId="2" xfId="0" applyNumberFormat="1" applyFont="1" applyFill="1" applyBorder="1" applyAlignment="1">
      <alignment vertical="center"/>
    </xf>
    <xf numFmtId="0" fontId="2" fillId="0" borderId="2" xfId="0" applyFont="1" applyFill="1" applyBorder="1" applyAlignment="1">
      <alignment vertical="center"/>
    </xf>
    <xf numFmtId="0" fontId="2" fillId="0" borderId="0" xfId="0" applyFont="1" applyBorder="1" applyAlignment="1">
      <alignment horizontal="centerContinuous"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Continuous"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right" vertical="center"/>
    </xf>
    <xf numFmtId="0" fontId="3" fillId="0" borderId="0" xfId="0" applyFont="1" applyBorder="1" applyAlignment="1">
      <alignment horizontal="distributed" vertical="center"/>
    </xf>
    <xf numFmtId="0" fontId="2" fillId="0" borderId="2" xfId="0" applyFont="1" applyBorder="1" applyAlignment="1">
      <alignment horizontal="distributed" vertical="center"/>
    </xf>
    <xf numFmtId="0" fontId="2" fillId="0" borderId="2" xfId="0" applyFont="1" applyBorder="1" applyAlignment="1">
      <alignment horizontal="left" vertical="center"/>
    </xf>
    <xf numFmtId="0" fontId="2" fillId="0" borderId="3" xfId="0" applyFont="1" applyBorder="1" applyAlignment="1">
      <alignment horizontal="right" vertical="center"/>
    </xf>
    <xf numFmtId="0" fontId="2" fillId="0" borderId="7" xfId="0" applyFont="1" applyBorder="1" applyAlignment="1">
      <alignment horizontal="centerContinuous" vertical="center"/>
    </xf>
    <xf numFmtId="0" fontId="2" fillId="0" borderId="2" xfId="0" applyFont="1" applyBorder="1" applyAlignment="1">
      <alignment horizontal="centerContinuous" vertical="center"/>
    </xf>
    <xf numFmtId="0" fontId="3" fillId="0" borderId="5" xfId="0" applyFont="1" applyBorder="1" applyAlignment="1">
      <alignment horizontal="centerContinuous" vertical="center"/>
    </xf>
    <xf numFmtId="0" fontId="2" fillId="0" borderId="5" xfId="0" applyFont="1" applyBorder="1" applyAlignment="1">
      <alignment horizontal="lef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0" fontId="2" fillId="0" borderId="0" xfId="0" applyFont="1" applyBorder="1" applyAlignment="1">
      <alignment horizontal="right" vertical="center"/>
    </xf>
    <xf numFmtId="0" fontId="3" fillId="0" borderId="0" xfId="0" applyFont="1" applyBorder="1" applyAlignment="1">
      <alignment horizontal="right" vertical="center"/>
    </xf>
    <xf numFmtId="0" fontId="2" fillId="0" borderId="4" xfId="0" applyFont="1" applyBorder="1" applyAlignment="1">
      <alignment horizontal="centerContinuous" vertical="center"/>
    </xf>
    <xf numFmtId="38" fontId="2" fillId="0" borderId="0" xfId="1" applyFont="1" applyBorder="1" applyAlignment="1">
      <alignment vertical="center"/>
    </xf>
    <xf numFmtId="38" fontId="3" fillId="0" borderId="0" xfId="1" applyFont="1" applyBorder="1" applyAlignment="1">
      <alignment vertical="center"/>
    </xf>
    <xf numFmtId="38" fontId="2" fillId="0" borderId="6" xfId="1"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distributed" vertical="center"/>
    </xf>
    <xf numFmtId="0" fontId="2" fillId="0" borderId="10" xfId="0" applyFont="1" applyBorder="1" applyAlignment="1">
      <alignment horizontal="centerContinuous" vertical="center"/>
    </xf>
    <xf numFmtId="0" fontId="2" fillId="0" borderId="1" xfId="0" applyFont="1" applyBorder="1" applyAlignment="1">
      <alignment horizontal="centerContinuous" vertical="center"/>
    </xf>
    <xf numFmtId="38" fontId="3" fillId="0" borderId="6" xfId="1" applyFont="1" applyBorder="1" applyAlignment="1">
      <alignment horizontal="right" vertical="center"/>
    </xf>
    <xf numFmtId="38" fontId="3" fillId="0" borderId="0" xfId="1" applyFont="1" applyBorder="1" applyAlignment="1">
      <alignment horizontal="right" vertical="center"/>
    </xf>
    <xf numFmtId="38" fontId="2" fillId="0" borderId="4" xfId="1" applyFont="1" applyBorder="1" applyAlignment="1">
      <alignment horizontal="right" vertical="center"/>
    </xf>
    <xf numFmtId="38" fontId="2" fillId="0" borderId="2" xfId="1" applyFont="1" applyBorder="1" applyAlignment="1">
      <alignment horizontal="right" vertical="center"/>
    </xf>
    <xf numFmtId="0" fontId="2" fillId="0" borderId="10" xfId="0" applyFont="1" applyBorder="1" applyAlignment="1">
      <alignment horizontal="centerContinuous" vertical="center" shrinkToFit="1"/>
    </xf>
    <xf numFmtId="0" fontId="2" fillId="0" borderId="1" xfId="0" applyFont="1" applyBorder="1" applyAlignment="1">
      <alignment horizontal="centerContinuous" vertical="center" shrinkToFit="1"/>
    </xf>
    <xf numFmtId="0" fontId="2" fillId="0" borderId="0" xfId="0" applyFont="1" applyAlignment="1">
      <alignment vertical="center"/>
    </xf>
    <xf numFmtId="3" fontId="2" fillId="0" borderId="6" xfId="1" applyNumberFormat="1" applyFont="1" applyBorder="1" applyAlignment="1">
      <alignment horizontal="right" vertical="center"/>
    </xf>
    <xf numFmtId="3" fontId="2" fillId="0" borderId="0" xfId="1" applyNumberFormat="1" applyFont="1" applyBorder="1" applyAlignment="1">
      <alignment horizontal="right" vertical="center"/>
    </xf>
    <xf numFmtId="3" fontId="2" fillId="0" borderId="0" xfId="0" applyNumberFormat="1" applyFont="1" applyBorder="1" applyAlignment="1">
      <alignment horizontal="right" vertical="center"/>
    </xf>
    <xf numFmtId="3" fontId="2" fillId="0" borderId="0" xfId="0" applyNumberFormat="1" applyFont="1" applyAlignment="1">
      <alignment horizontal="right" vertical="center"/>
    </xf>
    <xf numFmtId="3" fontId="2" fillId="0" borderId="0" xfId="0" applyNumberFormat="1" applyFont="1" applyBorder="1" applyAlignment="1">
      <alignment vertical="center"/>
    </xf>
    <xf numFmtId="0" fontId="3" fillId="0" borderId="0" xfId="0" applyFont="1" applyAlignment="1">
      <alignment vertical="center"/>
    </xf>
    <xf numFmtId="0" fontId="3" fillId="0" borderId="2" xfId="0" applyFont="1" applyBorder="1" applyAlignment="1">
      <alignment horizontal="centerContinuous" vertical="center"/>
    </xf>
    <xf numFmtId="38" fontId="3" fillId="0" borderId="2" xfId="1" applyFont="1" applyBorder="1" applyAlignment="1">
      <alignment horizontal="right" vertical="center"/>
    </xf>
    <xf numFmtId="38" fontId="3" fillId="0" borderId="4" xfId="1" applyFont="1" applyBorder="1" applyAlignment="1">
      <alignment horizontal="right" vertical="center"/>
    </xf>
    <xf numFmtId="49" fontId="2" fillId="0" borderId="5" xfId="0" applyNumberFormat="1" applyFont="1" applyBorder="1" applyAlignment="1">
      <alignment horizontal="right" vertical="center"/>
    </xf>
    <xf numFmtId="49" fontId="2" fillId="0" borderId="0" xfId="0" applyNumberFormat="1" applyFont="1" applyBorder="1" applyAlignment="1">
      <alignment horizontal="right" vertical="center"/>
    </xf>
    <xf numFmtId="0" fontId="2" fillId="0" borderId="2" xfId="0" applyFont="1" applyBorder="1" applyAlignment="1">
      <alignment horizontal="right" vertical="center"/>
    </xf>
    <xf numFmtId="0" fontId="2" fillId="0" borderId="9" xfId="0" applyFont="1" applyBorder="1" applyAlignment="1">
      <alignment horizontal="center" vertical="center"/>
    </xf>
    <xf numFmtId="0" fontId="2" fillId="0" borderId="0" xfId="0" applyFont="1" applyAlignment="1">
      <alignment horizontal="right" vertical="center"/>
    </xf>
    <xf numFmtId="38" fontId="2" fillId="0" borderId="2" xfId="1" applyFont="1" applyBorder="1" applyAlignment="1">
      <alignment vertical="center"/>
    </xf>
    <xf numFmtId="0" fontId="2" fillId="0" borderId="6" xfId="0" applyFont="1" applyBorder="1" applyAlignment="1">
      <alignment horizontal="right" vertical="center"/>
    </xf>
    <xf numFmtId="38" fontId="2" fillId="0" borderId="0" xfId="0" applyNumberFormat="1" applyFont="1" applyBorder="1" applyAlignment="1">
      <alignment horizontal="right" vertical="center"/>
    </xf>
    <xf numFmtId="38" fontId="2" fillId="0" borderId="6" xfId="0" applyNumberFormat="1" applyFont="1" applyBorder="1" applyAlignment="1">
      <alignment horizontal="right" vertical="center"/>
    </xf>
    <xf numFmtId="0" fontId="3" fillId="0" borderId="6" xfId="0" applyFont="1" applyBorder="1" applyAlignment="1">
      <alignment horizontal="right" vertical="center"/>
    </xf>
    <xf numFmtId="0" fontId="2" fillId="0" borderId="4" xfId="0" applyFont="1" applyBorder="1" applyAlignment="1">
      <alignment horizontal="right" vertical="center"/>
    </xf>
    <xf numFmtId="0" fontId="2" fillId="0" borderId="11" xfId="0" applyFont="1" applyBorder="1" applyAlignment="1">
      <alignment horizontal="centerContinuous" vertical="center"/>
    </xf>
    <xf numFmtId="0" fontId="3" fillId="0" borderId="0" xfId="0" applyFont="1" applyBorder="1" applyAlignment="1" applyProtection="1">
      <alignment horizontal="centerContinuous" vertical="center"/>
    </xf>
    <xf numFmtId="0" fontId="2" fillId="0" borderId="0" xfId="0" applyFont="1" applyBorder="1" applyAlignment="1" applyProtection="1">
      <alignment horizontal="centerContinuous" vertical="center"/>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2" fillId="0" borderId="0" xfId="0" applyFont="1" applyBorder="1" applyAlignment="1" applyProtection="1">
      <alignment horizontal="right" vertical="center"/>
    </xf>
    <xf numFmtId="38" fontId="2" fillId="0" borderId="0" xfId="1" applyFont="1" applyBorder="1" applyAlignment="1">
      <alignment horizontal="center" vertical="center"/>
    </xf>
    <xf numFmtId="38" fontId="2" fillId="0" borderId="4" xfId="1" applyFont="1" applyBorder="1" applyAlignment="1">
      <alignment vertical="center"/>
    </xf>
    <xf numFmtId="38" fontId="2" fillId="0" borderId="2" xfId="1" applyFont="1" applyBorder="1" applyAlignment="1">
      <alignment horizontal="center" vertical="center"/>
    </xf>
    <xf numFmtId="38" fontId="2" fillId="0" borderId="1" xfId="1" applyFont="1" applyBorder="1" applyAlignment="1">
      <alignment horizontal="right" vertical="center"/>
    </xf>
    <xf numFmtId="38" fontId="2" fillId="0" borderId="0" xfId="1" applyFont="1" applyBorder="1" applyAlignment="1">
      <alignment horizontal="centerContinuous" vertical="center"/>
    </xf>
    <xf numFmtId="38" fontId="2" fillId="0" borderId="3" xfId="1" applyFont="1" applyBorder="1" applyAlignment="1">
      <alignment horizontal="right" vertical="center"/>
    </xf>
    <xf numFmtId="0" fontId="2" fillId="0" borderId="6" xfId="0" applyFont="1" applyBorder="1" applyAlignment="1">
      <alignment vertical="center"/>
    </xf>
    <xf numFmtId="38" fontId="2" fillId="0" borderId="0" xfId="0" applyNumberFormat="1" applyFont="1" applyBorder="1" applyAlignment="1">
      <alignment vertical="center"/>
    </xf>
    <xf numFmtId="177" fontId="2" fillId="0" borderId="2" xfId="0" applyNumberFormat="1" applyFont="1" applyBorder="1" applyAlignment="1">
      <alignment vertical="center"/>
    </xf>
    <xf numFmtId="38" fontId="2" fillId="0" borderId="1" xfId="1" applyFont="1" applyBorder="1" applyAlignment="1">
      <alignment vertical="center"/>
    </xf>
    <xf numFmtId="38" fontId="2" fillId="0" borderId="0" xfId="1" applyFont="1" applyAlignment="1">
      <alignment vertical="center"/>
    </xf>
    <xf numFmtId="0" fontId="2" fillId="0" borderId="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horizontal="centerContinuous" vertical="center"/>
    </xf>
    <xf numFmtId="0" fontId="2" fillId="0" borderId="17"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Fill="1" applyAlignment="1">
      <alignment horizontal="right" vertical="center"/>
    </xf>
    <xf numFmtId="0" fontId="2" fillId="0" borderId="0" xfId="0" applyFont="1" applyFill="1" applyBorder="1" applyAlignment="1">
      <alignment horizontal="centerContinuous" vertical="center"/>
    </xf>
    <xf numFmtId="41" fontId="2" fillId="0" borderId="6"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0" fontId="2" fillId="0" borderId="0" xfId="0" applyFont="1" applyFill="1" applyBorder="1" applyAlignment="1" applyProtection="1">
      <alignment vertical="center"/>
    </xf>
    <xf numFmtId="3" fontId="2" fillId="0" borderId="6" xfId="1" applyNumberFormat="1" applyFont="1" applyFill="1" applyBorder="1" applyAlignment="1">
      <alignment horizontal="right" vertical="center"/>
    </xf>
    <xf numFmtId="3" fontId="2" fillId="0" borderId="0"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0" xfId="1" applyNumberFormat="1" applyFont="1" applyFill="1" applyBorder="1" applyAlignment="1">
      <alignment horizontal="right" vertical="center"/>
    </xf>
    <xf numFmtId="38" fontId="2" fillId="0" borderId="0" xfId="1" applyFont="1" applyFill="1" applyBorder="1" applyAlignment="1">
      <alignment horizontal="right" vertical="center"/>
    </xf>
    <xf numFmtId="0" fontId="2" fillId="0" borderId="6" xfId="0" applyFont="1" applyBorder="1"/>
    <xf numFmtId="0" fontId="2" fillId="0" borderId="2" xfId="0" applyFont="1" applyBorder="1"/>
    <xf numFmtId="0" fontId="2" fillId="0" borderId="4" xfId="0" applyFont="1" applyBorder="1"/>
    <xf numFmtId="0" fontId="2" fillId="0" borderId="10" xfId="0" applyFont="1" applyBorder="1"/>
    <xf numFmtId="0" fontId="2" fillId="0" borderId="1" xfId="0" applyFont="1" applyBorder="1"/>
    <xf numFmtId="38" fontId="2" fillId="0" borderId="0" xfId="1" applyFont="1"/>
    <xf numFmtId="0" fontId="3" fillId="0" borderId="3" xfId="0" applyFont="1" applyBorder="1" applyAlignment="1">
      <alignment horizontal="centerContinuous" vertical="center"/>
    </xf>
    <xf numFmtId="0" fontId="2" fillId="0" borderId="3" xfId="0" applyFont="1" applyBorder="1"/>
    <xf numFmtId="38" fontId="2" fillId="0" borderId="0" xfId="1" applyFont="1" applyBorder="1" applyAlignment="1" applyProtection="1">
      <alignment horizontal="right" vertical="center"/>
    </xf>
    <xf numFmtId="0" fontId="3" fillId="0" borderId="6" xfId="0" applyFont="1" applyBorder="1" applyAlignment="1">
      <alignment vertical="center"/>
    </xf>
    <xf numFmtId="0" fontId="2" fillId="0" borderId="23"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9" fillId="0" borderId="0" xfId="0" applyFont="1" applyBorder="1" applyAlignment="1">
      <alignment horizontal="right" vertical="center"/>
    </xf>
    <xf numFmtId="0" fontId="2" fillId="0" borderId="7" xfId="0" applyFont="1" applyBorder="1" applyAlignment="1">
      <alignment horizontal="right" vertical="center"/>
    </xf>
    <xf numFmtId="0" fontId="2" fillId="0" borderId="9" xfId="0" applyFont="1" applyBorder="1" applyAlignment="1">
      <alignment horizontal="left" vertical="center"/>
    </xf>
    <xf numFmtId="38" fontId="2" fillId="0" borderId="0" xfId="0" applyNumberFormat="1" applyFont="1" applyAlignment="1">
      <alignment vertical="center"/>
    </xf>
    <xf numFmtId="38" fontId="3" fillId="0" borderId="0" xfId="2" applyFont="1" applyBorder="1" applyAlignment="1">
      <alignment horizontal="right" vertical="center"/>
    </xf>
    <xf numFmtId="38" fontId="3" fillId="0" borderId="6" xfId="2" applyNumberFormat="1" applyFont="1" applyBorder="1" applyAlignment="1">
      <alignment horizontal="right" vertical="center"/>
    </xf>
    <xf numFmtId="38" fontId="3" fillId="0" borderId="0" xfId="3" applyNumberFormat="1" applyFont="1" applyBorder="1" applyAlignment="1">
      <alignment horizontal="right" vertical="center"/>
    </xf>
    <xf numFmtId="38" fontId="3" fillId="0" borderId="0" xfId="2" applyNumberFormat="1" applyFont="1" applyBorder="1" applyAlignment="1">
      <alignment horizontal="right" vertical="center"/>
    </xf>
    <xf numFmtId="38" fontId="3" fillId="0" borderId="6" xfId="2" applyFont="1" applyBorder="1" applyAlignment="1">
      <alignment horizontal="right" vertical="center"/>
    </xf>
    <xf numFmtId="38" fontId="2" fillId="0" borderId="6" xfId="2" applyFont="1" applyBorder="1" applyAlignment="1">
      <alignment horizontal="right" vertical="center"/>
    </xf>
    <xf numFmtId="38" fontId="2" fillId="0" borderId="0" xfId="2" applyFont="1" applyBorder="1" applyAlignment="1">
      <alignment horizontal="right" vertical="center"/>
    </xf>
    <xf numFmtId="38" fontId="3" fillId="0" borderId="0" xfId="1" applyFont="1" applyAlignment="1">
      <alignment vertical="center"/>
    </xf>
    <xf numFmtId="0" fontId="3" fillId="0" borderId="0" xfId="3" applyFont="1" applyBorder="1" applyAlignment="1">
      <alignment horizontal="right" vertical="center"/>
    </xf>
    <xf numFmtId="3" fontId="3" fillId="0" borderId="0" xfId="3" applyNumberFormat="1" applyFont="1" applyBorder="1" applyAlignment="1">
      <alignment horizontal="right" vertical="center"/>
    </xf>
    <xf numFmtId="38" fontId="3" fillId="0" borderId="0" xfId="2" applyFont="1" applyBorder="1" applyAlignment="1">
      <alignment vertical="center"/>
    </xf>
    <xf numFmtId="38" fontId="2" fillId="0" borderId="0" xfId="1" applyFont="1" applyFill="1" applyBorder="1" applyAlignment="1">
      <alignment vertical="center"/>
    </xf>
    <xf numFmtId="38" fontId="3" fillId="0" borderId="0" xfId="2" applyNumberFormat="1" applyFont="1" applyFill="1" applyBorder="1" applyAlignment="1">
      <alignment vertical="center"/>
    </xf>
    <xf numFmtId="0" fontId="3" fillId="0" borderId="0" xfId="0" applyFont="1" applyAlignment="1">
      <alignment horizontal="center" vertical="center"/>
    </xf>
    <xf numFmtId="179" fontId="10" fillId="0" borderId="0" xfId="0" applyNumberFormat="1" applyFont="1" applyBorder="1" applyAlignment="1">
      <alignment vertical="center"/>
    </xf>
    <xf numFmtId="179" fontId="2" fillId="0" borderId="6" xfId="0" applyNumberFormat="1" applyFont="1" applyBorder="1" applyAlignment="1">
      <alignment vertical="center"/>
    </xf>
    <xf numFmtId="179" fontId="2" fillId="0" borderId="0" xfId="0" applyNumberFormat="1" applyFont="1" applyBorder="1" applyAlignment="1">
      <alignment vertical="center"/>
    </xf>
    <xf numFmtId="179" fontId="10" fillId="0" borderId="6" xfId="0" applyNumberFormat="1" applyFont="1" applyBorder="1" applyAlignment="1">
      <alignment vertical="center"/>
    </xf>
    <xf numFmtId="179" fontId="10" fillId="0" borderId="6" xfId="0" applyNumberFormat="1" applyFont="1" applyBorder="1" applyAlignment="1">
      <alignment horizontal="right" vertical="center"/>
    </xf>
    <xf numFmtId="179" fontId="10" fillId="0" borderId="0" xfId="0" applyNumberFormat="1" applyFont="1" applyBorder="1" applyAlignment="1">
      <alignment horizontal="right" vertical="center"/>
    </xf>
    <xf numFmtId="179" fontId="3" fillId="0" borderId="6" xfId="3" applyNumberFormat="1" applyFont="1" applyBorder="1" applyAlignment="1">
      <alignment horizontal="right" vertical="center"/>
    </xf>
    <xf numFmtId="179" fontId="3" fillId="0" borderId="0" xfId="3" applyNumberFormat="1" applyFont="1" applyBorder="1" applyAlignment="1">
      <alignment horizontal="right" vertical="center"/>
    </xf>
    <xf numFmtId="179" fontId="2" fillId="0" borderId="6" xfId="0" applyNumberFormat="1" applyFont="1" applyBorder="1" applyAlignment="1">
      <alignment horizontal="right" vertical="center"/>
    </xf>
    <xf numFmtId="179" fontId="2" fillId="0" borderId="0" xfId="0" applyNumberFormat="1" applyFont="1" applyBorder="1" applyAlignment="1">
      <alignment horizontal="right" vertical="center"/>
    </xf>
    <xf numFmtId="0" fontId="2" fillId="0" borderId="0" xfId="0" applyNumberFormat="1" applyFont="1" applyFill="1" applyBorder="1" applyAlignment="1">
      <alignment vertical="center"/>
    </xf>
    <xf numFmtId="0" fontId="2" fillId="0" borderId="0" xfId="0" applyFont="1" applyAlignment="1">
      <alignment vertical="center" shrinkToFit="1"/>
    </xf>
    <xf numFmtId="0" fontId="2" fillId="0" borderId="0" xfId="0" applyFont="1" applyFill="1" applyBorder="1" applyAlignment="1" applyProtection="1">
      <alignment horizontal="left" vertical="center"/>
    </xf>
    <xf numFmtId="0" fontId="12" fillId="0" borderId="0" xfId="3" applyFont="1" applyAlignment="1">
      <alignment vertical="center"/>
    </xf>
    <xf numFmtId="0" fontId="2" fillId="0" borderId="0" xfId="0" applyNumberFormat="1" applyFont="1" applyFill="1" applyBorder="1" applyAlignment="1">
      <alignment horizontal="right" vertical="center"/>
    </xf>
    <xf numFmtId="0" fontId="2" fillId="0" borderId="10" xfId="0" applyFont="1" applyBorder="1" applyAlignment="1">
      <alignment horizontal="right" vertical="center"/>
    </xf>
    <xf numFmtId="0" fontId="2" fillId="0" borderId="24" xfId="0" applyFont="1" applyBorder="1" applyAlignment="1" applyProtection="1">
      <alignment horizontal="center" vertical="center"/>
    </xf>
    <xf numFmtId="0" fontId="0" fillId="0" borderId="7" xfId="0" applyBorder="1" applyAlignment="1">
      <alignment horizontal="center" vertical="center"/>
    </xf>
    <xf numFmtId="0" fontId="2" fillId="0" borderId="10" xfId="0" applyFont="1" applyBorder="1" applyAlignment="1">
      <alignment vertical="center"/>
    </xf>
    <xf numFmtId="38" fontId="8" fillId="0" borderId="0" xfId="0" applyNumberFormat="1" applyFont="1" applyAlignment="1">
      <alignment vertical="center"/>
    </xf>
    <xf numFmtId="0" fontId="8" fillId="0" borderId="0" xfId="0" applyFont="1" applyAlignment="1">
      <alignment vertical="center"/>
    </xf>
    <xf numFmtId="177" fontId="2" fillId="0" borderId="0" xfId="0" applyNumberFormat="1" applyFont="1" applyAlignment="1">
      <alignment vertical="center"/>
    </xf>
    <xf numFmtId="176" fontId="3" fillId="0" borderId="0" xfId="1" applyNumberFormat="1" applyFont="1" applyAlignment="1">
      <alignment vertical="center"/>
    </xf>
    <xf numFmtId="0" fontId="2" fillId="0" borderId="0" xfId="0" applyFont="1" applyBorder="1" applyAlignment="1">
      <alignment vertical="center" wrapText="1"/>
    </xf>
    <xf numFmtId="0" fontId="2" fillId="0" borderId="25" xfId="0" applyFont="1" applyBorder="1"/>
    <xf numFmtId="38" fontId="3" fillId="0" borderId="3" xfId="1" applyFont="1" applyBorder="1" applyAlignment="1">
      <alignment horizontal="right" vertical="center"/>
    </xf>
    <xf numFmtId="38" fontId="2" fillId="0" borderId="6" xfId="2" applyNumberFormat="1" applyFont="1" applyBorder="1" applyAlignment="1">
      <alignment horizontal="right" vertical="center"/>
    </xf>
    <xf numFmtId="38" fontId="2" fillId="0" borderId="0" xfId="3" applyNumberFormat="1" applyFont="1" applyBorder="1" applyAlignment="1">
      <alignment horizontal="right" vertical="center"/>
    </xf>
    <xf numFmtId="0" fontId="2" fillId="0" borderId="0" xfId="3" applyFont="1" applyBorder="1" applyAlignment="1">
      <alignment horizontal="right" vertical="center"/>
    </xf>
    <xf numFmtId="3" fontId="2" fillId="0" borderId="0" xfId="3" applyNumberFormat="1" applyFont="1" applyBorder="1" applyAlignment="1">
      <alignment horizontal="right" vertical="center"/>
    </xf>
    <xf numFmtId="38" fontId="2" fillId="0" borderId="0" xfId="2" applyNumberFormat="1" applyFont="1" applyFill="1" applyBorder="1" applyAlignment="1">
      <alignment vertical="center"/>
    </xf>
    <xf numFmtId="38" fontId="2" fillId="0" borderId="0" xfId="2" applyNumberFormat="1" applyFont="1" applyBorder="1" applyAlignment="1">
      <alignment horizontal="right" vertical="center"/>
    </xf>
    <xf numFmtId="38" fontId="2" fillId="0" borderId="5" xfId="1" applyFont="1" applyBorder="1" applyAlignment="1">
      <alignment horizontal="left" vertical="center"/>
    </xf>
    <xf numFmtId="38" fontId="3" fillId="0" borderId="4" xfId="0" applyNumberFormat="1" applyFont="1" applyBorder="1" applyAlignment="1">
      <alignment horizontal="right" vertical="center"/>
    </xf>
    <xf numFmtId="38" fontId="3" fillId="0" borderId="2" xfId="0" applyNumberFormat="1" applyFont="1" applyBorder="1" applyAlignment="1">
      <alignment horizontal="right" vertical="center"/>
    </xf>
    <xf numFmtId="0" fontId="3" fillId="0" borderId="5" xfId="0" applyFont="1" applyFill="1" applyBorder="1" applyAlignment="1">
      <alignment horizontal="left" vertical="center"/>
    </xf>
    <xf numFmtId="38" fontId="3" fillId="0" borderId="0" xfId="1" applyFont="1" applyBorder="1" applyAlignment="1">
      <alignment horizontal="right" vertical="center" shrinkToFit="1"/>
    </xf>
    <xf numFmtId="38" fontId="2" fillId="0" borderId="6" xfId="0" applyNumberFormat="1" applyFont="1" applyBorder="1" applyAlignment="1">
      <alignment vertical="center"/>
    </xf>
    <xf numFmtId="38" fontId="3" fillId="0" borderId="0" xfId="0" applyNumberFormat="1" applyFont="1" applyBorder="1" applyAlignment="1">
      <alignment horizontal="right" vertical="center"/>
    </xf>
    <xf numFmtId="0" fontId="2" fillId="0" borderId="25" xfId="0" applyFont="1" applyBorder="1" applyAlignment="1">
      <alignment horizontal="centerContinuous" vertical="center"/>
    </xf>
    <xf numFmtId="38" fontId="2" fillId="0" borderId="0" xfId="1" applyFont="1" applyAlignment="1">
      <alignment horizontal="right" vertical="center"/>
    </xf>
    <xf numFmtId="178" fontId="2" fillId="0" borderId="0" xfId="0" applyNumberFormat="1" applyFont="1" applyFill="1" applyAlignment="1">
      <alignment vertical="center"/>
    </xf>
    <xf numFmtId="0" fontId="2" fillId="0" borderId="0" xfId="0" applyFont="1" applyFill="1" applyAlignment="1">
      <alignment vertical="center"/>
    </xf>
    <xf numFmtId="0" fontId="3" fillId="0" borderId="5" xfId="0" applyFont="1" applyBorder="1" applyAlignment="1">
      <alignment vertical="center"/>
    </xf>
    <xf numFmtId="38" fontId="2" fillId="0" borderId="0" xfId="1" applyFont="1" applyBorder="1" applyAlignment="1">
      <alignment horizontal="right" vertical="center" shrinkToFit="1"/>
    </xf>
    <xf numFmtId="0" fontId="2" fillId="0" borderId="0" xfId="0" applyFont="1" applyFill="1" applyBorder="1" applyAlignment="1" applyProtection="1">
      <alignment horizontal="center" vertical="center"/>
    </xf>
    <xf numFmtId="0" fontId="3" fillId="0" borderId="2" xfId="0" applyFont="1" applyBorder="1"/>
    <xf numFmtId="0" fontId="3" fillId="0" borderId="2" xfId="0" applyFont="1" applyBorder="1" applyAlignment="1">
      <alignment horizontal="right" vertical="center"/>
    </xf>
    <xf numFmtId="0" fontId="2" fillId="0" borderId="0" xfId="0" applyFont="1" applyAlignment="1">
      <alignment horizontal="right"/>
    </xf>
    <xf numFmtId="38" fontId="2" fillId="0" borderId="26" xfId="1" applyFont="1" applyBorder="1" applyAlignment="1">
      <alignment horizontal="right" vertical="center"/>
    </xf>
    <xf numFmtId="0" fontId="2" fillId="0" borderId="9" xfId="0" applyFont="1" applyBorder="1" applyAlignment="1">
      <alignment vertical="center"/>
    </xf>
    <xf numFmtId="0" fontId="2" fillId="0" borderId="7" xfId="0" applyFont="1" applyBorder="1" applyAlignment="1">
      <alignment vertical="center"/>
    </xf>
    <xf numFmtId="38" fontId="12" fillId="0" borderId="2" xfId="1" applyFont="1" applyBorder="1" applyAlignment="1">
      <alignment vertical="center"/>
    </xf>
    <xf numFmtId="178" fontId="2" fillId="0" borderId="0" xfId="0" applyNumberFormat="1" applyFont="1" applyFill="1" applyAlignment="1">
      <alignment horizontal="right" vertical="center"/>
    </xf>
    <xf numFmtId="0" fontId="3" fillId="0" borderId="0" xfId="0" applyFont="1" applyBorder="1" applyAlignment="1">
      <alignment horizontal="center"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38" fontId="2" fillId="0" borderId="0" xfId="1" applyFont="1" applyBorder="1" applyAlignment="1">
      <alignment horizontal="right" vertical="center"/>
    </xf>
    <xf numFmtId="0" fontId="4" fillId="0" borderId="17" xfId="0" applyFont="1" applyBorder="1" applyAlignment="1">
      <alignment horizontal="center" vertical="center" wrapText="1"/>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2" fillId="0" borderId="24" xfId="0" applyFont="1" applyBorder="1" applyAlignment="1">
      <alignment horizontal="centerContinuous" vertical="center"/>
    </xf>
    <xf numFmtId="38" fontId="2" fillId="0" borderId="0" xfId="1" applyFont="1" applyBorder="1" applyAlignment="1">
      <alignment horizontal="center" vertical="distributed"/>
    </xf>
    <xf numFmtId="38" fontId="2" fillId="0" borderId="0" xfId="1" applyFont="1" applyBorder="1" applyAlignment="1">
      <alignment horizontal="left" vertical="center"/>
    </xf>
    <xf numFmtId="0" fontId="3" fillId="0" borderId="2" xfId="0" applyFont="1" applyBorder="1" applyAlignment="1">
      <alignment horizontal="center" vertical="center"/>
    </xf>
    <xf numFmtId="0" fontId="2" fillId="0" borderId="0" xfId="0" applyFont="1" applyBorder="1" applyAlignment="1">
      <alignment horizontal="lef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178" fontId="3" fillId="0" borderId="0" xfId="0" applyNumberFormat="1" applyFont="1" applyFill="1" applyAlignment="1">
      <alignment horizontal="right" vertical="center"/>
    </xf>
    <xf numFmtId="0" fontId="3" fillId="0" borderId="0" xfId="0" applyFont="1" applyFill="1" applyAlignment="1">
      <alignment horizontal="right"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vertical="center"/>
    </xf>
    <xf numFmtId="0" fontId="2" fillId="0" borderId="16" xfId="0" applyFont="1" applyBorder="1" applyAlignment="1">
      <alignment horizontal="center" vertical="center"/>
    </xf>
    <xf numFmtId="0" fontId="2" fillId="0" borderId="5" xfId="0" applyFont="1" applyBorder="1" applyAlignment="1">
      <alignment horizontal="right" vertical="center"/>
    </xf>
    <xf numFmtId="0" fontId="2" fillId="0" borderId="13" xfId="0" applyFont="1" applyBorder="1" applyAlignment="1">
      <alignment horizontal="center"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2" fillId="0" borderId="3" xfId="0" applyFont="1" applyBorder="1" applyAlignment="1">
      <alignment horizontal="left" vertical="center"/>
    </xf>
    <xf numFmtId="0" fontId="2" fillId="0" borderId="6" xfId="0" applyNumberFormat="1" applyFont="1" applyFill="1" applyBorder="1" applyAlignment="1" applyProtection="1">
      <alignment horizontal="right" vertical="center"/>
    </xf>
    <xf numFmtId="0" fontId="2" fillId="0" borderId="4" xfId="0" applyNumberFormat="1" applyFont="1" applyFill="1" applyBorder="1" applyAlignment="1" applyProtection="1">
      <alignment horizontal="right" vertical="center"/>
    </xf>
    <xf numFmtId="38" fontId="3" fillId="0" borderId="0" xfId="1" applyFont="1" applyBorder="1" applyAlignment="1">
      <alignment horizontal="right" vertical="center"/>
    </xf>
    <xf numFmtId="0" fontId="2" fillId="0" borderId="5" xfId="0" applyFont="1" applyBorder="1" applyAlignment="1">
      <alignment horizontal="right" vertical="center"/>
    </xf>
    <xf numFmtId="0" fontId="2" fillId="0" borderId="5" xfId="0" applyFont="1" applyBorder="1" applyAlignment="1">
      <alignment horizontal="left"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38" fontId="2" fillId="0" borderId="0" xfId="1" applyFont="1" applyBorder="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right" vertical="center"/>
    </xf>
    <xf numFmtId="38" fontId="3" fillId="0" borderId="0" xfId="1" applyFont="1" applyBorder="1" applyAlignment="1">
      <alignment horizontal="right" vertical="center"/>
    </xf>
    <xf numFmtId="0" fontId="3"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horizontal="right" vertical="center"/>
    </xf>
    <xf numFmtId="0" fontId="2" fillId="0" borderId="2" xfId="0" applyFont="1" applyBorder="1" applyAlignment="1">
      <alignment vertical="center"/>
    </xf>
    <xf numFmtId="38" fontId="2" fillId="0" borderId="0" xfId="1" applyFont="1" applyBorder="1" applyAlignment="1">
      <alignment horizontal="right" vertical="center"/>
    </xf>
    <xf numFmtId="0" fontId="3" fillId="0" borderId="0" xfId="0" applyFont="1" applyFill="1" applyAlignment="1">
      <alignment vertical="center"/>
    </xf>
    <xf numFmtId="38" fontId="3" fillId="0" borderId="0" xfId="2" applyFont="1" applyFill="1" applyBorder="1" applyAlignment="1">
      <alignment horizontal="right" vertical="center"/>
    </xf>
    <xf numFmtId="38" fontId="3" fillId="0" borderId="6" xfId="2" applyFont="1" applyFill="1" applyBorder="1" applyAlignment="1">
      <alignment horizontal="right" vertical="center"/>
    </xf>
    <xf numFmtId="0" fontId="2" fillId="0" borderId="17" xfId="0" applyFont="1" applyBorder="1" applyAlignment="1">
      <alignment horizontal="center" vertical="center" wrapText="1"/>
    </xf>
    <xf numFmtId="38" fontId="2" fillId="0" borderId="0" xfId="1"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3" fillId="0" borderId="0" xfId="1" applyFont="1" applyBorder="1" applyAlignment="1">
      <alignment horizontal="right" vertical="center"/>
    </xf>
    <xf numFmtId="38" fontId="16" fillId="0" borderId="0" xfId="1" applyFont="1" applyBorder="1" applyAlignment="1">
      <alignment horizontal="right" vertical="center"/>
    </xf>
    <xf numFmtId="38" fontId="17" fillId="0" borderId="0" xfId="1" applyFont="1" applyBorder="1" applyAlignment="1">
      <alignment horizontal="right" vertical="center"/>
    </xf>
    <xf numFmtId="178" fontId="17" fillId="0" borderId="0" xfId="0" applyNumberFormat="1" applyFont="1" applyFill="1" applyAlignment="1">
      <alignmen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8" fontId="3" fillId="0" borderId="0" xfId="1" applyFont="1" applyFill="1" applyBorder="1" applyAlignment="1">
      <alignment horizontal="right" vertical="center" shrinkToFit="1"/>
    </xf>
    <xf numFmtId="38" fontId="2" fillId="0" borderId="0" xfId="0" applyNumberFormat="1" applyFont="1" applyAlignment="1">
      <alignment horizontal="right" vertical="center"/>
    </xf>
    <xf numFmtId="38" fontId="2" fillId="0" borderId="0" xfId="1" applyNumberFormat="1" applyFont="1" applyBorder="1" applyAlignment="1">
      <alignment horizontal="right" vertical="center"/>
    </xf>
    <xf numFmtId="38" fontId="3" fillId="0" borderId="2" xfId="0" applyNumberFormat="1" applyFont="1" applyFill="1" applyBorder="1" applyAlignment="1">
      <alignment horizontal="right" vertical="center"/>
    </xf>
    <xf numFmtId="0" fontId="2" fillId="0" borderId="3" xfId="0" applyFont="1" applyBorder="1" applyAlignment="1">
      <alignment vertical="center"/>
    </xf>
    <xf numFmtId="0" fontId="2" fillId="0" borderId="25" xfId="0" applyFont="1" applyBorder="1" applyAlignment="1" applyProtection="1">
      <alignment horizontal="center" vertical="center"/>
    </xf>
    <xf numFmtId="0" fontId="2" fillId="0" borderId="2" xfId="0" applyFont="1" applyBorder="1" applyAlignment="1">
      <alignment vertical="center"/>
    </xf>
    <xf numFmtId="0" fontId="2" fillId="0" borderId="10" xfId="0" applyFont="1" applyFill="1" applyBorder="1" applyAlignment="1" applyProtection="1">
      <alignment horizontal="center" vertical="center"/>
    </xf>
    <xf numFmtId="0" fontId="2" fillId="0" borderId="4" xfId="0" applyFont="1" applyFill="1" applyBorder="1" applyAlignment="1">
      <alignment vertical="center"/>
    </xf>
    <xf numFmtId="3" fontId="3" fillId="0" borderId="5" xfId="1" applyNumberFormat="1" applyFont="1" applyFill="1" applyBorder="1" applyAlignment="1">
      <alignment horizontal="right" vertical="center"/>
    </xf>
    <xf numFmtId="3" fontId="2" fillId="0" borderId="5" xfId="1" applyNumberFormat="1" applyFont="1" applyFill="1" applyBorder="1" applyAlignment="1">
      <alignment horizontal="righ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2" fillId="0" borderId="0" xfId="1" applyFont="1" applyAlignment="1">
      <alignment horizontal="right"/>
    </xf>
    <xf numFmtId="0" fontId="2" fillId="0" borderId="0" xfId="0" applyFont="1" applyBorder="1" applyAlignment="1">
      <alignment horizontal="right"/>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178" fontId="2" fillId="0" borderId="0" xfId="4" applyNumberFormat="1" applyFont="1" applyFill="1" applyBorder="1" applyAlignment="1">
      <alignment vertical="center"/>
    </xf>
    <xf numFmtId="0" fontId="2" fillId="0" borderId="0" xfId="4" applyFont="1" applyFill="1" applyBorder="1" applyAlignment="1">
      <alignment vertical="center"/>
    </xf>
    <xf numFmtId="38" fontId="2" fillId="0" borderId="0" xfId="1" quotePrefix="1" applyFont="1" applyFill="1" applyBorder="1" applyAlignment="1">
      <alignment vertical="center"/>
    </xf>
    <xf numFmtId="0" fontId="2" fillId="0" borderId="6" xfId="0" applyFont="1" applyFill="1" applyBorder="1" applyAlignment="1">
      <alignment vertical="center"/>
    </xf>
    <xf numFmtId="38" fontId="3" fillId="0" borderId="6" xfId="1" applyFont="1" applyFill="1" applyBorder="1" applyAlignment="1">
      <alignment horizontal="right" vertical="center"/>
    </xf>
    <xf numFmtId="38" fontId="2" fillId="0" borderId="4" xfId="1" applyFont="1" applyFill="1" applyBorder="1" applyAlignment="1">
      <alignment horizontal="right" vertical="center"/>
    </xf>
    <xf numFmtId="38" fontId="2" fillId="0" borderId="2" xfId="1" applyFont="1" applyFill="1" applyBorder="1" applyAlignment="1">
      <alignment horizontal="righ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38" fontId="3" fillId="0" borderId="0" xfId="2" applyNumberFormat="1" applyFont="1" applyFill="1" applyBorder="1" applyAlignment="1">
      <alignment horizontal="righ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3" fillId="0" borderId="5" xfId="0" applyFont="1" applyBorder="1" applyAlignment="1">
      <alignment horizontal="center" vertical="center" shrinkToFit="1"/>
    </xf>
    <xf numFmtId="38" fontId="2" fillId="0" borderId="0" xfId="1" applyFont="1" applyBorder="1" applyAlignment="1">
      <alignment horizontal="righ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right" vertical="center"/>
    </xf>
    <xf numFmtId="0" fontId="2" fillId="0" borderId="2" xfId="0" applyFont="1" applyBorder="1" applyAlignment="1">
      <alignment vertical="center"/>
    </xf>
    <xf numFmtId="38" fontId="2" fillId="0" borderId="0" xfId="2" applyNumberFormat="1"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38" fontId="2" fillId="0" borderId="0" xfId="1"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2" fillId="0" borderId="0" xfId="0" applyFont="1" applyBorder="1" applyAlignment="1">
      <alignment horizontal="left" vertical="center"/>
    </xf>
    <xf numFmtId="0" fontId="2" fillId="0" borderId="5" xfId="0" applyFont="1" applyBorder="1" applyAlignment="1">
      <alignment horizontal="right" vertical="center"/>
    </xf>
    <xf numFmtId="0" fontId="4" fillId="0" borderId="0" xfId="0" applyFont="1" applyFill="1" applyBorder="1" applyAlignment="1" applyProtection="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14" fillId="0" borderId="0" xfId="0" applyFon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7" xfId="0" applyFont="1" applyBorder="1" applyAlignment="1">
      <alignment horizontal="center" vertical="center"/>
    </xf>
    <xf numFmtId="0" fontId="2" fillId="0" borderId="10" xfId="0" applyFont="1" applyBorder="1" applyAlignment="1">
      <alignment horizontal="center" vertical="center" wrapText="1"/>
    </xf>
    <xf numFmtId="0" fontId="2" fillId="0" borderId="25"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38" fontId="2" fillId="0" borderId="27" xfId="1" applyFont="1" applyBorder="1" applyAlignment="1">
      <alignment horizontal="center" vertical="center" wrapText="1"/>
    </xf>
    <xf numFmtId="38" fontId="2" fillId="0" borderId="28" xfId="1" applyFont="1" applyBorder="1" applyAlignment="1">
      <alignment horizontal="center" vertical="center" wrapText="1"/>
    </xf>
    <xf numFmtId="38" fontId="2" fillId="0" borderId="29" xfId="1" applyFont="1" applyBorder="1" applyAlignment="1">
      <alignment horizontal="center" vertical="center" wrapText="1"/>
    </xf>
    <xf numFmtId="0" fontId="2" fillId="0" borderId="3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42" xfId="0" applyFont="1" applyBorder="1" applyAlignment="1">
      <alignment horizontal="center" vertical="center"/>
    </xf>
    <xf numFmtId="38" fontId="2" fillId="0" borderId="28" xfId="1" applyFont="1" applyBorder="1" applyAlignment="1">
      <alignment horizontal="center" vertical="center"/>
    </xf>
    <xf numFmtId="38" fontId="2" fillId="0" borderId="29" xfId="1" applyFont="1" applyBorder="1" applyAlignment="1">
      <alignment horizontal="center" vertical="center"/>
    </xf>
    <xf numFmtId="0" fontId="2" fillId="0" borderId="0" xfId="0" applyFont="1" applyBorder="1" applyAlignment="1">
      <alignment horizontal="right" vertical="center" shrinkToFit="1"/>
    </xf>
    <xf numFmtId="0" fontId="2" fillId="0" borderId="5" xfId="0" applyFont="1" applyBorder="1" applyAlignment="1">
      <alignment horizontal="right" vertical="center" shrinkToFit="1"/>
    </xf>
    <xf numFmtId="0" fontId="2" fillId="0" borderId="12"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5"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pplyProtection="1">
      <alignment horizontal="center" vertical="center" shrinkToFit="1"/>
    </xf>
    <xf numFmtId="0" fontId="0" fillId="0" borderId="0" xfId="0" applyBorder="1" applyAlignment="1">
      <alignment horizontal="center" vertical="center" shrinkToFit="1"/>
    </xf>
    <xf numFmtId="0" fontId="2" fillId="0" borderId="1"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2" fillId="0" borderId="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2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pplyProtection="1">
      <alignment horizontal="right" vertical="center" shrinkToFit="1"/>
    </xf>
    <xf numFmtId="0" fontId="2" fillId="0" borderId="5" xfId="0" applyFont="1" applyBorder="1" applyAlignment="1" applyProtection="1">
      <alignment horizontal="right" vertical="center" shrinkToFit="1"/>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23" xfId="0" applyFont="1" applyBorder="1" applyAlignment="1">
      <alignment horizontal="center" vertical="center"/>
    </xf>
    <xf numFmtId="0" fontId="2" fillId="0" borderId="34" xfId="0" applyFont="1" applyBorder="1" applyAlignment="1">
      <alignment horizontal="center" vertical="center"/>
    </xf>
    <xf numFmtId="0" fontId="2" fillId="0" borderId="23" xfId="0" applyFont="1" applyBorder="1" applyAlignment="1">
      <alignment horizontal="center" vertical="center" wrapText="1"/>
    </xf>
    <xf numFmtId="0" fontId="2" fillId="0" borderId="10"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xf>
    <xf numFmtId="0" fontId="2" fillId="0" borderId="2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vertical="center"/>
    </xf>
    <xf numFmtId="38" fontId="2" fillId="0" borderId="16" xfId="1" applyFont="1" applyBorder="1" applyAlignment="1">
      <alignment horizontal="center" vertical="center"/>
    </xf>
    <xf numFmtId="38" fontId="2" fillId="0" borderId="17" xfId="1" applyFont="1" applyBorder="1" applyAlignment="1">
      <alignment horizontal="center" vertical="center"/>
    </xf>
    <xf numFmtId="38" fontId="2" fillId="0" borderId="13" xfId="1" applyFont="1" applyBorder="1" applyAlignment="1">
      <alignment horizontal="center" vertical="center"/>
    </xf>
    <xf numFmtId="38" fontId="2" fillId="0" borderId="1" xfId="1" applyFont="1" applyBorder="1" applyAlignment="1">
      <alignment horizontal="center" vertical="center"/>
    </xf>
    <xf numFmtId="38" fontId="2" fillId="0" borderId="25" xfId="1" applyFont="1" applyBorder="1" applyAlignment="1">
      <alignment horizontal="center" vertical="center"/>
    </xf>
    <xf numFmtId="38" fontId="2" fillId="0" borderId="2" xfId="1" applyFont="1" applyBorder="1" applyAlignment="1">
      <alignment horizontal="center" vertical="center"/>
    </xf>
    <xf numFmtId="38" fontId="2" fillId="0" borderId="3" xfId="1" applyFont="1" applyBorder="1" applyAlignment="1">
      <alignment horizontal="center" vertical="center"/>
    </xf>
    <xf numFmtId="38" fontId="2" fillId="0" borderId="10" xfId="1" applyFont="1" applyBorder="1" applyAlignment="1">
      <alignment horizontal="center" vertical="center"/>
    </xf>
    <xf numFmtId="38" fontId="2" fillId="0" borderId="4" xfId="1" applyFont="1" applyBorder="1" applyAlignment="1">
      <alignment horizontal="center" vertical="center"/>
    </xf>
    <xf numFmtId="38" fontId="2" fillId="0" borderId="1" xfId="1" applyFont="1" applyBorder="1" applyAlignment="1">
      <alignment horizontal="center" vertical="center" wrapText="1"/>
    </xf>
    <xf numFmtId="38" fontId="3" fillId="0" borderId="0" xfId="1" applyFont="1" applyBorder="1" applyAlignment="1">
      <alignment horizontal="center" vertical="center"/>
    </xf>
    <xf numFmtId="38" fontId="2" fillId="0" borderId="5" xfId="1" applyFont="1" applyBorder="1" applyAlignment="1">
      <alignment horizontal="center"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2" fillId="0" borderId="10" xfId="1" applyFont="1" applyBorder="1" applyAlignment="1">
      <alignment horizontal="center" vertical="center" wrapText="1"/>
    </xf>
    <xf numFmtId="0" fontId="2" fillId="0" borderId="22" xfId="0" applyFont="1" applyBorder="1" applyAlignment="1">
      <alignment horizontal="center" vertical="center"/>
    </xf>
    <xf numFmtId="0" fontId="2" fillId="0" borderId="41" xfId="0" applyFont="1" applyBorder="1" applyAlignment="1">
      <alignment horizontal="center" vertical="center"/>
    </xf>
    <xf numFmtId="0" fontId="2" fillId="0" borderId="2" xfId="0" applyFont="1" applyBorder="1" applyAlignment="1">
      <alignment horizontal="right" vertical="center"/>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0" xfId="3" applyFont="1" applyBorder="1" applyAlignment="1">
      <alignment horizontal="center" vertical="center" wrapText="1"/>
    </xf>
    <xf numFmtId="0" fontId="2" fillId="0" borderId="1" xfId="3" applyFont="1" applyBorder="1" applyAlignment="1">
      <alignment horizontal="center" vertical="center" wrapText="1"/>
    </xf>
    <xf numFmtId="0" fontId="2" fillId="0" borderId="6" xfId="3" applyFont="1" applyBorder="1" applyAlignment="1">
      <alignment horizontal="center" vertical="center" wrapText="1"/>
    </xf>
    <xf numFmtId="0" fontId="2" fillId="0" borderId="0" xfId="3" applyFont="1" applyBorder="1" applyAlignment="1">
      <alignment horizontal="center" vertical="center" wrapText="1"/>
    </xf>
    <xf numFmtId="0" fontId="2" fillId="0" borderId="4" xfId="3" applyFont="1" applyBorder="1" applyAlignment="1">
      <alignment horizontal="center" vertical="center" wrapText="1"/>
    </xf>
    <xf numFmtId="0" fontId="2" fillId="0" borderId="2" xfId="3" applyFont="1" applyBorder="1" applyAlignment="1">
      <alignment horizontal="center" vertical="center" wrapText="1"/>
    </xf>
    <xf numFmtId="0" fontId="2" fillId="0" borderId="10" xfId="3" applyFont="1" applyBorder="1" applyAlignment="1">
      <alignment horizontal="center" vertical="center"/>
    </xf>
    <xf numFmtId="0" fontId="2" fillId="0" borderId="6" xfId="3" applyFont="1" applyBorder="1" applyAlignment="1">
      <alignment horizontal="center" vertical="center"/>
    </xf>
    <xf numFmtId="0" fontId="2" fillId="0" borderId="4" xfId="3"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32" xfId="0" applyFont="1" applyBorder="1" applyAlignment="1">
      <alignment horizontal="center" vertical="justify" wrapText="1"/>
    </xf>
    <xf numFmtId="0" fontId="2" fillId="0" borderId="40" xfId="0" applyFont="1" applyBorder="1" applyAlignment="1">
      <alignment horizontal="center" vertical="justify" wrapText="1"/>
    </xf>
    <xf numFmtId="0" fontId="2" fillId="0" borderId="33" xfId="0" applyFont="1" applyBorder="1" applyAlignment="1">
      <alignment horizontal="center" vertical="justify"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2" fillId="0" borderId="27" xfId="0" applyFont="1" applyBorder="1" applyAlignment="1">
      <alignment horizontal="center" vertical="justify" wrapText="1"/>
    </xf>
    <xf numFmtId="0" fontId="2" fillId="0" borderId="28" xfId="0" applyFont="1" applyBorder="1" applyAlignment="1">
      <alignment horizontal="center" vertical="justify" wrapText="1"/>
    </xf>
    <xf numFmtId="0" fontId="2" fillId="0" borderId="29" xfId="0" applyFont="1" applyBorder="1" applyAlignment="1">
      <alignment horizontal="center" vertical="justify" wrapText="1"/>
    </xf>
    <xf numFmtId="0" fontId="2" fillId="0" borderId="27" xfId="0" applyFont="1" applyBorder="1" applyAlignment="1">
      <alignment horizontal="center" vertical="distributed" textRotation="255" wrapText="1"/>
    </xf>
    <xf numFmtId="0" fontId="2" fillId="0" borderId="28" xfId="0" applyFont="1" applyBorder="1" applyAlignment="1">
      <alignment horizontal="center" vertical="distributed" textRotation="255" wrapText="1"/>
    </xf>
    <xf numFmtId="0" fontId="2" fillId="0" borderId="29" xfId="0" applyFont="1" applyBorder="1" applyAlignment="1">
      <alignment horizontal="center" vertical="distributed" textRotation="255" wrapText="1"/>
    </xf>
    <xf numFmtId="0" fontId="13" fillId="0" borderId="27" xfId="0" applyFont="1" applyBorder="1" applyAlignment="1">
      <alignment horizontal="center" vertical="distributed" textRotation="255" wrapText="1"/>
    </xf>
    <xf numFmtId="0" fontId="13" fillId="0" borderId="28" xfId="0" applyFont="1" applyBorder="1" applyAlignment="1">
      <alignment horizontal="center" vertical="distributed" textRotation="255" wrapText="1"/>
    </xf>
    <xf numFmtId="0" fontId="13" fillId="0" borderId="29" xfId="0" applyFont="1" applyBorder="1" applyAlignment="1">
      <alignment horizontal="center" vertical="distributed" textRotation="255" wrapText="1"/>
    </xf>
    <xf numFmtId="0" fontId="2" fillId="0" borderId="10" xfId="0" applyFont="1" applyBorder="1" applyAlignment="1">
      <alignment horizontal="center" vertical="distributed" wrapText="1"/>
    </xf>
    <xf numFmtId="0" fontId="2" fillId="0" borderId="25" xfId="0" applyFont="1" applyBorder="1" applyAlignment="1">
      <alignment horizontal="center" vertical="distributed" wrapText="1"/>
    </xf>
    <xf numFmtId="0" fontId="2" fillId="0" borderId="37" xfId="0" applyFont="1" applyBorder="1" applyAlignment="1">
      <alignment horizontal="center" vertical="justify" wrapText="1"/>
    </xf>
    <xf numFmtId="0" fontId="2" fillId="0" borderId="38" xfId="0" applyFont="1" applyBorder="1" applyAlignment="1">
      <alignment horizontal="center" vertical="justify" wrapText="1"/>
    </xf>
    <xf numFmtId="0" fontId="2" fillId="0" borderId="39" xfId="0" applyFont="1" applyBorder="1" applyAlignment="1">
      <alignment horizontal="center" vertical="justify" wrapText="1"/>
    </xf>
    <xf numFmtId="0" fontId="2" fillId="0" borderId="27" xfId="0" applyFont="1" applyBorder="1" applyAlignment="1">
      <alignment horizontal="center" vertical="distributed" wrapText="1"/>
    </xf>
    <xf numFmtId="0" fontId="2" fillId="0" borderId="28" xfId="0" applyFont="1" applyBorder="1" applyAlignment="1">
      <alignment horizontal="center" vertical="distributed" wrapText="1"/>
    </xf>
    <xf numFmtId="0" fontId="2" fillId="0" borderId="29" xfId="0" applyFont="1" applyBorder="1" applyAlignment="1">
      <alignment horizontal="center" vertical="distributed" wrapText="1"/>
    </xf>
    <xf numFmtId="38" fontId="2" fillId="0" borderId="10" xfId="1" applyFont="1" applyBorder="1" applyAlignment="1">
      <alignment horizontal="center" vertical="center" textRotation="255" wrapText="1"/>
    </xf>
    <xf numFmtId="38" fontId="2" fillId="0" borderId="25" xfId="1" applyFont="1" applyBorder="1" applyAlignment="1">
      <alignment horizontal="center" vertical="center" textRotation="255" wrapText="1"/>
    </xf>
    <xf numFmtId="38" fontId="2" fillId="0" borderId="6" xfId="1" applyFont="1" applyBorder="1" applyAlignment="1">
      <alignment horizontal="center" vertical="center" textRotation="255" wrapText="1"/>
    </xf>
    <xf numFmtId="38" fontId="2" fillId="0" borderId="5" xfId="1" applyFont="1" applyBorder="1" applyAlignment="1">
      <alignment horizontal="center" vertical="center" textRotation="255" wrapText="1"/>
    </xf>
    <xf numFmtId="38" fontId="2" fillId="0" borderId="4" xfId="1" applyFont="1" applyBorder="1" applyAlignment="1">
      <alignment horizontal="center" vertical="center" textRotation="255" wrapText="1"/>
    </xf>
    <xf numFmtId="38" fontId="2" fillId="0" borderId="3" xfId="1" applyFont="1" applyBorder="1" applyAlignment="1">
      <alignment horizontal="center" vertical="center" textRotation="255" wrapText="1"/>
    </xf>
    <xf numFmtId="0" fontId="2" fillId="0" borderId="4" xfId="0" applyFont="1" applyBorder="1" applyAlignment="1">
      <alignment horizontal="center" vertical="distributed" wrapText="1"/>
    </xf>
    <xf numFmtId="0" fontId="2" fillId="0" borderId="3" xfId="0" applyFont="1" applyBorder="1" applyAlignment="1">
      <alignment horizontal="center" vertical="distributed" wrapText="1"/>
    </xf>
    <xf numFmtId="0" fontId="15" fillId="0" borderId="1" xfId="0" applyFont="1" applyBorder="1"/>
    <xf numFmtId="0" fontId="15" fillId="0" borderId="25" xfId="0" applyFont="1" applyBorder="1"/>
    <xf numFmtId="0" fontId="15" fillId="0" borderId="4" xfId="0" applyFont="1" applyBorder="1"/>
    <xf numFmtId="0" fontId="15" fillId="0" borderId="2" xfId="0" applyFont="1" applyBorder="1"/>
    <xf numFmtId="0" fontId="15" fillId="0" borderId="3" xfId="0" applyFont="1" applyBorder="1"/>
    <xf numFmtId="0" fontId="2" fillId="0" borderId="10" xfId="0" applyFont="1" applyBorder="1" applyAlignment="1">
      <alignment horizontal="center" vertical="distributed" textRotation="255" wrapText="1"/>
    </xf>
    <xf numFmtId="0" fontId="0" fillId="0" borderId="25" xfId="0" applyBorder="1"/>
    <xf numFmtId="0" fontId="0" fillId="0" borderId="6" xfId="0" applyBorder="1"/>
    <xf numFmtId="0" fontId="0" fillId="0" borderId="5" xfId="0" applyBorder="1"/>
    <xf numFmtId="0" fontId="0" fillId="0" borderId="4" xfId="0" applyBorder="1"/>
    <xf numFmtId="0" fontId="0" fillId="0" borderId="3" xfId="0" applyBorder="1"/>
    <xf numFmtId="0" fontId="2" fillId="0" borderId="25" xfId="0" applyFont="1" applyBorder="1" applyAlignment="1">
      <alignment horizontal="center" vertical="distributed"/>
    </xf>
    <xf numFmtId="0" fontId="2" fillId="0" borderId="4" xfId="0" applyFont="1" applyBorder="1" applyAlignment="1">
      <alignment horizontal="center" vertical="distributed"/>
    </xf>
    <xf numFmtId="0" fontId="2" fillId="0" borderId="3" xfId="0" applyFont="1" applyBorder="1" applyAlignment="1">
      <alignment horizontal="center" vertical="distributed"/>
    </xf>
    <xf numFmtId="38" fontId="2" fillId="0" borderId="10" xfId="1" applyFont="1" applyBorder="1" applyAlignment="1">
      <alignment horizontal="center" vertical="justify" wrapText="1"/>
    </xf>
    <xf numFmtId="0" fontId="0" fillId="0" borderId="1" xfId="0" applyBorder="1"/>
    <xf numFmtId="0" fontId="0" fillId="0" borderId="0" xfId="0" applyBorder="1"/>
    <xf numFmtId="0" fontId="0" fillId="0" borderId="2" xfId="0" applyBorder="1"/>
    <xf numFmtId="0" fontId="4" fillId="0" borderId="10" xfId="0" applyFont="1" applyBorder="1" applyAlignment="1">
      <alignment horizontal="center" vertical="distributed" textRotation="255" wrapText="1"/>
    </xf>
    <xf numFmtId="0" fontId="4" fillId="0" borderId="25" xfId="0" applyFont="1" applyBorder="1" applyAlignment="1">
      <alignment vertical="distributed"/>
    </xf>
    <xf numFmtId="0" fontId="4" fillId="0" borderId="6" xfId="0" applyFont="1" applyBorder="1" applyAlignment="1">
      <alignment vertical="distributed"/>
    </xf>
    <xf numFmtId="0" fontId="4" fillId="0" borderId="5" xfId="0" applyFont="1" applyBorder="1" applyAlignment="1">
      <alignment vertical="distributed"/>
    </xf>
    <xf numFmtId="0" fontId="4" fillId="0" borderId="4" xfId="0" applyFont="1" applyBorder="1" applyAlignment="1">
      <alignment vertical="distributed"/>
    </xf>
    <xf numFmtId="0" fontId="4" fillId="0" borderId="3" xfId="0" applyFont="1" applyBorder="1" applyAlignment="1">
      <alignment vertical="distributed"/>
    </xf>
    <xf numFmtId="38" fontId="2" fillId="0" borderId="10" xfId="1" applyFont="1" applyBorder="1" applyAlignment="1">
      <alignment horizontal="center" vertical="distributed" wrapText="1"/>
    </xf>
    <xf numFmtId="38" fontId="2" fillId="0" borderId="25" xfId="1" applyFont="1" applyBorder="1" applyAlignment="1">
      <alignment horizontal="center" vertical="distributed"/>
    </xf>
    <xf numFmtId="38" fontId="2" fillId="0" borderId="4" xfId="1" applyFont="1" applyBorder="1" applyAlignment="1">
      <alignment horizontal="center" vertical="distributed"/>
    </xf>
    <xf numFmtId="38" fontId="2" fillId="0" borderId="3" xfId="1" applyFont="1" applyBorder="1" applyAlignment="1">
      <alignment horizontal="center" vertical="distributed"/>
    </xf>
    <xf numFmtId="38" fontId="2" fillId="0" borderId="1" xfId="1" applyFont="1" applyBorder="1" applyAlignment="1">
      <alignment horizontal="center" vertical="distributed"/>
    </xf>
    <xf numFmtId="38" fontId="2" fillId="0" borderId="2" xfId="1" applyFont="1" applyBorder="1" applyAlignment="1">
      <alignment horizontal="center" vertical="distributed"/>
    </xf>
    <xf numFmtId="0" fontId="2" fillId="0" borderId="29" xfId="0" applyFont="1" applyBorder="1" applyAlignment="1">
      <alignment horizontal="center" vertical="distributed"/>
    </xf>
    <xf numFmtId="0" fontId="2" fillId="0" borderId="25" xfId="0" applyFont="1" applyBorder="1" applyAlignment="1">
      <alignment horizontal="center" vertical="distributed" textRotation="255" wrapText="1"/>
    </xf>
    <xf numFmtId="0" fontId="2" fillId="0" borderId="4" xfId="0" applyFont="1" applyBorder="1" applyAlignment="1">
      <alignment horizontal="center" vertical="distributed" textRotation="255" wrapText="1"/>
    </xf>
    <xf numFmtId="0" fontId="2" fillId="0" borderId="3" xfId="0" applyFont="1" applyBorder="1" applyAlignment="1">
      <alignment horizontal="center" vertical="distributed" textRotation="255" wrapText="1"/>
    </xf>
    <xf numFmtId="0" fontId="0" fillId="0" borderId="28" xfId="0" applyBorder="1" applyAlignment="1">
      <alignment vertical="distributed"/>
    </xf>
    <xf numFmtId="0" fontId="0" fillId="0" borderId="29" xfId="0" applyBorder="1" applyAlignment="1">
      <alignment vertical="distributed"/>
    </xf>
    <xf numFmtId="0" fontId="2" fillId="0" borderId="24" xfId="0" applyFont="1" applyBorder="1" applyAlignment="1">
      <alignment horizontal="center" vertical="distributed" wrapText="1"/>
    </xf>
    <xf numFmtId="0" fontId="2" fillId="0" borderId="24" xfId="0" applyFont="1" applyBorder="1" applyAlignment="1">
      <alignment horizontal="center" vertical="distributed"/>
    </xf>
    <xf numFmtId="0" fontId="4" fillId="0" borderId="10" xfId="0" applyFont="1" applyBorder="1" applyAlignment="1">
      <alignment horizontal="center" vertical="distributed" textRotation="255"/>
    </xf>
    <xf numFmtId="0" fontId="4" fillId="0" borderId="25" xfId="0" applyFont="1" applyBorder="1"/>
    <xf numFmtId="0" fontId="4" fillId="0" borderId="6" xfId="0" applyFont="1" applyBorder="1"/>
    <xf numFmtId="0" fontId="4" fillId="0" borderId="5" xfId="0" applyFont="1" applyBorder="1"/>
    <xf numFmtId="0" fontId="4" fillId="0" borderId="4" xfId="0" applyFont="1" applyBorder="1"/>
    <xf numFmtId="0" fontId="4" fillId="0" borderId="3" xfId="0" applyFont="1" applyBorder="1"/>
    <xf numFmtId="0" fontId="2" fillId="0" borderId="1" xfId="0" applyFont="1" applyBorder="1" applyAlignment="1">
      <alignment horizontal="center" vertical="distributed" wrapText="1"/>
    </xf>
    <xf numFmtId="0" fontId="2" fillId="0" borderId="6" xfId="0" applyFont="1" applyBorder="1" applyAlignment="1">
      <alignment horizontal="center" vertical="distributed" wrapText="1"/>
    </xf>
    <xf numFmtId="0" fontId="2" fillId="0" borderId="0" xfId="0" applyFont="1" applyBorder="1" applyAlignment="1">
      <alignment horizontal="center" vertical="distributed" wrapText="1"/>
    </xf>
    <xf numFmtId="0" fontId="2" fillId="0" borderId="2" xfId="0" applyFont="1" applyBorder="1" applyAlignment="1">
      <alignment horizontal="center" vertical="distributed" wrapText="1"/>
    </xf>
  </cellXfs>
  <cellStyles count="5">
    <cellStyle name="桁区切り" xfId="1" builtinId="6"/>
    <cellStyle name="桁区切り 2" xfId="2"/>
    <cellStyle name="標準" xfId="0" builtinId="0"/>
    <cellStyle name="標準 2" xfId="3"/>
    <cellStyle name="標準 8"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47"/>
  <sheetViews>
    <sheetView view="pageBreakPreview" topLeftCell="A19" zoomScaleNormal="100" zoomScaleSheetLayoutView="100" workbookViewId="0">
      <selection activeCell="T32" sqref="T32"/>
    </sheetView>
  </sheetViews>
  <sheetFormatPr defaultColWidth="8.69921875" defaultRowHeight="14.25"/>
  <cols>
    <col min="1" max="1" width="11.69921875" style="1" customWidth="1"/>
    <col min="2" max="2" width="8.59765625" style="1" customWidth="1"/>
    <col min="3" max="3" width="8.59765625" style="6" customWidth="1"/>
    <col min="4" max="4" width="7" style="1" customWidth="1"/>
    <col min="5" max="13" width="7.59765625" style="1" customWidth="1"/>
    <col min="14" max="19" width="7.296875" style="1" customWidth="1"/>
    <col min="20" max="20" width="14.59765625" style="1" customWidth="1"/>
    <col min="21" max="26" width="9.59765625" style="1" customWidth="1"/>
    <col min="27" max="34" width="9.09765625" style="1" customWidth="1"/>
    <col min="35" max="35" width="8.69921875" style="1" customWidth="1"/>
    <col min="36" max="36" width="5.09765625" style="1" customWidth="1"/>
    <col min="37" max="38" width="5.5" style="1" customWidth="1"/>
    <col min="39" max="40" width="5.19921875" style="1" customWidth="1"/>
    <col min="41" max="44" width="5.09765625" style="1" customWidth="1"/>
    <col min="45" max="45" width="4.69921875" style="1" customWidth="1"/>
    <col min="46" max="46" width="4.59765625" style="1" customWidth="1"/>
    <col min="47" max="47" width="5.09765625" style="1" customWidth="1"/>
    <col min="48" max="48" width="4.59765625" style="1" customWidth="1"/>
    <col min="49" max="49" width="8.69921875" style="1" customWidth="1"/>
    <col min="50" max="50" width="5" style="1" customWidth="1"/>
    <col min="51" max="51" width="5.8984375" style="1" customWidth="1"/>
    <col min="52" max="53" width="6" style="1" customWidth="1"/>
    <col min="54" max="54" width="5.5" style="1" customWidth="1"/>
    <col min="55" max="62" width="4.5" style="1" customWidth="1"/>
    <col min="63" max="64" width="7.5" style="1" customWidth="1"/>
    <col min="65" max="65" width="5.69921875" style="1" customWidth="1"/>
    <col min="66" max="71" width="6" style="1" customWidth="1"/>
    <col min="72" max="74" width="5.19921875" style="1" customWidth="1"/>
    <col min="75" max="76" width="6.69921875" style="1" customWidth="1"/>
    <col min="77" max="89" width="4.69921875" style="1" customWidth="1"/>
    <col min="90" max="16384" width="8.69921875" style="1"/>
  </cols>
  <sheetData>
    <row r="1" spans="1:19" ht="18.75" customHeight="1">
      <c r="A1" s="365" t="s">
        <v>224</v>
      </c>
      <c r="B1" s="365"/>
      <c r="C1" s="365"/>
      <c r="D1" s="365"/>
      <c r="E1" s="365"/>
      <c r="F1" s="365"/>
      <c r="G1" s="365"/>
      <c r="H1" s="365"/>
      <c r="I1" s="365"/>
      <c r="J1" s="60"/>
      <c r="K1" s="60"/>
      <c r="L1" s="60"/>
      <c r="M1" s="60"/>
      <c r="N1" s="60"/>
      <c r="O1" s="60"/>
      <c r="P1" s="60"/>
      <c r="Q1" s="60"/>
      <c r="R1" s="60"/>
      <c r="S1" s="60"/>
    </row>
    <row r="2" spans="1:19" ht="18.75" customHeight="1">
      <c r="A2" s="60"/>
      <c r="B2" s="60"/>
      <c r="C2" s="60"/>
      <c r="D2" s="60"/>
      <c r="E2" s="60"/>
      <c r="F2" s="60"/>
      <c r="G2" s="60"/>
      <c r="H2" s="60"/>
      <c r="I2" s="60"/>
      <c r="J2" s="60"/>
      <c r="K2" s="60"/>
      <c r="L2" s="60"/>
      <c r="M2" s="60"/>
      <c r="N2" s="60"/>
      <c r="O2" s="60"/>
      <c r="P2" s="60"/>
      <c r="Q2" s="60"/>
      <c r="R2" s="60"/>
      <c r="S2" s="60"/>
    </row>
    <row r="3" spans="1:19" ht="18.75" customHeight="1">
      <c r="A3" s="358" t="s">
        <v>484</v>
      </c>
      <c r="B3" s="358"/>
      <c r="C3" s="358"/>
      <c r="D3" s="358"/>
      <c r="E3" s="358"/>
      <c r="F3" s="358"/>
      <c r="G3" s="358"/>
      <c r="H3" s="358"/>
      <c r="I3" s="358"/>
      <c r="J3" s="60"/>
      <c r="K3" s="60"/>
      <c r="L3" s="60"/>
      <c r="M3" s="60"/>
      <c r="N3" s="60"/>
      <c r="O3" s="60"/>
      <c r="P3" s="60"/>
      <c r="Q3" s="60"/>
      <c r="R3" s="60"/>
      <c r="S3" s="60"/>
    </row>
    <row r="4" spans="1:19" ht="18.75" customHeight="1">
      <c r="A4" s="60"/>
      <c r="B4" s="60"/>
      <c r="C4" s="60"/>
      <c r="D4" s="60"/>
      <c r="E4" s="60"/>
      <c r="F4" s="60"/>
      <c r="G4" s="60"/>
      <c r="H4" s="60"/>
      <c r="I4" s="60"/>
      <c r="J4" s="60"/>
      <c r="K4" s="60"/>
      <c r="L4" s="60"/>
      <c r="M4" s="60"/>
      <c r="N4" s="60"/>
      <c r="O4" s="74"/>
      <c r="P4" s="27"/>
      <c r="Q4" s="27"/>
      <c r="R4" s="27"/>
      <c r="S4" s="74" t="s">
        <v>0</v>
      </c>
    </row>
    <row r="5" spans="1:19" ht="18.75" customHeight="1">
      <c r="A5" s="354" t="s">
        <v>201</v>
      </c>
      <c r="B5" s="354"/>
      <c r="C5" s="355"/>
      <c r="D5" s="362" t="s">
        <v>202</v>
      </c>
      <c r="E5" s="355"/>
      <c r="F5" s="362" t="s">
        <v>203</v>
      </c>
      <c r="G5" s="355"/>
      <c r="H5" s="362" t="s">
        <v>204</v>
      </c>
      <c r="I5" s="354"/>
      <c r="J5" s="350" t="s">
        <v>4</v>
      </c>
      <c r="K5" s="350"/>
      <c r="L5" s="350"/>
      <c r="M5" s="350"/>
      <c r="N5" s="350"/>
      <c r="O5" s="350"/>
      <c r="P5" s="350"/>
      <c r="Q5" s="350"/>
      <c r="R5" s="350"/>
      <c r="S5" s="350"/>
    </row>
    <row r="6" spans="1:19" ht="18.75" customHeight="1">
      <c r="A6" s="359"/>
      <c r="B6" s="359"/>
      <c r="C6" s="347"/>
      <c r="D6" s="363"/>
      <c r="E6" s="347"/>
      <c r="F6" s="363"/>
      <c r="G6" s="347"/>
      <c r="H6" s="363"/>
      <c r="I6" s="346"/>
      <c r="J6" s="350" t="s">
        <v>205</v>
      </c>
      <c r="K6" s="350"/>
      <c r="L6" s="350"/>
      <c r="M6" s="351"/>
      <c r="N6" s="13" t="s">
        <v>22</v>
      </c>
      <c r="O6" s="20"/>
      <c r="P6" s="13" t="s">
        <v>23</v>
      </c>
      <c r="Q6" s="20"/>
      <c r="R6" s="13" t="s">
        <v>24</v>
      </c>
      <c r="S6" s="20"/>
    </row>
    <row r="7" spans="1:19" ht="18.75" customHeight="1">
      <c r="A7" s="360"/>
      <c r="B7" s="360"/>
      <c r="C7" s="361"/>
      <c r="D7" s="364"/>
      <c r="E7" s="361"/>
      <c r="F7" s="364"/>
      <c r="G7" s="361"/>
      <c r="H7" s="364"/>
      <c r="I7" s="360"/>
      <c r="J7" s="352" t="s">
        <v>205</v>
      </c>
      <c r="K7" s="353"/>
      <c r="L7" s="104" t="s">
        <v>26</v>
      </c>
      <c r="M7" s="100" t="s">
        <v>27</v>
      </c>
      <c r="N7" s="103" t="s">
        <v>26</v>
      </c>
      <c r="O7" s="25" t="s">
        <v>27</v>
      </c>
      <c r="P7" s="24" t="s">
        <v>26</v>
      </c>
      <c r="Q7" s="100" t="s">
        <v>27</v>
      </c>
      <c r="R7" s="103" t="s">
        <v>26</v>
      </c>
      <c r="S7" s="73" t="s">
        <v>27</v>
      </c>
    </row>
    <row r="8" spans="1:19" ht="18.75" customHeight="1">
      <c r="A8" s="354" t="s">
        <v>405</v>
      </c>
      <c r="B8" s="354"/>
      <c r="C8" s="355"/>
      <c r="D8" s="60"/>
      <c r="E8" s="142">
        <v>10</v>
      </c>
      <c r="F8" s="142"/>
      <c r="G8" s="142">
        <v>46</v>
      </c>
      <c r="H8" s="142"/>
      <c r="I8" s="142">
        <v>109</v>
      </c>
      <c r="J8" s="142"/>
      <c r="K8" s="142">
        <v>1062</v>
      </c>
      <c r="L8" s="142">
        <v>535</v>
      </c>
      <c r="M8" s="142">
        <v>527</v>
      </c>
      <c r="N8" s="142">
        <v>160</v>
      </c>
      <c r="O8" s="142">
        <v>154</v>
      </c>
      <c r="P8" s="142">
        <v>199</v>
      </c>
      <c r="Q8" s="142">
        <v>204</v>
      </c>
      <c r="R8" s="142">
        <v>176</v>
      </c>
      <c r="S8" s="142">
        <v>169</v>
      </c>
    </row>
    <row r="9" spans="1:19" ht="18.75" customHeight="1">
      <c r="A9" s="346" t="s">
        <v>446</v>
      </c>
      <c r="B9" s="346"/>
      <c r="C9" s="347"/>
      <c r="D9" s="60"/>
      <c r="E9" s="142">
        <v>9</v>
      </c>
      <c r="F9" s="142"/>
      <c r="G9" s="142">
        <v>41</v>
      </c>
      <c r="H9" s="142"/>
      <c r="I9" s="142">
        <v>109</v>
      </c>
      <c r="J9" s="142"/>
      <c r="K9" s="142">
        <v>1056</v>
      </c>
      <c r="L9" s="142">
        <v>515</v>
      </c>
      <c r="M9" s="142">
        <v>541</v>
      </c>
      <c r="N9" s="142">
        <v>151</v>
      </c>
      <c r="O9" s="142">
        <v>182</v>
      </c>
      <c r="P9" s="142">
        <v>168</v>
      </c>
      <c r="Q9" s="142">
        <v>159</v>
      </c>
      <c r="R9" s="142">
        <v>196</v>
      </c>
      <c r="S9" s="142">
        <v>200</v>
      </c>
    </row>
    <row r="10" spans="1:19" ht="18.75" customHeight="1">
      <c r="A10" s="346" t="s">
        <v>447</v>
      </c>
      <c r="B10" s="346"/>
      <c r="C10" s="347"/>
      <c r="D10" s="60"/>
      <c r="E10" s="142">
        <v>9</v>
      </c>
      <c r="F10" s="142"/>
      <c r="G10" s="142">
        <v>38</v>
      </c>
      <c r="H10" s="142"/>
      <c r="I10" s="142">
        <v>95</v>
      </c>
      <c r="J10" s="142"/>
      <c r="K10" s="142">
        <v>993</v>
      </c>
      <c r="L10" s="142">
        <v>483</v>
      </c>
      <c r="M10" s="142">
        <v>510</v>
      </c>
      <c r="N10" s="142">
        <v>153</v>
      </c>
      <c r="O10" s="142">
        <v>151</v>
      </c>
      <c r="P10" s="142">
        <v>154</v>
      </c>
      <c r="Q10" s="142">
        <v>192</v>
      </c>
      <c r="R10" s="142">
        <v>176</v>
      </c>
      <c r="S10" s="142">
        <v>167</v>
      </c>
    </row>
    <row r="11" spans="1:19" ht="18.75" customHeight="1">
      <c r="A11" s="346" t="s">
        <v>469</v>
      </c>
      <c r="B11" s="346"/>
      <c r="C11" s="347"/>
      <c r="D11" s="60"/>
      <c r="E11" s="304">
        <v>9</v>
      </c>
      <c r="F11" s="304"/>
      <c r="G11" s="304">
        <v>37</v>
      </c>
      <c r="H11" s="304"/>
      <c r="I11" s="304">
        <v>105</v>
      </c>
      <c r="J11" s="304"/>
      <c r="K11" s="304">
        <v>939</v>
      </c>
      <c r="L11" s="304">
        <v>469</v>
      </c>
      <c r="M11" s="304">
        <v>470</v>
      </c>
      <c r="N11" s="304">
        <v>161</v>
      </c>
      <c r="O11" s="304">
        <v>138</v>
      </c>
      <c r="P11" s="304">
        <v>156</v>
      </c>
      <c r="Q11" s="304">
        <v>150</v>
      </c>
      <c r="R11" s="304">
        <v>152</v>
      </c>
      <c r="S11" s="304">
        <v>182</v>
      </c>
    </row>
    <row r="12" spans="1:19" ht="18.75" customHeight="1">
      <c r="A12" s="356" t="s">
        <v>557</v>
      </c>
      <c r="B12" s="356"/>
      <c r="C12" s="357"/>
      <c r="D12" s="42"/>
      <c r="E12" s="241">
        <f>SUM(E14:E23)</f>
        <v>9</v>
      </c>
      <c r="F12" s="276"/>
      <c r="G12" s="276">
        <f t="shared" ref="G12:S12" si="0">SUM(G14:G23)</f>
        <v>35</v>
      </c>
      <c r="H12" s="276"/>
      <c r="I12" s="276">
        <f t="shared" si="0"/>
        <v>103</v>
      </c>
      <c r="J12" s="276"/>
      <c r="K12" s="276">
        <f t="shared" si="0"/>
        <v>843</v>
      </c>
      <c r="L12" s="276">
        <f t="shared" si="0"/>
        <v>453</v>
      </c>
      <c r="M12" s="276">
        <f t="shared" si="0"/>
        <v>390</v>
      </c>
      <c r="N12" s="276">
        <f t="shared" si="0"/>
        <v>139</v>
      </c>
      <c r="O12" s="276">
        <f t="shared" si="0"/>
        <v>109</v>
      </c>
      <c r="P12" s="276">
        <f t="shared" si="0"/>
        <v>161</v>
      </c>
      <c r="Q12" s="276">
        <f t="shared" si="0"/>
        <v>136</v>
      </c>
      <c r="R12" s="276">
        <f t="shared" si="0"/>
        <v>153</v>
      </c>
      <c r="S12" s="276">
        <f t="shared" si="0"/>
        <v>145</v>
      </c>
    </row>
    <row r="13" spans="1:19" ht="18.75" customHeight="1">
      <c r="A13" s="27"/>
      <c r="B13" s="27"/>
      <c r="C13" s="28"/>
      <c r="D13" s="27"/>
      <c r="E13" s="223"/>
      <c r="F13" s="223"/>
      <c r="G13" s="223"/>
      <c r="H13" s="223"/>
      <c r="I13" s="223"/>
      <c r="J13" s="223"/>
      <c r="K13" s="223"/>
      <c r="L13" s="223"/>
      <c r="M13" s="223"/>
      <c r="N13" s="223"/>
      <c r="O13" s="223"/>
      <c r="P13" s="223"/>
      <c r="Q13" s="223"/>
      <c r="R13" s="223"/>
      <c r="S13" s="223"/>
    </row>
    <row r="14" spans="1:19" ht="18.75" customHeight="1">
      <c r="A14" s="29" t="s">
        <v>54</v>
      </c>
      <c r="B14" s="30" t="s">
        <v>55</v>
      </c>
      <c r="C14" s="31"/>
      <c r="D14" s="27"/>
      <c r="E14" s="50">
        <v>1</v>
      </c>
      <c r="F14" s="50"/>
      <c r="G14" s="198">
        <v>4</v>
      </c>
      <c r="H14" s="50"/>
      <c r="I14" s="198">
        <v>10</v>
      </c>
      <c r="J14" s="50"/>
      <c r="K14" s="198">
        <v>90</v>
      </c>
      <c r="L14" s="198">
        <v>51</v>
      </c>
      <c r="M14" s="198">
        <v>39</v>
      </c>
      <c r="N14" s="199">
        <v>20</v>
      </c>
      <c r="O14" s="199">
        <v>11</v>
      </c>
      <c r="P14" s="198">
        <v>14</v>
      </c>
      <c r="Q14" s="198">
        <v>14</v>
      </c>
      <c r="R14" s="198">
        <v>17</v>
      </c>
      <c r="S14" s="198">
        <v>14</v>
      </c>
    </row>
    <row r="15" spans="1:19" ht="18.75" customHeight="1">
      <c r="A15" s="32"/>
      <c r="B15" s="30" t="s">
        <v>63</v>
      </c>
      <c r="C15" s="31"/>
      <c r="D15" s="27"/>
      <c r="E15" s="50">
        <v>1</v>
      </c>
      <c r="F15" s="50"/>
      <c r="G15" s="198">
        <v>3</v>
      </c>
      <c r="H15" s="50"/>
      <c r="I15" s="198">
        <v>11</v>
      </c>
      <c r="J15" s="50"/>
      <c r="K15" s="198">
        <v>75</v>
      </c>
      <c r="L15" s="198">
        <v>37</v>
      </c>
      <c r="M15" s="198">
        <v>38</v>
      </c>
      <c r="N15" s="199">
        <v>9</v>
      </c>
      <c r="O15" s="199">
        <v>9</v>
      </c>
      <c r="P15" s="198">
        <v>13</v>
      </c>
      <c r="Q15" s="198">
        <v>16</v>
      </c>
      <c r="R15" s="198">
        <v>15</v>
      </c>
      <c r="S15" s="198">
        <v>13</v>
      </c>
    </row>
    <row r="16" spans="1:19" ht="18.75" customHeight="1">
      <c r="A16" s="32"/>
      <c r="B16" s="30" t="s">
        <v>77</v>
      </c>
      <c r="C16" s="31"/>
      <c r="D16" s="27"/>
      <c r="E16" s="224">
        <v>1</v>
      </c>
      <c r="F16" s="50"/>
      <c r="G16" s="198">
        <v>3</v>
      </c>
      <c r="H16" s="50"/>
      <c r="I16" s="198">
        <v>12</v>
      </c>
      <c r="J16" s="50"/>
      <c r="K16" s="198">
        <v>83</v>
      </c>
      <c r="L16" s="198">
        <v>49</v>
      </c>
      <c r="M16" s="198">
        <v>34</v>
      </c>
      <c r="N16" s="199">
        <v>13</v>
      </c>
      <c r="O16" s="199">
        <v>9</v>
      </c>
      <c r="P16" s="198">
        <v>20</v>
      </c>
      <c r="Q16" s="198">
        <v>12</v>
      </c>
      <c r="R16" s="198">
        <v>16</v>
      </c>
      <c r="S16" s="198">
        <v>13</v>
      </c>
    </row>
    <row r="17" spans="1:93" ht="18.75" customHeight="1">
      <c r="A17" s="32"/>
      <c r="B17" s="30" t="s">
        <v>68</v>
      </c>
      <c r="C17" s="31"/>
      <c r="D17" s="27"/>
      <c r="E17" s="224">
        <v>1</v>
      </c>
      <c r="F17" s="50"/>
      <c r="G17" s="198">
        <v>3</v>
      </c>
      <c r="H17" s="50"/>
      <c r="I17" s="198">
        <v>9</v>
      </c>
      <c r="J17" s="50"/>
      <c r="K17" s="198">
        <v>51</v>
      </c>
      <c r="L17" s="198">
        <v>28</v>
      </c>
      <c r="M17" s="198">
        <v>23</v>
      </c>
      <c r="N17" s="199">
        <v>10</v>
      </c>
      <c r="O17" s="199">
        <v>14</v>
      </c>
      <c r="P17" s="198">
        <v>11</v>
      </c>
      <c r="Q17" s="198">
        <v>5</v>
      </c>
      <c r="R17" s="198">
        <v>7</v>
      </c>
      <c r="S17" s="198">
        <v>4</v>
      </c>
    </row>
    <row r="18" spans="1:93" ht="18.75" customHeight="1">
      <c r="A18" s="32"/>
      <c r="B18" s="30" t="s">
        <v>70</v>
      </c>
      <c r="C18" s="31"/>
      <c r="D18" s="27"/>
      <c r="E18" s="224">
        <v>1</v>
      </c>
      <c r="F18" s="50"/>
      <c r="G18" s="198">
        <v>4</v>
      </c>
      <c r="H18" s="50"/>
      <c r="I18" s="198">
        <v>15</v>
      </c>
      <c r="J18" s="50"/>
      <c r="K18" s="198">
        <v>99</v>
      </c>
      <c r="L18" s="198">
        <v>59</v>
      </c>
      <c r="M18" s="198">
        <v>40</v>
      </c>
      <c r="N18" s="199">
        <v>11</v>
      </c>
      <c r="O18" s="199">
        <v>11</v>
      </c>
      <c r="P18" s="198">
        <v>25</v>
      </c>
      <c r="Q18" s="198">
        <v>19</v>
      </c>
      <c r="R18" s="198">
        <v>23</v>
      </c>
      <c r="S18" s="198">
        <v>10</v>
      </c>
    </row>
    <row r="19" spans="1:93" ht="18.75" customHeight="1">
      <c r="A19" s="32"/>
      <c r="B19" s="30" t="s">
        <v>73</v>
      </c>
      <c r="C19" s="31"/>
      <c r="D19" s="27"/>
      <c r="E19" s="224">
        <v>1</v>
      </c>
      <c r="F19" s="50"/>
      <c r="G19" s="198">
        <v>3</v>
      </c>
      <c r="H19" s="50"/>
      <c r="I19" s="198">
        <v>8</v>
      </c>
      <c r="J19" s="50"/>
      <c r="K19" s="198">
        <v>56</v>
      </c>
      <c r="L19" s="198">
        <v>32</v>
      </c>
      <c r="M19" s="198">
        <v>24</v>
      </c>
      <c r="N19" s="199">
        <v>10</v>
      </c>
      <c r="O19" s="199">
        <v>7</v>
      </c>
      <c r="P19" s="198">
        <v>11</v>
      </c>
      <c r="Q19" s="198">
        <v>6</v>
      </c>
      <c r="R19" s="198">
        <v>11</v>
      </c>
      <c r="S19" s="198">
        <v>11</v>
      </c>
    </row>
    <row r="20" spans="1:93" ht="18.75" customHeight="1">
      <c r="A20" s="32"/>
      <c r="B20" s="30" t="s">
        <v>75</v>
      </c>
      <c r="C20" s="31"/>
      <c r="D20" s="27"/>
      <c r="E20" s="224">
        <v>1</v>
      </c>
      <c r="F20" s="50"/>
      <c r="G20" s="198">
        <v>6</v>
      </c>
      <c r="H20" s="50"/>
      <c r="I20" s="198">
        <v>13</v>
      </c>
      <c r="J20" s="50"/>
      <c r="K20" s="198">
        <v>116</v>
      </c>
      <c r="L20" s="198">
        <v>56</v>
      </c>
      <c r="M20" s="198">
        <v>60</v>
      </c>
      <c r="N20" s="199">
        <v>15</v>
      </c>
      <c r="O20" s="199">
        <v>15</v>
      </c>
      <c r="P20" s="198">
        <v>16</v>
      </c>
      <c r="Q20" s="198">
        <v>21</v>
      </c>
      <c r="R20" s="198">
        <v>25</v>
      </c>
      <c r="S20" s="198">
        <v>24</v>
      </c>
      <c r="CL20" s="2"/>
      <c r="CM20" s="2"/>
      <c r="CN20" s="2"/>
      <c r="CO20" s="2"/>
    </row>
    <row r="21" spans="1:93" ht="18.75" customHeight="1">
      <c r="A21" s="32"/>
      <c r="B21" s="30" t="s">
        <v>80</v>
      </c>
      <c r="C21" s="31"/>
      <c r="D21" s="27"/>
      <c r="E21" s="224">
        <v>1</v>
      </c>
      <c r="F21" s="50"/>
      <c r="G21" s="198">
        <v>3</v>
      </c>
      <c r="H21" s="50"/>
      <c r="I21" s="198">
        <v>14</v>
      </c>
      <c r="J21" s="50"/>
      <c r="K21" s="198">
        <v>77</v>
      </c>
      <c r="L21" s="198">
        <v>39</v>
      </c>
      <c r="M21" s="198">
        <v>38</v>
      </c>
      <c r="N21" s="199">
        <v>14</v>
      </c>
      <c r="O21" s="199">
        <v>12</v>
      </c>
      <c r="P21" s="198">
        <v>16</v>
      </c>
      <c r="Q21" s="198">
        <v>8</v>
      </c>
      <c r="R21" s="198">
        <v>9</v>
      </c>
      <c r="S21" s="198">
        <v>18</v>
      </c>
    </row>
    <row r="22" spans="1:93" ht="18.75" customHeight="1">
      <c r="A22" s="32"/>
      <c r="B22" s="227"/>
      <c r="C22" s="238"/>
      <c r="D22" s="27"/>
      <c r="E22" s="240"/>
      <c r="F22" s="240"/>
      <c r="G22" s="198"/>
      <c r="H22" s="240"/>
      <c r="I22" s="198"/>
      <c r="J22" s="240"/>
      <c r="K22" s="198"/>
      <c r="L22" s="198"/>
      <c r="M22" s="198"/>
      <c r="N22" s="199"/>
      <c r="O22" s="199"/>
      <c r="P22" s="198"/>
      <c r="Q22" s="198"/>
      <c r="R22" s="198"/>
      <c r="S22" s="198"/>
    </row>
    <row r="23" spans="1:93" ht="18.75" customHeight="1">
      <c r="A23" s="29" t="s">
        <v>87</v>
      </c>
      <c r="B23" s="222" t="s">
        <v>90</v>
      </c>
      <c r="C23" s="31"/>
      <c r="D23" s="27"/>
      <c r="E23" s="50">
        <v>1</v>
      </c>
      <c r="F23" s="50"/>
      <c r="G23" s="198">
        <v>6</v>
      </c>
      <c r="H23" s="50"/>
      <c r="I23" s="198">
        <v>11</v>
      </c>
      <c r="J23" s="50"/>
      <c r="K23" s="16">
        <v>196</v>
      </c>
      <c r="L23" s="16">
        <v>102</v>
      </c>
      <c r="M23" s="16">
        <v>94</v>
      </c>
      <c r="N23" s="17">
        <v>37</v>
      </c>
      <c r="O23" s="17">
        <v>21</v>
      </c>
      <c r="P23" s="16">
        <v>35</v>
      </c>
      <c r="Q23" s="16">
        <v>35</v>
      </c>
      <c r="R23" s="16">
        <v>30</v>
      </c>
      <c r="S23" s="16">
        <v>38</v>
      </c>
    </row>
    <row r="24" spans="1:93" ht="18.75" customHeight="1">
      <c r="A24" s="33"/>
      <c r="B24" s="34"/>
      <c r="C24" s="35"/>
      <c r="D24" s="9"/>
      <c r="E24" s="57"/>
      <c r="F24" s="57"/>
      <c r="G24" s="18"/>
      <c r="H24" s="57"/>
      <c r="I24" s="18"/>
      <c r="J24" s="57"/>
      <c r="K24" s="18"/>
      <c r="L24" s="18"/>
      <c r="M24" s="18"/>
      <c r="N24" s="19"/>
      <c r="O24" s="19"/>
      <c r="P24" s="18"/>
      <c r="Q24" s="18"/>
      <c r="R24" s="18"/>
      <c r="S24" s="18"/>
    </row>
    <row r="25" spans="1:93" ht="18.75" customHeight="1">
      <c r="A25" s="60" t="s">
        <v>195</v>
      </c>
      <c r="B25" s="60"/>
      <c r="C25" s="60"/>
      <c r="D25" s="60"/>
      <c r="E25" s="60"/>
      <c r="F25" s="60"/>
      <c r="G25" s="60"/>
      <c r="H25" s="60"/>
      <c r="I25" s="60"/>
      <c r="J25" s="60"/>
      <c r="K25" s="60"/>
      <c r="L25" s="60"/>
      <c r="M25" s="60"/>
      <c r="N25" s="60"/>
      <c r="O25" s="60"/>
      <c r="P25" s="47"/>
      <c r="Q25" s="47"/>
      <c r="R25" s="47"/>
      <c r="S25" s="47"/>
    </row>
    <row r="26" spans="1:93" s="60" customFormat="1" ht="18.75" customHeight="1">
      <c r="A26" s="27"/>
    </row>
    <row r="27" spans="1:93" s="60" customFormat="1" ht="18.75" customHeight="1">
      <c r="A27" s="27"/>
    </row>
    <row r="28" spans="1:93" ht="18.75" customHeight="1"/>
    <row r="29" spans="1:93" ht="18.75" customHeight="1">
      <c r="A29" s="358" t="s">
        <v>485</v>
      </c>
      <c r="B29" s="358"/>
      <c r="C29" s="358"/>
      <c r="D29" s="358"/>
      <c r="E29" s="358"/>
      <c r="F29" s="358"/>
      <c r="G29" s="358"/>
      <c r="H29" s="358"/>
      <c r="I29" s="358"/>
      <c r="J29" s="60"/>
      <c r="K29" s="60"/>
      <c r="L29" s="60"/>
      <c r="M29" s="60"/>
      <c r="N29" s="60"/>
      <c r="O29" s="60"/>
      <c r="P29" s="60"/>
      <c r="Q29" s="60"/>
      <c r="R29" s="60"/>
      <c r="S29" s="60"/>
    </row>
    <row r="30" spans="1:93" ht="18.75" customHeight="1">
      <c r="A30" s="60"/>
      <c r="B30" s="60"/>
      <c r="C30" s="60"/>
      <c r="D30" s="60"/>
      <c r="E30" s="60"/>
      <c r="F30" s="60"/>
      <c r="G30" s="60"/>
      <c r="H30" s="60"/>
      <c r="I30" s="60"/>
      <c r="J30" s="60"/>
      <c r="K30" s="60"/>
      <c r="L30" s="60"/>
      <c r="M30" s="60"/>
      <c r="N30" s="60"/>
      <c r="O30" s="74"/>
      <c r="P30" s="27"/>
      <c r="Q30" s="27"/>
      <c r="R30" s="27"/>
      <c r="S30" s="74" t="s">
        <v>0</v>
      </c>
    </row>
    <row r="31" spans="1:93" ht="18.75" customHeight="1">
      <c r="A31" s="354" t="s">
        <v>201</v>
      </c>
      <c r="B31" s="354"/>
      <c r="C31" s="355"/>
      <c r="D31" s="362" t="s">
        <v>202</v>
      </c>
      <c r="E31" s="355"/>
      <c r="F31" s="362" t="s">
        <v>203</v>
      </c>
      <c r="G31" s="355"/>
      <c r="H31" s="362" t="s">
        <v>204</v>
      </c>
      <c r="I31" s="354"/>
      <c r="J31" s="350" t="s">
        <v>4</v>
      </c>
      <c r="K31" s="350"/>
      <c r="L31" s="350"/>
      <c r="M31" s="350"/>
      <c r="N31" s="350"/>
      <c r="O31" s="350"/>
      <c r="P31" s="350"/>
      <c r="Q31" s="350"/>
      <c r="R31" s="350"/>
      <c r="S31" s="350"/>
    </row>
    <row r="32" spans="1:93" ht="18.75" customHeight="1">
      <c r="A32" s="359"/>
      <c r="B32" s="359"/>
      <c r="C32" s="347"/>
      <c r="D32" s="363"/>
      <c r="E32" s="347"/>
      <c r="F32" s="363"/>
      <c r="G32" s="347"/>
      <c r="H32" s="363"/>
      <c r="I32" s="346"/>
      <c r="J32" s="350" t="s">
        <v>205</v>
      </c>
      <c r="K32" s="350"/>
      <c r="L32" s="350"/>
      <c r="M32" s="351"/>
      <c r="N32" s="13" t="s">
        <v>22</v>
      </c>
      <c r="O32" s="20"/>
      <c r="P32" s="13" t="s">
        <v>23</v>
      </c>
      <c r="Q32" s="20"/>
      <c r="R32" s="13" t="s">
        <v>24</v>
      </c>
      <c r="S32" s="20"/>
    </row>
    <row r="33" spans="1:19" ht="18.75" customHeight="1">
      <c r="A33" s="360"/>
      <c r="B33" s="360"/>
      <c r="C33" s="361"/>
      <c r="D33" s="364"/>
      <c r="E33" s="361"/>
      <c r="F33" s="364"/>
      <c r="G33" s="361"/>
      <c r="H33" s="364"/>
      <c r="I33" s="360"/>
      <c r="J33" s="352" t="s">
        <v>205</v>
      </c>
      <c r="K33" s="353"/>
      <c r="L33" s="233" t="s">
        <v>26</v>
      </c>
      <c r="M33" s="239" t="s">
        <v>27</v>
      </c>
      <c r="N33" s="237" t="s">
        <v>26</v>
      </c>
      <c r="O33" s="231" t="s">
        <v>27</v>
      </c>
      <c r="P33" s="235" t="s">
        <v>26</v>
      </c>
      <c r="Q33" s="239" t="s">
        <v>27</v>
      </c>
      <c r="R33" s="237" t="s">
        <v>26</v>
      </c>
      <c r="S33" s="230" t="s">
        <v>27</v>
      </c>
    </row>
    <row r="34" spans="1:19" ht="18.75" customHeight="1">
      <c r="A34" s="354" t="s">
        <v>436</v>
      </c>
      <c r="B34" s="354"/>
      <c r="C34" s="355"/>
      <c r="D34" s="302"/>
      <c r="E34" s="303">
        <v>2</v>
      </c>
      <c r="F34" s="303"/>
      <c r="G34" s="303">
        <v>10</v>
      </c>
      <c r="H34" s="303"/>
      <c r="I34" s="303">
        <v>38</v>
      </c>
      <c r="J34" s="303"/>
      <c r="K34" s="303">
        <v>284</v>
      </c>
      <c r="L34" s="303">
        <v>142</v>
      </c>
      <c r="M34" s="303">
        <v>142</v>
      </c>
      <c r="N34" s="303">
        <v>45</v>
      </c>
      <c r="O34" s="303">
        <v>50</v>
      </c>
      <c r="P34" s="303">
        <v>51</v>
      </c>
      <c r="Q34" s="303">
        <v>49</v>
      </c>
      <c r="R34" s="303">
        <v>46</v>
      </c>
      <c r="S34" s="303">
        <v>43</v>
      </c>
    </row>
    <row r="35" spans="1:19" ht="18.75" customHeight="1">
      <c r="A35" s="346" t="s">
        <v>435</v>
      </c>
      <c r="B35" s="346"/>
      <c r="C35" s="347"/>
      <c r="D35" s="20"/>
      <c r="E35" s="304">
        <v>2</v>
      </c>
      <c r="F35" s="304"/>
      <c r="G35" s="304">
        <v>10</v>
      </c>
      <c r="H35" s="304"/>
      <c r="I35" s="304">
        <v>56</v>
      </c>
      <c r="J35" s="304"/>
      <c r="K35" s="304">
        <v>294</v>
      </c>
      <c r="L35" s="304">
        <v>146</v>
      </c>
      <c r="M35" s="304">
        <v>148</v>
      </c>
      <c r="N35" s="304">
        <v>45</v>
      </c>
      <c r="O35" s="304">
        <v>48</v>
      </c>
      <c r="P35" s="304">
        <v>50</v>
      </c>
      <c r="Q35" s="304">
        <v>52</v>
      </c>
      <c r="R35" s="304">
        <v>51</v>
      </c>
      <c r="S35" s="304">
        <v>48</v>
      </c>
    </row>
    <row r="36" spans="1:19" ht="18.75" customHeight="1">
      <c r="A36" s="346" t="s">
        <v>447</v>
      </c>
      <c r="B36" s="346"/>
      <c r="C36" s="347"/>
      <c r="D36" s="20"/>
      <c r="E36" s="304">
        <v>2</v>
      </c>
      <c r="F36" s="304"/>
      <c r="G36" s="304">
        <v>10</v>
      </c>
      <c r="H36" s="304"/>
      <c r="I36" s="304">
        <v>56</v>
      </c>
      <c r="J36" s="304"/>
      <c r="K36" s="304">
        <v>295</v>
      </c>
      <c r="L36" s="304">
        <v>142</v>
      </c>
      <c r="M36" s="304">
        <v>153</v>
      </c>
      <c r="N36" s="304">
        <v>45</v>
      </c>
      <c r="O36" s="304">
        <v>44</v>
      </c>
      <c r="P36" s="304">
        <v>48</v>
      </c>
      <c r="Q36" s="304">
        <v>56</v>
      </c>
      <c r="R36" s="304">
        <v>49</v>
      </c>
      <c r="S36" s="304">
        <v>53</v>
      </c>
    </row>
    <row r="37" spans="1:19" ht="18.75" customHeight="1">
      <c r="A37" s="346" t="s">
        <v>469</v>
      </c>
      <c r="B37" s="346"/>
      <c r="C37" s="347"/>
      <c r="D37" s="20"/>
      <c r="E37" s="125">
        <v>2</v>
      </c>
      <c r="F37" s="125"/>
      <c r="G37" s="125">
        <v>10</v>
      </c>
      <c r="H37" s="125"/>
      <c r="I37" s="125">
        <v>59</v>
      </c>
      <c r="J37" s="125"/>
      <c r="K37" s="125">
        <v>290</v>
      </c>
      <c r="L37" s="125">
        <v>150</v>
      </c>
      <c r="M37" s="125">
        <v>140</v>
      </c>
      <c r="N37" s="125">
        <v>54</v>
      </c>
      <c r="O37" s="125">
        <v>36</v>
      </c>
      <c r="P37" s="125">
        <v>52</v>
      </c>
      <c r="Q37" s="125">
        <v>48</v>
      </c>
      <c r="R37" s="125">
        <v>44</v>
      </c>
      <c r="S37" s="125">
        <v>56</v>
      </c>
    </row>
    <row r="38" spans="1:19" ht="18.75" customHeight="1">
      <c r="A38" s="356" t="s">
        <v>557</v>
      </c>
      <c r="B38" s="356"/>
      <c r="C38" s="357"/>
      <c r="D38" s="42"/>
      <c r="E38" s="283">
        <f>SUM(E43+E40)</f>
        <v>2</v>
      </c>
      <c r="F38" s="283"/>
      <c r="G38" s="283">
        <f>SUM(G43+G40)</f>
        <v>10</v>
      </c>
      <c r="H38" s="283"/>
      <c r="I38" s="283">
        <f t="shared" ref="I38:S38" si="1">SUM(I43+I40)</f>
        <v>32</v>
      </c>
      <c r="J38" s="283"/>
      <c r="K38" s="283">
        <f t="shared" si="1"/>
        <v>296</v>
      </c>
      <c r="L38" s="283">
        <f t="shared" si="1"/>
        <v>154</v>
      </c>
      <c r="M38" s="283">
        <f t="shared" si="1"/>
        <v>142</v>
      </c>
      <c r="N38" s="283">
        <f t="shared" si="1"/>
        <v>46</v>
      </c>
      <c r="O38" s="283">
        <f t="shared" si="1"/>
        <v>51</v>
      </c>
      <c r="P38" s="283">
        <f t="shared" si="1"/>
        <v>55</v>
      </c>
      <c r="Q38" s="283">
        <f t="shared" si="1"/>
        <v>45</v>
      </c>
      <c r="R38" s="283">
        <f t="shared" si="1"/>
        <v>53</v>
      </c>
      <c r="S38" s="283">
        <f t="shared" si="1"/>
        <v>46</v>
      </c>
    </row>
    <row r="39" spans="1:19" ht="18.75" customHeight="1">
      <c r="A39" s="228"/>
      <c r="B39" s="343"/>
      <c r="C39" s="344"/>
      <c r="D39" s="27"/>
      <c r="E39" s="279"/>
      <c r="F39" s="279"/>
      <c r="G39" s="280"/>
      <c r="H39" s="279"/>
      <c r="I39" s="280"/>
      <c r="J39" s="279"/>
      <c r="K39" s="198"/>
      <c r="L39" s="198"/>
      <c r="M39" s="198"/>
      <c r="N39" s="199"/>
      <c r="O39" s="199"/>
      <c r="P39" s="198"/>
      <c r="Q39" s="198"/>
      <c r="R39" s="198"/>
      <c r="S39" s="198"/>
    </row>
    <row r="40" spans="1:19" ht="18.75" customHeight="1">
      <c r="A40" s="348" t="s">
        <v>420</v>
      </c>
      <c r="B40" s="348"/>
      <c r="C40" s="349"/>
      <c r="D40" s="27"/>
      <c r="E40" s="283">
        <v>1</v>
      </c>
      <c r="F40" s="307"/>
      <c r="G40" s="225">
        <v>6</v>
      </c>
      <c r="H40" s="307"/>
      <c r="I40" s="225">
        <v>19</v>
      </c>
      <c r="J40" s="307"/>
      <c r="K40" s="225">
        <v>171</v>
      </c>
      <c r="L40" s="225">
        <v>90</v>
      </c>
      <c r="M40" s="225">
        <v>81</v>
      </c>
      <c r="N40" s="226">
        <v>26</v>
      </c>
      <c r="O40" s="226">
        <v>27</v>
      </c>
      <c r="P40" s="226">
        <v>33</v>
      </c>
      <c r="Q40" s="226">
        <v>27</v>
      </c>
      <c r="R40" s="226">
        <v>31</v>
      </c>
      <c r="S40" s="226">
        <v>27</v>
      </c>
    </row>
    <row r="41" spans="1:19" ht="18.75" customHeight="1">
      <c r="A41" s="228" t="s">
        <v>421</v>
      </c>
      <c r="B41" s="343" t="s">
        <v>422</v>
      </c>
      <c r="C41" s="229"/>
      <c r="D41" s="27"/>
      <c r="E41" s="125">
        <v>1</v>
      </c>
      <c r="F41" s="308"/>
      <c r="G41" s="210">
        <v>6</v>
      </c>
      <c r="H41" s="308"/>
      <c r="I41" s="210">
        <v>19</v>
      </c>
      <c r="J41" s="308"/>
      <c r="K41" s="210">
        <v>171</v>
      </c>
      <c r="L41" s="210">
        <v>90</v>
      </c>
      <c r="M41" s="210">
        <v>81</v>
      </c>
      <c r="N41" s="116">
        <v>26</v>
      </c>
      <c r="O41" s="116">
        <v>27</v>
      </c>
      <c r="P41" s="116">
        <v>33</v>
      </c>
      <c r="Q41" s="116">
        <v>27</v>
      </c>
      <c r="R41" s="116">
        <v>31</v>
      </c>
      <c r="S41" s="116">
        <v>27</v>
      </c>
    </row>
    <row r="42" spans="1:19" ht="18.75" customHeight="1">
      <c r="A42" s="228"/>
      <c r="B42" s="227"/>
      <c r="C42" s="238"/>
      <c r="D42" s="27"/>
      <c r="E42" s="240"/>
      <c r="F42" s="240"/>
      <c r="G42" s="198"/>
      <c r="H42" s="240"/>
      <c r="I42" s="198"/>
      <c r="J42" s="240"/>
      <c r="K42" s="16"/>
      <c r="L42" s="16"/>
      <c r="M42" s="16"/>
      <c r="N42" s="17"/>
      <c r="O42" s="17"/>
      <c r="P42" s="16"/>
      <c r="Q42" s="16"/>
      <c r="R42" s="16"/>
      <c r="S42" s="16"/>
    </row>
    <row r="43" spans="1:19" ht="18.75" customHeight="1">
      <c r="A43" s="348" t="s">
        <v>417</v>
      </c>
      <c r="B43" s="348"/>
      <c r="C43" s="349"/>
      <c r="D43" s="27"/>
      <c r="E43" s="276">
        <v>1</v>
      </c>
      <c r="F43" s="278"/>
      <c r="G43" s="276">
        <v>4</v>
      </c>
      <c r="H43" s="278"/>
      <c r="I43" s="276">
        <v>13</v>
      </c>
      <c r="J43" s="278"/>
      <c r="K43" s="276">
        <v>125</v>
      </c>
      <c r="L43" s="276">
        <v>64</v>
      </c>
      <c r="M43" s="276">
        <v>61</v>
      </c>
      <c r="N43" s="276">
        <v>20</v>
      </c>
      <c r="O43" s="276">
        <v>24</v>
      </c>
      <c r="P43" s="276">
        <v>22</v>
      </c>
      <c r="Q43" s="276">
        <v>18</v>
      </c>
      <c r="R43" s="276">
        <v>22</v>
      </c>
      <c r="S43" s="276">
        <v>19</v>
      </c>
    </row>
    <row r="44" spans="1:19" ht="18.75" customHeight="1">
      <c r="A44" s="228" t="s">
        <v>418</v>
      </c>
      <c r="B44" s="227" t="s">
        <v>419</v>
      </c>
      <c r="C44" s="238"/>
      <c r="D44" s="27"/>
      <c r="E44" s="275">
        <v>1</v>
      </c>
      <c r="F44" s="279"/>
      <c r="G44" s="198">
        <v>4</v>
      </c>
      <c r="H44" s="279"/>
      <c r="I44" s="198">
        <v>13</v>
      </c>
      <c r="J44" s="279"/>
      <c r="K44" s="198">
        <v>125</v>
      </c>
      <c r="L44" s="198">
        <v>64</v>
      </c>
      <c r="M44" s="198">
        <v>61</v>
      </c>
      <c r="N44" s="199">
        <v>20</v>
      </c>
      <c r="O44" s="199">
        <v>24</v>
      </c>
      <c r="P44" s="198">
        <v>22</v>
      </c>
      <c r="Q44" s="198">
        <v>18</v>
      </c>
      <c r="R44" s="198">
        <v>22</v>
      </c>
      <c r="S44" s="198">
        <v>19</v>
      </c>
    </row>
    <row r="45" spans="1:19" ht="18.75" customHeight="1">
      <c r="A45" s="33"/>
      <c r="B45" s="34"/>
      <c r="C45" s="35"/>
      <c r="D45" s="236"/>
      <c r="E45" s="57"/>
      <c r="F45" s="57"/>
      <c r="G45" s="18"/>
      <c r="H45" s="57"/>
      <c r="I45" s="18"/>
      <c r="J45" s="57"/>
      <c r="K45" s="18"/>
      <c r="L45" s="18"/>
      <c r="M45" s="18"/>
      <c r="N45" s="19"/>
      <c r="O45" s="19"/>
      <c r="P45" s="18"/>
      <c r="Q45" s="18"/>
      <c r="R45" s="18"/>
      <c r="S45" s="18"/>
    </row>
    <row r="46" spans="1:19" ht="18.75" customHeight="1">
      <c r="A46" s="60" t="s">
        <v>195</v>
      </c>
      <c r="B46" s="60"/>
      <c r="C46" s="60"/>
      <c r="D46" s="60"/>
      <c r="E46" s="60"/>
      <c r="F46" s="60"/>
      <c r="G46" s="60"/>
      <c r="H46" s="60"/>
      <c r="I46" s="60"/>
      <c r="J46" s="60"/>
      <c r="K46" s="60"/>
      <c r="L46" s="60"/>
      <c r="M46" s="60"/>
      <c r="N46" s="60"/>
      <c r="O46" s="60"/>
      <c r="P46" s="47"/>
      <c r="Q46" s="47"/>
      <c r="R46" s="47"/>
      <c r="S46" s="47"/>
    </row>
    <row r="47" spans="1:19" s="60" customFormat="1" ht="18.75" customHeight="1">
      <c r="A47" s="27"/>
    </row>
  </sheetData>
  <dataConsolidate/>
  <mergeCells count="29">
    <mergeCell ref="A1:I1"/>
    <mergeCell ref="J6:M6"/>
    <mergeCell ref="A12:C12"/>
    <mergeCell ref="A3:I3"/>
    <mergeCell ref="D5:E7"/>
    <mergeCell ref="A5:C7"/>
    <mergeCell ref="F5:G7"/>
    <mergeCell ref="A10:C10"/>
    <mergeCell ref="H5:I7"/>
    <mergeCell ref="J7:K7"/>
    <mergeCell ref="J5:S5"/>
    <mergeCell ref="A8:C8"/>
    <mergeCell ref="A9:C9"/>
    <mergeCell ref="A29:I29"/>
    <mergeCell ref="A11:C11"/>
    <mergeCell ref="A31:C33"/>
    <mergeCell ref="D31:E33"/>
    <mergeCell ref="F31:G33"/>
    <mergeCell ref="H31:I33"/>
    <mergeCell ref="A35:C35"/>
    <mergeCell ref="A43:C43"/>
    <mergeCell ref="J31:S31"/>
    <mergeCell ref="J32:M32"/>
    <mergeCell ref="J33:K33"/>
    <mergeCell ref="A34:C34"/>
    <mergeCell ref="A36:C36"/>
    <mergeCell ref="A37:C37"/>
    <mergeCell ref="A38:C38"/>
    <mergeCell ref="A40:C40"/>
  </mergeCells>
  <phoneticPr fontId="5"/>
  <printOptions gridLinesSet="0"/>
  <pageMargins left="0.39370078740157483" right="0.39370078740157483" top="0.59055118110236215" bottom="0.39370078740157483" header="0.39370078740157483" footer="0.19685039370078741"/>
  <pageSetup paperSize="9" scale="96" firstPageNumber="112"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view="pageBreakPreview" topLeftCell="A19" zoomScale="85" zoomScaleNormal="100" zoomScaleSheetLayoutView="85" workbookViewId="0">
      <selection activeCell="A47" sqref="A47"/>
    </sheetView>
  </sheetViews>
  <sheetFormatPr defaultRowHeight="14.25"/>
  <cols>
    <col min="1" max="1" width="10.5" style="1" customWidth="1"/>
    <col min="2" max="2" width="7.19921875" style="1" customWidth="1"/>
    <col min="3" max="4" width="4" style="1" customWidth="1"/>
    <col min="5" max="5" width="5.296875" style="1" customWidth="1"/>
    <col min="6" max="6" width="7.19921875" style="1" customWidth="1"/>
    <col min="7" max="7" width="5.296875" style="1" customWidth="1"/>
    <col min="8" max="8" width="7.19921875" style="1" customWidth="1"/>
    <col min="9" max="9" width="5.296875" style="1" customWidth="1"/>
    <col min="10" max="10" width="7.19921875" style="1" customWidth="1"/>
    <col min="11" max="11" width="5.296875" style="1" customWidth="1"/>
    <col min="12" max="12" width="7.19921875" style="1" customWidth="1"/>
    <col min="13" max="13" width="4.59765625" style="1" customWidth="1"/>
    <col min="14" max="14" width="6.19921875" style="1" customWidth="1"/>
    <col min="15" max="15" width="4.59765625" style="1" customWidth="1"/>
    <col min="16" max="16" width="6.19921875" style="1" customWidth="1"/>
    <col min="17" max="17" width="4.59765625" style="1" customWidth="1"/>
    <col min="18" max="18" width="6.19921875" style="1" customWidth="1"/>
    <col min="19" max="19" width="4.59765625" style="1" customWidth="1"/>
    <col min="20" max="20" width="6.19921875" style="1" customWidth="1"/>
    <col min="21" max="21" width="4.59765625" style="1" customWidth="1"/>
    <col min="22" max="22" width="6.19921875" style="1" customWidth="1"/>
    <col min="23" max="23" width="4.59765625" style="1" customWidth="1"/>
    <col min="24" max="24" width="6.19921875" style="1" customWidth="1"/>
    <col min="25" max="25" width="4.59765625" style="1" customWidth="1"/>
    <col min="26" max="26" width="6.19921875" style="1" customWidth="1"/>
    <col min="27" max="16384" width="8.796875" style="1"/>
  </cols>
  <sheetData>
    <row r="1" spans="1:23" ht="18.75" customHeight="1">
      <c r="A1" s="60"/>
      <c r="B1" s="60"/>
      <c r="C1" s="60"/>
      <c r="D1" s="60"/>
      <c r="E1" s="60"/>
      <c r="F1" s="60"/>
      <c r="G1" s="60"/>
      <c r="H1" s="60"/>
      <c r="I1" s="60"/>
      <c r="J1" s="60"/>
      <c r="K1" s="60"/>
      <c r="L1" s="60"/>
      <c r="M1" s="60"/>
      <c r="N1" s="60"/>
      <c r="O1" s="60"/>
      <c r="P1" s="60"/>
      <c r="Q1" s="60"/>
      <c r="R1" s="60"/>
      <c r="S1" s="60"/>
      <c r="T1" s="60"/>
      <c r="U1" s="60"/>
      <c r="V1" s="60"/>
      <c r="W1" s="60"/>
    </row>
    <row r="2" spans="1:23" ht="18.75" customHeight="1">
      <c r="A2" s="66"/>
      <c r="B2" s="66"/>
      <c r="C2" s="66"/>
      <c r="D2" s="66"/>
      <c r="E2" s="66"/>
      <c r="F2" s="66"/>
      <c r="G2" s="66"/>
      <c r="H2" s="66"/>
      <c r="I2" s="66"/>
      <c r="J2" s="66"/>
      <c r="K2" s="66"/>
      <c r="L2" s="66"/>
      <c r="M2" s="66"/>
      <c r="N2" s="156"/>
      <c r="O2" s="66"/>
      <c r="P2" s="66"/>
      <c r="Q2" s="66"/>
      <c r="R2" s="66"/>
      <c r="S2" s="66"/>
      <c r="T2" s="66"/>
      <c r="U2" s="66"/>
      <c r="V2" s="66"/>
      <c r="W2" s="66"/>
    </row>
    <row r="3" spans="1:23" ht="18.75" customHeight="1">
      <c r="A3" s="358" t="s">
        <v>503</v>
      </c>
      <c r="B3" s="358"/>
      <c r="C3" s="358"/>
      <c r="D3" s="358"/>
      <c r="E3" s="358"/>
      <c r="F3" s="358"/>
      <c r="G3" s="358"/>
      <c r="H3" s="358"/>
      <c r="I3" s="358"/>
      <c r="J3" s="358"/>
      <c r="K3" s="358"/>
      <c r="L3" s="358"/>
      <c r="M3" s="43"/>
      <c r="N3" s="43"/>
      <c r="O3" s="66"/>
      <c r="P3" s="66"/>
      <c r="Q3" s="66"/>
      <c r="R3" s="66"/>
      <c r="S3" s="66"/>
      <c r="T3" s="66"/>
      <c r="U3" s="66"/>
      <c r="V3" s="66"/>
      <c r="W3" s="66"/>
    </row>
    <row r="4" spans="1:23" ht="18.75" customHeight="1">
      <c r="A4" s="156"/>
      <c r="B4" s="156"/>
      <c r="C4" s="156"/>
      <c r="D4" s="156"/>
      <c r="E4" s="156"/>
      <c r="F4" s="156"/>
      <c r="G4" s="156"/>
      <c r="H4" s="156"/>
      <c r="I4" s="156"/>
      <c r="J4" s="156"/>
      <c r="K4" s="156"/>
      <c r="L4" s="66"/>
      <c r="M4" s="43"/>
      <c r="N4" s="43"/>
      <c r="O4" s="66"/>
      <c r="P4" s="66"/>
      <c r="Q4" s="66"/>
      <c r="R4" s="66"/>
      <c r="S4" s="66"/>
      <c r="T4" s="66"/>
      <c r="U4" s="66"/>
      <c r="V4" s="66"/>
      <c r="W4" s="66"/>
    </row>
    <row r="5" spans="1:23" ht="18.75" customHeight="1">
      <c r="A5" s="60" t="s">
        <v>107</v>
      </c>
      <c r="B5" s="60"/>
      <c r="C5" s="60"/>
      <c r="D5" s="60"/>
      <c r="E5" s="60"/>
      <c r="F5" s="60"/>
      <c r="G5" s="60"/>
      <c r="H5" s="9"/>
      <c r="I5" s="9"/>
      <c r="J5" s="27"/>
      <c r="K5" s="27"/>
      <c r="L5" s="27"/>
      <c r="M5" s="27"/>
      <c r="N5" s="27"/>
      <c r="O5" s="27"/>
      <c r="P5" s="60"/>
      <c r="Q5" s="60"/>
      <c r="R5" s="66"/>
      <c r="S5" s="66"/>
      <c r="T5" s="66"/>
      <c r="U5" s="66"/>
      <c r="V5" s="66"/>
      <c r="W5" s="66"/>
    </row>
    <row r="6" spans="1:23" ht="18.75" customHeight="1">
      <c r="A6" s="355" t="s">
        <v>5</v>
      </c>
      <c r="B6" s="53" t="s">
        <v>6</v>
      </c>
      <c r="C6" s="53"/>
      <c r="D6" s="53"/>
      <c r="E6" s="52" t="s">
        <v>297</v>
      </c>
      <c r="F6" s="53"/>
      <c r="G6" s="52" t="s">
        <v>298</v>
      </c>
      <c r="H6" s="37"/>
      <c r="I6" s="36" t="s">
        <v>299</v>
      </c>
      <c r="J6" s="26"/>
      <c r="K6" s="36" t="s">
        <v>300</v>
      </c>
      <c r="L6" s="53"/>
      <c r="M6" s="53" t="s">
        <v>301</v>
      </c>
      <c r="N6" s="53"/>
      <c r="O6" s="36" t="s">
        <v>302</v>
      </c>
      <c r="P6" s="26"/>
      <c r="Q6" s="27"/>
      <c r="R6" s="27"/>
      <c r="S6" s="60"/>
      <c r="T6" s="60"/>
      <c r="U6" s="60"/>
      <c r="V6" s="60"/>
    </row>
    <row r="7" spans="1:23" ht="18.75" customHeight="1">
      <c r="A7" s="361"/>
      <c r="B7" s="73" t="s">
        <v>124</v>
      </c>
      <c r="C7" s="392" t="s">
        <v>125</v>
      </c>
      <c r="D7" s="351"/>
      <c r="E7" s="105" t="s">
        <v>124</v>
      </c>
      <c r="F7" s="25" t="s">
        <v>125</v>
      </c>
      <c r="G7" s="24" t="s">
        <v>124</v>
      </c>
      <c r="H7" s="99" t="s">
        <v>125</v>
      </c>
      <c r="I7" s="103" t="s">
        <v>124</v>
      </c>
      <c r="J7" s="73" t="s">
        <v>125</v>
      </c>
      <c r="K7" s="21" t="s">
        <v>124</v>
      </c>
      <c r="L7" s="99" t="s">
        <v>125</v>
      </c>
      <c r="M7" s="105" t="s">
        <v>124</v>
      </c>
      <c r="N7" s="25" t="s">
        <v>125</v>
      </c>
      <c r="O7" s="103" t="s">
        <v>124</v>
      </c>
      <c r="P7" s="73" t="s">
        <v>194</v>
      </c>
      <c r="Q7" s="20" t="s">
        <v>303</v>
      </c>
      <c r="R7" s="20"/>
      <c r="S7" s="20"/>
      <c r="T7" s="20"/>
      <c r="U7" s="20"/>
      <c r="V7" s="20"/>
    </row>
    <row r="8" spans="1:23" ht="18.75" customHeight="1">
      <c r="A8" s="12"/>
      <c r="B8" s="50"/>
      <c r="C8" s="50"/>
      <c r="D8" s="50"/>
      <c r="E8" s="50"/>
      <c r="F8" s="50"/>
      <c r="G8" s="50"/>
      <c r="H8" s="50"/>
      <c r="I8" s="50"/>
      <c r="J8" s="50"/>
      <c r="K8" s="50"/>
      <c r="L8" s="50"/>
      <c r="M8" s="50"/>
      <c r="N8" s="50"/>
      <c r="O8" s="50"/>
      <c r="P8" s="50"/>
      <c r="Q8" s="14"/>
      <c r="R8" s="14"/>
      <c r="S8" s="14"/>
      <c r="T8" s="14"/>
      <c r="U8" s="14"/>
      <c r="V8" s="14"/>
    </row>
    <row r="9" spans="1:23" ht="18.75" customHeight="1">
      <c r="A9" s="12" t="s">
        <v>406</v>
      </c>
      <c r="B9" s="323">
        <v>1061</v>
      </c>
      <c r="C9" s="457">
        <v>16497</v>
      </c>
      <c r="D9" s="457"/>
      <c r="E9" s="323">
        <v>196</v>
      </c>
      <c r="F9" s="323">
        <v>9203</v>
      </c>
      <c r="G9" s="323">
        <v>444</v>
      </c>
      <c r="H9" s="323">
        <v>3575</v>
      </c>
      <c r="I9" s="323">
        <v>118</v>
      </c>
      <c r="J9" s="323">
        <v>632</v>
      </c>
      <c r="K9" s="323">
        <v>142</v>
      </c>
      <c r="L9" s="323">
        <v>1292</v>
      </c>
      <c r="M9" s="323">
        <v>14</v>
      </c>
      <c r="N9" s="323">
        <v>238</v>
      </c>
      <c r="O9" s="323">
        <v>147</v>
      </c>
      <c r="P9" s="323">
        <v>1557</v>
      </c>
      <c r="Q9" s="50"/>
      <c r="R9" s="50"/>
      <c r="S9" s="50"/>
      <c r="T9" s="50"/>
      <c r="U9" s="50"/>
      <c r="V9" s="50"/>
    </row>
    <row r="10" spans="1:23" ht="18.75" customHeight="1">
      <c r="A10" s="12" t="s">
        <v>445</v>
      </c>
      <c r="B10" s="323">
        <v>1024</v>
      </c>
      <c r="C10" s="457">
        <v>16139</v>
      </c>
      <c r="D10" s="457"/>
      <c r="E10" s="323">
        <v>200</v>
      </c>
      <c r="F10" s="323">
        <v>8723</v>
      </c>
      <c r="G10" s="323">
        <v>411</v>
      </c>
      <c r="H10" s="323">
        <v>3576</v>
      </c>
      <c r="I10" s="323">
        <v>128</v>
      </c>
      <c r="J10" s="323">
        <v>589</v>
      </c>
      <c r="K10" s="323">
        <v>133</v>
      </c>
      <c r="L10" s="323">
        <v>1353</v>
      </c>
      <c r="M10" s="323">
        <v>18</v>
      </c>
      <c r="N10" s="323">
        <v>286</v>
      </c>
      <c r="O10" s="323">
        <v>134</v>
      </c>
      <c r="P10" s="323">
        <v>1612</v>
      </c>
      <c r="Q10" s="50"/>
      <c r="R10" s="50"/>
      <c r="S10" s="50"/>
      <c r="T10" s="50"/>
      <c r="U10" s="50"/>
      <c r="V10" s="50"/>
    </row>
    <row r="11" spans="1:23" ht="18.75" customHeight="1">
      <c r="A11" s="12" t="s">
        <v>460</v>
      </c>
      <c r="B11" s="149">
        <v>1232</v>
      </c>
      <c r="C11" s="457">
        <v>18018</v>
      </c>
      <c r="D11" s="457"/>
      <c r="E11" s="149">
        <v>236</v>
      </c>
      <c r="F11" s="149">
        <v>9598</v>
      </c>
      <c r="G11" s="149">
        <v>466</v>
      </c>
      <c r="H11" s="149">
        <v>3787</v>
      </c>
      <c r="I11" s="149">
        <v>178</v>
      </c>
      <c r="J11" s="149">
        <v>706</v>
      </c>
      <c r="K11" s="149">
        <v>185</v>
      </c>
      <c r="L11" s="149">
        <v>1723</v>
      </c>
      <c r="M11" s="149">
        <v>18</v>
      </c>
      <c r="N11" s="149">
        <v>234</v>
      </c>
      <c r="O11" s="149">
        <v>149</v>
      </c>
      <c r="P11" s="149">
        <v>1970</v>
      </c>
      <c r="Q11" s="50"/>
      <c r="R11" s="50"/>
      <c r="S11" s="50"/>
      <c r="T11" s="50"/>
      <c r="U11" s="50"/>
      <c r="V11" s="50"/>
    </row>
    <row r="12" spans="1:23" ht="18.75" customHeight="1">
      <c r="A12" s="12" t="s">
        <v>462</v>
      </c>
      <c r="B12" s="149">
        <v>975</v>
      </c>
      <c r="C12" s="457">
        <v>16332</v>
      </c>
      <c r="D12" s="457"/>
      <c r="E12" s="323">
        <v>195</v>
      </c>
      <c r="F12" s="149">
        <v>9692</v>
      </c>
      <c r="G12" s="149">
        <v>383</v>
      </c>
      <c r="H12" s="149">
        <v>2754</v>
      </c>
      <c r="I12" s="149">
        <v>108</v>
      </c>
      <c r="J12" s="149">
        <v>459</v>
      </c>
      <c r="K12" s="149">
        <v>139</v>
      </c>
      <c r="L12" s="149">
        <v>1382</v>
      </c>
      <c r="M12" s="149">
        <v>25</v>
      </c>
      <c r="N12" s="149">
        <v>365</v>
      </c>
      <c r="O12" s="149">
        <v>125</v>
      </c>
      <c r="P12" s="149">
        <v>1680</v>
      </c>
      <c r="Q12" s="50"/>
      <c r="R12" s="50"/>
      <c r="S12" s="50"/>
      <c r="T12" s="50"/>
      <c r="U12" s="50"/>
      <c r="V12" s="50"/>
    </row>
    <row r="13" spans="1:23" ht="18.75" customHeight="1">
      <c r="A13" s="38" t="s">
        <v>516</v>
      </c>
      <c r="B13" s="143">
        <v>633</v>
      </c>
      <c r="C13" s="458">
        <v>6290</v>
      </c>
      <c r="D13" s="458"/>
      <c r="E13" s="55">
        <v>143</v>
      </c>
      <c r="F13" s="143">
        <v>3422</v>
      </c>
      <c r="G13" s="143">
        <v>294</v>
      </c>
      <c r="H13" s="143">
        <v>1351</v>
      </c>
      <c r="I13" s="143">
        <v>36</v>
      </c>
      <c r="J13" s="143">
        <v>130</v>
      </c>
      <c r="K13" s="143">
        <v>45</v>
      </c>
      <c r="L13" s="143">
        <v>545</v>
      </c>
      <c r="M13" s="143">
        <v>8</v>
      </c>
      <c r="N13" s="143">
        <v>35</v>
      </c>
      <c r="O13" s="143">
        <v>107</v>
      </c>
      <c r="P13" s="143">
        <v>807</v>
      </c>
      <c r="Q13" s="55"/>
      <c r="R13" s="55"/>
      <c r="S13" s="55"/>
      <c r="T13" s="55"/>
      <c r="U13" s="55"/>
      <c r="V13" s="55"/>
    </row>
    <row r="14" spans="1:23" ht="18.75" customHeight="1">
      <c r="A14" s="92"/>
      <c r="B14" s="57"/>
      <c r="C14" s="57"/>
      <c r="D14" s="57"/>
      <c r="E14" s="57"/>
      <c r="F14" s="57"/>
      <c r="G14" s="57"/>
      <c r="H14" s="57"/>
      <c r="I14" s="57"/>
      <c r="J14" s="57"/>
      <c r="K14" s="57"/>
      <c r="L14" s="57"/>
      <c r="M14" s="57"/>
      <c r="N14" s="57"/>
      <c r="O14" s="57"/>
      <c r="P14" s="57"/>
      <c r="Q14" s="50"/>
      <c r="R14" s="50"/>
      <c r="S14" s="50"/>
      <c r="T14" s="50"/>
      <c r="U14" s="50"/>
      <c r="V14" s="50"/>
    </row>
    <row r="15" spans="1:23" ht="18.75" customHeight="1">
      <c r="A15" s="47" t="s">
        <v>304</v>
      </c>
      <c r="B15" s="50"/>
      <c r="C15" s="50"/>
      <c r="D15" s="50"/>
      <c r="E15" s="50"/>
      <c r="F15" s="50"/>
      <c r="G15" s="50"/>
      <c r="H15" s="50"/>
      <c r="I15" s="50"/>
      <c r="J15" s="50"/>
      <c r="K15" s="50"/>
      <c r="L15" s="50"/>
      <c r="M15" s="50"/>
      <c r="N15" s="50"/>
      <c r="O15" s="50"/>
      <c r="P15" s="50"/>
      <c r="Q15" s="50"/>
      <c r="R15" s="50"/>
      <c r="S15" s="50"/>
      <c r="T15" s="50"/>
      <c r="U15" s="50"/>
      <c r="V15" s="50"/>
      <c r="W15" s="50"/>
    </row>
    <row r="16" spans="1:23" ht="18.75" customHeight="1">
      <c r="A16" s="1" t="s">
        <v>575</v>
      </c>
      <c r="M16" s="2" t="s">
        <v>564</v>
      </c>
      <c r="N16" s="2"/>
      <c r="R16" s="50"/>
      <c r="S16" s="50"/>
      <c r="T16" s="50"/>
      <c r="U16" s="50"/>
      <c r="V16" s="50"/>
      <c r="W16" s="50"/>
    </row>
    <row r="17" spans="1:26" ht="18.75" customHeight="1">
      <c r="A17" s="50"/>
      <c r="B17" s="50"/>
      <c r="C17" s="50"/>
      <c r="D17" s="50"/>
      <c r="E17" s="50"/>
      <c r="F17" s="50"/>
      <c r="G17" s="50"/>
      <c r="H17" s="50"/>
      <c r="I17" s="50"/>
      <c r="J17" s="50"/>
      <c r="K17" s="50"/>
      <c r="L17" s="50"/>
      <c r="M17" s="50"/>
      <c r="N17" s="50"/>
      <c r="O17" s="50"/>
      <c r="P17" s="50"/>
      <c r="Q17" s="50"/>
      <c r="R17" s="50"/>
      <c r="S17" s="50"/>
      <c r="T17" s="50"/>
      <c r="U17" s="50"/>
      <c r="V17" s="50"/>
      <c r="W17" s="50"/>
    </row>
    <row r="18" spans="1:26" ht="18.75" customHeight="1">
      <c r="A18" s="455" t="s">
        <v>504</v>
      </c>
      <c r="B18" s="455"/>
      <c r="C18" s="455"/>
      <c r="D18" s="455"/>
      <c r="E18" s="455"/>
      <c r="F18" s="455"/>
      <c r="G18" s="455"/>
      <c r="H18" s="455"/>
      <c r="I18" s="455"/>
      <c r="J18" s="455"/>
      <c r="K18" s="455"/>
      <c r="L18" s="455"/>
      <c r="M18" s="50"/>
      <c r="N18" s="50"/>
      <c r="O18" s="50"/>
      <c r="P18" s="50"/>
      <c r="Q18" s="50"/>
      <c r="R18" s="50"/>
      <c r="S18" s="50"/>
      <c r="T18" s="50"/>
      <c r="U18" s="50"/>
      <c r="V18" s="50"/>
      <c r="W18" s="50"/>
    </row>
    <row r="19" spans="1:26" ht="18.75" customHeight="1">
      <c r="A19" s="60" t="s">
        <v>107</v>
      </c>
      <c r="B19" s="50"/>
      <c r="C19" s="50"/>
      <c r="D19" s="50"/>
      <c r="E19" s="50"/>
      <c r="F19" s="50"/>
      <c r="G19" s="50"/>
      <c r="H19" s="50"/>
      <c r="I19" s="50"/>
      <c r="J19" s="50"/>
      <c r="K19" s="50"/>
      <c r="L19" s="50"/>
      <c r="M19" s="50"/>
      <c r="N19" s="50"/>
      <c r="O19" s="50"/>
      <c r="P19" s="50"/>
      <c r="Q19" s="50"/>
      <c r="R19" s="50"/>
      <c r="S19" s="50"/>
      <c r="T19" s="50"/>
      <c r="U19" s="50"/>
      <c r="V19" s="50"/>
      <c r="W19" s="50"/>
    </row>
    <row r="20" spans="1:26" ht="18.75" customHeight="1">
      <c r="A20" s="449" t="s">
        <v>201</v>
      </c>
      <c r="B20" s="445" t="s">
        <v>205</v>
      </c>
      <c r="C20" s="446"/>
      <c r="D20" s="447"/>
      <c r="E20" s="452" t="s">
        <v>305</v>
      </c>
      <c r="F20" s="449"/>
      <c r="G20" s="452" t="s">
        <v>306</v>
      </c>
      <c r="H20" s="449"/>
      <c r="I20" s="452" t="s">
        <v>307</v>
      </c>
      <c r="J20" s="449"/>
      <c r="K20" s="452" t="s">
        <v>308</v>
      </c>
      <c r="L20" s="448"/>
      <c r="M20" s="454" t="s">
        <v>322</v>
      </c>
      <c r="N20" s="449"/>
      <c r="O20" s="459" t="s">
        <v>321</v>
      </c>
      <c r="P20" s="449"/>
      <c r="Q20" s="452" t="s">
        <v>309</v>
      </c>
      <c r="R20" s="449"/>
      <c r="S20" s="452" t="s">
        <v>310</v>
      </c>
      <c r="T20" s="449"/>
      <c r="U20" s="452" t="s">
        <v>311</v>
      </c>
      <c r="V20" s="449"/>
      <c r="W20" s="448" t="s">
        <v>312</v>
      </c>
      <c r="X20" s="449"/>
      <c r="Y20" s="452" t="s">
        <v>313</v>
      </c>
      <c r="Z20" s="448"/>
    </row>
    <row r="21" spans="1:26" ht="18.75" customHeight="1">
      <c r="A21" s="456"/>
      <c r="B21" s="445"/>
      <c r="C21" s="446"/>
      <c r="D21" s="447"/>
      <c r="E21" s="453"/>
      <c r="F21" s="451"/>
      <c r="G21" s="453"/>
      <c r="H21" s="451"/>
      <c r="I21" s="453"/>
      <c r="J21" s="451"/>
      <c r="K21" s="453"/>
      <c r="L21" s="450"/>
      <c r="M21" s="450" t="s">
        <v>314</v>
      </c>
      <c r="N21" s="451"/>
      <c r="O21" s="453" t="s">
        <v>314</v>
      </c>
      <c r="P21" s="451"/>
      <c r="Q21" s="453"/>
      <c r="R21" s="451"/>
      <c r="S21" s="453"/>
      <c r="T21" s="451"/>
      <c r="U21" s="453"/>
      <c r="V21" s="451"/>
      <c r="W21" s="450"/>
      <c r="X21" s="451"/>
      <c r="Y21" s="453"/>
      <c r="Z21" s="450"/>
    </row>
    <row r="22" spans="1:26" ht="18.75" customHeight="1">
      <c r="A22" s="451"/>
      <c r="B22" s="103" t="s">
        <v>315</v>
      </c>
      <c r="C22" s="353" t="s">
        <v>194</v>
      </c>
      <c r="D22" s="437"/>
      <c r="E22" s="105" t="s">
        <v>315</v>
      </c>
      <c r="F22" s="25" t="s">
        <v>194</v>
      </c>
      <c r="G22" s="73" t="s">
        <v>315</v>
      </c>
      <c r="H22" s="100" t="s">
        <v>194</v>
      </c>
      <c r="I22" s="105" t="s">
        <v>315</v>
      </c>
      <c r="J22" s="25" t="s">
        <v>194</v>
      </c>
      <c r="K22" s="73" t="s">
        <v>315</v>
      </c>
      <c r="L22" s="99" t="s">
        <v>194</v>
      </c>
      <c r="M22" s="73" t="s">
        <v>315</v>
      </c>
      <c r="N22" s="99" t="s">
        <v>194</v>
      </c>
      <c r="O22" s="103" t="s">
        <v>315</v>
      </c>
      <c r="P22" s="25" t="s">
        <v>194</v>
      </c>
      <c r="Q22" s="73" t="s">
        <v>315</v>
      </c>
      <c r="R22" s="100" t="s">
        <v>194</v>
      </c>
      <c r="S22" s="105" t="s">
        <v>315</v>
      </c>
      <c r="T22" s="25" t="s">
        <v>194</v>
      </c>
      <c r="U22" s="21" t="s">
        <v>315</v>
      </c>
      <c r="V22" s="100" t="s">
        <v>194</v>
      </c>
      <c r="W22" s="105" t="s">
        <v>315</v>
      </c>
      <c r="X22" s="73" t="s">
        <v>194</v>
      </c>
      <c r="Y22" s="103" t="s">
        <v>315</v>
      </c>
      <c r="Z22" s="22" t="s">
        <v>194</v>
      </c>
    </row>
    <row r="23" spans="1:26" ht="18.75" customHeight="1">
      <c r="A23" s="28"/>
      <c r="B23" s="47"/>
      <c r="C23" s="47"/>
      <c r="E23" s="47"/>
      <c r="F23" s="27"/>
      <c r="G23" s="27"/>
      <c r="H23" s="27"/>
      <c r="I23" s="27"/>
      <c r="J23" s="27"/>
      <c r="K23" s="27"/>
      <c r="L23" s="27"/>
      <c r="M23" s="27"/>
      <c r="N23" s="27"/>
      <c r="O23" s="27"/>
      <c r="P23" s="27"/>
      <c r="Q23" s="27"/>
      <c r="R23" s="27"/>
      <c r="S23" s="47"/>
      <c r="T23" s="27"/>
      <c r="U23" s="27"/>
      <c r="V23" s="27"/>
      <c r="W23" s="27"/>
      <c r="X23" s="27"/>
      <c r="Y23" s="27"/>
      <c r="Z23" s="27"/>
    </row>
    <row r="24" spans="1:26" ht="18.75" customHeight="1">
      <c r="A24" s="12" t="s">
        <v>406</v>
      </c>
      <c r="B24" s="323">
        <v>2659</v>
      </c>
      <c r="C24" s="457">
        <v>253561</v>
      </c>
      <c r="D24" s="457"/>
      <c r="E24" s="322">
        <v>133</v>
      </c>
      <c r="F24" s="63">
        <v>134440</v>
      </c>
      <c r="G24" s="322">
        <v>196</v>
      </c>
      <c r="H24" s="63">
        <v>29544</v>
      </c>
      <c r="I24" s="322">
        <v>115</v>
      </c>
      <c r="J24" s="63">
        <v>20889</v>
      </c>
      <c r="K24" s="322">
        <v>752</v>
      </c>
      <c r="L24" s="63">
        <v>10587</v>
      </c>
      <c r="M24" s="322">
        <v>131</v>
      </c>
      <c r="N24" s="63">
        <v>11062</v>
      </c>
      <c r="O24" s="322">
        <v>321</v>
      </c>
      <c r="P24" s="63">
        <v>8398</v>
      </c>
      <c r="Q24" s="322">
        <v>83</v>
      </c>
      <c r="R24" s="77">
        <v>997</v>
      </c>
      <c r="S24" s="322">
        <v>110</v>
      </c>
      <c r="T24" s="63">
        <v>5179</v>
      </c>
      <c r="U24" s="322">
        <v>157</v>
      </c>
      <c r="V24" s="63">
        <v>2770</v>
      </c>
      <c r="W24" s="322">
        <v>642</v>
      </c>
      <c r="X24" s="63">
        <v>25238</v>
      </c>
      <c r="Y24" s="322">
        <v>19</v>
      </c>
      <c r="Z24" s="63">
        <v>4457</v>
      </c>
    </row>
    <row r="25" spans="1:26" ht="18.75" customHeight="1">
      <c r="A25" s="12" t="s">
        <v>445</v>
      </c>
      <c r="B25" s="49">
        <v>2633</v>
      </c>
      <c r="C25" s="457">
        <v>257507</v>
      </c>
      <c r="D25" s="457"/>
      <c r="E25" s="322">
        <v>118</v>
      </c>
      <c r="F25" s="63">
        <v>123605</v>
      </c>
      <c r="G25" s="322">
        <v>206</v>
      </c>
      <c r="H25" s="63">
        <v>29181</v>
      </c>
      <c r="I25" s="322">
        <v>117</v>
      </c>
      <c r="J25" s="63">
        <v>21177</v>
      </c>
      <c r="K25" s="322">
        <v>763</v>
      </c>
      <c r="L25" s="63">
        <v>19172</v>
      </c>
      <c r="M25" s="323">
        <v>129</v>
      </c>
      <c r="N25" s="323">
        <v>12290</v>
      </c>
      <c r="O25" s="322">
        <v>231</v>
      </c>
      <c r="P25" s="63">
        <v>8055</v>
      </c>
      <c r="Q25" s="322">
        <v>81</v>
      </c>
      <c r="R25" s="63">
        <v>1295</v>
      </c>
      <c r="S25" s="322">
        <v>145</v>
      </c>
      <c r="T25" s="63">
        <v>6230</v>
      </c>
      <c r="U25" s="322">
        <v>181</v>
      </c>
      <c r="V25" s="63">
        <v>2364</v>
      </c>
      <c r="W25" s="63">
        <v>632</v>
      </c>
      <c r="X25" s="63">
        <v>26090</v>
      </c>
      <c r="Y25" s="63">
        <v>30</v>
      </c>
      <c r="Z25" s="63">
        <v>8048</v>
      </c>
    </row>
    <row r="26" spans="1:26" ht="18.75" customHeight="1">
      <c r="A26" s="12" t="s">
        <v>460</v>
      </c>
      <c r="B26" s="183">
        <v>2631</v>
      </c>
      <c r="C26" s="457">
        <v>231142</v>
      </c>
      <c r="D26" s="457"/>
      <c r="E26" s="184">
        <v>127</v>
      </c>
      <c r="F26" s="184">
        <v>108716</v>
      </c>
      <c r="G26" s="184">
        <v>215</v>
      </c>
      <c r="H26" s="184">
        <v>29349</v>
      </c>
      <c r="I26" s="184">
        <v>114</v>
      </c>
      <c r="J26" s="184">
        <v>23270</v>
      </c>
      <c r="K26" s="184">
        <v>783</v>
      </c>
      <c r="L26" s="184">
        <v>10648</v>
      </c>
      <c r="M26" s="149">
        <v>165</v>
      </c>
      <c r="N26" s="149">
        <v>10436</v>
      </c>
      <c r="O26" s="185">
        <v>248</v>
      </c>
      <c r="P26" s="186">
        <v>6309</v>
      </c>
      <c r="Q26" s="185">
        <v>80</v>
      </c>
      <c r="R26" s="186">
        <v>935</v>
      </c>
      <c r="S26" s="185">
        <v>127</v>
      </c>
      <c r="T26" s="186">
        <v>6032</v>
      </c>
      <c r="U26" s="185">
        <v>146</v>
      </c>
      <c r="V26" s="186">
        <v>2478</v>
      </c>
      <c r="W26" s="186">
        <v>593</v>
      </c>
      <c r="X26" s="186">
        <v>25529</v>
      </c>
      <c r="Y26" s="186">
        <v>33</v>
      </c>
      <c r="Z26" s="186">
        <v>7440</v>
      </c>
    </row>
    <row r="27" spans="1:26" ht="18.75" customHeight="1">
      <c r="A27" s="12" t="s">
        <v>462</v>
      </c>
      <c r="B27" s="183">
        <v>2435</v>
      </c>
      <c r="C27" s="457">
        <v>229501</v>
      </c>
      <c r="D27" s="457"/>
      <c r="E27" s="323">
        <v>111</v>
      </c>
      <c r="F27" s="184">
        <v>112139</v>
      </c>
      <c r="G27" s="184">
        <v>188</v>
      </c>
      <c r="H27" s="184">
        <v>27620</v>
      </c>
      <c r="I27" s="184">
        <v>130</v>
      </c>
      <c r="J27" s="184">
        <v>20951</v>
      </c>
      <c r="K27" s="184">
        <v>688</v>
      </c>
      <c r="L27" s="184">
        <v>12196</v>
      </c>
      <c r="M27" s="149">
        <v>149</v>
      </c>
      <c r="N27" s="149">
        <v>11474</v>
      </c>
      <c r="O27" s="185">
        <v>264</v>
      </c>
      <c r="P27" s="186">
        <v>7847</v>
      </c>
      <c r="Q27" s="185">
        <v>60</v>
      </c>
      <c r="R27" s="186">
        <v>764</v>
      </c>
      <c r="S27" s="185">
        <v>90</v>
      </c>
      <c r="T27" s="186">
        <v>4689</v>
      </c>
      <c r="U27" s="185">
        <v>154</v>
      </c>
      <c r="V27" s="186">
        <v>2374</v>
      </c>
      <c r="W27" s="186">
        <v>569</v>
      </c>
      <c r="X27" s="186">
        <v>22065</v>
      </c>
      <c r="Y27" s="186">
        <v>32</v>
      </c>
      <c r="Z27" s="186">
        <v>7382</v>
      </c>
    </row>
    <row r="28" spans="1:26" ht="18.75" customHeight="1">
      <c r="A28" s="38" t="s">
        <v>516</v>
      </c>
      <c r="B28" s="144">
        <v>1409</v>
      </c>
      <c r="C28" s="458">
        <v>61068</v>
      </c>
      <c r="D28" s="458"/>
      <c r="E28" s="324">
        <v>52</v>
      </c>
      <c r="F28" s="145">
        <v>24049</v>
      </c>
      <c r="G28" s="145">
        <v>141</v>
      </c>
      <c r="H28" s="145">
        <v>7801</v>
      </c>
      <c r="I28" s="145">
        <v>81</v>
      </c>
      <c r="J28" s="145">
        <v>4991</v>
      </c>
      <c r="K28" s="145">
        <v>215</v>
      </c>
      <c r="L28" s="145">
        <v>4226</v>
      </c>
      <c r="M28" s="143">
        <v>118</v>
      </c>
      <c r="N28" s="143">
        <v>4974</v>
      </c>
      <c r="O28" s="151">
        <v>201</v>
      </c>
      <c r="P28" s="152">
        <v>2035</v>
      </c>
      <c r="Q28" s="151">
        <v>31</v>
      </c>
      <c r="R28" s="152">
        <v>362</v>
      </c>
      <c r="S28" s="151">
        <v>61</v>
      </c>
      <c r="T28" s="152">
        <v>1196</v>
      </c>
      <c r="U28" s="151">
        <v>47</v>
      </c>
      <c r="V28" s="152">
        <v>334</v>
      </c>
      <c r="W28" s="152">
        <v>445</v>
      </c>
      <c r="X28" s="152">
        <v>8031</v>
      </c>
      <c r="Y28" s="152">
        <v>17</v>
      </c>
      <c r="Z28" s="152">
        <v>3069</v>
      </c>
    </row>
    <row r="29" spans="1:26" ht="18.75" customHeight="1">
      <c r="A29" s="10"/>
      <c r="B29" s="11"/>
      <c r="C29" s="9"/>
      <c r="D29" s="127"/>
      <c r="E29" s="9"/>
      <c r="F29" s="9"/>
      <c r="G29" s="9"/>
      <c r="H29" s="9"/>
      <c r="I29" s="9"/>
      <c r="J29" s="9"/>
      <c r="K29" s="9"/>
      <c r="L29" s="9"/>
      <c r="M29" s="9"/>
      <c r="N29" s="9"/>
      <c r="O29" s="9"/>
      <c r="P29" s="9"/>
      <c r="Q29" s="9"/>
      <c r="R29" s="95"/>
      <c r="S29" s="9"/>
      <c r="T29" s="9"/>
      <c r="U29" s="9"/>
      <c r="V29" s="9"/>
      <c r="W29" s="9"/>
      <c r="X29" s="9"/>
      <c r="Y29" s="9"/>
      <c r="Z29" s="9"/>
    </row>
    <row r="30" spans="1:26" ht="18.75" customHeight="1">
      <c r="A30" s="30" t="s">
        <v>223</v>
      </c>
      <c r="B30" s="27"/>
      <c r="C30" s="60"/>
      <c r="D30" s="60"/>
      <c r="E30" s="60"/>
      <c r="F30" s="60"/>
      <c r="G30" s="60"/>
      <c r="H30" s="60"/>
      <c r="I30" s="60"/>
      <c r="J30" s="60"/>
      <c r="K30" s="60"/>
      <c r="L30" s="60"/>
      <c r="M30" s="27"/>
      <c r="N30" s="27"/>
      <c r="O30" s="60"/>
      <c r="P30" s="60"/>
      <c r="Q30" s="60"/>
      <c r="R30" s="60"/>
      <c r="S30" s="60"/>
      <c r="T30" s="60"/>
      <c r="U30" s="60"/>
      <c r="V30" s="60"/>
      <c r="W30" s="60"/>
    </row>
    <row r="31" spans="1:26" ht="18.75" customHeight="1">
      <c r="A31" s="1" t="s">
        <v>576</v>
      </c>
      <c r="M31" s="2" t="s">
        <v>564</v>
      </c>
      <c r="N31" s="2"/>
      <c r="R31" s="341"/>
      <c r="S31" s="341"/>
      <c r="T31" s="341"/>
      <c r="U31" s="341"/>
      <c r="V31" s="341"/>
      <c r="W31" s="341"/>
    </row>
    <row r="32" spans="1:26" ht="18.75" customHeight="1">
      <c r="A32" s="48"/>
      <c r="B32" s="48"/>
      <c r="C32" s="48"/>
      <c r="D32" s="48"/>
      <c r="E32" s="48"/>
      <c r="F32" s="48"/>
      <c r="G32" s="48"/>
      <c r="H32" s="48"/>
      <c r="I32" s="48"/>
      <c r="J32" s="48"/>
      <c r="K32" s="48"/>
      <c r="L32" s="50"/>
      <c r="M32" s="50"/>
      <c r="N32" s="27"/>
      <c r="O32" s="60"/>
      <c r="P32" s="14"/>
      <c r="Q32" s="14"/>
      <c r="R32" s="14"/>
      <c r="S32" s="14"/>
      <c r="T32" s="14"/>
      <c r="U32" s="14"/>
      <c r="V32" s="14"/>
      <c r="W32" s="14"/>
    </row>
    <row r="33" spans="1:23" ht="18.75" customHeight="1">
      <c r="A33" s="455" t="s">
        <v>505</v>
      </c>
      <c r="B33" s="455"/>
      <c r="C33" s="455"/>
      <c r="D33" s="455"/>
      <c r="E33" s="455"/>
      <c r="F33" s="455"/>
      <c r="G33" s="455"/>
      <c r="H33" s="455"/>
      <c r="I33" s="455"/>
      <c r="J33" s="455"/>
      <c r="K33" s="455"/>
      <c r="L33" s="455"/>
      <c r="M33" s="50"/>
      <c r="N33" s="27"/>
      <c r="O33" s="60"/>
      <c r="P33" s="50"/>
      <c r="Q33" s="50"/>
      <c r="R33" s="50"/>
      <c r="S33" s="50"/>
      <c r="T33" s="50"/>
      <c r="U33" s="50"/>
      <c r="V33" s="50"/>
      <c r="W33" s="50"/>
    </row>
    <row r="34" spans="1:23" ht="18.75" customHeight="1">
      <c r="A34" s="60" t="s">
        <v>107</v>
      </c>
      <c r="B34" s="50"/>
      <c r="C34" s="50"/>
      <c r="D34" s="50"/>
      <c r="E34" s="50"/>
      <c r="F34" s="50"/>
      <c r="G34" s="50"/>
      <c r="H34" s="50"/>
      <c r="I34" s="50"/>
      <c r="J34" s="50"/>
      <c r="K34" s="50"/>
      <c r="L34" s="50"/>
      <c r="M34" s="50"/>
      <c r="N34" s="27"/>
      <c r="O34" s="60"/>
      <c r="P34" s="50"/>
      <c r="Q34" s="50"/>
      <c r="R34" s="50"/>
      <c r="S34" s="50"/>
      <c r="T34" s="50"/>
      <c r="U34" s="50"/>
      <c r="V34" s="50"/>
      <c r="W34" s="50"/>
    </row>
    <row r="35" spans="1:23" ht="18.75" customHeight="1">
      <c r="A35" s="449" t="s">
        <v>201</v>
      </c>
      <c r="B35" s="445" t="s">
        <v>205</v>
      </c>
      <c r="C35" s="446"/>
      <c r="D35" s="447"/>
      <c r="E35" s="452" t="s">
        <v>316</v>
      </c>
      <c r="F35" s="449"/>
      <c r="G35" s="452" t="s">
        <v>308</v>
      </c>
      <c r="H35" s="449"/>
      <c r="I35" s="452" t="s">
        <v>317</v>
      </c>
      <c r="J35" s="449"/>
      <c r="K35" s="452" t="s">
        <v>318</v>
      </c>
      <c r="L35" s="448"/>
      <c r="M35" s="448" t="s">
        <v>319</v>
      </c>
      <c r="N35" s="449"/>
      <c r="O35" s="452" t="s">
        <v>320</v>
      </c>
      <c r="P35" s="448"/>
      <c r="Q35" s="50"/>
      <c r="R35" s="50"/>
      <c r="S35" s="50"/>
      <c r="T35" s="50"/>
      <c r="U35" s="50"/>
      <c r="V35" s="50"/>
      <c r="W35" s="50"/>
    </row>
    <row r="36" spans="1:23" ht="18.75" customHeight="1">
      <c r="A36" s="456"/>
      <c r="B36" s="445"/>
      <c r="C36" s="446"/>
      <c r="D36" s="447"/>
      <c r="E36" s="453"/>
      <c r="F36" s="451"/>
      <c r="G36" s="453"/>
      <c r="H36" s="451"/>
      <c r="I36" s="453"/>
      <c r="J36" s="451"/>
      <c r="K36" s="453"/>
      <c r="L36" s="450"/>
      <c r="M36" s="450"/>
      <c r="N36" s="451"/>
      <c r="O36" s="453"/>
      <c r="P36" s="450"/>
      <c r="Q36" s="50"/>
      <c r="R36" s="50"/>
      <c r="S36" s="50"/>
      <c r="T36" s="50"/>
      <c r="U36" s="50"/>
      <c r="V36" s="50"/>
      <c r="W36" s="50"/>
    </row>
    <row r="37" spans="1:23" ht="18.75" customHeight="1">
      <c r="A37" s="451"/>
      <c r="B37" s="103" t="s">
        <v>315</v>
      </c>
      <c r="C37" s="353" t="s">
        <v>194</v>
      </c>
      <c r="D37" s="437"/>
      <c r="E37" s="105" t="s">
        <v>315</v>
      </c>
      <c r="F37" s="25" t="s">
        <v>194</v>
      </c>
      <c r="G37" s="73" t="s">
        <v>315</v>
      </c>
      <c r="H37" s="100" t="s">
        <v>194</v>
      </c>
      <c r="I37" s="105" t="s">
        <v>315</v>
      </c>
      <c r="J37" s="25" t="s">
        <v>194</v>
      </c>
      <c r="K37" s="73" t="s">
        <v>315</v>
      </c>
      <c r="L37" s="99" t="s">
        <v>194</v>
      </c>
      <c r="M37" s="105" t="s">
        <v>315</v>
      </c>
      <c r="N37" s="25" t="s">
        <v>194</v>
      </c>
      <c r="O37" s="103" t="s">
        <v>315</v>
      </c>
      <c r="P37" s="73" t="s">
        <v>194</v>
      </c>
      <c r="Q37" s="50"/>
      <c r="R37" s="50"/>
      <c r="S37" s="50"/>
      <c r="T37" s="50"/>
      <c r="U37" s="50"/>
      <c r="V37" s="50"/>
      <c r="W37" s="50"/>
    </row>
    <row r="38" spans="1:23" ht="18.75" customHeight="1">
      <c r="A38" s="28"/>
      <c r="B38" s="47"/>
      <c r="C38" s="47"/>
      <c r="E38" s="47"/>
      <c r="F38" s="27"/>
      <c r="G38" s="27"/>
      <c r="H38" s="27"/>
      <c r="I38" s="27"/>
      <c r="J38" s="27"/>
      <c r="K38" s="27"/>
      <c r="L38" s="27"/>
      <c r="M38" s="27"/>
      <c r="N38" s="27"/>
      <c r="O38" s="27"/>
      <c r="P38" s="27"/>
      <c r="Q38" s="55"/>
      <c r="R38" s="55"/>
      <c r="S38" s="55"/>
      <c r="T38" s="55"/>
      <c r="U38" s="55"/>
      <c r="V38" s="55"/>
      <c r="W38" s="55"/>
    </row>
    <row r="39" spans="1:23" ht="18.75" customHeight="1">
      <c r="A39" s="12" t="s">
        <v>406</v>
      </c>
      <c r="B39" s="323">
        <v>605</v>
      </c>
      <c r="C39" s="457">
        <v>17328</v>
      </c>
      <c r="D39" s="457"/>
      <c r="E39" s="322">
        <v>78</v>
      </c>
      <c r="F39" s="63">
        <v>13116</v>
      </c>
      <c r="G39" s="322">
        <v>54</v>
      </c>
      <c r="H39" s="63">
        <v>258</v>
      </c>
      <c r="I39" s="322">
        <v>155</v>
      </c>
      <c r="J39" s="63">
        <v>1704</v>
      </c>
      <c r="K39" s="322">
        <v>149</v>
      </c>
      <c r="L39" s="63">
        <v>1433</v>
      </c>
      <c r="M39" s="322">
        <v>166</v>
      </c>
      <c r="N39" s="63">
        <v>673</v>
      </c>
      <c r="O39" s="77">
        <v>3</v>
      </c>
      <c r="P39" s="63">
        <v>144</v>
      </c>
      <c r="Q39" s="60"/>
      <c r="R39" s="60"/>
      <c r="S39" s="60"/>
      <c r="T39" s="60"/>
      <c r="U39" s="60"/>
      <c r="V39" s="60"/>
      <c r="W39" s="60"/>
    </row>
    <row r="40" spans="1:23" ht="18.75" customHeight="1">
      <c r="A40" s="12" t="s">
        <v>445</v>
      </c>
      <c r="B40" s="49">
        <v>558</v>
      </c>
      <c r="C40" s="457">
        <v>15430</v>
      </c>
      <c r="D40" s="457"/>
      <c r="E40" s="322">
        <v>76</v>
      </c>
      <c r="F40" s="63">
        <v>11743</v>
      </c>
      <c r="G40" s="322">
        <v>48</v>
      </c>
      <c r="H40" s="63">
        <v>637</v>
      </c>
      <c r="I40" s="322">
        <v>159</v>
      </c>
      <c r="J40" s="63">
        <v>1320</v>
      </c>
      <c r="K40" s="322">
        <v>152</v>
      </c>
      <c r="L40" s="63">
        <v>1215</v>
      </c>
      <c r="M40" s="322">
        <v>118</v>
      </c>
      <c r="N40" s="63">
        <v>458</v>
      </c>
      <c r="O40" s="77">
        <v>5</v>
      </c>
      <c r="P40" s="63">
        <v>57</v>
      </c>
      <c r="Q40" s="60"/>
      <c r="R40" s="60"/>
      <c r="S40" s="60"/>
      <c r="T40" s="60"/>
      <c r="U40" s="60"/>
      <c r="V40" s="60"/>
      <c r="W40" s="60"/>
    </row>
    <row r="41" spans="1:23" ht="18.75" customHeight="1">
      <c r="A41" s="12" t="s">
        <v>460</v>
      </c>
      <c r="B41" s="149">
        <v>454</v>
      </c>
      <c r="C41" s="457">
        <v>15667</v>
      </c>
      <c r="D41" s="457"/>
      <c r="E41" s="185">
        <v>74</v>
      </c>
      <c r="F41" s="186">
        <v>13027</v>
      </c>
      <c r="G41" s="185">
        <v>45</v>
      </c>
      <c r="H41" s="186">
        <v>223</v>
      </c>
      <c r="I41" s="185">
        <v>127</v>
      </c>
      <c r="J41" s="186">
        <v>1002</v>
      </c>
      <c r="K41" s="185">
        <v>129</v>
      </c>
      <c r="L41" s="186">
        <v>890</v>
      </c>
      <c r="M41" s="185">
        <v>74</v>
      </c>
      <c r="N41" s="186">
        <v>287</v>
      </c>
      <c r="O41" s="184">
        <v>5</v>
      </c>
      <c r="P41" s="186">
        <v>238</v>
      </c>
      <c r="Q41" s="60"/>
      <c r="R41" s="60"/>
      <c r="S41" s="60"/>
      <c r="T41" s="60"/>
      <c r="U41" s="60"/>
      <c r="V41" s="60"/>
      <c r="W41" s="60"/>
    </row>
    <row r="42" spans="1:23" ht="18.75" customHeight="1">
      <c r="A42" s="12" t="s">
        <v>462</v>
      </c>
      <c r="B42" s="149">
        <v>446</v>
      </c>
      <c r="C42" s="457">
        <v>16493</v>
      </c>
      <c r="D42" s="457"/>
      <c r="E42" s="323">
        <v>73</v>
      </c>
      <c r="F42" s="323">
        <v>13586</v>
      </c>
      <c r="G42" s="323">
        <v>48</v>
      </c>
      <c r="H42" s="323">
        <v>268</v>
      </c>
      <c r="I42" s="323">
        <v>143</v>
      </c>
      <c r="J42" s="323">
        <v>1550</v>
      </c>
      <c r="K42" s="323">
        <v>90</v>
      </c>
      <c r="L42" s="323">
        <v>681</v>
      </c>
      <c r="M42" s="323">
        <v>92</v>
      </c>
      <c r="N42" s="323">
        <v>408</v>
      </c>
      <c r="O42" s="323" t="s">
        <v>474</v>
      </c>
      <c r="P42" s="323" t="s">
        <v>474</v>
      </c>
      <c r="Q42" s="60"/>
      <c r="R42" s="60"/>
      <c r="S42" s="60"/>
      <c r="T42" s="60"/>
      <c r="U42" s="60"/>
      <c r="V42" s="60"/>
      <c r="W42" s="60"/>
    </row>
    <row r="43" spans="1:23" ht="18.75" customHeight="1">
      <c r="A43" s="38" t="s">
        <v>516</v>
      </c>
      <c r="B43" s="153">
        <v>253</v>
      </c>
      <c r="C43" s="458">
        <v>5565</v>
      </c>
      <c r="D43" s="458"/>
      <c r="E43" s="55">
        <v>34</v>
      </c>
      <c r="F43" s="48">
        <v>4633</v>
      </c>
      <c r="G43" s="48">
        <v>13</v>
      </c>
      <c r="H43" s="342" t="s">
        <v>565</v>
      </c>
      <c r="I43" s="48">
        <v>65</v>
      </c>
      <c r="J43" s="48">
        <v>394</v>
      </c>
      <c r="K43" s="48">
        <v>66</v>
      </c>
      <c r="L43" s="48">
        <v>327</v>
      </c>
      <c r="M43" s="48">
        <v>75</v>
      </c>
      <c r="N43" s="48">
        <v>211</v>
      </c>
      <c r="O43" s="324" t="s">
        <v>517</v>
      </c>
      <c r="P43" s="324" t="s">
        <v>517</v>
      </c>
      <c r="Q43" s="60"/>
      <c r="R43" s="60"/>
      <c r="S43" s="60"/>
      <c r="T43" s="60"/>
      <c r="U43" s="60"/>
      <c r="V43" s="60"/>
      <c r="W43" s="60"/>
    </row>
    <row r="44" spans="1:23" ht="18.75" customHeight="1">
      <c r="A44" s="10"/>
      <c r="B44" s="9"/>
      <c r="C44" s="9"/>
      <c r="D44" s="127"/>
      <c r="E44" s="9"/>
      <c r="F44" s="9"/>
      <c r="G44" s="9"/>
      <c r="H44" s="9"/>
      <c r="I44" s="9"/>
      <c r="J44" s="9"/>
      <c r="K44" s="9"/>
      <c r="L44" s="9"/>
      <c r="M44" s="9"/>
      <c r="N44" s="9"/>
      <c r="O44" s="9"/>
      <c r="P44" s="9"/>
      <c r="Q44" s="60"/>
      <c r="R44" s="60"/>
      <c r="S44" s="60"/>
      <c r="T44" s="60"/>
      <c r="U44" s="60"/>
      <c r="V44" s="60"/>
      <c r="W44" s="60"/>
    </row>
    <row r="45" spans="1:23" ht="18.75" customHeight="1">
      <c r="A45" s="60" t="s">
        <v>197</v>
      </c>
      <c r="B45" s="60"/>
      <c r="C45" s="60"/>
      <c r="D45" s="60"/>
      <c r="E45" s="60"/>
      <c r="F45" s="60"/>
      <c r="G45" s="60"/>
      <c r="H45" s="60"/>
      <c r="I45" s="60"/>
      <c r="J45" s="60"/>
      <c r="K45" s="60"/>
      <c r="L45" s="60"/>
      <c r="M45" s="27"/>
      <c r="N45" s="27"/>
      <c r="O45" s="60"/>
      <c r="P45" s="60"/>
      <c r="Q45" s="60"/>
      <c r="R45" s="60"/>
      <c r="S45" s="60"/>
      <c r="T45" s="60"/>
      <c r="U45" s="60"/>
      <c r="V45" s="60"/>
      <c r="W45" s="60"/>
    </row>
    <row r="46" spans="1:23" ht="18.75" customHeight="1">
      <c r="A46" s="1" t="s">
        <v>576</v>
      </c>
      <c r="M46" s="2" t="s">
        <v>564</v>
      </c>
      <c r="N46" s="2"/>
      <c r="R46" s="341"/>
      <c r="S46" s="341"/>
      <c r="T46" s="341"/>
      <c r="U46" s="341"/>
      <c r="V46" s="341"/>
      <c r="W46" s="341"/>
    </row>
    <row r="47" spans="1:23" ht="18.75" customHeight="1">
      <c r="K47" s="3"/>
    </row>
    <row r="48" spans="1:23">
      <c r="A48" s="4"/>
      <c r="B48" s="4"/>
      <c r="C48" s="4"/>
      <c r="D48" s="4"/>
      <c r="E48" s="4"/>
      <c r="F48" s="4"/>
      <c r="G48" s="4"/>
      <c r="H48" s="4"/>
      <c r="I48" s="4"/>
      <c r="J48" s="4"/>
      <c r="K48" s="3"/>
    </row>
    <row r="49" spans="11:11">
      <c r="K49" s="3"/>
    </row>
    <row r="50" spans="11:11">
      <c r="K50" s="4"/>
    </row>
    <row r="51" spans="11:11">
      <c r="K51" s="4"/>
    </row>
  </sheetData>
  <mergeCells count="43">
    <mergeCell ref="C43:D43"/>
    <mergeCell ref="C42:D42"/>
    <mergeCell ref="C41:D41"/>
    <mergeCell ref="C24:D24"/>
    <mergeCell ref="C25:D25"/>
    <mergeCell ref="C26:D26"/>
    <mergeCell ref="C27:D27"/>
    <mergeCell ref="W20:X21"/>
    <mergeCell ref="Y20:Z21"/>
    <mergeCell ref="C39:D39"/>
    <mergeCell ref="C40:D40"/>
    <mergeCell ref="C37:D37"/>
    <mergeCell ref="K35:L36"/>
    <mergeCell ref="O35:P36"/>
    <mergeCell ref="O20:P21"/>
    <mergeCell ref="Q20:R21"/>
    <mergeCell ref="S20:T21"/>
    <mergeCell ref="C28:D28"/>
    <mergeCell ref="B35:D36"/>
    <mergeCell ref="G35:H36"/>
    <mergeCell ref="I35:J36"/>
    <mergeCell ref="U20:V21"/>
    <mergeCell ref="C22:D22"/>
    <mergeCell ref="A3:L3"/>
    <mergeCell ref="A18:L18"/>
    <mergeCell ref="C11:D11"/>
    <mergeCell ref="C7:D7"/>
    <mergeCell ref="C12:D12"/>
    <mergeCell ref="C9:D9"/>
    <mergeCell ref="C10:D10"/>
    <mergeCell ref="A6:A7"/>
    <mergeCell ref="C13:D13"/>
    <mergeCell ref="B20:D21"/>
    <mergeCell ref="M35:N36"/>
    <mergeCell ref="I20:J21"/>
    <mergeCell ref="K20:L21"/>
    <mergeCell ref="M20:N21"/>
    <mergeCell ref="E35:F36"/>
    <mergeCell ref="A33:L33"/>
    <mergeCell ref="A35:A37"/>
    <mergeCell ref="A20:A22"/>
    <mergeCell ref="E20:F21"/>
    <mergeCell ref="G20:H21"/>
  </mergeCells>
  <phoneticPr fontId="11"/>
  <pageMargins left="0.39370078740157483" right="0.39370078740157483" top="0.59055118110236215" bottom="0.39370078740157483" header="0.39370078740157483" footer="0.19685039370078741"/>
  <pageSetup paperSize="9" scale="98" orientation="portrait" r:id="rId1"/>
  <colBreaks count="1" manualBreakCount="1">
    <brk id="12" max="4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view="pageBreakPreview" zoomScaleNormal="100" zoomScaleSheetLayoutView="100" workbookViewId="0">
      <selection activeCell="A38" sqref="A38"/>
    </sheetView>
  </sheetViews>
  <sheetFormatPr defaultRowHeight="14.25"/>
  <cols>
    <col min="1" max="1" width="9.59765625" style="60" customWidth="1"/>
    <col min="2" max="2" width="7" style="60" customWidth="1"/>
    <col min="3" max="11" width="6.59765625" style="60" customWidth="1"/>
    <col min="12" max="12" width="10" style="60" customWidth="1"/>
    <col min="13" max="23" width="6.59765625" style="60" customWidth="1"/>
    <col min="24" max="16384" width="8.796875" style="60"/>
  </cols>
  <sheetData>
    <row r="1" spans="1:23" ht="18.75" customHeight="1">
      <c r="L1" s="199"/>
      <c r="M1" s="199"/>
      <c r="N1" s="199"/>
      <c r="O1" s="199"/>
      <c r="P1" s="199"/>
      <c r="Q1" s="199"/>
      <c r="R1" s="199"/>
      <c r="S1" s="199"/>
      <c r="T1" s="199"/>
      <c r="U1" s="199"/>
      <c r="V1" s="199"/>
      <c r="W1" s="199"/>
    </row>
    <row r="2" spans="1:23" ht="18.75" customHeight="1">
      <c r="A2" s="66"/>
      <c r="B2" s="66"/>
      <c r="C2" s="66"/>
      <c r="D2" s="66"/>
      <c r="E2" s="66"/>
      <c r="F2" s="66"/>
      <c r="G2" s="66"/>
      <c r="H2" s="66"/>
      <c r="I2" s="66"/>
      <c r="J2" s="66"/>
      <c r="K2" s="66"/>
      <c r="L2" s="270"/>
      <c r="M2" s="270"/>
      <c r="N2" s="270"/>
      <c r="O2" s="270"/>
      <c r="P2" s="270"/>
      <c r="Q2" s="270"/>
      <c r="R2" s="270"/>
      <c r="S2" s="270"/>
      <c r="T2" s="270"/>
      <c r="U2" s="270"/>
      <c r="V2" s="270"/>
      <c r="W2" s="270"/>
    </row>
    <row r="3" spans="1:23" ht="18.75" customHeight="1">
      <c r="A3" s="358" t="s">
        <v>506</v>
      </c>
      <c r="B3" s="358"/>
      <c r="C3" s="358"/>
      <c r="D3" s="358"/>
      <c r="E3" s="358"/>
      <c r="F3" s="358"/>
      <c r="G3" s="358"/>
      <c r="H3" s="358"/>
      <c r="I3" s="358"/>
      <c r="J3" s="358"/>
      <c r="K3" s="358"/>
      <c r="L3" s="358" t="s">
        <v>508</v>
      </c>
      <c r="M3" s="358"/>
      <c r="N3" s="358"/>
      <c r="O3" s="358"/>
      <c r="P3" s="358"/>
      <c r="Q3" s="358"/>
      <c r="R3" s="358"/>
      <c r="S3" s="358"/>
      <c r="T3" s="358"/>
      <c r="U3" s="358"/>
      <c r="V3" s="358"/>
      <c r="W3" s="358"/>
    </row>
    <row r="4" spans="1:23" ht="18.75" customHeight="1">
      <c r="A4" s="60" t="s">
        <v>107</v>
      </c>
    </row>
    <row r="5" spans="1:23" ht="18.75" customHeight="1">
      <c r="A5" s="354" t="s">
        <v>5</v>
      </c>
      <c r="B5" s="355"/>
      <c r="C5" s="362" t="s">
        <v>6</v>
      </c>
      <c r="D5" s="354"/>
      <c r="E5" s="366" t="s">
        <v>250</v>
      </c>
      <c r="F5" s="354" t="s">
        <v>251</v>
      </c>
      <c r="G5" s="373" t="s">
        <v>411</v>
      </c>
      <c r="H5" s="396"/>
      <c r="I5" s="473" t="s">
        <v>412</v>
      </c>
      <c r="J5" s="474"/>
      <c r="K5" s="479" t="s">
        <v>263</v>
      </c>
      <c r="L5" s="354" t="s">
        <v>5</v>
      </c>
      <c r="M5" s="355"/>
      <c r="N5" s="372" t="s">
        <v>178</v>
      </c>
      <c r="O5" s="350"/>
      <c r="P5" s="351"/>
      <c r="Q5" s="372" t="s">
        <v>179</v>
      </c>
      <c r="R5" s="351"/>
      <c r="S5" s="403" t="s">
        <v>414</v>
      </c>
      <c r="T5" s="403"/>
      <c r="U5" s="372"/>
    </row>
    <row r="6" spans="1:23" ht="18.75" customHeight="1">
      <c r="A6" s="346"/>
      <c r="B6" s="347"/>
      <c r="C6" s="363"/>
      <c r="D6" s="346"/>
      <c r="E6" s="367"/>
      <c r="F6" s="346"/>
      <c r="G6" s="417"/>
      <c r="H6" s="418"/>
      <c r="I6" s="475"/>
      <c r="J6" s="476"/>
      <c r="K6" s="480"/>
      <c r="L6" s="346"/>
      <c r="M6" s="347"/>
      <c r="N6" s="424" t="s">
        <v>134</v>
      </c>
      <c r="O6" s="465" t="s">
        <v>125</v>
      </c>
      <c r="P6" s="467" t="s">
        <v>413</v>
      </c>
      <c r="Q6" s="469" t="s">
        <v>134</v>
      </c>
      <c r="R6" s="463" t="s">
        <v>194</v>
      </c>
      <c r="S6" s="354" t="s">
        <v>134</v>
      </c>
      <c r="T6" s="460" t="s">
        <v>125</v>
      </c>
      <c r="U6" s="354"/>
    </row>
    <row r="7" spans="1:23" ht="18.75" customHeight="1">
      <c r="A7" s="360"/>
      <c r="B7" s="361"/>
      <c r="C7" s="364"/>
      <c r="D7" s="360"/>
      <c r="E7" s="368"/>
      <c r="F7" s="360"/>
      <c r="G7" s="381"/>
      <c r="H7" s="398"/>
      <c r="I7" s="477"/>
      <c r="J7" s="478"/>
      <c r="K7" s="481"/>
      <c r="L7" s="360"/>
      <c r="M7" s="361"/>
      <c r="N7" s="425"/>
      <c r="O7" s="466"/>
      <c r="P7" s="468"/>
      <c r="Q7" s="470"/>
      <c r="R7" s="464"/>
      <c r="S7" s="360"/>
      <c r="T7" s="461"/>
      <c r="U7" s="360"/>
    </row>
    <row r="8" spans="1:23" ht="18.75" customHeight="1">
      <c r="A8" s="14"/>
      <c r="B8" s="14"/>
      <c r="C8" s="23"/>
      <c r="D8" s="14"/>
      <c r="E8" s="14"/>
      <c r="F8" s="14"/>
      <c r="G8" s="14"/>
      <c r="I8" s="170"/>
      <c r="K8" s="170"/>
      <c r="L8" s="27"/>
      <c r="M8" s="28"/>
      <c r="N8" s="264"/>
      <c r="P8" s="267"/>
      <c r="Q8" s="335"/>
      <c r="R8" s="27"/>
      <c r="T8" s="264"/>
      <c r="U8" s="264"/>
      <c r="V8" s="27"/>
      <c r="W8" s="27"/>
    </row>
    <row r="9" spans="1:23" ht="18.75" customHeight="1">
      <c r="A9" s="20" t="s">
        <v>404</v>
      </c>
      <c r="B9" s="20"/>
      <c r="C9" s="49"/>
      <c r="D9" s="332">
        <v>20462</v>
      </c>
      <c r="E9" s="332">
        <v>8125</v>
      </c>
      <c r="F9" s="332">
        <v>2698</v>
      </c>
      <c r="G9" s="97"/>
      <c r="H9" s="332">
        <v>6589</v>
      </c>
      <c r="I9" s="97"/>
      <c r="J9" s="197">
        <v>551</v>
      </c>
      <c r="K9" s="197">
        <v>2499</v>
      </c>
      <c r="L9" s="20" t="s">
        <v>404</v>
      </c>
      <c r="M9" s="12"/>
      <c r="N9" s="269">
        <v>246</v>
      </c>
      <c r="O9" s="125">
        <v>35692</v>
      </c>
      <c r="P9" s="125" t="s">
        <v>545</v>
      </c>
      <c r="Q9" s="269">
        <v>1142</v>
      </c>
      <c r="R9" s="269">
        <v>3628</v>
      </c>
      <c r="S9" s="269">
        <v>2802</v>
      </c>
      <c r="T9" s="154"/>
      <c r="U9" s="154">
        <v>14420</v>
      </c>
    </row>
    <row r="10" spans="1:23" ht="18.75" customHeight="1">
      <c r="A10" s="20" t="s">
        <v>424</v>
      </c>
      <c r="B10" s="20"/>
      <c r="C10" s="49"/>
      <c r="D10" s="332">
        <v>18880</v>
      </c>
      <c r="E10" s="332">
        <v>7634</v>
      </c>
      <c r="F10" s="332">
        <v>2264</v>
      </c>
      <c r="G10" s="97"/>
      <c r="H10" s="332">
        <v>4571</v>
      </c>
      <c r="I10" s="97"/>
      <c r="J10" s="197">
        <v>702</v>
      </c>
      <c r="K10" s="197">
        <v>3709</v>
      </c>
      <c r="L10" s="20" t="s">
        <v>424</v>
      </c>
      <c r="M10" s="12"/>
      <c r="N10" s="269">
        <v>205</v>
      </c>
      <c r="O10" s="125">
        <v>25612</v>
      </c>
      <c r="P10" s="125" t="s">
        <v>546</v>
      </c>
      <c r="Q10" s="269">
        <v>1423</v>
      </c>
      <c r="R10" s="269">
        <v>5651</v>
      </c>
      <c r="S10" s="269">
        <v>2885</v>
      </c>
      <c r="T10" s="154"/>
      <c r="U10" s="154">
        <v>14065</v>
      </c>
    </row>
    <row r="11" spans="1:23" ht="18.75" customHeight="1">
      <c r="A11" s="20" t="s">
        <v>444</v>
      </c>
      <c r="B11" s="20"/>
      <c r="C11" s="49"/>
      <c r="D11" s="332">
        <v>16006</v>
      </c>
      <c r="E11" s="332">
        <v>8089</v>
      </c>
      <c r="F11" s="332">
        <v>1401</v>
      </c>
      <c r="G11" s="97"/>
      <c r="H11" s="332">
        <v>5251</v>
      </c>
      <c r="I11" s="97"/>
      <c r="J11" s="197">
        <v>274</v>
      </c>
      <c r="K11" s="197">
        <v>991</v>
      </c>
      <c r="L11" s="20" t="s">
        <v>444</v>
      </c>
      <c r="M11" s="12"/>
      <c r="N11" s="269">
        <v>224</v>
      </c>
      <c r="O11" s="125">
        <v>41419</v>
      </c>
      <c r="P11" s="125" t="s">
        <v>547</v>
      </c>
      <c r="Q11" s="269">
        <v>2543</v>
      </c>
      <c r="R11" s="269">
        <v>11900</v>
      </c>
      <c r="S11" s="269">
        <v>3015</v>
      </c>
      <c r="T11" s="154"/>
      <c r="U11" s="154">
        <v>15227</v>
      </c>
    </row>
    <row r="12" spans="1:23" ht="18.75" customHeight="1">
      <c r="A12" s="20" t="s">
        <v>454</v>
      </c>
      <c r="B12" s="20"/>
      <c r="C12" s="49"/>
      <c r="D12" s="97">
        <v>16116</v>
      </c>
      <c r="E12" s="97">
        <v>7527</v>
      </c>
      <c r="F12" s="97">
        <v>1609</v>
      </c>
      <c r="G12" s="97"/>
      <c r="H12" s="97">
        <v>3615</v>
      </c>
      <c r="I12" s="97"/>
      <c r="J12" s="197">
        <v>214</v>
      </c>
      <c r="K12" s="197">
        <v>3151</v>
      </c>
      <c r="L12" s="20" t="s">
        <v>454</v>
      </c>
      <c r="M12" s="12"/>
      <c r="N12" s="188">
        <v>300</v>
      </c>
      <c r="O12" s="187">
        <v>39592</v>
      </c>
      <c r="P12" s="337" t="s">
        <v>548</v>
      </c>
      <c r="Q12" s="188">
        <v>3011</v>
      </c>
      <c r="R12" s="188">
        <v>15193</v>
      </c>
      <c r="S12" s="188">
        <v>3205</v>
      </c>
      <c r="T12" s="187"/>
      <c r="U12" s="187">
        <v>15561</v>
      </c>
    </row>
    <row r="13" spans="1:23" ht="18.75" customHeight="1">
      <c r="A13" s="42" t="s">
        <v>533</v>
      </c>
      <c r="B13" s="42"/>
      <c r="C13" s="49"/>
      <c r="D13" s="55">
        <v>3673</v>
      </c>
      <c r="E13" s="55">
        <v>1204</v>
      </c>
      <c r="F13" s="55">
        <v>361</v>
      </c>
      <c r="G13" s="97"/>
      <c r="H13" s="55">
        <v>681</v>
      </c>
      <c r="I13" s="97"/>
      <c r="J13" s="55">
        <v>45</v>
      </c>
      <c r="K13" s="55">
        <v>1382</v>
      </c>
      <c r="L13" s="42" t="s">
        <v>533</v>
      </c>
      <c r="M13" s="42"/>
      <c r="N13" s="144">
        <v>338</v>
      </c>
      <c r="O13" s="155">
        <v>22423</v>
      </c>
      <c r="P13" s="155">
        <v>403</v>
      </c>
      <c r="Q13" s="146">
        <v>2874</v>
      </c>
      <c r="R13" s="146">
        <v>13210</v>
      </c>
      <c r="S13" s="146">
        <v>2710</v>
      </c>
      <c r="T13" s="150"/>
      <c r="U13" s="150">
        <v>10486</v>
      </c>
    </row>
    <row r="14" spans="1:23" ht="18.75" customHeight="1">
      <c r="A14" s="67"/>
      <c r="B14" s="67"/>
      <c r="C14" s="69"/>
      <c r="D14" s="68"/>
      <c r="E14" s="68"/>
      <c r="F14" s="68"/>
      <c r="G14" s="68"/>
      <c r="H14" s="75"/>
      <c r="I14" s="209"/>
      <c r="J14" s="75"/>
      <c r="K14" s="209"/>
      <c r="L14" s="268"/>
      <c r="M14" s="266"/>
      <c r="N14" s="80"/>
      <c r="O14" s="268"/>
      <c r="P14" s="268"/>
      <c r="Q14" s="336"/>
      <c r="R14" s="268"/>
      <c r="S14" s="268"/>
      <c r="T14" s="268"/>
      <c r="U14" s="268"/>
      <c r="V14" s="335"/>
      <c r="W14" s="27"/>
    </row>
    <row r="15" spans="1:23" ht="18.75" customHeight="1">
      <c r="A15" s="60" t="s">
        <v>264</v>
      </c>
      <c r="L15" s="60" t="s">
        <v>459</v>
      </c>
      <c r="N15" s="27"/>
      <c r="R15" s="27"/>
      <c r="S15" s="27"/>
      <c r="T15" s="27"/>
      <c r="U15" s="27"/>
      <c r="V15" s="27"/>
      <c r="W15" s="27"/>
    </row>
    <row r="16" spans="1:23" ht="18.75" customHeight="1">
      <c r="A16" s="60" t="s">
        <v>584</v>
      </c>
      <c r="L16" s="17" t="s">
        <v>549</v>
      </c>
      <c r="M16" s="154"/>
      <c r="N16" s="17"/>
      <c r="O16" s="17"/>
      <c r="P16" s="17"/>
      <c r="Q16" s="17"/>
      <c r="R16" s="17"/>
      <c r="S16" s="17"/>
      <c r="T16" s="17"/>
      <c r="U16" s="17"/>
      <c r="V16" s="17"/>
      <c r="W16" s="17"/>
    </row>
    <row r="17" spans="1:23" ht="18.75" customHeight="1">
      <c r="A17" s="60" t="s">
        <v>585</v>
      </c>
      <c r="F17" s="27"/>
      <c r="L17" s="17" t="s">
        <v>550</v>
      </c>
      <c r="M17" s="17"/>
      <c r="N17" s="17"/>
      <c r="O17" s="17"/>
      <c r="P17" s="17"/>
      <c r="Q17" s="17"/>
      <c r="R17" s="17"/>
      <c r="S17" s="17"/>
      <c r="T17" s="17"/>
      <c r="U17" s="17"/>
      <c r="V17" s="17"/>
      <c r="W17" s="17"/>
    </row>
    <row r="18" spans="1:23" ht="18.75" customHeight="1">
      <c r="F18" s="27"/>
      <c r="L18" s="60" t="s">
        <v>583</v>
      </c>
      <c r="M18" s="17"/>
      <c r="N18" s="17"/>
      <c r="O18" s="17"/>
      <c r="P18" s="17"/>
      <c r="Q18" s="17"/>
      <c r="R18" s="17"/>
      <c r="S18" s="17"/>
      <c r="T18" s="17"/>
      <c r="U18" s="17"/>
      <c r="V18" s="17"/>
      <c r="W18" s="17"/>
    </row>
    <row r="19" spans="1:23" ht="18.75" customHeight="1">
      <c r="L19" s="60" t="s">
        <v>582</v>
      </c>
      <c r="M19" s="17"/>
      <c r="N19" s="17"/>
      <c r="O19" s="17"/>
      <c r="P19" s="17"/>
      <c r="Q19" s="17"/>
      <c r="R19" s="17"/>
      <c r="S19" s="17"/>
      <c r="T19" s="17"/>
      <c r="U19" s="17"/>
      <c r="V19" s="17"/>
      <c r="W19" s="17"/>
    </row>
    <row r="20" spans="1:23" ht="18.75" customHeight="1">
      <c r="L20" s="17"/>
      <c r="M20" s="17"/>
      <c r="N20" s="17"/>
      <c r="O20" s="17"/>
      <c r="P20" s="17"/>
      <c r="Q20" s="17"/>
      <c r="R20" s="17"/>
      <c r="S20" s="17"/>
      <c r="T20" s="17"/>
      <c r="U20" s="17"/>
      <c r="V20" s="17"/>
      <c r="W20" s="17"/>
    </row>
    <row r="21" spans="1:23" ht="18.75" customHeight="1">
      <c r="A21" s="358" t="s">
        <v>507</v>
      </c>
      <c r="B21" s="358"/>
      <c r="C21" s="358"/>
      <c r="D21" s="358"/>
      <c r="E21" s="358"/>
      <c r="F21" s="358"/>
      <c r="G21" s="358"/>
      <c r="H21" s="358"/>
      <c r="I21" s="358"/>
      <c r="J21" s="358"/>
      <c r="K21" s="358"/>
      <c r="L21" s="356" t="s">
        <v>509</v>
      </c>
      <c r="M21" s="356"/>
      <c r="N21" s="356"/>
      <c r="O21" s="356"/>
      <c r="P21" s="356"/>
      <c r="Q21" s="356"/>
      <c r="R21" s="356"/>
      <c r="S21" s="356"/>
      <c r="T21" s="356"/>
      <c r="U21" s="356"/>
      <c r="V21" s="356"/>
      <c r="W21" s="356"/>
    </row>
    <row r="22" spans="1:23" ht="18.75" customHeight="1">
      <c r="B22" s="9"/>
      <c r="T22" s="462" t="s">
        <v>544</v>
      </c>
      <c r="U22" s="462"/>
      <c r="V22" s="462"/>
      <c r="W22" s="74"/>
    </row>
    <row r="23" spans="1:23" ht="18.75" customHeight="1">
      <c r="A23" s="354" t="s">
        <v>5</v>
      </c>
      <c r="B23" s="355"/>
      <c r="C23" s="372" t="s">
        <v>178</v>
      </c>
      <c r="D23" s="350"/>
      <c r="E23" s="351"/>
      <c r="F23" s="372" t="s">
        <v>179</v>
      </c>
      <c r="G23" s="350"/>
      <c r="H23" s="351"/>
      <c r="I23" s="372" t="s">
        <v>180</v>
      </c>
      <c r="J23" s="350"/>
      <c r="K23" s="350"/>
      <c r="L23" s="355" t="s">
        <v>5</v>
      </c>
      <c r="M23" s="362" t="s">
        <v>6</v>
      </c>
      <c r="N23" s="354"/>
      <c r="O23" s="403" t="s">
        <v>441</v>
      </c>
      <c r="P23" s="403"/>
      <c r="Q23" s="403" t="s">
        <v>181</v>
      </c>
      <c r="R23" s="403"/>
      <c r="S23" s="403" t="s">
        <v>442</v>
      </c>
      <c r="T23" s="403"/>
      <c r="U23" s="354" t="s">
        <v>443</v>
      </c>
      <c r="V23" s="354"/>
    </row>
    <row r="24" spans="1:23" ht="18.75" customHeight="1">
      <c r="A24" s="346"/>
      <c r="B24" s="347"/>
      <c r="C24" s="424" t="s">
        <v>134</v>
      </c>
      <c r="D24" s="435" t="s">
        <v>125</v>
      </c>
      <c r="E24" s="467" t="s">
        <v>413</v>
      </c>
      <c r="F24" s="424" t="s">
        <v>134</v>
      </c>
      <c r="G24" s="435" t="s">
        <v>125</v>
      </c>
      <c r="H24" s="467" t="s">
        <v>413</v>
      </c>
      <c r="I24" s="424" t="s">
        <v>134</v>
      </c>
      <c r="J24" s="435" t="s">
        <v>125</v>
      </c>
      <c r="K24" s="471" t="s">
        <v>413</v>
      </c>
      <c r="L24" s="347"/>
      <c r="M24" s="363"/>
      <c r="N24" s="346"/>
      <c r="O24" s="403"/>
      <c r="P24" s="403"/>
      <c r="Q24" s="403"/>
      <c r="R24" s="403"/>
      <c r="S24" s="403"/>
      <c r="T24" s="403"/>
      <c r="U24" s="346"/>
      <c r="V24" s="346"/>
    </row>
    <row r="25" spans="1:23" ht="18.75" customHeight="1">
      <c r="A25" s="360"/>
      <c r="B25" s="361"/>
      <c r="C25" s="425"/>
      <c r="D25" s="436"/>
      <c r="E25" s="468"/>
      <c r="F25" s="425"/>
      <c r="G25" s="436"/>
      <c r="H25" s="468"/>
      <c r="I25" s="425"/>
      <c r="J25" s="436"/>
      <c r="K25" s="472"/>
      <c r="L25" s="361"/>
      <c r="M25" s="364"/>
      <c r="N25" s="360"/>
      <c r="O25" s="403"/>
      <c r="P25" s="403"/>
      <c r="Q25" s="403"/>
      <c r="R25" s="403"/>
      <c r="S25" s="403"/>
      <c r="T25" s="403"/>
      <c r="U25" s="360"/>
      <c r="V25" s="360"/>
    </row>
    <row r="26" spans="1:23" ht="18.75" customHeight="1">
      <c r="A26" s="27"/>
      <c r="C26" s="23"/>
      <c r="D26" s="14"/>
      <c r="E26" s="14"/>
      <c r="F26" s="14"/>
      <c r="G26" s="14"/>
      <c r="H26" s="14"/>
      <c r="I26" s="14"/>
      <c r="J26" s="14"/>
      <c r="K26" s="14"/>
      <c r="L26" s="28"/>
      <c r="M26" s="27"/>
      <c r="N26" s="27"/>
      <c r="O26" s="27"/>
      <c r="P26" s="27"/>
      <c r="Q26" s="27"/>
      <c r="R26" s="27"/>
      <c r="S26" s="27"/>
      <c r="T26" s="27"/>
      <c r="U26" s="27"/>
      <c r="V26" s="27"/>
    </row>
    <row r="27" spans="1:23" ht="18.75" customHeight="1">
      <c r="A27" s="20" t="s">
        <v>404</v>
      </c>
      <c r="B27" s="12"/>
      <c r="C27" s="47">
        <v>437</v>
      </c>
      <c r="D27" s="47">
        <v>11603</v>
      </c>
      <c r="E27" s="50">
        <v>586</v>
      </c>
      <c r="F27" s="47">
        <v>7939</v>
      </c>
      <c r="G27" s="47">
        <v>39555</v>
      </c>
      <c r="H27" s="47">
        <v>6550</v>
      </c>
      <c r="I27" s="47">
        <v>691</v>
      </c>
      <c r="J27" s="47">
        <v>31388</v>
      </c>
      <c r="K27" s="47">
        <v>1032</v>
      </c>
      <c r="L27" s="295" t="s">
        <v>438</v>
      </c>
      <c r="M27" s="93"/>
      <c r="N27" s="60">
        <v>312</v>
      </c>
      <c r="P27" s="60">
        <v>81</v>
      </c>
      <c r="R27" s="60">
        <v>222</v>
      </c>
      <c r="T27" s="60">
        <v>3</v>
      </c>
      <c r="V27" s="60">
        <v>6</v>
      </c>
    </row>
    <row r="28" spans="1:23" ht="18.75" customHeight="1">
      <c r="A28" s="20" t="s">
        <v>424</v>
      </c>
      <c r="B28" s="12"/>
      <c r="C28" s="47">
        <v>401</v>
      </c>
      <c r="D28" s="47">
        <v>10190</v>
      </c>
      <c r="E28" s="50">
        <v>524</v>
      </c>
      <c r="F28" s="47">
        <v>8078</v>
      </c>
      <c r="G28" s="47">
        <v>39360</v>
      </c>
      <c r="H28" s="47">
        <v>6388</v>
      </c>
      <c r="I28" s="47">
        <v>640</v>
      </c>
      <c r="J28" s="47">
        <v>27139</v>
      </c>
      <c r="K28" s="47">
        <v>944</v>
      </c>
      <c r="L28" s="296" t="s">
        <v>439</v>
      </c>
      <c r="M28" s="93"/>
      <c r="N28" s="60">
        <v>312</v>
      </c>
      <c r="P28" s="60">
        <v>81</v>
      </c>
      <c r="R28" s="60">
        <v>222</v>
      </c>
      <c r="T28" s="60">
        <v>3</v>
      </c>
      <c r="V28" s="60">
        <v>6</v>
      </c>
    </row>
    <row r="29" spans="1:23" ht="18.75" customHeight="1">
      <c r="A29" s="20" t="s">
        <v>444</v>
      </c>
      <c r="B29" s="12"/>
      <c r="C29" s="47">
        <v>407</v>
      </c>
      <c r="D29" s="47">
        <v>9075</v>
      </c>
      <c r="E29" s="50">
        <v>598</v>
      </c>
      <c r="F29" s="47">
        <v>8030</v>
      </c>
      <c r="G29" s="47">
        <v>37484</v>
      </c>
      <c r="H29" s="47">
        <v>7057</v>
      </c>
      <c r="I29" s="47">
        <v>671</v>
      </c>
      <c r="J29" s="47">
        <v>28118</v>
      </c>
      <c r="K29" s="47">
        <v>1129</v>
      </c>
      <c r="L29" s="296" t="s">
        <v>440</v>
      </c>
      <c r="M29" s="93"/>
      <c r="N29" s="60">
        <v>311</v>
      </c>
      <c r="P29" s="60">
        <v>81</v>
      </c>
      <c r="R29" s="60">
        <v>221</v>
      </c>
      <c r="T29" s="60">
        <v>3</v>
      </c>
      <c r="V29" s="60">
        <v>6</v>
      </c>
    </row>
    <row r="30" spans="1:23" ht="18.75" customHeight="1">
      <c r="A30" s="20" t="s">
        <v>454</v>
      </c>
      <c r="B30" s="12"/>
      <c r="C30" s="97">
        <v>401</v>
      </c>
      <c r="D30" s="97">
        <v>10519</v>
      </c>
      <c r="E30" s="97">
        <v>528</v>
      </c>
      <c r="F30" s="97">
        <v>7818</v>
      </c>
      <c r="G30" s="97">
        <v>35959</v>
      </c>
      <c r="H30" s="97">
        <v>6201</v>
      </c>
      <c r="I30" s="97">
        <v>637</v>
      </c>
      <c r="J30" s="97">
        <v>25809</v>
      </c>
      <c r="K30" s="97">
        <v>1088</v>
      </c>
      <c r="L30" s="296" t="s">
        <v>451</v>
      </c>
      <c r="M30" s="27"/>
      <c r="N30" s="60">
        <v>310</v>
      </c>
      <c r="P30" s="60">
        <v>81</v>
      </c>
      <c r="R30" s="60">
        <v>220</v>
      </c>
      <c r="T30" s="60">
        <v>3</v>
      </c>
      <c r="V30" s="60">
        <v>6</v>
      </c>
    </row>
    <row r="31" spans="1:23" ht="18.75" customHeight="1">
      <c r="A31" s="42" t="s">
        <v>533</v>
      </c>
      <c r="B31" s="42"/>
      <c r="C31" s="147">
        <v>74</v>
      </c>
      <c r="D31" s="143">
        <v>1802</v>
      </c>
      <c r="E31" s="143" t="s">
        <v>543</v>
      </c>
      <c r="F31" s="143">
        <v>6882</v>
      </c>
      <c r="G31" s="143">
        <v>31378</v>
      </c>
      <c r="H31" s="143">
        <v>5419</v>
      </c>
      <c r="I31" s="143">
        <v>502</v>
      </c>
      <c r="J31" s="143">
        <v>18777</v>
      </c>
      <c r="K31" s="143">
        <v>783</v>
      </c>
      <c r="L31" s="263" t="s">
        <v>469</v>
      </c>
      <c r="N31" s="66">
        <v>309</v>
      </c>
      <c r="O31" s="66"/>
      <c r="P31" s="66">
        <v>81</v>
      </c>
      <c r="Q31" s="66"/>
      <c r="R31" s="66">
        <v>219</v>
      </c>
      <c r="S31" s="66"/>
      <c r="T31" s="66">
        <v>3</v>
      </c>
      <c r="U31" s="66"/>
      <c r="V31" s="66">
        <v>6</v>
      </c>
    </row>
    <row r="32" spans="1:23" ht="18.75" customHeight="1">
      <c r="A32" s="9"/>
      <c r="B32" s="10"/>
      <c r="C32" s="11"/>
      <c r="D32" s="9"/>
      <c r="E32" s="9"/>
      <c r="F32" s="9"/>
      <c r="G32" s="9"/>
      <c r="H32" s="9"/>
      <c r="I32" s="9"/>
      <c r="J32" s="9"/>
      <c r="K32" s="9"/>
      <c r="L32" s="268"/>
      <c r="M32" s="265"/>
      <c r="N32" s="268"/>
      <c r="O32" s="268"/>
      <c r="P32" s="268"/>
      <c r="Q32" s="268"/>
      <c r="R32" s="268"/>
      <c r="S32" s="268"/>
      <c r="T32" s="268"/>
      <c r="U32" s="268"/>
      <c r="V32" s="268"/>
    </row>
    <row r="33" spans="1:23" ht="18.75" customHeight="1">
      <c r="A33" s="60" t="s">
        <v>459</v>
      </c>
      <c r="L33" s="60" t="s">
        <v>252</v>
      </c>
      <c r="W33" s="267"/>
    </row>
    <row r="34" spans="1:23" ht="18.75" customHeight="1">
      <c r="A34" s="60" t="s">
        <v>581</v>
      </c>
      <c r="L34" s="27"/>
      <c r="M34" s="27"/>
      <c r="N34" s="27"/>
      <c r="O34" s="27"/>
      <c r="P34" s="27"/>
      <c r="Q34" s="27"/>
      <c r="R34" s="27"/>
      <c r="S34" s="27"/>
      <c r="T34" s="27"/>
      <c r="U34" s="27"/>
      <c r="V34" s="27"/>
      <c r="W34" s="27"/>
    </row>
    <row r="35" spans="1:23" ht="18.75" customHeight="1">
      <c r="A35" s="60" t="s">
        <v>588</v>
      </c>
      <c r="L35" s="27"/>
      <c r="M35" s="27"/>
      <c r="N35" s="27"/>
      <c r="O35" s="27"/>
      <c r="P35" s="27"/>
      <c r="Q35" s="27"/>
      <c r="R35" s="27"/>
      <c r="S35" s="27"/>
      <c r="T35" s="27"/>
      <c r="U35" s="27"/>
      <c r="V35" s="27"/>
      <c r="W35" s="27"/>
    </row>
    <row r="36" spans="1:23" ht="18.75" customHeight="1">
      <c r="A36" s="60" t="s">
        <v>587</v>
      </c>
      <c r="L36" s="27"/>
      <c r="M36" s="27"/>
      <c r="N36" s="27"/>
      <c r="O36" s="27"/>
      <c r="P36" s="27"/>
      <c r="Q36" s="27"/>
      <c r="R36" s="27"/>
      <c r="S36" s="27"/>
      <c r="T36" s="27"/>
      <c r="U36" s="27"/>
      <c r="V36" s="27"/>
      <c r="W36" s="27"/>
    </row>
    <row r="37" spans="1:23" ht="18.75" customHeight="1">
      <c r="A37" s="60" t="s">
        <v>582</v>
      </c>
      <c r="L37" s="27"/>
      <c r="M37" s="27"/>
      <c r="N37" s="27"/>
      <c r="O37" s="27"/>
      <c r="P37" s="27"/>
      <c r="Q37" s="27"/>
      <c r="R37" s="27"/>
      <c r="S37" s="27"/>
      <c r="T37" s="27"/>
      <c r="U37" s="27"/>
      <c r="V37" s="27"/>
      <c r="W37" s="27"/>
    </row>
    <row r="38" spans="1:23" ht="18.75" customHeight="1">
      <c r="C38" s="27"/>
      <c r="F38" s="27"/>
      <c r="G38" s="27"/>
      <c r="H38" s="27"/>
      <c r="L38" s="264"/>
      <c r="M38" s="27"/>
      <c r="N38" s="27"/>
      <c r="O38" s="27"/>
      <c r="P38" s="27"/>
      <c r="Q38" s="27"/>
      <c r="R38" s="27"/>
      <c r="S38" s="27"/>
      <c r="T38" s="27"/>
      <c r="U38" s="27"/>
      <c r="V38" s="27"/>
      <c r="W38" s="27"/>
    </row>
    <row r="39" spans="1:23" ht="18.75" customHeight="1">
      <c r="C39" s="27"/>
      <c r="L39" s="264"/>
      <c r="M39" s="27"/>
      <c r="N39" s="27"/>
      <c r="O39" s="27"/>
      <c r="P39" s="27"/>
      <c r="Q39" s="27"/>
      <c r="R39" s="27"/>
      <c r="S39" s="27"/>
      <c r="T39" s="27"/>
      <c r="U39" s="27"/>
      <c r="V39" s="27"/>
      <c r="W39" s="27"/>
    </row>
    <row r="40" spans="1:23" ht="18.75" customHeight="1">
      <c r="L40" s="264"/>
      <c r="M40" s="27"/>
      <c r="N40" s="27"/>
      <c r="O40" s="27"/>
      <c r="P40" s="27"/>
      <c r="Q40" s="27"/>
      <c r="R40" s="27"/>
      <c r="S40" s="27"/>
      <c r="T40" s="27"/>
      <c r="U40" s="27"/>
      <c r="V40" s="27"/>
      <c r="W40" s="27"/>
    </row>
    <row r="41" spans="1:23" ht="18.75" customHeight="1">
      <c r="L41" s="264"/>
      <c r="M41" s="27"/>
      <c r="N41" s="27"/>
      <c r="O41" s="27"/>
      <c r="P41" s="27"/>
      <c r="Q41" s="27"/>
      <c r="R41" s="27"/>
      <c r="S41" s="27"/>
      <c r="T41" s="27"/>
      <c r="U41" s="27"/>
      <c r="V41" s="27"/>
      <c r="W41" s="43"/>
    </row>
    <row r="42" spans="1:23" ht="18.75" customHeight="1">
      <c r="L42" s="262"/>
      <c r="M42" s="27"/>
      <c r="N42" s="43"/>
      <c r="O42" s="43"/>
      <c r="P42" s="43"/>
      <c r="Q42" s="43"/>
      <c r="R42" s="43"/>
      <c r="S42" s="43"/>
      <c r="T42" s="43"/>
      <c r="U42" s="43"/>
      <c r="V42" s="43"/>
      <c r="W42" s="27"/>
    </row>
    <row r="43" spans="1:23" ht="18.75" customHeight="1">
      <c r="L43" s="27"/>
      <c r="M43" s="27"/>
      <c r="N43" s="27"/>
      <c r="O43" s="27"/>
      <c r="P43" s="27"/>
      <c r="Q43" s="27"/>
      <c r="R43" s="27"/>
      <c r="S43" s="27"/>
      <c r="T43" s="27"/>
      <c r="U43" s="27"/>
      <c r="V43" s="27"/>
      <c r="W43" s="27"/>
    </row>
    <row r="44" spans="1:23" ht="18.75" customHeight="1">
      <c r="L44" s="27"/>
      <c r="M44" s="27"/>
      <c r="N44" s="27"/>
      <c r="O44" s="27"/>
      <c r="P44" s="27"/>
      <c r="Q44" s="27"/>
      <c r="R44" s="27"/>
      <c r="S44" s="27"/>
      <c r="T44" s="27"/>
      <c r="U44" s="27"/>
      <c r="V44" s="27"/>
      <c r="W44" s="27"/>
    </row>
    <row r="45" spans="1:23" ht="18.75" customHeight="1">
      <c r="L45" s="27"/>
      <c r="M45" s="27"/>
      <c r="N45" s="27"/>
      <c r="O45" s="27"/>
      <c r="P45" s="27"/>
      <c r="Q45" s="27"/>
      <c r="R45" s="27"/>
      <c r="S45" s="27"/>
      <c r="T45" s="27"/>
      <c r="U45" s="27"/>
      <c r="V45" s="27"/>
      <c r="W45" s="27"/>
    </row>
    <row r="46" spans="1:23" ht="18.75" customHeight="1">
      <c r="L46" s="27"/>
      <c r="M46" s="27"/>
      <c r="N46" s="27"/>
      <c r="O46" s="27"/>
      <c r="P46" s="27"/>
      <c r="Q46" s="27"/>
      <c r="R46" s="27"/>
      <c r="S46" s="27"/>
      <c r="T46" s="27"/>
      <c r="U46" s="27"/>
      <c r="V46" s="27"/>
    </row>
  </sheetData>
  <mergeCells count="42">
    <mergeCell ref="K5:K7"/>
    <mergeCell ref="L3:W3"/>
    <mergeCell ref="A3:K3"/>
    <mergeCell ref="I23:K23"/>
    <mergeCell ref="F23:H23"/>
    <mergeCell ref="A21:K21"/>
    <mergeCell ref="N5:P5"/>
    <mergeCell ref="S5:U5"/>
    <mergeCell ref="A23:B25"/>
    <mergeCell ref="H24:H25"/>
    <mergeCell ref="I24:I25"/>
    <mergeCell ref="J24:J25"/>
    <mergeCell ref="C23:E23"/>
    <mergeCell ref="F24:F25"/>
    <mergeCell ref="G24:G25"/>
    <mergeCell ref="A5:B7"/>
    <mergeCell ref="C5:D7"/>
    <mergeCell ref="E5:E7"/>
    <mergeCell ref="F5:F7"/>
    <mergeCell ref="G5:H7"/>
    <mergeCell ref="I5:J7"/>
    <mergeCell ref="U23:V25"/>
    <mergeCell ref="K24:K25"/>
    <mergeCell ref="C24:C25"/>
    <mergeCell ref="D24:D25"/>
    <mergeCell ref="E24:E25"/>
    <mergeCell ref="L23:L25"/>
    <mergeCell ref="M23:N25"/>
    <mergeCell ref="O23:P25"/>
    <mergeCell ref="Q23:R25"/>
    <mergeCell ref="S23:T25"/>
    <mergeCell ref="S6:S7"/>
    <mergeCell ref="T6:U7"/>
    <mergeCell ref="T22:V22"/>
    <mergeCell ref="R6:R7"/>
    <mergeCell ref="L21:W21"/>
    <mergeCell ref="L5:M7"/>
    <mergeCell ref="N6:N7"/>
    <mergeCell ref="O6:O7"/>
    <mergeCell ref="P6:P7"/>
    <mergeCell ref="Q5:R5"/>
    <mergeCell ref="Q6:Q7"/>
  </mergeCells>
  <phoneticPr fontId="11"/>
  <pageMargins left="0.39370078740157483" right="0.39370078740157483" top="0.59055118110236215" bottom="0.39370078740157483" header="0.39370078740157483" footer="0.19685039370078741"/>
  <pageSetup paperSize="9" scale="91" orientation="portrait" r:id="rId1"/>
  <colBreaks count="1" manualBreakCount="1">
    <brk id="11" max="4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BreakPreview" zoomScaleNormal="100" zoomScaleSheetLayoutView="85" workbookViewId="0">
      <selection activeCell="L18" sqref="L18"/>
    </sheetView>
  </sheetViews>
  <sheetFormatPr defaultRowHeight="14.25"/>
  <cols>
    <col min="1" max="1" width="11.19921875" style="60" customWidth="1"/>
    <col min="2" max="4" width="7.69921875" style="60" customWidth="1"/>
    <col min="5" max="5" width="7.3984375" style="60" customWidth="1"/>
    <col min="6" max="7" width="7.19921875" style="60" customWidth="1"/>
    <col min="8" max="8" width="7.69921875" style="60" customWidth="1"/>
    <col min="9" max="9" width="6.59765625" style="60" customWidth="1"/>
    <col min="10" max="10" width="8.296875" style="60" customWidth="1"/>
    <col min="11" max="16384" width="8.796875" style="60"/>
  </cols>
  <sheetData>
    <row r="1" spans="1:10" ht="18.75" customHeight="1"/>
    <row r="2" spans="1:10" ht="15.75" customHeight="1">
      <c r="A2" s="358" t="s">
        <v>510</v>
      </c>
      <c r="B2" s="358"/>
      <c r="C2" s="358"/>
      <c r="D2" s="358"/>
      <c r="E2" s="358"/>
      <c r="F2" s="358"/>
      <c r="G2" s="358"/>
      <c r="H2" s="358"/>
      <c r="I2" s="358"/>
      <c r="J2" s="358"/>
    </row>
    <row r="3" spans="1:10" ht="15.75" customHeight="1">
      <c r="A3" s="60" t="s">
        <v>107</v>
      </c>
    </row>
    <row r="4" spans="1:10" ht="15.75" customHeight="1">
      <c r="A4" s="355" t="s">
        <v>5</v>
      </c>
      <c r="B4" s="403" t="s">
        <v>6</v>
      </c>
      <c r="C4" s="403"/>
      <c r="D4" s="403" t="s">
        <v>323</v>
      </c>
      <c r="E4" s="403"/>
      <c r="F4" s="403"/>
      <c r="G4" s="403"/>
      <c r="H4" s="403" t="s">
        <v>324</v>
      </c>
      <c r="I4" s="441" t="s">
        <v>415</v>
      </c>
      <c r="J4" s="442"/>
    </row>
    <row r="5" spans="1:10" ht="15.75" customHeight="1">
      <c r="A5" s="347"/>
      <c r="B5" s="403"/>
      <c r="C5" s="403"/>
      <c r="D5" s="403" t="s">
        <v>129</v>
      </c>
      <c r="E5" s="403"/>
      <c r="F5" s="403" t="s">
        <v>130</v>
      </c>
      <c r="G5" s="403"/>
      <c r="H5" s="403"/>
      <c r="I5" s="441"/>
      <c r="J5" s="442"/>
    </row>
    <row r="6" spans="1:10" ht="15.75" customHeight="1">
      <c r="A6" s="361"/>
      <c r="B6" s="403"/>
      <c r="C6" s="403"/>
      <c r="D6" s="403"/>
      <c r="E6" s="403"/>
      <c r="F6" s="403"/>
      <c r="G6" s="403"/>
      <c r="H6" s="403"/>
      <c r="I6" s="441"/>
      <c r="J6" s="442"/>
    </row>
    <row r="7" spans="1:10" ht="15.75" customHeight="1">
      <c r="A7" s="20"/>
      <c r="B7" s="13"/>
      <c r="C7" s="20"/>
      <c r="D7" s="20"/>
      <c r="E7" s="20"/>
      <c r="F7" s="20"/>
      <c r="G7" s="20"/>
      <c r="H7" s="20"/>
      <c r="I7" s="20"/>
      <c r="J7" s="27"/>
    </row>
    <row r="8" spans="1:10" ht="15.75" customHeight="1">
      <c r="A8" s="297" t="s">
        <v>456</v>
      </c>
      <c r="B8" s="50"/>
      <c r="C8" s="50">
        <v>151897</v>
      </c>
      <c r="E8" s="47">
        <v>115808</v>
      </c>
      <c r="F8" s="50"/>
      <c r="G8" s="50">
        <v>12705</v>
      </c>
      <c r="H8" s="50">
        <v>4934</v>
      </c>
      <c r="J8" s="47">
        <v>18450</v>
      </c>
    </row>
    <row r="9" spans="1:10" ht="15.75" customHeight="1">
      <c r="A9" s="297" t="s">
        <v>457</v>
      </c>
      <c r="B9" s="50"/>
      <c r="C9" s="50">
        <v>156641</v>
      </c>
      <c r="E9" s="47">
        <v>116413</v>
      </c>
      <c r="F9" s="50"/>
      <c r="G9" s="50">
        <v>11812</v>
      </c>
      <c r="H9" s="50">
        <v>6855</v>
      </c>
      <c r="J9" s="47">
        <v>21561</v>
      </c>
    </row>
    <row r="10" spans="1:10" ht="15.75" customHeight="1">
      <c r="A10" s="297" t="s">
        <v>458</v>
      </c>
      <c r="C10" s="97">
        <v>125128</v>
      </c>
      <c r="E10" s="47">
        <v>92688</v>
      </c>
      <c r="F10" s="97"/>
      <c r="G10" s="97">
        <v>9688</v>
      </c>
      <c r="H10" s="97">
        <v>5062</v>
      </c>
      <c r="J10" s="47">
        <v>17690</v>
      </c>
    </row>
    <row r="11" spans="1:10" ht="15.75" customHeight="1">
      <c r="A11" s="297" t="s">
        <v>455</v>
      </c>
      <c r="C11" s="97">
        <v>119072</v>
      </c>
      <c r="E11" s="47">
        <v>88440</v>
      </c>
      <c r="F11" s="97"/>
      <c r="G11" s="97">
        <v>10163</v>
      </c>
      <c r="H11" s="97">
        <v>3338</v>
      </c>
      <c r="J11" s="47">
        <v>17131</v>
      </c>
    </row>
    <row r="12" spans="1:10" ht="15.75" customHeight="1">
      <c r="A12" s="331" t="s">
        <v>522</v>
      </c>
      <c r="C12" s="150">
        <v>67462</v>
      </c>
      <c r="E12" s="48">
        <v>39736</v>
      </c>
      <c r="F12" s="150"/>
      <c r="G12" s="150">
        <v>5409</v>
      </c>
      <c r="H12" s="150">
        <v>576</v>
      </c>
      <c r="J12" s="48">
        <v>21741</v>
      </c>
    </row>
    <row r="13" spans="1:10" ht="15.75" customHeight="1">
      <c r="A13" s="28"/>
      <c r="B13" s="49"/>
      <c r="C13" s="50"/>
      <c r="D13" s="50"/>
      <c r="E13" s="50"/>
      <c r="F13" s="50"/>
      <c r="G13" s="50"/>
      <c r="H13" s="50"/>
      <c r="I13" s="47"/>
      <c r="J13" s="47"/>
    </row>
    <row r="14" spans="1:10" ht="15.75" customHeight="1">
      <c r="A14" s="70" t="s">
        <v>531</v>
      </c>
      <c r="B14" s="49"/>
      <c r="C14" s="50">
        <v>566</v>
      </c>
      <c r="D14" s="50"/>
      <c r="E14" s="50">
        <v>363</v>
      </c>
      <c r="F14" s="50"/>
      <c r="G14" s="50">
        <v>71</v>
      </c>
      <c r="H14" s="50">
        <v>1</v>
      </c>
      <c r="I14" s="97"/>
      <c r="J14" s="50">
        <v>131</v>
      </c>
    </row>
    <row r="15" spans="1:10" ht="15.75" customHeight="1">
      <c r="A15" s="44" t="s">
        <v>530</v>
      </c>
      <c r="B15" s="49"/>
      <c r="C15" s="50">
        <v>424</v>
      </c>
      <c r="D15" s="50"/>
      <c r="E15" s="50">
        <v>306</v>
      </c>
      <c r="F15" s="50"/>
      <c r="G15" s="50">
        <v>31</v>
      </c>
      <c r="H15" s="50" t="s">
        <v>532</v>
      </c>
      <c r="I15" s="97"/>
      <c r="J15" s="50">
        <v>87</v>
      </c>
    </row>
    <row r="16" spans="1:10" ht="15.75" customHeight="1">
      <c r="A16" s="44" t="s">
        <v>325</v>
      </c>
      <c r="B16" s="49"/>
      <c r="C16" s="50">
        <v>2712</v>
      </c>
      <c r="D16" s="50"/>
      <c r="E16" s="50">
        <v>2196</v>
      </c>
      <c r="F16" s="50"/>
      <c r="G16" s="50">
        <v>133</v>
      </c>
      <c r="H16" s="50">
        <v>13</v>
      </c>
      <c r="I16" s="97"/>
      <c r="J16" s="97">
        <v>370</v>
      </c>
    </row>
    <row r="17" spans="1:10" ht="15.75" customHeight="1">
      <c r="A17" s="44" t="s">
        <v>326</v>
      </c>
      <c r="B17" s="49"/>
      <c r="C17" s="50">
        <v>5131</v>
      </c>
      <c r="D17" s="50"/>
      <c r="E17" s="50">
        <v>4109</v>
      </c>
      <c r="F17" s="50"/>
      <c r="G17" s="50">
        <v>454</v>
      </c>
      <c r="H17" s="50">
        <v>57</v>
      </c>
      <c r="I17" s="97"/>
      <c r="J17" s="97">
        <v>511</v>
      </c>
    </row>
    <row r="18" spans="1:10" ht="15.75" customHeight="1">
      <c r="A18" s="44" t="s">
        <v>327</v>
      </c>
      <c r="B18" s="49"/>
      <c r="C18" s="50">
        <v>7304</v>
      </c>
      <c r="D18" s="50"/>
      <c r="E18" s="50">
        <v>5609</v>
      </c>
      <c r="F18" s="50"/>
      <c r="G18" s="50">
        <v>969</v>
      </c>
      <c r="H18" s="50">
        <v>106</v>
      </c>
      <c r="I18" s="97"/>
      <c r="J18" s="97">
        <v>620</v>
      </c>
    </row>
    <row r="19" spans="1:10" ht="15.75" customHeight="1">
      <c r="A19" s="44" t="s">
        <v>328</v>
      </c>
      <c r="B19" s="49"/>
      <c r="C19" s="50">
        <v>7363</v>
      </c>
      <c r="D19" s="50"/>
      <c r="E19" s="50">
        <v>5449</v>
      </c>
      <c r="F19" s="50"/>
      <c r="G19" s="50">
        <v>866</v>
      </c>
      <c r="H19" s="50">
        <v>95</v>
      </c>
      <c r="I19" s="97"/>
      <c r="J19" s="97">
        <v>953</v>
      </c>
    </row>
    <row r="20" spans="1:10" ht="15.75" customHeight="1">
      <c r="A20" s="44" t="s">
        <v>162</v>
      </c>
      <c r="B20" s="49"/>
      <c r="C20" s="50">
        <v>9145</v>
      </c>
      <c r="D20" s="50"/>
      <c r="E20" s="50">
        <v>5779</v>
      </c>
      <c r="F20" s="50"/>
      <c r="G20" s="50">
        <v>623</v>
      </c>
      <c r="H20" s="50">
        <v>47</v>
      </c>
      <c r="I20" s="97"/>
      <c r="J20" s="50">
        <v>2696</v>
      </c>
    </row>
    <row r="21" spans="1:10" ht="15.75" customHeight="1">
      <c r="A21" s="44" t="s">
        <v>163</v>
      </c>
      <c r="B21" s="49"/>
      <c r="C21" s="50">
        <v>11931</v>
      </c>
      <c r="D21" s="50"/>
      <c r="E21" s="50">
        <v>6981</v>
      </c>
      <c r="F21" s="50"/>
      <c r="G21" s="50">
        <v>783</v>
      </c>
      <c r="H21" s="50">
        <v>81</v>
      </c>
      <c r="I21" s="97"/>
      <c r="J21" s="50">
        <v>4086</v>
      </c>
    </row>
    <row r="22" spans="1:10" ht="15.75" customHeight="1">
      <c r="A22" s="44" t="s">
        <v>164</v>
      </c>
      <c r="B22" s="49"/>
      <c r="C22" s="50">
        <v>3954</v>
      </c>
      <c r="D22" s="50"/>
      <c r="E22" s="50">
        <v>2205</v>
      </c>
      <c r="F22" s="50"/>
      <c r="G22" s="50">
        <v>280</v>
      </c>
      <c r="H22" s="50">
        <v>101</v>
      </c>
      <c r="I22" s="97"/>
      <c r="J22" s="50">
        <v>1368</v>
      </c>
    </row>
    <row r="23" spans="1:10" ht="15.75" customHeight="1">
      <c r="A23" s="71" t="s">
        <v>529</v>
      </c>
      <c r="B23" s="49"/>
      <c r="C23" s="50">
        <v>2253</v>
      </c>
      <c r="D23" s="50"/>
      <c r="E23" s="50">
        <v>1363</v>
      </c>
      <c r="F23" s="50"/>
      <c r="G23" s="50">
        <v>177</v>
      </c>
      <c r="H23" s="50">
        <v>5</v>
      </c>
      <c r="I23" s="97"/>
      <c r="J23" s="50">
        <v>708</v>
      </c>
    </row>
    <row r="24" spans="1:10" ht="15.75" customHeight="1">
      <c r="A24" s="44" t="s">
        <v>329</v>
      </c>
      <c r="B24" s="49"/>
      <c r="C24" s="50">
        <v>3829</v>
      </c>
      <c r="D24" s="50"/>
      <c r="E24" s="50">
        <v>2652</v>
      </c>
      <c r="F24" s="50"/>
      <c r="G24" s="50">
        <v>269</v>
      </c>
      <c r="H24" s="50">
        <v>14</v>
      </c>
      <c r="I24" s="97"/>
      <c r="J24" s="50">
        <v>894</v>
      </c>
    </row>
    <row r="25" spans="1:10" ht="15.75" customHeight="1">
      <c r="A25" s="44" t="s">
        <v>330</v>
      </c>
      <c r="B25" s="49"/>
      <c r="C25" s="50">
        <v>12850</v>
      </c>
      <c r="D25" s="50"/>
      <c r="E25" s="50">
        <v>2724</v>
      </c>
      <c r="F25" s="50"/>
      <c r="G25" s="50">
        <v>753</v>
      </c>
      <c r="H25" s="50">
        <v>56</v>
      </c>
      <c r="J25" s="50">
        <v>9317</v>
      </c>
    </row>
    <row r="26" spans="1:10" ht="15.75" customHeight="1">
      <c r="A26" s="72"/>
      <c r="B26" s="56"/>
      <c r="C26" s="57"/>
      <c r="D26" s="57"/>
      <c r="E26" s="57"/>
      <c r="F26" s="57"/>
      <c r="G26" s="57"/>
      <c r="H26" s="57"/>
      <c r="I26" s="57"/>
      <c r="J26" s="9"/>
    </row>
    <row r="27" spans="1:10" ht="15.75" customHeight="1">
      <c r="A27" s="27" t="s">
        <v>166</v>
      </c>
      <c r="B27" s="44"/>
      <c r="C27" s="50"/>
      <c r="D27" s="50"/>
      <c r="E27" s="50"/>
      <c r="F27" s="50"/>
      <c r="G27" s="50"/>
      <c r="H27" s="50"/>
      <c r="I27" s="50"/>
      <c r="J27" s="50"/>
    </row>
    <row r="28" spans="1:10" ht="15.75" customHeight="1">
      <c r="A28" s="27" t="s">
        <v>590</v>
      </c>
      <c r="B28" s="329"/>
      <c r="C28" s="330"/>
      <c r="D28" s="330"/>
      <c r="E28" s="330"/>
      <c r="F28" s="330"/>
      <c r="G28" s="330"/>
      <c r="H28" s="330"/>
      <c r="I28" s="330"/>
      <c r="J28" s="330"/>
    </row>
    <row r="29" spans="1:10" ht="15.75" customHeight="1">
      <c r="A29" s="27" t="s">
        <v>591</v>
      </c>
      <c r="B29" s="329"/>
      <c r="C29" s="330"/>
      <c r="D29" s="330"/>
      <c r="E29" s="330"/>
      <c r="F29" s="330"/>
      <c r="G29" s="330"/>
      <c r="H29" s="330"/>
      <c r="I29" s="330"/>
      <c r="J29" s="330"/>
    </row>
    <row r="30" spans="1:10" ht="15.75" customHeight="1">
      <c r="A30" s="27"/>
      <c r="B30" s="216"/>
      <c r="C30" s="217"/>
      <c r="D30" s="217"/>
      <c r="E30" s="217"/>
      <c r="F30" s="217"/>
      <c r="G30" s="217"/>
      <c r="H30" s="217"/>
      <c r="I30" s="217"/>
      <c r="J30" s="217"/>
    </row>
    <row r="31" spans="1:10" ht="15.75" customHeight="1">
      <c r="A31" s="27"/>
      <c r="B31" s="44"/>
      <c r="C31" s="50"/>
      <c r="D31" s="50"/>
      <c r="E31" s="50"/>
      <c r="F31" s="50"/>
      <c r="G31" s="50"/>
      <c r="H31" s="50"/>
      <c r="I31" s="50"/>
      <c r="J31" s="50"/>
    </row>
    <row r="32" spans="1:10" ht="15.75" customHeight="1">
      <c r="A32" s="27"/>
      <c r="B32" s="319"/>
      <c r="C32" s="320"/>
      <c r="D32" s="320"/>
      <c r="E32" s="320"/>
      <c r="F32" s="320"/>
      <c r="G32" s="320"/>
      <c r="H32" s="320"/>
      <c r="I32" s="320"/>
      <c r="J32" s="320"/>
    </row>
    <row r="33" spans="1:10" ht="15.75" customHeight="1">
      <c r="A33" s="356" t="s">
        <v>511</v>
      </c>
      <c r="B33" s="356"/>
      <c r="C33" s="356"/>
      <c r="D33" s="356"/>
      <c r="E33" s="356"/>
      <c r="F33" s="356"/>
      <c r="G33" s="356"/>
      <c r="H33" s="356"/>
      <c r="I33" s="356"/>
      <c r="J33" s="356"/>
    </row>
    <row r="34" spans="1:10" ht="15.75" customHeight="1">
      <c r="A34" s="27" t="s">
        <v>107</v>
      </c>
    </row>
    <row r="35" spans="1:10" ht="15.75" customHeight="1">
      <c r="A35" s="351" t="s">
        <v>5</v>
      </c>
      <c r="B35" s="403" t="s">
        <v>6</v>
      </c>
      <c r="C35" s="403" t="s">
        <v>116</v>
      </c>
      <c r="D35" s="403"/>
      <c r="E35" s="218" t="s">
        <v>331</v>
      </c>
      <c r="F35" s="218"/>
      <c r="G35" s="218"/>
      <c r="H35" s="218"/>
      <c r="I35" s="403" t="s">
        <v>170</v>
      </c>
      <c r="J35" s="372"/>
    </row>
    <row r="36" spans="1:10" ht="15.75" customHeight="1">
      <c r="A36" s="351"/>
      <c r="B36" s="403"/>
      <c r="C36" s="403"/>
      <c r="D36" s="403"/>
      <c r="E36" s="218" t="s">
        <v>129</v>
      </c>
      <c r="F36" s="218"/>
      <c r="G36" s="403" t="s">
        <v>233</v>
      </c>
      <c r="H36" s="403"/>
      <c r="I36" s="403"/>
      <c r="J36" s="372"/>
    </row>
    <row r="37" spans="1:10" ht="15.75" customHeight="1">
      <c r="A37" s="351"/>
      <c r="B37" s="403"/>
      <c r="C37" s="440" t="s">
        <v>129</v>
      </c>
      <c r="D37" s="467" t="s">
        <v>416</v>
      </c>
      <c r="E37" s="440" t="s">
        <v>176</v>
      </c>
      <c r="F37" s="351" t="s">
        <v>177</v>
      </c>
      <c r="G37" s="440" t="s">
        <v>176</v>
      </c>
      <c r="H37" s="351" t="s">
        <v>177</v>
      </c>
      <c r="I37" s="440" t="s">
        <v>176</v>
      </c>
      <c r="J37" s="350" t="s">
        <v>177</v>
      </c>
    </row>
    <row r="38" spans="1:10" ht="15.75" customHeight="1">
      <c r="A38" s="351"/>
      <c r="B38" s="403"/>
      <c r="C38" s="440"/>
      <c r="D38" s="482"/>
      <c r="E38" s="440"/>
      <c r="F38" s="351"/>
      <c r="G38" s="440"/>
      <c r="H38" s="351"/>
      <c r="I38" s="440"/>
      <c r="J38" s="350"/>
    </row>
    <row r="39" spans="1:10" ht="15.75" customHeight="1">
      <c r="A39" s="28"/>
      <c r="B39" s="27"/>
      <c r="C39" s="27"/>
      <c r="D39" s="14"/>
      <c r="E39" s="14"/>
      <c r="F39" s="14"/>
      <c r="G39" s="14"/>
      <c r="H39" s="14"/>
      <c r="I39" s="14"/>
      <c r="J39" s="14"/>
    </row>
    <row r="40" spans="1:10" ht="15.75" customHeight="1">
      <c r="A40" s="12" t="s">
        <v>404</v>
      </c>
      <c r="B40" s="50">
        <v>135034</v>
      </c>
      <c r="C40" s="50">
        <v>59909</v>
      </c>
      <c r="D40" s="50">
        <v>71892</v>
      </c>
      <c r="E40" s="50">
        <v>1141</v>
      </c>
      <c r="F40" s="50">
        <v>163</v>
      </c>
      <c r="G40" s="50">
        <v>1265</v>
      </c>
      <c r="H40" s="50">
        <v>664</v>
      </c>
      <c r="I40" s="50">
        <v>68</v>
      </c>
      <c r="J40" s="50">
        <v>11</v>
      </c>
    </row>
    <row r="41" spans="1:10" ht="15.75" customHeight="1">
      <c r="A41" s="12" t="s">
        <v>424</v>
      </c>
      <c r="B41" s="50">
        <v>140899</v>
      </c>
      <c r="C41" s="50">
        <v>60355</v>
      </c>
      <c r="D41" s="50">
        <v>76967</v>
      </c>
      <c r="E41" s="50">
        <v>1165</v>
      </c>
      <c r="F41" s="50">
        <v>105</v>
      </c>
      <c r="G41" s="50">
        <v>1733</v>
      </c>
      <c r="H41" s="50">
        <v>574</v>
      </c>
      <c r="I41" s="50">
        <v>95</v>
      </c>
      <c r="J41" s="50">
        <v>11</v>
      </c>
    </row>
    <row r="42" spans="1:10" ht="15.75" customHeight="1">
      <c r="A42" s="12" t="s">
        <v>444</v>
      </c>
      <c r="B42" s="50">
        <v>150462</v>
      </c>
      <c r="C42" s="50">
        <v>63226</v>
      </c>
      <c r="D42" s="50">
        <v>80494</v>
      </c>
      <c r="E42" s="50">
        <v>3079</v>
      </c>
      <c r="F42" s="50">
        <v>99</v>
      </c>
      <c r="G42" s="50">
        <v>3179</v>
      </c>
      <c r="H42" s="50">
        <v>385</v>
      </c>
      <c r="I42" s="50">
        <v>172</v>
      </c>
      <c r="J42" s="50">
        <v>8</v>
      </c>
    </row>
    <row r="43" spans="1:10" ht="15.75" customHeight="1">
      <c r="A43" s="12" t="s">
        <v>463</v>
      </c>
      <c r="B43" s="50">
        <v>137791</v>
      </c>
      <c r="C43" s="50">
        <v>57767</v>
      </c>
      <c r="D43" s="50">
        <v>73199</v>
      </c>
      <c r="E43" s="50">
        <v>2858</v>
      </c>
      <c r="F43" s="50">
        <v>142</v>
      </c>
      <c r="G43" s="50">
        <v>3266</v>
      </c>
      <c r="H43" s="50">
        <v>559</v>
      </c>
      <c r="I43" s="50">
        <v>201</v>
      </c>
      <c r="J43" s="50">
        <v>18</v>
      </c>
    </row>
    <row r="44" spans="1:10" ht="15.75" customHeight="1">
      <c r="A44" s="38" t="s">
        <v>540</v>
      </c>
      <c r="B44" s="147">
        <v>43332</v>
      </c>
      <c r="C44" s="143">
        <v>19587</v>
      </c>
      <c r="D44" s="143">
        <v>22169</v>
      </c>
      <c r="E44" s="143">
        <v>374</v>
      </c>
      <c r="F44" s="143">
        <v>97</v>
      </c>
      <c r="G44" s="143">
        <v>595</v>
      </c>
      <c r="H44" s="143">
        <v>510</v>
      </c>
      <c r="I44" s="143">
        <v>36</v>
      </c>
      <c r="J44" s="143">
        <v>8</v>
      </c>
    </row>
    <row r="45" spans="1:10" ht="15.75" customHeight="1">
      <c r="A45" s="10"/>
      <c r="B45" s="11"/>
      <c r="C45" s="9"/>
      <c r="D45" s="9"/>
      <c r="E45" s="9"/>
      <c r="F45" s="9"/>
      <c r="G45" s="9"/>
      <c r="H45" s="9"/>
      <c r="I45" s="9"/>
      <c r="J45" s="9"/>
    </row>
    <row r="46" spans="1:10" ht="15.75" customHeight="1">
      <c r="A46" s="27" t="s">
        <v>188</v>
      </c>
      <c r="B46" s="27"/>
      <c r="C46" s="27"/>
      <c r="D46" s="27"/>
      <c r="E46" s="27"/>
      <c r="F46" s="27"/>
      <c r="G46" s="27"/>
      <c r="H46" s="27"/>
      <c r="I46" s="27"/>
      <c r="J46" s="27"/>
    </row>
    <row r="47" spans="1:10" s="255" customFormat="1" ht="15.75" customHeight="1">
      <c r="A47" s="27" t="s">
        <v>577</v>
      </c>
      <c r="B47" s="254"/>
      <c r="C47" s="254"/>
      <c r="D47" s="254"/>
      <c r="E47" s="254"/>
      <c r="F47" s="254"/>
      <c r="G47" s="254"/>
      <c r="H47" s="254"/>
      <c r="I47" s="254"/>
      <c r="J47" s="254"/>
    </row>
    <row r="48" spans="1:10" s="255" customFormat="1" ht="15.75" customHeight="1">
      <c r="A48" s="60" t="s">
        <v>578</v>
      </c>
      <c r="B48" s="254"/>
      <c r="C48" s="254"/>
      <c r="D48" s="254"/>
      <c r="E48" s="254"/>
      <c r="F48" s="254"/>
      <c r="G48" s="254"/>
      <c r="H48" s="254"/>
      <c r="I48" s="254"/>
      <c r="J48" s="254"/>
    </row>
    <row r="49" spans="1:10" s="255" customFormat="1" ht="15.75" customHeight="1">
      <c r="A49" s="27" t="s">
        <v>580</v>
      </c>
      <c r="B49" s="254"/>
      <c r="C49" s="254"/>
      <c r="D49" s="254"/>
      <c r="E49" s="254"/>
      <c r="F49" s="254"/>
      <c r="G49" s="254"/>
      <c r="H49" s="254"/>
      <c r="I49" s="254"/>
      <c r="J49" s="254"/>
    </row>
    <row r="50" spans="1:10" ht="15.75" customHeight="1">
      <c r="A50" s="27" t="s">
        <v>579</v>
      </c>
      <c r="B50" s="27"/>
      <c r="C50" s="27"/>
      <c r="D50" s="27"/>
      <c r="E50" s="27"/>
      <c r="F50" s="27"/>
      <c r="G50" s="27"/>
      <c r="H50" s="27"/>
      <c r="I50" s="27"/>
      <c r="J50" s="27"/>
    </row>
    <row r="51" spans="1:10" ht="15.75" customHeight="1">
      <c r="A51" s="27"/>
      <c r="B51" s="27"/>
      <c r="C51" s="27"/>
      <c r="D51" s="27"/>
      <c r="E51" s="27"/>
      <c r="F51" s="27"/>
      <c r="G51" s="27"/>
      <c r="H51" s="27"/>
      <c r="I51" s="27"/>
      <c r="J51" s="27"/>
    </row>
    <row r="52" spans="1:10" ht="15.75" customHeight="1">
      <c r="A52" s="27"/>
      <c r="B52" s="27"/>
      <c r="C52" s="27"/>
      <c r="D52" s="27"/>
      <c r="E52" s="27"/>
      <c r="F52" s="27"/>
      <c r="G52" s="27"/>
      <c r="H52" s="27"/>
      <c r="I52" s="27"/>
      <c r="J52" s="27"/>
    </row>
    <row r="53" spans="1:10" ht="15.75" customHeight="1">
      <c r="A53" s="27"/>
    </row>
  </sheetData>
  <mergeCells count="22">
    <mergeCell ref="A2:J2"/>
    <mergeCell ref="A33:J33"/>
    <mergeCell ref="G36:H36"/>
    <mergeCell ref="D4:G4"/>
    <mergeCell ref="I35:J36"/>
    <mergeCell ref="A4:A6"/>
    <mergeCell ref="B4:C6"/>
    <mergeCell ref="D5:E6"/>
    <mergeCell ref="F5:G6"/>
    <mergeCell ref="H4:H6"/>
    <mergeCell ref="I4:J6"/>
    <mergeCell ref="B35:B38"/>
    <mergeCell ref="A35:A38"/>
    <mergeCell ref="C35:D36"/>
    <mergeCell ref="I37:I38"/>
    <mergeCell ref="J37:J38"/>
    <mergeCell ref="C37:C38"/>
    <mergeCell ref="E37:E38"/>
    <mergeCell ref="F37:F38"/>
    <mergeCell ref="G37:G38"/>
    <mergeCell ref="H37:H38"/>
    <mergeCell ref="D37:D38"/>
  </mergeCells>
  <phoneticPr fontId="11"/>
  <pageMargins left="0.39370078740157483" right="0.39370078740157483" top="0.59055118110236215" bottom="0.39370078740157483" header="0.39370078740157483" footer="0.19685039370078741"/>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view="pageBreakPreview" zoomScaleNormal="55" zoomScaleSheetLayoutView="100" workbookViewId="0">
      <selection activeCell="L18" sqref="L18"/>
    </sheetView>
  </sheetViews>
  <sheetFormatPr defaultRowHeight="14.25" customHeight="1"/>
  <cols>
    <col min="1" max="1" width="8" style="1" customWidth="1"/>
    <col min="2" max="2" width="1.3984375" style="1" customWidth="1"/>
    <col min="3" max="14" width="2.5" style="1" customWidth="1"/>
    <col min="15" max="15" width="2.796875" style="1" customWidth="1"/>
    <col min="16" max="18" width="2.5" style="1" customWidth="1"/>
    <col min="19" max="19" width="3.3984375" style="1" customWidth="1"/>
    <col min="20" max="22" width="2.5" style="1" customWidth="1"/>
    <col min="23" max="23" width="2.796875" style="1" customWidth="1"/>
    <col min="24" max="30" width="2.5" style="1" customWidth="1"/>
    <col min="31" max="16384" width="8.796875" style="1"/>
  </cols>
  <sheetData>
    <row r="1" spans="1:30" ht="18.75" customHeight="1">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row>
    <row r="2" spans="1:30" ht="17.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0"/>
      <c r="AD2" s="60"/>
    </row>
    <row r="3" spans="1:30" ht="18.75" customHeight="1">
      <c r="A3" s="358" t="s">
        <v>512</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row>
    <row r="4" spans="1:30" ht="18.75" customHeight="1">
      <c r="A4" s="60"/>
      <c r="B4" s="60"/>
      <c r="C4" s="60"/>
      <c r="D4" s="60"/>
      <c r="E4" s="60"/>
      <c r="F4" s="60"/>
      <c r="G4" s="60"/>
      <c r="H4" s="60"/>
      <c r="I4" s="60"/>
      <c r="J4" s="60"/>
      <c r="K4" s="60"/>
      <c r="L4" s="60"/>
      <c r="M4" s="60"/>
      <c r="N4" s="60"/>
      <c r="O4" s="60"/>
      <c r="P4" s="60"/>
      <c r="Q4" s="60"/>
      <c r="R4" s="60"/>
      <c r="S4" s="60"/>
      <c r="T4" s="60"/>
      <c r="U4" s="60"/>
      <c r="V4" s="60"/>
      <c r="W4" s="60"/>
      <c r="X4" s="60"/>
      <c r="Y4" s="60"/>
      <c r="Z4" s="60"/>
      <c r="AA4" s="60"/>
      <c r="AC4" s="74" t="s">
        <v>332</v>
      </c>
      <c r="AD4" s="74"/>
    </row>
    <row r="5" spans="1:30" ht="24.75" customHeight="1">
      <c r="A5" s="355" t="s">
        <v>201</v>
      </c>
      <c r="B5" s="483" t="s">
        <v>402</v>
      </c>
      <c r="C5" s="484"/>
      <c r="D5" s="366" t="s">
        <v>127</v>
      </c>
      <c r="E5" s="366"/>
      <c r="F5" s="366"/>
      <c r="G5" s="366"/>
      <c r="H5" s="366"/>
      <c r="I5" s="366"/>
      <c r="J5" s="366"/>
      <c r="K5" s="366" t="s">
        <v>128</v>
      </c>
      <c r="L5" s="366"/>
      <c r="M5" s="366"/>
      <c r="N5" s="366"/>
      <c r="O5" s="366"/>
      <c r="P5" s="366"/>
      <c r="Q5" s="366"/>
      <c r="R5" s="494" t="s">
        <v>373</v>
      </c>
      <c r="S5" s="494"/>
      <c r="T5" s="492" t="s">
        <v>336</v>
      </c>
      <c r="U5" s="492"/>
      <c r="V5" s="492"/>
      <c r="W5" s="492"/>
      <c r="X5" s="496" t="s">
        <v>249</v>
      </c>
      <c r="Y5" s="373" t="s">
        <v>333</v>
      </c>
      <c r="Z5" s="354"/>
      <c r="AA5" s="355"/>
      <c r="AB5" s="496" t="s">
        <v>246</v>
      </c>
      <c r="AC5" s="507" t="s">
        <v>247</v>
      </c>
      <c r="AD5" s="489" t="s">
        <v>248</v>
      </c>
    </row>
    <row r="6" spans="1:30" ht="24.75" customHeight="1">
      <c r="A6" s="347"/>
      <c r="B6" s="485"/>
      <c r="C6" s="486"/>
      <c r="D6" s="368"/>
      <c r="E6" s="368"/>
      <c r="F6" s="368"/>
      <c r="G6" s="368"/>
      <c r="H6" s="368"/>
      <c r="I6" s="368"/>
      <c r="J6" s="368"/>
      <c r="K6" s="368"/>
      <c r="L6" s="368"/>
      <c r="M6" s="368"/>
      <c r="N6" s="368"/>
      <c r="O6" s="368"/>
      <c r="P6" s="368"/>
      <c r="Q6" s="368"/>
      <c r="R6" s="495"/>
      <c r="S6" s="495"/>
      <c r="T6" s="493"/>
      <c r="U6" s="493"/>
      <c r="V6" s="493"/>
      <c r="W6" s="493"/>
      <c r="X6" s="497"/>
      <c r="Y6" s="364"/>
      <c r="Z6" s="360"/>
      <c r="AA6" s="361"/>
      <c r="AB6" s="497"/>
      <c r="AC6" s="508"/>
      <c r="AD6" s="490"/>
    </row>
    <row r="7" spans="1:30" ht="18" customHeight="1">
      <c r="A7" s="347"/>
      <c r="B7" s="485"/>
      <c r="C7" s="486"/>
      <c r="D7" s="499" t="s">
        <v>337</v>
      </c>
      <c r="E7" s="499" t="s">
        <v>338</v>
      </c>
      <c r="F7" s="499" t="s">
        <v>339</v>
      </c>
      <c r="G7" s="499" t="s">
        <v>340</v>
      </c>
      <c r="H7" s="499" t="s">
        <v>341</v>
      </c>
      <c r="I7" s="499" t="s">
        <v>342</v>
      </c>
      <c r="J7" s="499" t="s">
        <v>343</v>
      </c>
      <c r="K7" s="499" t="s">
        <v>337</v>
      </c>
      <c r="L7" s="499" t="s">
        <v>338</v>
      </c>
      <c r="M7" s="499" t="s">
        <v>339</v>
      </c>
      <c r="N7" s="499" t="s">
        <v>340</v>
      </c>
      <c r="O7" s="502" t="s">
        <v>353</v>
      </c>
      <c r="P7" s="499" t="s">
        <v>342</v>
      </c>
      <c r="Q7" s="499" t="s">
        <v>343</v>
      </c>
      <c r="R7" s="499" t="s">
        <v>344</v>
      </c>
      <c r="S7" s="502" t="s">
        <v>352</v>
      </c>
      <c r="T7" s="499" t="s">
        <v>345</v>
      </c>
      <c r="U7" s="499" t="s">
        <v>346</v>
      </c>
      <c r="V7" s="499" t="s">
        <v>347</v>
      </c>
      <c r="W7" s="502" t="s">
        <v>354</v>
      </c>
      <c r="X7" s="497"/>
      <c r="Y7" s="510" t="s">
        <v>348</v>
      </c>
      <c r="Z7" s="505" t="s">
        <v>349</v>
      </c>
      <c r="AA7" s="506"/>
      <c r="AB7" s="497"/>
      <c r="AC7" s="508"/>
      <c r="AD7" s="490"/>
    </row>
    <row r="8" spans="1:30" ht="18" customHeight="1">
      <c r="A8" s="347"/>
      <c r="B8" s="485"/>
      <c r="C8" s="486"/>
      <c r="D8" s="500"/>
      <c r="E8" s="500"/>
      <c r="F8" s="500"/>
      <c r="G8" s="500"/>
      <c r="H8" s="500"/>
      <c r="I8" s="500"/>
      <c r="J8" s="500"/>
      <c r="K8" s="500"/>
      <c r="L8" s="500"/>
      <c r="M8" s="500"/>
      <c r="N8" s="500"/>
      <c r="O8" s="503"/>
      <c r="P8" s="500"/>
      <c r="Q8" s="500"/>
      <c r="R8" s="500"/>
      <c r="S8" s="503" t="s">
        <v>140</v>
      </c>
      <c r="T8" s="500"/>
      <c r="U8" s="500"/>
      <c r="V8" s="500"/>
      <c r="W8" s="503" t="s">
        <v>141</v>
      </c>
      <c r="X8" s="497"/>
      <c r="Y8" s="511"/>
      <c r="Z8" s="510" t="s">
        <v>350</v>
      </c>
      <c r="AA8" s="510" t="s">
        <v>351</v>
      </c>
      <c r="AB8" s="497"/>
      <c r="AC8" s="508"/>
      <c r="AD8" s="490"/>
    </row>
    <row r="9" spans="1:30" ht="18" customHeight="1">
      <c r="A9" s="347"/>
      <c r="B9" s="485"/>
      <c r="C9" s="486"/>
      <c r="D9" s="500"/>
      <c r="E9" s="500"/>
      <c r="F9" s="500"/>
      <c r="G9" s="500"/>
      <c r="H9" s="500"/>
      <c r="I9" s="500"/>
      <c r="J9" s="500"/>
      <c r="K9" s="500"/>
      <c r="L9" s="500"/>
      <c r="M9" s="500"/>
      <c r="N9" s="500"/>
      <c r="O9" s="503"/>
      <c r="P9" s="500"/>
      <c r="Q9" s="500"/>
      <c r="R9" s="500" t="s">
        <v>140</v>
      </c>
      <c r="S9" s="503" t="s">
        <v>139</v>
      </c>
      <c r="T9" s="500"/>
      <c r="U9" s="500"/>
      <c r="V9" s="500" t="s">
        <v>142</v>
      </c>
      <c r="W9" s="503" t="s">
        <v>143</v>
      </c>
      <c r="X9" s="497"/>
      <c r="Y9" s="511"/>
      <c r="Z9" s="511"/>
      <c r="AA9" s="511"/>
      <c r="AB9" s="497"/>
      <c r="AC9" s="508"/>
      <c r="AD9" s="490"/>
    </row>
    <row r="10" spans="1:30" ht="18" customHeight="1">
      <c r="A10" s="361"/>
      <c r="B10" s="487"/>
      <c r="C10" s="488"/>
      <c r="D10" s="501"/>
      <c r="E10" s="501"/>
      <c r="F10" s="501"/>
      <c r="G10" s="501" t="s">
        <v>144</v>
      </c>
      <c r="H10" s="501"/>
      <c r="I10" s="501"/>
      <c r="J10" s="501"/>
      <c r="K10" s="501"/>
      <c r="L10" s="501"/>
      <c r="M10" s="501"/>
      <c r="N10" s="501" t="s">
        <v>144</v>
      </c>
      <c r="O10" s="504"/>
      <c r="P10" s="501"/>
      <c r="Q10" s="501"/>
      <c r="R10" s="501"/>
      <c r="S10" s="504" t="s">
        <v>141</v>
      </c>
      <c r="T10" s="501"/>
      <c r="U10" s="501"/>
      <c r="V10" s="501"/>
      <c r="W10" s="504" t="s">
        <v>145</v>
      </c>
      <c r="X10" s="498"/>
      <c r="Y10" s="512"/>
      <c r="Z10" s="512"/>
      <c r="AA10" s="512"/>
      <c r="AB10" s="498"/>
      <c r="AC10" s="509"/>
      <c r="AD10" s="491"/>
    </row>
    <row r="11" spans="1:30" ht="18.75" customHeight="1">
      <c r="A11" s="189"/>
      <c r="B11" s="220"/>
      <c r="C11" s="87"/>
      <c r="D11" s="87"/>
      <c r="E11" s="87"/>
      <c r="F11" s="87"/>
      <c r="G11" s="87"/>
      <c r="H11" s="87"/>
      <c r="I11" s="87"/>
      <c r="J11" s="87"/>
      <c r="K11" s="87"/>
      <c r="L11" s="87"/>
      <c r="M11" s="87"/>
      <c r="N11" s="87"/>
      <c r="O11" s="87"/>
      <c r="P11" s="87"/>
      <c r="Q11" s="87"/>
      <c r="R11" s="87"/>
      <c r="S11" s="87"/>
      <c r="T11" s="14"/>
      <c r="U11" s="14"/>
      <c r="V11" s="14"/>
      <c r="W11" s="87"/>
      <c r="X11" s="87"/>
      <c r="Y11" s="87"/>
      <c r="Z11" s="87"/>
      <c r="AA11" s="87"/>
      <c r="AB11" s="87"/>
      <c r="AC11" s="87"/>
      <c r="AD11" s="60"/>
    </row>
    <row r="12" spans="1:30" ht="18.75" customHeight="1">
      <c r="A12" s="297" t="s">
        <v>456</v>
      </c>
      <c r="B12" s="326"/>
      <c r="C12" s="328">
        <v>72</v>
      </c>
      <c r="D12" s="327">
        <v>1</v>
      </c>
      <c r="E12" s="327">
        <v>1</v>
      </c>
      <c r="F12" s="327" t="s">
        <v>39</v>
      </c>
      <c r="G12" s="327" t="s">
        <v>39</v>
      </c>
      <c r="H12" s="327" t="s">
        <v>39</v>
      </c>
      <c r="I12" s="327" t="s">
        <v>39</v>
      </c>
      <c r="J12" s="327" t="s">
        <v>39</v>
      </c>
      <c r="K12" s="327">
        <v>8</v>
      </c>
      <c r="L12" s="327" t="s">
        <v>39</v>
      </c>
      <c r="M12" s="327">
        <v>4</v>
      </c>
      <c r="N12" s="327">
        <v>3</v>
      </c>
      <c r="O12" s="327">
        <v>1</v>
      </c>
      <c r="P12" s="327" t="s">
        <v>39</v>
      </c>
      <c r="Q12" s="327" t="s">
        <v>39</v>
      </c>
      <c r="R12" s="327">
        <v>1</v>
      </c>
      <c r="S12" s="327" t="s">
        <v>39</v>
      </c>
      <c r="T12" s="327">
        <v>2</v>
      </c>
      <c r="U12" s="327">
        <v>2</v>
      </c>
      <c r="V12" s="327" t="s">
        <v>39</v>
      </c>
      <c r="W12" s="327" t="s">
        <v>39</v>
      </c>
      <c r="X12" s="327" t="s">
        <v>39</v>
      </c>
      <c r="Y12" s="327" t="s">
        <v>39</v>
      </c>
      <c r="Z12" s="327" t="s">
        <v>39</v>
      </c>
      <c r="AA12" s="327" t="s">
        <v>39</v>
      </c>
      <c r="AB12" s="327">
        <v>1</v>
      </c>
      <c r="AC12" s="327">
        <v>1</v>
      </c>
      <c r="AD12" s="327">
        <v>47</v>
      </c>
    </row>
    <row r="13" spans="1:30" ht="18.75" customHeight="1">
      <c r="A13" s="297" t="s">
        <v>457</v>
      </c>
      <c r="B13" s="326"/>
      <c r="C13" s="328">
        <v>79</v>
      </c>
      <c r="D13" s="327">
        <v>1</v>
      </c>
      <c r="E13" s="327">
        <v>1</v>
      </c>
      <c r="F13" s="327" t="s">
        <v>39</v>
      </c>
      <c r="G13" s="327" t="s">
        <v>39</v>
      </c>
      <c r="H13" s="327" t="s">
        <v>39</v>
      </c>
      <c r="I13" s="327" t="s">
        <v>39</v>
      </c>
      <c r="J13" s="327" t="s">
        <v>39</v>
      </c>
      <c r="K13" s="327">
        <v>8</v>
      </c>
      <c r="L13" s="327" t="s">
        <v>39</v>
      </c>
      <c r="M13" s="327">
        <v>4</v>
      </c>
      <c r="N13" s="327">
        <v>3</v>
      </c>
      <c r="O13" s="327">
        <v>1</v>
      </c>
      <c r="P13" s="327" t="s">
        <v>39</v>
      </c>
      <c r="Q13" s="327" t="s">
        <v>39</v>
      </c>
      <c r="R13" s="327">
        <v>1</v>
      </c>
      <c r="S13" s="327" t="s">
        <v>39</v>
      </c>
      <c r="T13" s="327">
        <v>2</v>
      </c>
      <c r="U13" s="327">
        <v>2</v>
      </c>
      <c r="V13" s="327" t="s">
        <v>39</v>
      </c>
      <c r="W13" s="327" t="s">
        <v>39</v>
      </c>
      <c r="X13" s="327" t="s">
        <v>39</v>
      </c>
      <c r="Y13" s="327" t="s">
        <v>39</v>
      </c>
      <c r="Z13" s="327" t="s">
        <v>39</v>
      </c>
      <c r="AA13" s="327" t="s">
        <v>39</v>
      </c>
      <c r="AB13" s="327">
        <v>1</v>
      </c>
      <c r="AC13" s="327">
        <v>1</v>
      </c>
      <c r="AD13" s="327">
        <v>54</v>
      </c>
    </row>
    <row r="14" spans="1:30" ht="18.75" customHeight="1">
      <c r="A14" s="297" t="s">
        <v>458</v>
      </c>
      <c r="B14" s="326"/>
      <c r="C14" s="328">
        <v>80</v>
      </c>
      <c r="D14" s="327">
        <v>1</v>
      </c>
      <c r="E14" s="327">
        <v>1</v>
      </c>
      <c r="F14" s="327" t="s">
        <v>39</v>
      </c>
      <c r="G14" s="327" t="s">
        <v>39</v>
      </c>
      <c r="H14" s="327" t="s">
        <v>39</v>
      </c>
      <c r="I14" s="327" t="s">
        <v>39</v>
      </c>
      <c r="J14" s="327" t="s">
        <v>39</v>
      </c>
      <c r="K14" s="327">
        <v>8</v>
      </c>
      <c r="L14" s="327" t="s">
        <v>39</v>
      </c>
      <c r="M14" s="327">
        <v>5</v>
      </c>
      <c r="N14" s="327">
        <v>3</v>
      </c>
      <c r="O14" s="327">
        <v>1</v>
      </c>
      <c r="P14" s="327" t="s">
        <v>39</v>
      </c>
      <c r="Q14" s="327" t="s">
        <v>39</v>
      </c>
      <c r="R14" s="327">
        <v>1</v>
      </c>
      <c r="S14" s="327" t="s">
        <v>39</v>
      </c>
      <c r="T14" s="327">
        <v>2</v>
      </c>
      <c r="U14" s="327">
        <v>2</v>
      </c>
      <c r="V14" s="327" t="s">
        <v>39</v>
      </c>
      <c r="W14" s="327" t="s">
        <v>39</v>
      </c>
      <c r="X14" s="327" t="s">
        <v>39</v>
      </c>
      <c r="Y14" s="327" t="s">
        <v>39</v>
      </c>
      <c r="Z14" s="327" t="s">
        <v>39</v>
      </c>
      <c r="AA14" s="327" t="s">
        <v>39</v>
      </c>
      <c r="AB14" s="327">
        <v>1</v>
      </c>
      <c r="AC14" s="327">
        <v>1</v>
      </c>
      <c r="AD14" s="327">
        <v>54</v>
      </c>
    </row>
    <row r="15" spans="1:30" ht="18.75" customHeight="1">
      <c r="A15" s="297" t="s">
        <v>455</v>
      </c>
      <c r="B15" s="326"/>
      <c r="C15" s="74">
        <v>81</v>
      </c>
      <c r="D15" s="74">
        <v>1</v>
      </c>
      <c r="E15" s="74">
        <v>1</v>
      </c>
      <c r="F15" s="327" t="s">
        <v>39</v>
      </c>
      <c r="G15" s="327" t="s">
        <v>39</v>
      </c>
      <c r="H15" s="327" t="s">
        <v>39</v>
      </c>
      <c r="I15" s="327" t="s">
        <v>39</v>
      </c>
      <c r="J15" s="327" t="s">
        <v>39</v>
      </c>
      <c r="K15" s="327">
        <v>8</v>
      </c>
      <c r="L15" s="327" t="s">
        <v>39</v>
      </c>
      <c r="M15" s="327">
        <v>5</v>
      </c>
      <c r="N15" s="327">
        <v>3</v>
      </c>
      <c r="O15" s="327">
        <v>1</v>
      </c>
      <c r="P15" s="327" t="s">
        <v>39</v>
      </c>
      <c r="Q15" s="327" t="s">
        <v>39</v>
      </c>
      <c r="R15" s="327">
        <v>1</v>
      </c>
      <c r="S15" s="327" t="s">
        <v>39</v>
      </c>
      <c r="T15" s="327">
        <v>2</v>
      </c>
      <c r="U15" s="327">
        <v>2</v>
      </c>
      <c r="V15" s="327" t="s">
        <v>39</v>
      </c>
      <c r="W15" s="327" t="s">
        <v>39</v>
      </c>
      <c r="X15" s="327" t="s">
        <v>39</v>
      </c>
      <c r="Y15" s="327" t="s">
        <v>39</v>
      </c>
      <c r="Z15" s="327" t="s">
        <v>39</v>
      </c>
      <c r="AA15" s="327" t="s">
        <v>39</v>
      </c>
      <c r="AB15" s="327" t="s">
        <v>39</v>
      </c>
      <c r="AC15" s="327">
        <v>1</v>
      </c>
      <c r="AD15" s="327">
        <v>56</v>
      </c>
    </row>
    <row r="16" spans="1:30" s="5" customFormat="1" ht="18.75" customHeight="1">
      <c r="A16" s="298" t="s">
        <v>522</v>
      </c>
      <c r="B16" s="221"/>
      <c r="C16" s="191">
        <v>81</v>
      </c>
      <c r="D16" s="191">
        <v>1</v>
      </c>
      <c r="E16" s="191">
        <v>1</v>
      </c>
      <c r="F16" s="191" t="s">
        <v>39</v>
      </c>
      <c r="G16" s="191" t="s">
        <v>39</v>
      </c>
      <c r="H16" s="191" t="s">
        <v>39</v>
      </c>
      <c r="I16" s="191" t="s">
        <v>39</v>
      </c>
      <c r="J16" s="191" t="s">
        <v>39</v>
      </c>
      <c r="K16" s="191">
        <v>8</v>
      </c>
      <c r="L16" s="191" t="s">
        <v>556</v>
      </c>
      <c r="M16" s="191">
        <v>5</v>
      </c>
      <c r="N16" s="191">
        <v>3</v>
      </c>
      <c r="O16" s="191">
        <v>1</v>
      </c>
      <c r="P16" s="191" t="s">
        <v>524</v>
      </c>
      <c r="Q16" s="191" t="s">
        <v>525</v>
      </c>
      <c r="R16" s="191">
        <v>1</v>
      </c>
      <c r="S16" s="191" t="s">
        <v>523</v>
      </c>
      <c r="T16" s="191">
        <v>2</v>
      </c>
      <c r="U16" s="191">
        <v>2</v>
      </c>
      <c r="V16" s="191" t="s">
        <v>39</v>
      </c>
      <c r="W16" s="191" t="s">
        <v>39</v>
      </c>
      <c r="X16" s="191" t="s">
        <v>39</v>
      </c>
      <c r="Y16" s="191" t="s">
        <v>39</v>
      </c>
      <c r="Z16" s="191" t="s">
        <v>39</v>
      </c>
      <c r="AA16" s="191" t="s">
        <v>39</v>
      </c>
      <c r="AB16" s="191" t="s">
        <v>39</v>
      </c>
      <c r="AC16" s="191">
        <v>1</v>
      </c>
      <c r="AD16" s="191">
        <v>56</v>
      </c>
    </row>
    <row r="17" spans="1:30" ht="18.75" customHeight="1">
      <c r="A17" s="60" t="s">
        <v>226</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row>
    <row r="18" spans="1:30" ht="15" customHeight="1">
      <c r="A18" s="27" t="s">
        <v>32</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60"/>
      <c r="AD18" s="60"/>
    </row>
    <row r="19" spans="1:30" ht="18.75" customHeight="1">
      <c r="A19" s="356" t="s">
        <v>513</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row>
    <row r="20" spans="1:30" ht="18.75" customHeight="1">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74" t="s">
        <v>332</v>
      </c>
    </row>
    <row r="21" spans="1:30" ht="18.75" customHeight="1">
      <c r="A21" s="449" t="s">
        <v>5</v>
      </c>
      <c r="B21" s="513" t="s">
        <v>402</v>
      </c>
      <c r="C21" s="514"/>
      <c r="D21" s="452" t="s">
        <v>165</v>
      </c>
      <c r="E21" s="536"/>
      <c r="F21" s="536"/>
      <c r="G21" s="536"/>
      <c r="H21" s="536"/>
      <c r="I21" s="536"/>
      <c r="J21" s="536"/>
      <c r="K21" s="536"/>
      <c r="L21" s="536"/>
      <c r="M21" s="536"/>
      <c r="N21" s="536"/>
      <c r="O21" s="536"/>
      <c r="P21" s="536"/>
      <c r="Q21" s="399" t="s">
        <v>336</v>
      </c>
      <c r="R21" s="521"/>
      <c r="S21" s="521"/>
      <c r="T21" s="522"/>
      <c r="U21" s="526" t="s">
        <v>362</v>
      </c>
      <c r="V21" s="527"/>
      <c r="W21" s="452" t="s">
        <v>334</v>
      </c>
      <c r="X21" s="536"/>
      <c r="Y21" s="536"/>
      <c r="Z21" s="527"/>
      <c r="AA21" s="535" t="s">
        <v>335</v>
      </c>
      <c r="AB21" s="536"/>
    </row>
    <row r="22" spans="1:30" ht="18.75" customHeight="1">
      <c r="A22" s="456"/>
      <c r="B22" s="515"/>
      <c r="C22" s="516"/>
      <c r="D22" s="530"/>
      <c r="E22" s="538"/>
      <c r="F22" s="538"/>
      <c r="G22" s="538"/>
      <c r="H22" s="538"/>
      <c r="I22" s="538"/>
      <c r="J22" s="538"/>
      <c r="K22" s="538"/>
      <c r="L22" s="538"/>
      <c r="M22" s="538"/>
      <c r="N22" s="538"/>
      <c r="O22" s="538"/>
      <c r="P22" s="538"/>
      <c r="Q22" s="523"/>
      <c r="R22" s="524"/>
      <c r="S22" s="524"/>
      <c r="T22" s="525"/>
      <c r="U22" s="528"/>
      <c r="V22" s="529"/>
      <c r="W22" s="530"/>
      <c r="X22" s="538"/>
      <c r="Y22" s="538"/>
      <c r="Z22" s="531"/>
      <c r="AA22" s="528"/>
      <c r="AB22" s="537"/>
    </row>
    <row r="23" spans="1:30" ht="19.5" customHeight="1">
      <c r="A23" s="456"/>
      <c r="B23" s="515"/>
      <c r="C23" s="516"/>
      <c r="D23" s="557" t="s">
        <v>355</v>
      </c>
      <c r="E23" s="558"/>
      <c r="F23" s="557" t="s">
        <v>356</v>
      </c>
      <c r="G23" s="558"/>
      <c r="H23" s="557" t="s">
        <v>357</v>
      </c>
      <c r="I23" s="558"/>
      <c r="J23" s="557" t="s">
        <v>358</v>
      </c>
      <c r="K23" s="558"/>
      <c r="L23" s="559" t="s">
        <v>359</v>
      </c>
      <c r="M23" s="560"/>
      <c r="N23" s="557" t="s">
        <v>244</v>
      </c>
      <c r="O23" s="505" t="s">
        <v>245</v>
      </c>
      <c r="P23" s="565"/>
      <c r="Q23" s="510" t="s">
        <v>360</v>
      </c>
      <c r="R23" s="510" t="s">
        <v>361</v>
      </c>
      <c r="S23" s="526" t="s">
        <v>354</v>
      </c>
      <c r="T23" s="527"/>
      <c r="U23" s="528"/>
      <c r="V23" s="529"/>
      <c r="W23" s="526" t="s">
        <v>348</v>
      </c>
      <c r="X23" s="527"/>
      <c r="Y23" s="539" t="s">
        <v>363</v>
      </c>
      <c r="Z23" s="540"/>
      <c r="AA23" s="528"/>
      <c r="AB23" s="537"/>
    </row>
    <row r="24" spans="1:30" ht="19.5" customHeight="1">
      <c r="A24" s="456"/>
      <c r="B24" s="515"/>
      <c r="C24" s="516"/>
      <c r="D24" s="558"/>
      <c r="E24" s="558"/>
      <c r="F24" s="558"/>
      <c r="G24" s="558"/>
      <c r="H24" s="558"/>
      <c r="I24" s="558"/>
      <c r="J24" s="558"/>
      <c r="K24" s="558"/>
      <c r="L24" s="561"/>
      <c r="M24" s="562"/>
      <c r="N24" s="557"/>
      <c r="O24" s="566"/>
      <c r="P24" s="567"/>
      <c r="Q24" s="555"/>
      <c r="R24" s="555"/>
      <c r="S24" s="528"/>
      <c r="T24" s="529"/>
      <c r="U24" s="528"/>
      <c r="V24" s="529"/>
      <c r="W24" s="528"/>
      <c r="X24" s="529"/>
      <c r="Y24" s="541"/>
      <c r="Z24" s="542"/>
      <c r="AA24" s="528"/>
      <c r="AB24" s="537"/>
    </row>
    <row r="25" spans="1:30" ht="19.5" customHeight="1">
      <c r="A25" s="451"/>
      <c r="B25" s="517"/>
      <c r="C25" s="518"/>
      <c r="D25" s="558"/>
      <c r="E25" s="558"/>
      <c r="F25" s="558"/>
      <c r="G25" s="558"/>
      <c r="H25" s="558"/>
      <c r="I25" s="558"/>
      <c r="J25" s="558"/>
      <c r="K25" s="558"/>
      <c r="L25" s="563"/>
      <c r="M25" s="564"/>
      <c r="N25" s="557"/>
      <c r="O25" s="519"/>
      <c r="P25" s="568"/>
      <c r="Q25" s="556"/>
      <c r="R25" s="556"/>
      <c r="S25" s="530"/>
      <c r="T25" s="531"/>
      <c r="U25" s="530"/>
      <c r="V25" s="531"/>
      <c r="W25" s="530"/>
      <c r="X25" s="531"/>
      <c r="Y25" s="543"/>
      <c r="Z25" s="544"/>
      <c r="AA25" s="530"/>
      <c r="AB25" s="538"/>
    </row>
    <row r="26" spans="1:30" ht="18.75" customHeight="1">
      <c r="A26" s="189"/>
      <c r="B26" s="27"/>
      <c r="C26" s="91"/>
      <c r="D26" s="20"/>
      <c r="E26" s="91"/>
      <c r="F26" s="20"/>
      <c r="G26" s="91"/>
      <c r="H26" s="20"/>
      <c r="I26" s="91"/>
      <c r="J26" s="20"/>
      <c r="K26" s="91"/>
      <c r="L26" s="20"/>
      <c r="N26" s="27"/>
      <c r="O26" s="27"/>
      <c r="P26" s="27"/>
      <c r="Q26" s="14"/>
      <c r="R26" s="14"/>
      <c r="S26" s="91"/>
      <c r="T26" s="20"/>
      <c r="V26" s="27"/>
      <c r="W26" s="87"/>
      <c r="X26" s="27"/>
      <c r="Y26" s="27"/>
      <c r="Z26" s="14"/>
      <c r="AA26" s="87"/>
      <c r="AB26" s="91"/>
      <c r="AC26" s="20"/>
      <c r="AD26" s="20"/>
    </row>
    <row r="27" spans="1:30" ht="18.75" customHeight="1">
      <c r="A27" s="297" t="s">
        <v>456</v>
      </c>
      <c r="B27" s="49"/>
      <c r="C27" s="44">
        <v>13</v>
      </c>
      <c r="D27" s="44"/>
      <c r="E27" s="44">
        <v>4</v>
      </c>
      <c r="F27" s="44"/>
      <c r="G27" s="44">
        <v>1</v>
      </c>
      <c r="H27" s="44"/>
      <c r="I27" s="44">
        <v>4</v>
      </c>
      <c r="J27" s="44"/>
      <c r="K27" s="44">
        <v>2</v>
      </c>
      <c r="L27" s="44"/>
      <c r="M27" s="44" t="s">
        <v>39</v>
      </c>
      <c r="N27" s="44" t="s">
        <v>39</v>
      </c>
      <c r="O27" s="44"/>
      <c r="P27" s="44" t="s">
        <v>39</v>
      </c>
      <c r="Q27" s="44">
        <v>1</v>
      </c>
      <c r="R27" s="44">
        <v>1</v>
      </c>
      <c r="S27" s="44"/>
      <c r="T27" s="44" t="s">
        <v>39</v>
      </c>
      <c r="U27" s="44"/>
      <c r="V27" s="44" t="s">
        <v>39</v>
      </c>
      <c r="W27" s="44"/>
      <c r="X27" s="44" t="s">
        <v>39</v>
      </c>
      <c r="Y27" s="44"/>
      <c r="Z27" s="44" t="s">
        <v>39</v>
      </c>
      <c r="AA27" s="44"/>
      <c r="AB27" s="44" t="s">
        <v>39</v>
      </c>
    </row>
    <row r="28" spans="1:30" ht="18.75" customHeight="1">
      <c r="A28" s="297" t="s">
        <v>457</v>
      </c>
      <c r="B28" s="49"/>
      <c r="C28" s="44">
        <v>13</v>
      </c>
      <c r="D28" s="44"/>
      <c r="E28" s="44">
        <v>4</v>
      </c>
      <c r="F28" s="44"/>
      <c r="G28" s="44">
        <v>1</v>
      </c>
      <c r="H28" s="44"/>
      <c r="I28" s="44">
        <v>4</v>
      </c>
      <c r="J28" s="44"/>
      <c r="K28" s="44">
        <v>2</v>
      </c>
      <c r="L28" s="44"/>
      <c r="M28" s="44" t="s">
        <v>39</v>
      </c>
      <c r="N28" s="44" t="s">
        <v>39</v>
      </c>
      <c r="O28" s="44"/>
      <c r="P28" s="44" t="s">
        <v>39</v>
      </c>
      <c r="Q28" s="44">
        <v>1</v>
      </c>
      <c r="R28" s="44">
        <v>1</v>
      </c>
      <c r="S28" s="44"/>
      <c r="T28" s="44" t="s">
        <v>39</v>
      </c>
      <c r="U28" s="44"/>
      <c r="V28" s="44" t="s">
        <v>39</v>
      </c>
      <c r="W28" s="44"/>
      <c r="X28" s="44" t="s">
        <v>39</v>
      </c>
      <c r="Y28" s="44"/>
      <c r="Z28" s="44" t="s">
        <v>39</v>
      </c>
      <c r="AA28" s="44"/>
      <c r="AB28" s="44" t="s">
        <v>39</v>
      </c>
    </row>
    <row r="29" spans="1:30" ht="18.75" customHeight="1">
      <c r="A29" s="297" t="s">
        <v>458</v>
      </c>
      <c r="B29" s="49"/>
      <c r="C29" s="44">
        <v>12</v>
      </c>
      <c r="D29" s="44"/>
      <c r="E29" s="44">
        <v>4</v>
      </c>
      <c r="F29" s="44"/>
      <c r="G29" s="44">
        <v>1</v>
      </c>
      <c r="H29" s="44"/>
      <c r="I29" s="44">
        <v>3</v>
      </c>
      <c r="J29" s="44"/>
      <c r="K29" s="44">
        <v>2</v>
      </c>
      <c r="L29" s="44"/>
      <c r="M29" s="44" t="s">
        <v>39</v>
      </c>
      <c r="N29" s="44" t="s">
        <v>39</v>
      </c>
      <c r="O29" s="44"/>
      <c r="P29" s="44" t="s">
        <v>39</v>
      </c>
      <c r="Q29" s="44">
        <v>1</v>
      </c>
      <c r="R29" s="44">
        <v>1</v>
      </c>
      <c r="S29" s="44"/>
      <c r="T29" s="44" t="s">
        <v>39</v>
      </c>
      <c r="U29" s="44"/>
      <c r="V29" s="44" t="s">
        <v>39</v>
      </c>
      <c r="W29" s="44"/>
      <c r="X29" s="44" t="s">
        <v>39</v>
      </c>
      <c r="Y29" s="44"/>
      <c r="Z29" s="44" t="s">
        <v>39</v>
      </c>
      <c r="AA29" s="44"/>
      <c r="AB29" s="44" t="s">
        <v>39</v>
      </c>
    </row>
    <row r="30" spans="1:30" ht="18.75" customHeight="1">
      <c r="A30" s="297" t="s">
        <v>455</v>
      </c>
      <c r="B30" s="76"/>
      <c r="C30" s="44">
        <v>12</v>
      </c>
      <c r="D30" s="44"/>
      <c r="E30" s="44">
        <v>4</v>
      </c>
      <c r="F30" s="44"/>
      <c r="G30" s="44">
        <v>1</v>
      </c>
      <c r="H30" s="44"/>
      <c r="I30" s="44">
        <v>3</v>
      </c>
      <c r="J30" s="44"/>
      <c r="K30" s="44">
        <v>2</v>
      </c>
      <c r="L30" s="44"/>
      <c r="M30" s="44" t="s">
        <v>39</v>
      </c>
      <c r="N30" s="44" t="s">
        <v>39</v>
      </c>
      <c r="O30" s="44"/>
      <c r="P30" s="44" t="s">
        <v>39</v>
      </c>
      <c r="Q30" s="44">
        <v>1</v>
      </c>
      <c r="R30" s="44">
        <v>1</v>
      </c>
      <c r="S30" s="44"/>
      <c r="T30" s="44" t="s">
        <v>39</v>
      </c>
      <c r="U30" s="44"/>
      <c r="V30" s="44" t="s">
        <v>39</v>
      </c>
      <c r="W30" s="44"/>
      <c r="X30" s="44" t="s">
        <v>39</v>
      </c>
      <c r="Y30" s="44"/>
      <c r="Z30" s="44" t="s">
        <v>39</v>
      </c>
      <c r="AA30" s="44"/>
      <c r="AB30" s="44" t="s">
        <v>39</v>
      </c>
    </row>
    <row r="31" spans="1:30" s="5" customFormat="1" ht="18.75" customHeight="1">
      <c r="A31" s="298" t="s">
        <v>522</v>
      </c>
      <c r="B31" s="190"/>
      <c r="C31" s="191">
        <v>12</v>
      </c>
      <c r="D31" s="191"/>
      <c r="E31" s="191">
        <v>4</v>
      </c>
      <c r="F31" s="191"/>
      <c r="G31" s="191">
        <v>1</v>
      </c>
      <c r="H31" s="191"/>
      <c r="I31" s="191">
        <v>3</v>
      </c>
      <c r="J31" s="191"/>
      <c r="K31" s="191">
        <v>2</v>
      </c>
      <c r="L31" s="191"/>
      <c r="M31" s="191" t="s">
        <v>526</v>
      </c>
      <c r="N31" s="191" t="s">
        <v>524</v>
      </c>
      <c r="O31" s="191"/>
      <c r="P31" s="191" t="s">
        <v>527</v>
      </c>
      <c r="Q31" s="191">
        <v>1</v>
      </c>
      <c r="R31" s="191">
        <v>1</v>
      </c>
      <c r="S31" s="203"/>
      <c r="T31" s="191" t="s">
        <v>39</v>
      </c>
      <c r="U31" s="191"/>
      <c r="V31" s="191" t="s">
        <v>39</v>
      </c>
      <c r="W31" s="191"/>
      <c r="X31" s="191" t="s">
        <v>39</v>
      </c>
      <c r="Y31" s="191"/>
      <c r="Z31" s="191" t="s">
        <v>39</v>
      </c>
      <c r="AA31" s="191"/>
      <c r="AB31" s="204" t="s">
        <v>39</v>
      </c>
    </row>
    <row r="32" spans="1:30" ht="18.75" customHeight="1">
      <c r="A32" s="27" t="s">
        <v>227</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60"/>
      <c r="AD32" s="60"/>
    </row>
    <row r="33" spans="1:30" ht="1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60"/>
      <c r="AD33" s="60"/>
    </row>
    <row r="34" spans="1:30" ht="18.75" customHeight="1">
      <c r="A34" s="356" t="s">
        <v>514</v>
      </c>
      <c r="B34" s="356"/>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row>
    <row r="35" spans="1:30" ht="18.7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C35" s="74" t="s">
        <v>332</v>
      </c>
      <c r="AD35" s="74"/>
    </row>
    <row r="36" spans="1:30" ht="18.75" customHeight="1">
      <c r="A36" s="449" t="s">
        <v>5</v>
      </c>
      <c r="B36" s="513" t="s">
        <v>402</v>
      </c>
      <c r="C36" s="514"/>
      <c r="D36" s="452" t="s">
        <v>165</v>
      </c>
      <c r="E36" s="354"/>
      <c r="F36" s="354"/>
      <c r="G36" s="354"/>
      <c r="H36" s="354"/>
      <c r="I36" s="354"/>
      <c r="J36" s="354"/>
      <c r="K36" s="354"/>
      <c r="L36" s="354"/>
      <c r="M36" s="354"/>
      <c r="N36" s="354"/>
      <c r="O36" s="354"/>
      <c r="P36" s="354"/>
      <c r="Q36" s="354"/>
      <c r="R36" s="354"/>
      <c r="S36" s="355"/>
      <c r="T36" s="399" t="s">
        <v>336</v>
      </c>
      <c r="U36" s="521"/>
      <c r="V36" s="521"/>
      <c r="W36" s="522"/>
      <c r="X36" s="526" t="s">
        <v>249</v>
      </c>
      <c r="Y36" s="527"/>
      <c r="Z36" s="452" t="s">
        <v>334</v>
      </c>
      <c r="AA36" s="448"/>
      <c r="AB36" s="448"/>
      <c r="AC36" s="448"/>
      <c r="AD36" s="87"/>
    </row>
    <row r="37" spans="1:30" ht="18.75" customHeight="1">
      <c r="A37" s="347"/>
      <c r="B37" s="515"/>
      <c r="C37" s="516"/>
      <c r="D37" s="364"/>
      <c r="E37" s="360"/>
      <c r="F37" s="360"/>
      <c r="G37" s="360"/>
      <c r="H37" s="360"/>
      <c r="I37" s="360"/>
      <c r="J37" s="360"/>
      <c r="K37" s="360"/>
      <c r="L37" s="360"/>
      <c r="M37" s="360"/>
      <c r="N37" s="360"/>
      <c r="O37" s="360"/>
      <c r="P37" s="360"/>
      <c r="Q37" s="360"/>
      <c r="R37" s="360"/>
      <c r="S37" s="361"/>
      <c r="T37" s="523"/>
      <c r="U37" s="524"/>
      <c r="V37" s="524"/>
      <c r="W37" s="525"/>
      <c r="X37" s="528"/>
      <c r="Y37" s="529"/>
      <c r="Z37" s="453"/>
      <c r="AA37" s="450"/>
      <c r="AB37" s="450"/>
      <c r="AC37" s="450"/>
      <c r="AD37" s="87"/>
    </row>
    <row r="38" spans="1:30" ht="31.5" customHeight="1">
      <c r="A38" s="347"/>
      <c r="B38" s="515"/>
      <c r="C38" s="516"/>
      <c r="D38" s="505" t="s">
        <v>368</v>
      </c>
      <c r="E38" s="532"/>
      <c r="F38" s="505" t="s">
        <v>369</v>
      </c>
      <c r="G38" s="532"/>
      <c r="H38" s="505" t="s">
        <v>370</v>
      </c>
      <c r="I38" s="532"/>
      <c r="J38" s="505" t="s">
        <v>371</v>
      </c>
      <c r="K38" s="532"/>
      <c r="L38" s="505" t="s">
        <v>400</v>
      </c>
      <c r="M38" s="532"/>
      <c r="N38" s="505" t="s">
        <v>372</v>
      </c>
      <c r="O38" s="532"/>
      <c r="P38" s="505" t="s">
        <v>244</v>
      </c>
      <c r="Q38" s="506"/>
      <c r="R38" s="373" t="s">
        <v>245</v>
      </c>
      <c r="S38" s="416"/>
      <c r="T38" s="510" t="s">
        <v>364</v>
      </c>
      <c r="U38" s="510" t="s">
        <v>365</v>
      </c>
      <c r="V38" s="526" t="s">
        <v>354</v>
      </c>
      <c r="W38" s="552"/>
      <c r="X38" s="528"/>
      <c r="Y38" s="529"/>
      <c r="Z38" s="545" t="s">
        <v>366</v>
      </c>
      <c r="AA38" s="546"/>
      <c r="AB38" s="545" t="s">
        <v>367</v>
      </c>
      <c r="AC38" s="549"/>
      <c r="AD38" s="219"/>
    </row>
    <row r="39" spans="1:30" ht="28.5" customHeight="1">
      <c r="A39" s="361"/>
      <c r="B39" s="517"/>
      <c r="C39" s="518"/>
      <c r="D39" s="533"/>
      <c r="E39" s="534"/>
      <c r="F39" s="533"/>
      <c r="G39" s="534"/>
      <c r="H39" s="533"/>
      <c r="I39" s="534"/>
      <c r="J39" s="533"/>
      <c r="K39" s="534"/>
      <c r="L39" s="533"/>
      <c r="M39" s="534"/>
      <c r="N39" s="533"/>
      <c r="O39" s="534"/>
      <c r="P39" s="519"/>
      <c r="Q39" s="520"/>
      <c r="R39" s="381"/>
      <c r="S39" s="443"/>
      <c r="T39" s="551"/>
      <c r="U39" s="551"/>
      <c r="V39" s="553"/>
      <c r="W39" s="554"/>
      <c r="X39" s="530"/>
      <c r="Y39" s="531"/>
      <c r="Z39" s="547"/>
      <c r="AA39" s="548"/>
      <c r="AB39" s="547"/>
      <c r="AC39" s="550"/>
      <c r="AD39" s="219"/>
    </row>
    <row r="40" spans="1:30" ht="18.75" customHeight="1">
      <c r="A40" s="189"/>
      <c r="B40" s="27"/>
      <c r="C40" s="27"/>
      <c r="D40" s="91"/>
      <c r="E40" s="20"/>
      <c r="F40" s="91"/>
      <c r="G40" s="20"/>
      <c r="H40" s="91"/>
      <c r="I40" s="20"/>
      <c r="J40" s="91"/>
      <c r="K40" s="20"/>
      <c r="L40" s="91"/>
      <c r="M40" s="20"/>
      <c r="N40" s="27"/>
      <c r="O40" s="27"/>
      <c r="P40" s="27"/>
      <c r="Q40" s="27"/>
      <c r="R40" s="14"/>
      <c r="S40" s="14"/>
      <c r="T40" s="14"/>
      <c r="U40" s="91"/>
      <c r="V40" s="20"/>
      <c r="W40" s="87"/>
      <c r="X40" s="27"/>
      <c r="Y40" s="27"/>
      <c r="Z40" s="14"/>
      <c r="AA40" s="87"/>
      <c r="AB40" s="91"/>
      <c r="AC40" s="20"/>
      <c r="AD40" s="20"/>
    </row>
    <row r="41" spans="1:30" ht="18.75" customHeight="1">
      <c r="A41" s="297" t="s">
        <v>456</v>
      </c>
      <c r="B41" s="274"/>
      <c r="C41" s="286">
        <v>88</v>
      </c>
      <c r="D41" s="77"/>
      <c r="E41" s="77">
        <v>31</v>
      </c>
      <c r="F41" s="77"/>
      <c r="G41" s="77">
        <v>13</v>
      </c>
      <c r="H41" s="77"/>
      <c r="I41" s="77">
        <v>18</v>
      </c>
      <c r="J41" s="77"/>
      <c r="K41" s="77">
        <v>5</v>
      </c>
      <c r="L41" s="77"/>
      <c r="M41" s="77">
        <v>1</v>
      </c>
      <c r="N41" s="77"/>
      <c r="O41" s="77">
        <v>6</v>
      </c>
      <c r="P41" s="77"/>
      <c r="Q41" s="77">
        <v>4</v>
      </c>
      <c r="R41" s="77"/>
      <c r="S41" s="77" t="s">
        <v>39</v>
      </c>
      <c r="T41" s="77">
        <v>2</v>
      </c>
      <c r="U41" s="77">
        <v>2</v>
      </c>
      <c r="V41" s="285"/>
      <c r="W41" s="77">
        <v>2</v>
      </c>
      <c r="X41" s="77"/>
      <c r="Y41" s="77" t="s">
        <v>39</v>
      </c>
      <c r="Z41" s="77"/>
      <c r="AA41" s="77" t="s">
        <v>39</v>
      </c>
      <c r="AB41" s="77"/>
      <c r="AC41" s="77">
        <v>4</v>
      </c>
      <c r="AD41" s="216"/>
    </row>
    <row r="42" spans="1:30" ht="18.75" customHeight="1">
      <c r="A42" s="297" t="s">
        <v>457</v>
      </c>
      <c r="B42" s="274"/>
      <c r="C42" s="286">
        <v>88</v>
      </c>
      <c r="D42" s="77"/>
      <c r="E42" s="77">
        <v>31</v>
      </c>
      <c r="F42" s="77"/>
      <c r="G42" s="77">
        <v>13</v>
      </c>
      <c r="H42" s="77"/>
      <c r="I42" s="77">
        <v>18</v>
      </c>
      <c r="J42" s="77"/>
      <c r="K42" s="77">
        <v>5</v>
      </c>
      <c r="L42" s="77"/>
      <c r="M42" s="77">
        <v>1</v>
      </c>
      <c r="N42" s="77"/>
      <c r="O42" s="77">
        <v>6</v>
      </c>
      <c r="P42" s="77"/>
      <c r="Q42" s="77">
        <v>4</v>
      </c>
      <c r="R42" s="77"/>
      <c r="S42" s="77" t="s">
        <v>39</v>
      </c>
      <c r="T42" s="77">
        <v>2</v>
      </c>
      <c r="U42" s="77">
        <v>2</v>
      </c>
      <c r="V42" s="285"/>
      <c r="W42" s="77">
        <v>2</v>
      </c>
      <c r="X42" s="77"/>
      <c r="Y42" s="77" t="s">
        <v>39</v>
      </c>
      <c r="Z42" s="77"/>
      <c r="AA42" s="77" t="s">
        <v>39</v>
      </c>
      <c r="AB42" s="77"/>
      <c r="AC42" s="77">
        <v>4</v>
      </c>
      <c r="AD42" s="216"/>
    </row>
    <row r="43" spans="1:30" ht="18.75" customHeight="1">
      <c r="A43" s="297" t="s">
        <v>458</v>
      </c>
      <c r="B43" s="274"/>
      <c r="C43" s="285">
        <v>88</v>
      </c>
      <c r="D43" s="285"/>
      <c r="E43" s="285">
        <v>31</v>
      </c>
      <c r="F43" s="285"/>
      <c r="G43" s="285">
        <v>13</v>
      </c>
      <c r="H43" s="285"/>
      <c r="I43" s="285">
        <v>18</v>
      </c>
      <c r="J43" s="285"/>
      <c r="K43" s="285">
        <v>5</v>
      </c>
      <c r="L43" s="285"/>
      <c r="M43" s="285">
        <v>1</v>
      </c>
      <c r="N43" s="285"/>
      <c r="O43" s="285">
        <v>6</v>
      </c>
      <c r="P43" s="285"/>
      <c r="Q43" s="285">
        <v>4</v>
      </c>
      <c r="R43" s="285"/>
      <c r="S43" s="285" t="s">
        <v>39</v>
      </c>
      <c r="T43" s="285">
        <v>2</v>
      </c>
      <c r="U43" s="285">
        <v>2</v>
      </c>
      <c r="V43" s="285"/>
      <c r="W43" s="285">
        <v>2</v>
      </c>
      <c r="X43" s="285"/>
      <c r="Y43" s="285" t="s">
        <v>39</v>
      </c>
      <c r="Z43" s="285"/>
      <c r="AA43" s="285" t="s">
        <v>39</v>
      </c>
      <c r="AB43" s="285"/>
      <c r="AC43" s="285">
        <v>4</v>
      </c>
      <c r="AD43" s="216"/>
    </row>
    <row r="44" spans="1:30" ht="18.75" customHeight="1">
      <c r="A44" s="297" t="s">
        <v>455</v>
      </c>
      <c r="B44" s="74"/>
      <c r="C44" s="285">
        <v>89</v>
      </c>
      <c r="D44" s="285"/>
      <c r="E44" s="285">
        <v>32</v>
      </c>
      <c r="F44" s="285"/>
      <c r="G44" s="285">
        <v>13</v>
      </c>
      <c r="H44" s="285"/>
      <c r="I44" s="285">
        <v>18</v>
      </c>
      <c r="J44" s="285"/>
      <c r="K44" s="285">
        <v>5</v>
      </c>
      <c r="L44" s="285"/>
      <c r="M44" s="285">
        <v>1</v>
      </c>
      <c r="N44" s="285"/>
      <c r="O44" s="285">
        <v>6</v>
      </c>
      <c r="P44" s="285"/>
      <c r="Q44" s="285">
        <v>4</v>
      </c>
      <c r="R44" s="285"/>
      <c r="S44" s="285" t="s">
        <v>39</v>
      </c>
      <c r="T44" s="285">
        <v>2</v>
      </c>
      <c r="U44" s="285">
        <v>2</v>
      </c>
      <c r="V44" s="285"/>
      <c r="W44" s="285">
        <v>2</v>
      </c>
      <c r="X44" s="285"/>
      <c r="Y44" s="285" t="s">
        <v>39</v>
      </c>
      <c r="Z44" s="285"/>
      <c r="AA44" s="285" t="s">
        <v>39</v>
      </c>
      <c r="AB44" s="285"/>
      <c r="AC44" s="285">
        <v>4</v>
      </c>
      <c r="AD44" s="74"/>
    </row>
    <row r="45" spans="1:30" s="5" customFormat="1" ht="18.75" customHeight="1">
      <c r="A45" s="298" t="s">
        <v>522</v>
      </c>
      <c r="B45" s="190"/>
      <c r="C45" s="287">
        <v>89</v>
      </c>
      <c r="D45" s="287"/>
      <c r="E45" s="287">
        <v>32</v>
      </c>
      <c r="F45" s="287"/>
      <c r="G45" s="287">
        <v>13</v>
      </c>
      <c r="H45" s="287"/>
      <c r="I45" s="287">
        <v>18</v>
      </c>
      <c r="J45" s="287"/>
      <c r="K45" s="287">
        <v>5</v>
      </c>
      <c r="L45" s="287"/>
      <c r="M45" s="287">
        <v>1</v>
      </c>
      <c r="N45" s="287"/>
      <c r="O45" s="287">
        <v>6</v>
      </c>
      <c r="P45" s="287"/>
      <c r="Q45" s="287">
        <v>4</v>
      </c>
      <c r="R45" s="287"/>
      <c r="S45" s="287" t="s">
        <v>524</v>
      </c>
      <c r="T45" s="287">
        <v>2</v>
      </c>
      <c r="U45" s="287">
        <v>2</v>
      </c>
      <c r="V45" s="287"/>
      <c r="W45" s="287">
        <v>2</v>
      </c>
      <c r="X45" s="287"/>
      <c r="Y45" s="287" t="s">
        <v>528</v>
      </c>
      <c r="Z45" s="287"/>
      <c r="AA45" s="287" t="s">
        <v>524</v>
      </c>
      <c r="AB45" s="287"/>
      <c r="AC45" s="287">
        <v>4</v>
      </c>
      <c r="AD45" s="195"/>
    </row>
    <row r="46" spans="1:30" ht="18.75" customHeight="1">
      <c r="A46" s="60" t="s">
        <v>227</v>
      </c>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60"/>
      <c r="AD46" s="60"/>
    </row>
    <row r="47" spans="1:30" ht="14.25" customHeight="1">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row>
  </sheetData>
  <mergeCells count="76">
    <mergeCell ref="B21:C25"/>
    <mergeCell ref="Q23:Q25"/>
    <mergeCell ref="R23:R25"/>
    <mergeCell ref="S23:T25"/>
    <mergeCell ref="J23:K25"/>
    <mergeCell ref="H23:I25"/>
    <mergeCell ref="F23:G25"/>
    <mergeCell ref="D23:E25"/>
    <mergeCell ref="L23:M25"/>
    <mergeCell ref="D21:P22"/>
    <mergeCell ref="N23:N25"/>
    <mergeCell ref="O23:P25"/>
    <mergeCell ref="Q21:T22"/>
    <mergeCell ref="Z38:AA39"/>
    <mergeCell ref="AB38:AC39"/>
    <mergeCell ref="T38:T39"/>
    <mergeCell ref="U38:U39"/>
    <mergeCell ref="V38:W39"/>
    <mergeCell ref="AA21:AB25"/>
    <mergeCell ref="U21:V25"/>
    <mergeCell ref="W21:Z22"/>
    <mergeCell ref="Y23:Z25"/>
    <mergeCell ref="W23:X25"/>
    <mergeCell ref="H38:I39"/>
    <mergeCell ref="J38:K39"/>
    <mergeCell ref="L38:M39"/>
    <mergeCell ref="N38:O39"/>
    <mergeCell ref="R38:S39"/>
    <mergeCell ref="J7:J10"/>
    <mergeCell ref="B36:C39"/>
    <mergeCell ref="Z8:Z10"/>
    <mergeCell ref="AA8:AA10"/>
    <mergeCell ref="A21:A25"/>
    <mergeCell ref="Q7:Q10"/>
    <mergeCell ref="R7:R10"/>
    <mergeCell ref="S7:S10"/>
    <mergeCell ref="T7:T10"/>
    <mergeCell ref="Z36:AC37"/>
    <mergeCell ref="P38:Q39"/>
    <mergeCell ref="D36:S37"/>
    <mergeCell ref="T36:W37"/>
    <mergeCell ref="X36:Y39"/>
    <mergeCell ref="D38:E39"/>
    <mergeCell ref="F38:G39"/>
    <mergeCell ref="A36:A39"/>
    <mergeCell ref="N7:N10"/>
    <mergeCell ref="O7:O10"/>
    <mergeCell ref="P7:P10"/>
    <mergeCell ref="D5:J6"/>
    <mergeCell ref="A5:A10"/>
    <mergeCell ref="D7:D10"/>
    <mergeCell ref="E7:E10"/>
    <mergeCell ref="F7:F10"/>
    <mergeCell ref="G7:G10"/>
    <mergeCell ref="H7:H10"/>
    <mergeCell ref="I7:I10"/>
    <mergeCell ref="K5:Q6"/>
    <mergeCell ref="K7:K10"/>
    <mergeCell ref="L7:L10"/>
    <mergeCell ref="M7:M10"/>
    <mergeCell ref="A3:AD3"/>
    <mergeCell ref="A19:AD19"/>
    <mergeCell ref="A34:AD34"/>
    <mergeCell ref="B5:C10"/>
    <mergeCell ref="AD5:AD10"/>
    <mergeCell ref="T5:W6"/>
    <mergeCell ref="R5:S6"/>
    <mergeCell ref="X5:X10"/>
    <mergeCell ref="U7:U10"/>
    <mergeCell ref="V7:V10"/>
    <mergeCell ref="W7:W10"/>
    <mergeCell ref="Z7:AA7"/>
    <mergeCell ref="Y5:AA6"/>
    <mergeCell ref="AB5:AB10"/>
    <mergeCell ref="AC5:AC10"/>
    <mergeCell ref="Y7:Y10"/>
  </mergeCells>
  <phoneticPr fontId="5"/>
  <pageMargins left="0.19685039370078741" right="0.19685039370078741" top="0.39370078740157483" bottom="0.39370078740157483" header="0.39370078740157483" footer="0.19685039370078741"/>
  <pageSetup paperSize="9" scale="98" firstPageNumber="131"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view="pageBreakPreview" topLeftCell="A3" zoomScaleNormal="100" zoomScaleSheetLayoutView="100" workbookViewId="0">
      <selection activeCell="G20" sqref="G20"/>
    </sheetView>
  </sheetViews>
  <sheetFormatPr defaultColWidth="8.69921875" defaultRowHeight="14.25"/>
  <cols>
    <col min="1" max="1" width="13.5" style="1" customWidth="1"/>
    <col min="2" max="2" width="8.59765625" style="1" customWidth="1"/>
    <col min="3" max="3" width="8.59765625" style="6" customWidth="1"/>
    <col min="4" max="4" width="7" style="1" customWidth="1"/>
    <col min="5" max="13" width="7.59765625" style="1" customWidth="1"/>
    <col min="14" max="19" width="7.296875" style="1" customWidth="1"/>
    <col min="20" max="20" width="14.59765625" style="1" customWidth="1"/>
    <col min="21" max="26" width="9.59765625" style="1" customWidth="1"/>
    <col min="27" max="34" width="9.09765625" style="1" customWidth="1"/>
    <col min="35" max="35" width="8.69921875" style="1" customWidth="1"/>
    <col min="36" max="36" width="5.09765625" style="1" customWidth="1"/>
    <col min="37" max="38" width="5.5" style="1" customWidth="1"/>
    <col min="39" max="40" width="5.19921875" style="1" customWidth="1"/>
    <col min="41" max="44" width="5.09765625" style="1" customWidth="1"/>
    <col min="45" max="45" width="4.69921875" style="1" customWidth="1"/>
    <col min="46" max="46" width="4.59765625" style="1" customWidth="1"/>
    <col min="47" max="47" width="5.09765625" style="1" customWidth="1"/>
    <col min="48" max="48" width="4.59765625" style="1" customWidth="1"/>
    <col min="49" max="49" width="8.69921875" style="1" customWidth="1"/>
    <col min="50" max="50" width="5" style="1" customWidth="1"/>
    <col min="51" max="51" width="5.8984375" style="1" customWidth="1"/>
    <col min="52" max="53" width="6" style="1" customWidth="1"/>
    <col min="54" max="54" width="5.5" style="1" customWidth="1"/>
    <col min="55" max="62" width="4.5" style="1" customWidth="1"/>
    <col min="63" max="64" width="7.5" style="1" customWidth="1"/>
    <col min="65" max="65" width="5.69921875" style="1" customWidth="1"/>
    <col min="66" max="71" width="6" style="1" customWidth="1"/>
    <col min="72" max="74" width="5.19921875" style="1" customWidth="1"/>
    <col min="75" max="76" width="6.69921875" style="1" customWidth="1"/>
    <col min="77" max="89" width="4.69921875" style="1" customWidth="1"/>
    <col min="90" max="16384" width="8.69921875" style="1"/>
  </cols>
  <sheetData>
    <row r="1" spans="1:19" ht="18.75" customHeight="1">
      <c r="A1" s="365"/>
      <c r="B1" s="365"/>
      <c r="C1" s="365"/>
      <c r="D1" s="365"/>
      <c r="E1" s="365"/>
      <c r="F1" s="365"/>
      <c r="G1" s="365"/>
      <c r="H1" s="365"/>
      <c r="I1" s="365"/>
      <c r="J1" s="60"/>
      <c r="K1" s="60"/>
      <c r="L1" s="60"/>
      <c r="M1" s="60"/>
      <c r="N1" s="60"/>
      <c r="O1" s="60"/>
      <c r="P1" s="60"/>
      <c r="Q1" s="60"/>
      <c r="R1" s="60"/>
      <c r="S1" s="60"/>
    </row>
    <row r="2" spans="1:19" ht="18.75" customHeight="1">
      <c r="A2" s="60"/>
      <c r="B2" s="60"/>
      <c r="C2" s="60"/>
      <c r="D2" s="60"/>
      <c r="E2" s="60"/>
      <c r="F2" s="60"/>
      <c r="G2" s="60"/>
      <c r="H2" s="60"/>
      <c r="I2" s="60"/>
      <c r="J2" s="60"/>
      <c r="K2" s="60"/>
      <c r="L2" s="60"/>
      <c r="M2" s="60"/>
      <c r="N2" s="60"/>
      <c r="O2" s="60"/>
      <c r="P2" s="60"/>
      <c r="Q2" s="60"/>
      <c r="R2" s="60"/>
      <c r="S2" s="60"/>
    </row>
    <row r="3" spans="1:19" ht="15" customHeight="1"/>
    <row r="4" spans="1:19" ht="18.75" customHeight="1">
      <c r="A4" s="358" t="s">
        <v>486</v>
      </c>
      <c r="B4" s="358"/>
      <c r="C4" s="358"/>
      <c r="D4" s="358"/>
      <c r="E4" s="358"/>
      <c r="F4" s="358"/>
      <c r="G4" s="358"/>
      <c r="H4" s="358"/>
      <c r="I4" s="358"/>
      <c r="J4" s="60"/>
      <c r="K4" s="60"/>
      <c r="L4" s="60"/>
      <c r="M4" s="60"/>
      <c r="N4" s="60"/>
      <c r="O4" s="60"/>
      <c r="P4" s="60"/>
      <c r="Q4" s="60"/>
      <c r="R4" s="60"/>
      <c r="S4" s="60"/>
    </row>
    <row r="5" spans="1:19" ht="18.75" customHeight="1">
      <c r="A5" s="60"/>
      <c r="B5" s="60"/>
      <c r="C5" s="60"/>
      <c r="D5" s="60"/>
      <c r="E5" s="60"/>
      <c r="F5" s="60"/>
      <c r="G5" s="60"/>
      <c r="H5" s="60"/>
      <c r="I5" s="60"/>
      <c r="J5" s="60"/>
      <c r="K5" s="60"/>
      <c r="L5" s="60"/>
      <c r="M5" s="60"/>
      <c r="N5" s="60"/>
      <c r="O5" s="60"/>
      <c r="P5" s="60"/>
      <c r="Q5" s="60"/>
      <c r="R5" s="60"/>
      <c r="S5" s="74" t="s">
        <v>0</v>
      </c>
    </row>
    <row r="6" spans="1:19" ht="18.75" customHeight="1">
      <c r="A6" s="355" t="s">
        <v>5</v>
      </c>
      <c r="B6" s="366" t="s">
        <v>206</v>
      </c>
      <c r="C6" s="366" t="s">
        <v>203</v>
      </c>
      <c r="D6" s="369" t="s">
        <v>198</v>
      </c>
      <c r="E6" s="36" t="s">
        <v>1</v>
      </c>
      <c r="F6" s="26"/>
      <c r="G6" s="26"/>
      <c r="H6" s="26"/>
      <c r="I6" s="26"/>
      <c r="J6" s="26" t="s">
        <v>1</v>
      </c>
      <c r="K6" s="26"/>
      <c r="L6" s="26"/>
      <c r="M6" s="26"/>
      <c r="N6" s="26"/>
      <c r="O6" s="26"/>
      <c r="P6" s="26"/>
      <c r="Q6" s="26"/>
      <c r="R6" s="26"/>
      <c r="S6" s="26"/>
    </row>
    <row r="7" spans="1:19" ht="18.75" customHeight="1">
      <c r="A7" s="347"/>
      <c r="B7" s="367"/>
      <c r="C7" s="367"/>
      <c r="D7" s="370"/>
      <c r="E7" s="13" t="s">
        <v>6</v>
      </c>
      <c r="F7" s="20"/>
      <c r="G7" s="20"/>
      <c r="H7" s="13" t="s">
        <v>7</v>
      </c>
      <c r="I7" s="37"/>
      <c r="J7" s="37" t="s">
        <v>8</v>
      </c>
      <c r="K7" s="20"/>
      <c r="L7" s="13" t="s">
        <v>9</v>
      </c>
      <c r="M7" s="20"/>
      <c r="N7" s="13" t="s">
        <v>10</v>
      </c>
      <c r="O7" s="20"/>
      <c r="P7" s="13" t="s">
        <v>11</v>
      </c>
      <c r="Q7" s="20"/>
      <c r="R7" s="13" t="s">
        <v>12</v>
      </c>
      <c r="S7" s="20"/>
    </row>
    <row r="8" spans="1:19" ht="18.75" customHeight="1">
      <c r="A8" s="361"/>
      <c r="B8" s="368"/>
      <c r="C8" s="368"/>
      <c r="D8" s="371"/>
      <c r="E8" s="237" t="s">
        <v>6</v>
      </c>
      <c r="F8" s="233" t="s">
        <v>26</v>
      </c>
      <c r="G8" s="239" t="s">
        <v>27</v>
      </c>
      <c r="H8" s="235" t="s">
        <v>26</v>
      </c>
      <c r="I8" s="234" t="s">
        <v>27</v>
      </c>
      <c r="J8" s="232" t="s">
        <v>26</v>
      </c>
      <c r="K8" s="231" t="s">
        <v>27</v>
      </c>
      <c r="L8" s="235" t="s">
        <v>26</v>
      </c>
      <c r="M8" s="239" t="s">
        <v>27</v>
      </c>
      <c r="N8" s="237" t="s">
        <v>26</v>
      </c>
      <c r="O8" s="231" t="s">
        <v>27</v>
      </c>
      <c r="P8" s="235" t="s">
        <v>26</v>
      </c>
      <c r="Q8" s="239" t="s">
        <v>27</v>
      </c>
      <c r="R8" s="237" t="s">
        <v>26</v>
      </c>
      <c r="S8" s="230" t="s">
        <v>27</v>
      </c>
    </row>
    <row r="9" spans="1:19" ht="18.75" customHeight="1">
      <c r="A9" s="12" t="s">
        <v>408</v>
      </c>
      <c r="B9" s="131">
        <v>17</v>
      </c>
      <c r="C9" s="131">
        <v>281</v>
      </c>
      <c r="D9" s="131">
        <v>436</v>
      </c>
      <c r="E9" s="131">
        <v>6383</v>
      </c>
      <c r="F9" s="131">
        <v>3294</v>
      </c>
      <c r="G9" s="131">
        <v>3089</v>
      </c>
      <c r="H9" s="131">
        <v>563</v>
      </c>
      <c r="I9" s="131">
        <v>543</v>
      </c>
      <c r="J9" s="131">
        <v>503</v>
      </c>
      <c r="K9" s="131">
        <v>526</v>
      </c>
      <c r="L9" s="131">
        <v>572</v>
      </c>
      <c r="M9" s="131">
        <v>507</v>
      </c>
      <c r="N9" s="131">
        <v>547</v>
      </c>
      <c r="O9" s="131">
        <v>516</v>
      </c>
      <c r="P9" s="131">
        <v>571</v>
      </c>
      <c r="Q9" s="131">
        <v>496</v>
      </c>
      <c r="R9" s="131">
        <v>538</v>
      </c>
      <c r="S9" s="131">
        <v>501</v>
      </c>
    </row>
    <row r="10" spans="1:19" ht="18.75" customHeight="1">
      <c r="A10" s="12" t="s">
        <v>431</v>
      </c>
      <c r="B10" s="131">
        <v>17</v>
      </c>
      <c r="C10" s="131">
        <v>282</v>
      </c>
      <c r="D10" s="131">
        <v>439</v>
      </c>
      <c r="E10" s="131">
        <v>6351</v>
      </c>
      <c r="F10" s="131">
        <v>3309</v>
      </c>
      <c r="G10" s="131">
        <v>3042</v>
      </c>
      <c r="H10" s="131">
        <v>543</v>
      </c>
      <c r="I10" s="131">
        <v>466</v>
      </c>
      <c r="J10" s="131">
        <v>569</v>
      </c>
      <c r="K10" s="131">
        <v>542</v>
      </c>
      <c r="L10" s="131">
        <v>505</v>
      </c>
      <c r="M10" s="131">
        <v>520</v>
      </c>
      <c r="N10" s="131">
        <v>574</v>
      </c>
      <c r="O10" s="131">
        <v>508</v>
      </c>
      <c r="P10" s="131">
        <v>541</v>
      </c>
      <c r="Q10" s="131">
        <v>510</v>
      </c>
      <c r="R10" s="131">
        <v>577</v>
      </c>
      <c r="S10" s="131">
        <v>496</v>
      </c>
    </row>
    <row r="11" spans="1:19" ht="18.75" customHeight="1">
      <c r="A11" s="12" t="s">
        <v>448</v>
      </c>
      <c r="B11" s="131">
        <v>17</v>
      </c>
      <c r="C11" s="131">
        <v>288</v>
      </c>
      <c r="D11" s="131">
        <v>452</v>
      </c>
      <c r="E11" s="131">
        <v>6400</v>
      </c>
      <c r="F11" s="131">
        <v>3302</v>
      </c>
      <c r="G11" s="131">
        <v>3098</v>
      </c>
      <c r="H11" s="131">
        <v>551</v>
      </c>
      <c r="I11" s="131">
        <v>539</v>
      </c>
      <c r="J11" s="131">
        <v>543</v>
      </c>
      <c r="K11" s="131">
        <v>474</v>
      </c>
      <c r="L11" s="131">
        <v>571</v>
      </c>
      <c r="M11" s="131">
        <v>548</v>
      </c>
      <c r="N11" s="131">
        <v>509</v>
      </c>
      <c r="O11" s="131">
        <v>521</v>
      </c>
      <c r="P11" s="131">
        <v>580</v>
      </c>
      <c r="Q11" s="131">
        <v>508</v>
      </c>
      <c r="R11" s="131">
        <v>548</v>
      </c>
      <c r="S11" s="131">
        <v>508</v>
      </c>
    </row>
    <row r="12" spans="1:19" ht="18.75" customHeight="1">
      <c r="A12" s="12" t="s">
        <v>470</v>
      </c>
      <c r="B12" s="47">
        <v>17</v>
      </c>
      <c r="C12" s="47">
        <v>279</v>
      </c>
      <c r="D12" s="47">
        <v>443</v>
      </c>
      <c r="E12" s="47">
        <v>6325</v>
      </c>
      <c r="F12" s="47">
        <v>3282</v>
      </c>
      <c r="G12" s="47">
        <v>3043</v>
      </c>
      <c r="H12" s="47">
        <v>528</v>
      </c>
      <c r="I12" s="47">
        <v>470</v>
      </c>
      <c r="J12" s="47">
        <v>539</v>
      </c>
      <c r="K12" s="47">
        <v>530</v>
      </c>
      <c r="L12" s="47">
        <v>548</v>
      </c>
      <c r="M12" s="47">
        <v>471</v>
      </c>
      <c r="N12" s="47">
        <v>578</v>
      </c>
      <c r="O12" s="47">
        <v>544</v>
      </c>
      <c r="P12" s="47">
        <v>511</v>
      </c>
      <c r="Q12" s="47">
        <v>519</v>
      </c>
      <c r="R12" s="47">
        <v>578</v>
      </c>
      <c r="S12" s="47">
        <v>509</v>
      </c>
    </row>
    <row r="13" spans="1:19" s="5" customFormat="1" ht="18.75" customHeight="1">
      <c r="A13" s="38" t="s">
        <v>558</v>
      </c>
      <c r="B13" s="48">
        <f>SUM(B15:B31)</f>
        <v>17</v>
      </c>
      <c r="C13" s="48">
        <f t="shared" ref="C13:S13" si="0">SUM(C15:C31)</f>
        <v>285</v>
      </c>
      <c r="D13" s="48">
        <f t="shared" si="0"/>
        <v>462</v>
      </c>
      <c r="E13" s="48">
        <f t="shared" si="0"/>
        <v>6210</v>
      </c>
      <c r="F13" s="48">
        <f t="shared" si="0"/>
        <v>3183</v>
      </c>
      <c r="G13" s="48">
        <f t="shared" si="0"/>
        <v>3027</v>
      </c>
      <c r="H13" s="48">
        <f t="shared" si="0"/>
        <v>488</v>
      </c>
      <c r="I13" s="48">
        <f t="shared" si="0"/>
        <v>493</v>
      </c>
      <c r="J13" s="48">
        <f t="shared" si="0"/>
        <v>523</v>
      </c>
      <c r="K13" s="48">
        <f t="shared" si="0"/>
        <v>477</v>
      </c>
      <c r="L13" s="48">
        <f t="shared" si="0"/>
        <v>533</v>
      </c>
      <c r="M13" s="48">
        <f t="shared" si="0"/>
        <v>523</v>
      </c>
      <c r="N13" s="48">
        <f t="shared" si="0"/>
        <v>549</v>
      </c>
      <c r="O13" s="48">
        <f t="shared" si="0"/>
        <v>469</v>
      </c>
      <c r="P13" s="48">
        <f t="shared" si="0"/>
        <v>578</v>
      </c>
      <c r="Q13" s="48">
        <f t="shared" si="0"/>
        <v>546</v>
      </c>
      <c r="R13" s="48">
        <f t="shared" si="0"/>
        <v>512</v>
      </c>
      <c r="S13" s="48">
        <f t="shared" si="0"/>
        <v>519</v>
      </c>
    </row>
    <row r="14" spans="1:19" s="5" customFormat="1" ht="18.75" customHeight="1">
      <c r="A14" s="38"/>
      <c r="B14" s="48"/>
      <c r="C14" s="48"/>
      <c r="D14" s="48"/>
      <c r="E14" s="48"/>
      <c r="F14" s="48"/>
      <c r="G14" s="48"/>
      <c r="H14" s="48"/>
      <c r="I14" s="48"/>
      <c r="J14" s="48"/>
      <c r="K14" s="48"/>
      <c r="L14" s="48"/>
      <c r="M14" s="48"/>
      <c r="N14" s="48"/>
      <c r="O14" s="48"/>
      <c r="P14" s="48"/>
      <c r="Q14" s="48"/>
      <c r="R14" s="48"/>
      <c r="S14" s="48"/>
    </row>
    <row r="15" spans="1:19" ht="18.75" customHeight="1">
      <c r="A15" s="247" t="s">
        <v>41</v>
      </c>
      <c r="B15" s="15">
        <v>1</v>
      </c>
      <c r="C15" s="309">
        <v>12</v>
      </c>
      <c r="D15" s="198">
        <v>21</v>
      </c>
      <c r="E15" s="198">
        <v>237</v>
      </c>
      <c r="F15" s="198">
        <v>114</v>
      </c>
      <c r="G15" s="198">
        <v>123</v>
      </c>
      <c r="H15" s="310">
        <v>20</v>
      </c>
      <c r="I15" s="310">
        <v>14</v>
      </c>
      <c r="J15" s="310">
        <v>16</v>
      </c>
      <c r="K15" s="310">
        <v>26</v>
      </c>
      <c r="L15" s="310">
        <v>18</v>
      </c>
      <c r="M15" s="310">
        <v>19</v>
      </c>
      <c r="N15" s="310">
        <v>10</v>
      </c>
      <c r="O15" s="310">
        <v>18</v>
      </c>
      <c r="P15" s="310">
        <v>27</v>
      </c>
      <c r="Q15" s="310">
        <v>17</v>
      </c>
      <c r="R15" s="310">
        <v>23</v>
      </c>
      <c r="S15" s="310">
        <v>29</v>
      </c>
    </row>
    <row r="16" spans="1:19" ht="18.75" customHeight="1">
      <c r="A16" s="247" t="s">
        <v>44</v>
      </c>
      <c r="B16" s="15">
        <v>1</v>
      </c>
      <c r="C16" s="309">
        <v>16</v>
      </c>
      <c r="D16" s="198">
        <v>31</v>
      </c>
      <c r="E16" s="198">
        <v>363</v>
      </c>
      <c r="F16" s="198">
        <v>168</v>
      </c>
      <c r="G16" s="198">
        <v>195</v>
      </c>
      <c r="H16" s="310">
        <v>13</v>
      </c>
      <c r="I16" s="310">
        <v>26</v>
      </c>
      <c r="J16" s="310">
        <v>30</v>
      </c>
      <c r="K16" s="310">
        <v>37</v>
      </c>
      <c r="L16" s="310">
        <v>20</v>
      </c>
      <c r="M16" s="310">
        <v>33</v>
      </c>
      <c r="N16" s="310">
        <v>35</v>
      </c>
      <c r="O16" s="310">
        <v>29</v>
      </c>
      <c r="P16" s="310">
        <v>31</v>
      </c>
      <c r="Q16" s="310">
        <v>36</v>
      </c>
      <c r="R16" s="310">
        <v>39</v>
      </c>
      <c r="S16" s="310">
        <v>34</v>
      </c>
    </row>
    <row r="17" spans="1:19" ht="18.75" customHeight="1">
      <c r="A17" s="247" t="s">
        <v>48</v>
      </c>
      <c r="B17" s="15">
        <v>1</v>
      </c>
      <c r="C17" s="309">
        <v>30</v>
      </c>
      <c r="D17" s="198">
        <v>47</v>
      </c>
      <c r="E17" s="198">
        <v>691</v>
      </c>
      <c r="F17" s="198">
        <v>351</v>
      </c>
      <c r="G17" s="198">
        <v>340</v>
      </c>
      <c r="H17" s="310">
        <v>50</v>
      </c>
      <c r="I17" s="310">
        <v>58</v>
      </c>
      <c r="J17" s="310">
        <v>62</v>
      </c>
      <c r="K17" s="310">
        <v>48</v>
      </c>
      <c r="L17" s="310">
        <v>64</v>
      </c>
      <c r="M17" s="310">
        <v>53</v>
      </c>
      <c r="N17" s="310">
        <v>58</v>
      </c>
      <c r="O17" s="310">
        <v>58</v>
      </c>
      <c r="P17" s="310">
        <v>66</v>
      </c>
      <c r="Q17" s="310">
        <v>67</v>
      </c>
      <c r="R17" s="310">
        <v>51</v>
      </c>
      <c r="S17" s="310">
        <v>56</v>
      </c>
    </row>
    <row r="18" spans="1:19" ht="18.75" customHeight="1">
      <c r="A18" s="247" t="s">
        <v>60</v>
      </c>
      <c r="B18" s="15">
        <v>1</v>
      </c>
      <c r="C18" s="309">
        <v>14</v>
      </c>
      <c r="D18" s="198">
        <v>21</v>
      </c>
      <c r="E18" s="198">
        <v>325</v>
      </c>
      <c r="F18" s="198">
        <v>164</v>
      </c>
      <c r="G18" s="198">
        <v>161</v>
      </c>
      <c r="H18" s="310">
        <v>21</v>
      </c>
      <c r="I18" s="310">
        <v>25</v>
      </c>
      <c r="J18" s="310">
        <v>31</v>
      </c>
      <c r="K18" s="310">
        <v>26</v>
      </c>
      <c r="L18" s="310">
        <v>21</v>
      </c>
      <c r="M18" s="310">
        <v>22</v>
      </c>
      <c r="N18" s="310">
        <v>36</v>
      </c>
      <c r="O18" s="310">
        <v>34</v>
      </c>
      <c r="P18" s="310">
        <v>29</v>
      </c>
      <c r="Q18" s="310">
        <v>19</v>
      </c>
      <c r="R18" s="310">
        <v>26</v>
      </c>
      <c r="S18" s="310">
        <v>35</v>
      </c>
    </row>
    <row r="19" spans="1:19" ht="18.75" customHeight="1">
      <c r="A19" s="247" t="s">
        <v>64</v>
      </c>
      <c r="B19" s="15">
        <v>1</v>
      </c>
      <c r="C19" s="309">
        <v>25</v>
      </c>
      <c r="D19" s="198">
        <v>39</v>
      </c>
      <c r="E19" s="198">
        <v>597</v>
      </c>
      <c r="F19" s="198">
        <v>311</v>
      </c>
      <c r="G19" s="198">
        <v>286</v>
      </c>
      <c r="H19" s="310">
        <v>52</v>
      </c>
      <c r="I19" s="310">
        <v>44</v>
      </c>
      <c r="J19" s="310">
        <v>51</v>
      </c>
      <c r="K19" s="310">
        <v>51</v>
      </c>
      <c r="L19" s="310">
        <v>63</v>
      </c>
      <c r="M19" s="310">
        <v>52</v>
      </c>
      <c r="N19" s="310">
        <v>51</v>
      </c>
      <c r="O19" s="310">
        <v>46</v>
      </c>
      <c r="P19" s="310">
        <v>48</v>
      </c>
      <c r="Q19" s="310">
        <v>57</v>
      </c>
      <c r="R19" s="310">
        <v>46</v>
      </c>
      <c r="S19" s="310">
        <v>36</v>
      </c>
    </row>
    <row r="20" spans="1:19" ht="18.75" customHeight="1">
      <c r="A20" s="247" t="s">
        <v>67</v>
      </c>
      <c r="B20" s="15">
        <v>1</v>
      </c>
      <c r="C20" s="309">
        <v>32</v>
      </c>
      <c r="D20" s="198">
        <v>49</v>
      </c>
      <c r="E20" s="198">
        <v>800</v>
      </c>
      <c r="F20" s="198">
        <v>422</v>
      </c>
      <c r="G20" s="198">
        <v>378</v>
      </c>
      <c r="H20" s="310">
        <v>65</v>
      </c>
      <c r="I20" s="310">
        <v>67</v>
      </c>
      <c r="J20" s="310">
        <v>59</v>
      </c>
      <c r="K20" s="310">
        <v>47</v>
      </c>
      <c r="L20" s="310">
        <v>61</v>
      </c>
      <c r="M20" s="310">
        <v>76</v>
      </c>
      <c r="N20" s="310">
        <v>82</v>
      </c>
      <c r="O20" s="310">
        <v>52</v>
      </c>
      <c r="P20" s="310">
        <v>86</v>
      </c>
      <c r="Q20" s="310">
        <v>68</v>
      </c>
      <c r="R20" s="310">
        <v>69</v>
      </c>
      <c r="S20" s="310">
        <v>68</v>
      </c>
    </row>
    <row r="21" spans="1:19" ht="18.75" customHeight="1">
      <c r="A21" s="247" t="s">
        <v>74</v>
      </c>
      <c r="B21" s="15">
        <v>1</v>
      </c>
      <c r="C21" s="309">
        <v>23</v>
      </c>
      <c r="D21" s="198">
        <v>40</v>
      </c>
      <c r="E21" s="198">
        <v>615</v>
      </c>
      <c r="F21" s="198">
        <v>314</v>
      </c>
      <c r="G21" s="198">
        <v>301</v>
      </c>
      <c r="H21" s="310">
        <v>44</v>
      </c>
      <c r="I21" s="310">
        <v>63</v>
      </c>
      <c r="J21" s="310">
        <v>48</v>
      </c>
      <c r="K21" s="310">
        <v>43</v>
      </c>
      <c r="L21" s="310">
        <v>63</v>
      </c>
      <c r="M21" s="310">
        <v>45</v>
      </c>
      <c r="N21" s="310">
        <v>57</v>
      </c>
      <c r="O21" s="310">
        <v>48</v>
      </c>
      <c r="P21" s="310">
        <v>62</v>
      </c>
      <c r="Q21" s="310">
        <v>47</v>
      </c>
      <c r="R21" s="310">
        <v>40</v>
      </c>
      <c r="S21" s="310">
        <v>55</v>
      </c>
    </row>
    <row r="22" spans="1:19" ht="18.75" customHeight="1">
      <c r="A22" s="247" t="s">
        <v>76</v>
      </c>
      <c r="B22" s="15">
        <v>1</v>
      </c>
      <c r="C22" s="309">
        <v>7</v>
      </c>
      <c r="D22" s="198">
        <v>13</v>
      </c>
      <c r="E22" s="198">
        <v>94</v>
      </c>
      <c r="F22" s="198">
        <v>56</v>
      </c>
      <c r="G22" s="198">
        <v>38</v>
      </c>
      <c r="H22" s="310">
        <v>9</v>
      </c>
      <c r="I22" s="310">
        <v>5</v>
      </c>
      <c r="J22" s="310">
        <v>11</v>
      </c>
      <c r="K22" s="310">
        <v>3</v>
      </c>
      <c r="L22" s="310">
        <v>10</v>
      </c>
      <c r="M22" s="310">
        <v>6</v>
      </c>
      <c r="N22" s="310">
        <v>10</v>
      </c>
      <c r="O22" s="310">
        <v>7</v>
      </c>
      <c r="P22" s="310">
        <v>10</v>
      </c>
      <c r="Q22" s="310">
        <v>11</v>
      </c>
      <c r="R22" s="310">
        <v>6</v>
      </c>
      <c r="S22" s="310">
        <v>6</v>
      </c>
    </row>
    <row r="23" spans="1:19" ht="18.75" customHeight="1">
      <c r="A23" s="247" t="s">
        <v>78</v>
      </c>
      <c r="B23" s="15">
        <v>1</v>
      </c>
      <c r="C23" s="309">
        <v>25</v>
      </c>
      <c r="D23" s="198">
        <v>41</v>
      </c>
      <c r="E23" s="198">
        <v>598</v>
      </c>
      <c r="F23" s="198">
        <v>329</v>
      </c>
      <c r="G23" s="198">
        <v>269</v>
      </c>
      <c r="H23" s="310">
        <v>59</v>
      </c>
      <c r="I23" s="310">
        <v>37</v>
      </c>
      <c r="J23" s="310">
        <v>67</v>
      </c>
      <c r="K23" s="310">
        <v>48</v>
      </c>
      <c r="L23" s="310">
        <v>53</v>
      </c>
      <c r="M23" s="310">
        <v>57</v>
      </c>
      <c r="N23" s="310">
        <v>51</v>
      </c>
      <c r="O23" s="310">
        <v>36</v>
      </c>
      <c r="P23" s="310">
        <v>52</v>
      </c>
      <c r="Q23" s="310">
        <v>50</v>
      </c>
      <c r="R23" s="310">
        <v>47</v>
      </c>
      <c r="S23" s="310">
        <v>41</v>
      </c>
    </row>
    <row r="24" spans="1:19" ht="18.75" customHeight="1">
      <c r="A24" s="247" t="s">
        <v>83</v>
      </c>
      <c r="B24" s="15">
        <v>1</v>
      </c>
      <c r="C24" s="309">
        <v>23</v>
      </c>
      <c r="D24" s="198">
        <v>34</v>
      </c>
      <c r="E24" s="198">
        <v>549</v>
      </c>
      <c r="F24" s="198">
        <v>293</v>
      </c>
      <c r="G24" s="198">
        <v>256</v>
      </c>
      <c r="H24" s="310">
        <v>47</v>
      </c>
      <c r="I24" s="310">
        <v>51</v>
      </c>
      <c r="J24" s="310">
        <v>39</v>
      </c>
      <c r="K24" s="310">
        <v>46</v>
      </c>
      <c r="L24" s="310">
        <v>63</v>
      </c>
      <c r="M24" s="310">
        <v>42</v>
      </c>
      <c r="N24" s="310">
        <v>52</v>
      </c>
      <c r="O24" s="310">
        <v>37</v>
      </c>
      <c r="P24" s="310">
        <v>46</v>
      </c>
      <c r="Q24" s="310">
        <v>43</v>
      </c>
      <c r="R24" s="310">
        <v>46</v>
      </c>
      <c r="S24" s="310">
        <v>37</v>
      </c>
    </row>
    <row r="25" spans="1:19" ht="18.75" customHeight="1">
      <c r="A25" s="247" t="s">
        <v>81</v>
      </c>
      <c r="B25" s="15">
        <v>1</v>
      </c>
      <c r="C25" s="309">
        <v>8</v>
      </c>
      <c r="D25" s="198">
        <v>14</v>
      </c>
      <c r="E25" s="198">
        <v>115</v>
      </c>
      <c r="F25" s="198">
        <v>62</v>
      </c>
      <c r="G25" s="198">
        <v>53</v>
      </c>
      <c r="H25" s="310">
        <v>8</v>
      </c>
      <c r="I25" s="310">
        <v>6</v>
      </c>
      <c r="J25" s="310">
        <v>10</v>
      </c>
      <c r="K25" s="310">
        <v>7</v>
      </c>
      <c r="L25" s="310">
        <v>11</v>
      </c>
      <c r="M25" s="310">
        <v>13</v>
      </c>
      <c r="N25" s="310">
        <v>15</v>
      </c>
      <c r="O25" s="310">
        <v>7</v>
      </c>
      <c r="P25" s="310">
        <v>5</v>
      </c>
      <c r="Q25" s="310">
        <v>8</v>
      </c>
      <c r="R25" s="310">
        <v>13</v>
      </c>
      <c r="S25" s="310">
        <v>12</v>
      </c>
    </row>
    <row r="26" spans="1:19" ht="18.75" customHeight="1">
      <c r="A26" s="247" t="s">
        <v>69</v>
      </c>
      <c r="B26" s="15">
        <v>1</v>
      </c>
      <c r="C26" s="309">
        <v>15</v>
      </c>
      <c r="D26" s="198">
        <v>23</v>
      </c>
      <c r="E26" s="198">
        <v>251</v>
      </c>
      <c r="F26" s="198">
        <v>118</v>
      </c>
      <c r="G26" s="198">
        <v>133</v>
      </c>
      <c r="H26" s="310">
        <v>21</v>
      </c>
      <c r="I26" s="310">
        <v>23</v>
      </c>
      <c r="J26" s="310">
        <v>23</v>
      </c>
      <c r="K26" s="310">
        <v>21</v>
      </c>
      <c r="L26" s="310">
        <v>18</v>
      </c>
      <c r="M26" s="310">
        <v>15</v>
      </c>
      <c r="N26" s="310">
        <v>16</v>
      </c>
      <c r="O26" s="310">
        <v>21</v>
      </c>
      <c r="P26" s="310">
        <v>17</v>
      </c>
      <c r="Q26" s="310">
        <v>28</v>
      </c>
      <c r="R26" s="310">
        <v>23</v>
      </c>
      <c r="S26" s="310">
        <v>25</v>
      </c>
    </row>
    <row r="27" spans="1:19" ht="18.75" customHeight="1">
      <c r="A27" s="247" t="s">
        <v>84</v>
      </c>
      <c r="B27" s="15">
        <v>1</v>
      </c>
      <c r="C27" s="309">
        <v>15</v>
      </c>
      <c r="D27" s="198">
        <v>25</v>
      </c>
      <c r="E27" s="198">
        <v>319</v>
      </c>
      <c r="F27" s="198">
        <v>159</v>
      </c>
      <c r="G27" s="198">
        <v>160</v>
      </c>
      <c r="H27" s="310">
        <v>26</v>
      </c>
      <c r="I27" s="310">
        <v>26</v>
      </c>
      <c r="J27" s="310">
        <v>28</v>
      </c>
      <c r="K27" s="310">
        <v>16</v>
      </c>
      <c r="L27" s="310">
        <v>23</v>
      </c>
      <c r="M27" s="310">
        <v>24</v>
      </c>
      <c r="N27" s="310">
        <v>29</v>
      </c>
      <c r="O27" s="310">
        <v>28</v>
      </c>
      <c r="P27" s="310">
        <v>30</v>
      </c>
      <c r="Q27" s="310">
        <v>37</v>
      </c>
      <c r="R27" s="310">
        <v>23</v>
      </c>
      <c r="S27" s="310">
        <v>29</v>
      </c>
    </row>
    <row r="28" spans="1:19" ht="18.75" customHeight="1">
      <c r="A28" s="247" t="s">
        <v>88</v>
      </c>
      <c r="B28" s="15">
        <v>1</v>
      </c>
      <c r="C28" s="309">
        <v>8</v>
      </c>
      <c r="D28" s="198">
        <v>15</v>
      </c>
      <c r="E28" s="198">
        <v>120</v>
      </c>
      <c r="F28" s="198">
        <v>57</v>
      </c>
      <c r="G28" s="198">
        <v>63</v>
      </c>
      <c r="H28" s="310">
        <v>9</v>
      </c>
      <c r="I28" s="310">
        <v>9</v>
      </c>
      <c r="J28" s="310">
        <v>11</v>
      </c>
      <c r="K28" s="310">
        <v>16</v>
      </c>
      <c r="L28" s="310">
        <v>9</v>
      </c>
      <c r="M28" s="310">
        <v>11</v>
      </c>
      <c r="N28" s="310">
        <v>9</v>
      </c>
      <c r="O28" s="310">
        <v>10</v>
      </c>
      <c r="P28" s="310">
        <v>11</v>
      </c>
      <c r="Q28" s="310">
        <v>8</v>
      </c>
      <c r="R28" s="310">
        <v>8</v>
      </c>
      <c r="S28" s="310">
        <v>9</v>
      </c>
    </row>
    <row r="29" spans="1:19" ht="18.75" customHeight="1">
      <c r="A29" s="247" t="s">
        <v>91</v>
      </c>
      <c r="B29" s="15">
        <v>1</v>
      </c>
      <c r="C29" s="309">
        <v>9</v>
      </c>
      <c r="D29" s="16">
        <v>15</v>
      </c>
      <c r="E29" s="16">
        <v>105</v>
      </c>
      <c r="F29" s="16">
        <v>54</v>
      </c>
      <c r="G29" s="16">
        <v>51</v>
      </c>
      <c r="H29" s="310">
        <v>5</v>
      </c>
      <c r="I29" s="310">
        <v>7</v>
      </c>
      <c r="J29" s="310">
        <v>13</v>
      </c>
      <c r="K29" s="310">
        <v>7</v>
      </c>
      <c r="L29" s="310">
        <v>8</v>
      </c>
      <c r="M29" s="310">
        <v>15</v>
      </c>
      <c r="N29" s="310">
        <v>6</v>
      </c>
      <c r="O29" s="310">
        <v>6</v>
      </c>
      <c r="P29" s="310">
        <v>15</v>
      </c>
      <c r="Q29" s="310">
        <v>8</v>
      </c>
      <c r="R29" s="310">
        <v>7</v>
      </c>
      <c r="S29" s="310">
        <v>8</v>
      </c>
    </row>
    <row r="30" spans="1:19" ht="18.75" customHeight="1">
      <c r="A30" s="247" t="s">
        <v>56</v>
      </c>
      <c r="B30" s="15">
        <v>1</v>
      </c>
      <c r="C30" s="309">
        <v>14</v>
      </c>
      <c r="D30" s="16">
        <v>20</v>
      </c>
      <c r="E30" s="16">
        <v>255</v>
      </c>
      <c r="F30" s="16">
        <v>123</v>
      </c>
      <c r="G30" s="16">
        <v>132</v>
      </c>
      <c r="H30" s="310">
        <v>29</v>
      </c>
      <c r="I30" s="310">
        <v>22</v>
      </c>
      <c r="J30" s="310">
        <v>11</v>
      </c>
      <c r="K30" s="310">
        <v>19</v>
      </c>
      <c r="L30" s="310">
        <v>14</v>
      </c>
      <c r="M30" s="310">
        <v>22</v>
      </c>
      <c r="N30" s="310">
        <v>22</v>
      </c>
      <c r="O30" s="310">
        <v>22</v>
      </c>
      <c r="P30" s="310">
        <v>24</v>
      </c>
      <c r="Q30" s="310">
        <v>20</v>
      </c>
      <c r="R30" s="310">
        <v>23</v>
      </c>
      <c r="S30" s="310">
        <v>27</v>
      </c>
    </row>
    <row r="31" spans="1:19" ht="18.75" customHeight="1">
      <c r="A31" s="247" t="s">
        <v>71</v>
      </c>
      <c r="B31" s="243">
        <v>1</v>
      </c>
      <c r="C31" s="309">
        <v>9</v>
      </c>
      <c r="D31" s="16">
        <v>14</v>
      </c>
      <c r="E31" s="16">
        <v>176</v>
      </c>
      <c r="F31" s="16">
        <v>88</v>
      </c>
      <c r="G31" s="16">
        <v>88</v>
      </c>
      <c r="H31" s="310">
        <v>10</v>
      </c>
      <c r="I31" s="310">
        <v>10</v>
      </c>
      <c r="J31" s="310">
        <v>13</v>
      </c>
      <c r="K31" s="310">
        <v>16</v>
      </c>
      <c r="L31" s="310">
        <v>14</v>
      </c>
      <c r="M31" s="310">
        <v>18</v>
      </c>
      <c r="N31" s="310">
        <v>10</v>
      </c>
      <c r="O31" s="310">
        <v>10</v>
      </c>
      <c r="P31" s="310">
        <v>19</v>
      </c>
      <c r="Q31" s="310">
        <v>22</v>
      </c>
      <c r="R31" s="310">
        <v>22</v>
      </c>
      <c r="S31" s="310">
        <v>12</v>
      </c>
    </row>
    <row r="32" spans="1:19" ht="18.75" customHeight="1">
      <c r="A32" s="242"/>
      <c r="B32" s="244"/>
      <c r="C32" s="18"/>
      <c r="D32" s="18"/>
      <c r="E32" s="18"/>
      <c r="F32" s="18"/>
      <c r="G32" s="18"/>
      <c r="H32" s="19"/>
      <c r="I32" s="19"/>
      <c r="J32" s="19"/>
      <c r="K32" s="19"/>
      <c r="L32" s="19"/>
      <c r="M32" s="19"/>
      <c r="N32" s="19"/>
      <c r="O32" s="19"/>
      <c r="P32" s="19"/>
      <c r="Q32" s="19"/>
      <c r="R32" s="19"/>
      <c r="S32" s="19"/>
    </row>
    <row r="33" spans="1:19" ht="18.75" customHeight="1">
      <c r="A33" s="60" t="s">
        <v>257</v>
      </c>
      <c r="B33" s="168"/>
      <c r="C33" s="168"/>
      <c r="D33" s="168"/>
      <c r="E33" s="168"/>
      <c r="F33" s="168"/>
      <c r="G33" s="168"/>
      <c r="H33" s="168"/>
      <c r="I33" s="168"/>
      <c r="J33" s="60"/>
      <c r="K33" s="60"/>
      <c r="L33" s="60"/>
      <c r="M33" s="60"/>
      <c r="N33" s="60"/>
      <c r="O33" s="60"/>
      <c r="P33" s="60"/>
      <c r="Q33" s="60"/>
      <c r="R33" s="60"/>
      <c r="S33" s="60"/>
    </row>
    <row r="34" spans="1:19" ht="15" customHeight="1">
      <c r="A34" s="60"/>
      <c r="B34" s="168"/>
      <c r="C34" s="168"/>
      <c r="D34" s="168"/>
      <c r="E34" s="168"/>
      <c r="F34" s="168"/>
      <c r="G34" s="168"/>
      <c r="H34" s="168"/>
      <c r="I34" s="168"/>
      <c r="J34" s="60"/>
      <c r="K34" s="60"/>
      <c r="L34" s="60"/>
      <c r="M34" s="60"/>
      <c r="N34" s="60"/>
      <c r="O34" s="60"/>
      <c r="P34" s="60"/>
      <c r="Q34" s="60"/>
      <c r="R34" s="60"/>
      <c r="S34" s="60"/>
    </row>
  </sheetData>
  <dataConsolidate/>
  <mergeCells count="6">
    <mergeCell ref="A1:I1"/>
    <mergeCell ref="A4:I4"/>
    <mergeCell ref="A6:A8"/>
    <mergeCell ref="B6:B8"/>
    <mergeCell ref="C6:C8"/>
    <mergeCell ref="D6:D8"/>
  </mergeCells>
  <phoneticPr fontId="11"/>
  <printOptions gridLinesSet="0"/>
  <pageMargins left="0.39370078740157483" right="0.39370078740157483" top="0.59055118110236215" bottom="0.39370078740157483" header="0.39370078740157483" footer="0.19685039370078741"/>
  <pageSetup paperSize="9" firstPageNumber="11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view="pageBreakPreview" topLeftCell="A4" zoomScaleNormal="100" zoomScaleSheetLayoutView="100" workbookViewId="0">
      <selection activeCell="K38" sqref="K38"/>
    </sheetView>
  </sheetViews>
  <sheetFormatPr defaultRowHeight="14.25"/>
  <cols>
    <col min="1" max="1" width="17.8984375" style="60" customWidth="1"/>
    <col min="2" max="7" width="9.796875" style="60" customWidth="1"/>
    <col min="8" max="15" width="9.3984375" style="60" customWidth="1"/>
    <col min="16" max="16384" width="8.796875" style="60"/>
  </cols>
  <sheetData>
    <row r="1" spans="1:15" ht="18.75" customHeight="1"/>
    <row r="2" spans="1:15" ht="18.75" customHeight="1"/>
    <row r="3" spans="1:15" ht="16.5" customHeight="1">
      <c r="A3" s="358" t="s">
        <v>487</v>
      </c>
      <c r="B3" s="358"/>
      <c r="C3" s="358"/>
      <c r="D3" s="358"/>
      <c r="E3" s="358"/>
      <c r="F3" s="358"/>
      <c r="G3" s="358"/>
    </row>
    <row r="4" spans="1:15" ht="16.5" customHeight="1">
      <c r="A4" s="27"/>
      <c r="M4" s="74" t="s">
        <v>0</v>
      </c>
    </row>
    <row r="5" spans="1:15" ht="16.5" customHeight="1">
      <c r="A5" s="355" t="s">
        <v>5</v>
      </c>
      <c r="B5" s="366" t="s">
        <v>206</v>
      </c>
      <c r="C5" s="366" t="s">
        <v>203</v>
      </c>
      <c r="D5" s="366" t="s">
        <v>204</v>
      </c>
      <c r="E5" s="36" t="s">
        <v>2</v>
      </c>
      <c r="F5" s="26"/>
      <c r="G5" s="26"/>
      <c r="H5" s="26" t="s">
        <v>2</v>
      </c>
      <c r="I5" s="26"/>
      <c r="J5" s="26"/>
      <c r="K5" s="26"/>
      <c r="L5" s="26"/>
      <c r="M5" s="26"/>
      <c r="N5" s="27"/>
    </row>
    <row r="6" spans="1:15" ht="16.5" customHeight="1">
      <c r="A6" s="347"/>
      <c r="B6" s="367"/>
      <c r="C6" s="367"/>
      <c r="D6" s="367"/>
      <c r="E6" s="13" t="s">
        <v>6</v>
      </c>
      <c r="F6" s="20"/>
      <c r="G6" s="20"/>
      <c r="H6" s="20" t="s">
        <v>7</v>
      </c>
      <c r="I6" s="20"/>
      <c r="J6" s="13" t="s">
        <v>8</v>
      </c>
      <c r="K6" s="20"/>
      <c r="L6" s="13" t="s">
        <v>9</v>
      </c>
      <c r="M6" s="20"/>
      <c r="N6" s="27"/>
      <c r="O6" s="27"/>
    </row>
    <row r="7" spans="1:15" ht="16.5" customHeight="1">
      <c r="A7" s="361"/>
      <c r="B7" s="368"/>
      <c r="C7" s="368"/>
      <c r="D7" s="368"/>
      <c r="E7" s="103" t="s">
        <v>6</v>
      </c>
      <c r="F7" s="104" t="s">
        <v>26</v>
      </c>
      <c r="G7" s="99" t="s">
        <v>27</v>
      </c>
      <c r="H7" s="73" t="s">
        <v>26</v>
      </c>
      <c r="I7" s="100" t="s">
        <v>27</v>
      </c>
      <c r="J7" s="103" t="s">
        <v>26</v>
      </c>
      <c r="K7" s="25" t="s">
        <v>27</v>
      </c>
      <c r="L7" s="103" t="s">
        <v>26</v>
      </c>
      <c r="M7" s="73" t="s">
        <v>27</v>
      </c>
      <c r="N7" s="27"/>
      <c r="O7" s="27"/>
    </row>
    <row r="8" spans="1:15" ht="16.5" customHeight="1">
      <c r="A8" s="12" t="s">
        <v>409</v>
      </c>
      <c r="B8" s="304">
        <v>8</v>
      </c>
      <c r="C8" s="304">
        <v>125</v>
      </c>
      <c r="D8" s="304">
        <v>243</v>
      </c>
      <c r="E8" s="304">
        <v>3374</v>
      </c>
      <c r="F8" s="304">
        <v>1710</v>
      </c>
      <c r="G8" s="304">
        <v>1664</v>
      </c>
      <c r="H8" s="304">
        <v>545</v>
      </c>
      <c r="I8" s="304">
        <v>533</v>
      </c>
      <c r="J8" s="304">
        <v>579</v>
      </c>
      <c r="K8" s="304">
        <v>562</v>
      </c>
      <c r="L8" s="304">
        <v>586</v>
      </c>
      <c r="M8" s="304">
        <v>569</v>
      </c>
      <c r="N8" s="27"/>
      <c r="O8" s="27"/>
    </row>
    <row r="9" spans="1:15" ht="16.5" customHeight="1">
      <c r="A9" s="12" t="s">
        <v>432</v>
      </c>
      <c r="B9" s="304">
        <v>8</v>
      </c>
      <c r="C9" s="304">
        <v>127</v>
      </c>
      <c r="D9" s="304">
        <v>242</v>
      </c>
      <c r="E9" s="304">
        <v>3293</v>
      </c>
      <c r="F9" s="304">
        <v>1677</v>
      </c>
      <c r="G9" s="304">
        <v>1616</v>
      </c>
      <c r="H9" s="304">
        <v>551</v>
      </c>
      <c r="I9" s="304">
        <v>522</v>
      </c>
      <c r="J9" s="304">
        <v>546</v>
      </c>
      <c r="K9" s="304">
        <v>533</v>
      </c>
      <c r="L9" s="304">
        <v>580</v>
      </c>
      <c r="M9" s="304">
        <v>561</v>
      </c>
      <c r="N9" s="27"/>
      <c r="O9" s="27"/>
    </row>
    <row r="10" spans="1:15" ht="16.5" customHeight="1">
      <c r="A10" s="12" t="s">
        <v>449</v>
      </c>
      <c r="B10" s="142">
        <v>8</v>
      </c>
      <c r="C10" s="142">
        <v>125</v>
      </c>
      <c r="D10" s="142">
        <v>248</v>
      </c>
      <c r="E10" s="142">
        <v>3262</v>
      </c>
      <c r="F10" s="142">
        <v>1697</v>
      </c>
      <c r="G10" s="142">
        <v>1565</v>
      </c>
      <c r="H10" s="142">
        <v>596</v>
      </c>
      <c r="I10" s="142">
        <v>510</v>
      </c>
      <c r="J10" s="142">
        <v>555</v>
      </c>
      <c r="K10" s="142">
        <v>521</v>
      </c>
      <c r="L10" s="142">
        <v>546</v>
      </c>
      <c r="M10" s="142">
        <v>534</v>
      </c>
      <c r="N10" s="27"/>
      <c r="O10" s="27"/>
    </row>
    <row r="11" spans="1:15" ht="16.5" customHeight="1">
      <c r="A11" s="12" t="s">
        <v>471</v>
      </c>
      <c r="B11" s="304">
        <v>8</v>
      </c>
      <c r="C11" s="304">
        <v>127</v>
      </c>
      <c r="D11" s="304">
        <v>254</v>
      </c>
      <c r="E11" s="304">
        <v>3277</v>
      </c>
      <c r="F11" s="304">
        <v>1711</v>
      </c>
      <c r="G11" s="304">
        <v>1566</v>
      </c>
      <c r="H11" s="304">
        <v>557</v>
      </c>
      <c r="I11" s="304">
        <v>530</v>
      </c>
      <c r="J11" s="304">
        <v>600</v>
      </c>
      <c r="K11" s="304">
        <v>513</v>
      </c>
      <c r="L11" s="304">
        <v>554</v>
      </c>
      <c r="M11" s="304">
        <v>523</v>
      </c>
      <c r="N11" s="27"/>
      <c r="O11" s="27"/>
    </row>
    <row r="12" spans="1:15" s="66" customFormat="1" ht="16.5" customHeight="1">
      <c r="A12" s="38" t="s">
        <v>559</v>
      </c>
      <c r="B12" s="55">
        <f>SUM(B14:B22)</f>
        <v>8</v>
      </c>
      <c r="C12" s="277">
        <f t="shared" ref="C12:M12" si="0">SUM(C14:C22)</f>
        <v>128</v>
      </c>
      <c r="D12" s="277">
        <f t="shared" si="0"/>
        <v>250</v>
      </c>
      <c r="E12" s="277">
        <f t="shared" si="0"/>
        <v>3305</v>
      </c>
      <c r="F12" s="277">
        <f t="shared" si="0"/>
        <v>1731</v>
      </c>
      <c r="G12" s="277">
        <f t="shared" si="0"/>
        <v>1574</v>
      </c>
      <c r="H12" s="277">
        <f t="shared" si="0"/>
        <v>579</v>
      </c>
      <c r="I12" s="277">
        <f t="shared" si="0"/>
        <v>529</v>
      </c>
      <c r="J12" s="277">
        <f t="shared" si="0"/>
        <v>555</v>
      </c>
      <c r="K12" s="277">
        <f t="shared" si="0"/>
        <v>531</v>
      </c>
      <c r="L12" s="277">
        <f t="shared" si="0"/>
        <v>597</v>
      </c>
      <c r="M12" s="277">
        <f t="shared" si="0"/>
        <v>514</v>
      </c>
      <c r="N12" s="43"/>
      <c r="O12" s="43"/>
    </row>
    <row r="13" spans="1:15" ht="16.5" customHeight="1">
      <c r="A13" s="38"/>
      <c r="B13" s="55"/>
      <c r="C13" s="55"/>
      <c r="D13" s="55"/>
      <c r="E13" s="55"/>
      <c r="F13" s="55"/>
      <c r="G13" s="55"/>
      <c r="H13" s="55"/>
      <c r="I13" s="55"/>
      <c r="J13" s="55"/>
      <c r="K13" s="55"/>
      <c r="L13" s="55"/>
      <c r="M13" s="55"/>
      <c r="N13" s="27"/>
      <c r="O13" s="27"/>
    </row>
    <row r="14" spans="1:15" ht="16.5" customHeight="1">
      <c r="A14" s="40" t="s">
        <v>210</v>
      </c>
      <c r="B14" s="50">
        <v>1</v>
      </c>
      <c r="C14" s="125">
        <v>6</v>
      </c>
      <c r="D14" s="125">
        <v>13</v>
      </c>
      <c r="E14" s="125">
        <v>239</v>
      </c>
      <c r="F14" s="125">
        <v>97</v>
      </c>
      <c r="G14" s="125">
        <v>142</v>
      </c>
      <c r="H14" s="125">
        <v>30</v>
      </c>
      <c r="I14" s="125">
        <v>50</v>
      </c>
      <c r="J14" s="125">
        <v>30</v>
      </c>
      <c r="K14" s="125">
        <v>50</v>
      </c>
      <c r="L14" s="125">
        <v>37</v>
      </c>
      <c r="M14" s="125">
        <v>42</v>
      </c>
      <c r="N14" s="27"/>
      <c r="O14" s="27"/>
    </row>
    <row r="15" spans="1:15" ht="16.5" customHeight="1">
      <c r="A15" s="28"/>
      <c r="B15" s="47"/>
      <c r="C15" s="154"/>
      <c r="D15" s="154"/>
      <c r="E15" s="154"/>
      <c r="F15" s="154"/>
      <c r="G15" s="154"/>
      <c r="H15" s="154"/>
      <c r="I15" s="154"/>
      <c r="J15" s="154"/>
      <c r="K15" s="154"/>
      <c r="L15" s="154"/>
      <c r="M15" s="154"/>
      <c r="N15" s="27"/>
      <c r="O15" s="27"/>
    </row>
    <row r="16" spans="1:15" ht="16.5" customHeight="1">
      <c r="A16" s="40" t="s">
        <v>225</v>
      </c>
      <c r="B16" s="47">
        <v>1</v>
      </c>
      <c r="C16" s="154">
        <v>29</v>
      </c>
      <c r="D16" s="154">
        <v>53</v>
      </c>
      <c r="E16" s="125">
        <v>781</v>
      </c>
      <c r="F16" s="125">
        <v>420</v>
      </c>
      <c r="G16" s="125">
        <v>361</v>
      </c>
      <c r="H16" s="154">
        <v>146</v>
      </c>
      <c r="I16" s="154">
        <v>119</v>
      </c>
      <c r="J16" s="154">
        <v>128</v>
      </c>
      <c r="K16" s="154">
        <v>108</v>
      </c>
      <c r="L16" s="154">
        <v>146</v>
      </c>
      <c r="M16" s="154">
        <v>134</v>
      </c>
      <c r="N16" s="27"/>
      <c r="O16" s="27"/>
    </row>
    <row r="17" spans="1:15" ht="16.5" customHeight="1">
      <c r="A17" s="246" t="s">
        <v>42</v>
      </c>
      <c r="B17" s="47">
        <v>1</v>
      </c>
      <c r="C17" s="154">
        <v>13</v>
      </c>
      <c r="D17" s="154">
        <v>25</v>
      </c>
      <c r="E17" s="125">
        <v>337</v>
      </c>
      <c r="F17" s="125">
        <v>183</v>
      </c>
      <c r="G17" s="125">
        <v>154</v>
      </c>
      <c r="H17" s="154">
        <v>52</v>
      </c>
      <c r="I17" s="154">
        <v>56</v>
      </c>
      <c r="J17" s="154">
        <v>61</v>
      </c>
      <c r="K17" s="154">
        <v>53</v>
      </c>
      <c r="L17" s="154">
        <v>70</v>
      </c>
      <c r="M17" s="154">
        <v>45</v>
      </c>
      <c r="N17" s="27"/>
      <c r="O17" s="27"/>
    </row>
    <row r="18" spans="1:15" ht="16.5" customHeight="1">
      <c r="A18" s="246" t="s">
        <v>49</v>
      </c>
      <c r="B18" s="47">
        <v>1</v>
      </c>
      <c r="C18" s="154">
        <v>28</v>
      </c>
      <c r="D18" s="154">
        <v>49</v>
      </c>
      <c r="E18" s="125">
        <v>722</v>
      </c>
      <c r="F18" s="125">
        <v>386</v>
      </c>
      <c r="G18" s="125">
        <v>336</v>
      </c>
      <c r="H18" s="154">
        <v>130</v>
      </c>
      <c r="I18" s="154">
        <v>104</v>
      </c>
      <c r="J18" s="154">
        <v>116</v>
      </c>
      <c r="K18" s="154">
        <v>117</v>
      </c>
      <c r="L18" s="154">
        <v>140</v>
      </c>
      <c r="M18" s="154">
        <v>115</v>
      </c>
      <c r="N18" s="27"/>
      <c r="O18" s="27"/>
    </row>
    <row r="19" spans="1:15" ht="16.5" customHeight="1">
      <c r="A19" s="246" t="s">
        <v>61</v>
      </c>
      <c r="B19" s="47">
        <v>1</v>
      </c>
      <c r="C19" s="154">
        <v>4</v>
      </c>
      <c r="D19" s="154">
        <v>12</v>
      </c>
      <c r="E19" s="125">
        <v>74</v>
      </c>
      <c r="F19" s="125">
        <v>41</v>
      </c>
      <c r="G19" s="125">
        <v>33</v>
      </c>
      <c r="H19" s="154">
        <v>15</v>
      </c>
      <c r="I19" s="154">
        <v>14</v>
      </c>
      <c r="J19" s="154">
        <v>13</v>
      </c>
      <c r="K19" s="154">
        <v>12</v>
      </c>
      <c r="L19" s="154">
        <v>13</v>
      </c>
      <c r="M19" s="154">
        <v>7</v>
      </c>
      <c r="N19" s="27"/>
      <c r="O19" s="27"/>
    </row>
    <row r="20" spans="1:15" ht="16.5" customHeight="1">
      <c r="A20" s="246" t="s">
        <v>65</v>
      </c>
      <c r="B20" s="47">
        <v>1</v>
      </c>
      <c r="C20" s="154">
        <v>12</v>
      </c>
      <c r="D20" s="154">
        <v>24</v>
      </c>
      <c r="E20" s="125">
        <v>286</v>
      </c>
      <c r="F20" s="125">
        <v>151</v>
      </c>
      <c r="G20" s="125">
        <v>135</v>
      </c>
      <c r="H20" s="154">
        <v>43</v>
      </c>
      <c r="I20" s="154">
        <v>46</v>
      </c>
      <c r="J20" s="154">
        <v>57</v>
      </c>
      <c r="K20" s="154">
        <v>48</v>
      </c>
      <c r="L20" s="154">
        <v>51</v>
      </c>
      <c r="M20" s="154">
        <v>41</v>
      </c>
      <c r="N20" s="27"/>
      <c r="O20" s="27"/>
    </row>
    <row r="21" spans="1:15" ht="16.5" customHeight="1">
      <c r="A21" s="246" t="s">
        <v>45</v>
      </c>
      <c r="B21" s="47">
        <v>1</v>
      </c>
      <c r="C21" s="154">
        <v>19</v>
      </c>
      <c r="D21" s="154">
        <v>38</v>
      </c>
      <c r="E21" s="125">
        <v>411</v>
      </c>
      <c r="F21" s="125">
        <v>205</v>
      </c>
      <c r="G21" s="125">
        <v>206</v>
      </c>
      <c r="H21" s="154">
        <v>72</v>
      </c>
      <c r="I21" s="311">
        <v>60</v>
      </c>
      <c r="J21" s="154">
        <v>71</v>
      </c>
      <c r="K21" s="154">
        <v>78</v>
      </c>
      <c r="L21" s="154">
        <v>62</v>
      </c>
      <c r="M21" s="154">
        <v>68</v>
      </c>
      <c r="N21" s="27"/>
      <c r="O21" s="27"/>
    </row>
    <row r="22" spans="1:15" ht="16.5" customHeight="1">
      <c r="A22" s="246" t="s">
        <v>57</v>
      </c>
      <c r="B22" s="47">
        <v>1</v>
      </c>
      <c r="C22" s="154">
        <v>17</v>
      </c>
      <c r="D22" s="154">
        <v>36</v>
      </c>
      <c r="E22" s="125">
        <v>455</v>
      </c>
      <c r="F22" s="125">
        <v>248</v>
      </c>
      <c r="G22" s="125">
        <v>207</v>
      </c>
      <c r="H22" s="154">
        <v>91</v>
      </c>
      <c r="I22" s="154">
        <v>80</v>
      </c>
      <c r="J22" s="154">
        <v>79</v>
      </c>
      <c r="K22" s="154">
        <v>65</v>
      </c>
      <c r="L22" s="154">
        <v>78</v>
      </c>
      <c r="M22" s="154">
        <v>62</v>
      </c>
      <c r="N22" s="27"/>
      <c r="O22" s="27"/>
    </row>
    <row r="23" spans="1:15" ht="16.5" customHeight="1">
      <c r="A23" s="8" t="s">
        <v>195</v>
      </c>
      <c r="B23" s="96"/>
      <c r="C23" s="96"/>
      <c r="D23" s="96"/>
      <c r="E23" s="90"/>
      <c r="F23" s="90"/>
      <c r="G23" s="90"/>
      <c r="H23" s="8"/>
      <c r="I23" s="8"/>
      <c r="J23" s="8"/>
      <c r="K23" s="8"/>
      <c r="L23" s="8"/>
      <c r="M23" s="8"/>
      <c r="O23" s="27"/>
    </row>
    <row r="24" spans="1:15" ht="16.5" customHeight="1">
      <c r="A24" s="27"/>
    </row>
    <row r="25" spans="1:15" ht="16.5" customHeight="1">
      <c r="A25" s="356" t="s">
        <v>488</v>
      </c>
      <c r="B25" s="356"/>
      <c r="C25" s="356"/>
      <c r="D25" s="356"/>
      <c r="E25" s="356"/>
      <c r="F25" s="356"/>
      <c r="G25" s="356"/>
    </row>
    <row r="26" spans="1:15" ht="16.5" customHeight="1">
      <c r="A26" s="27"/>
      <c r="O26" s="74" t="s">
        <v>0</v>
      </c>
    </row>
    <row r="27" spans="1:15" ht="16.5" customHeight="1">
      <c r="A27" s="355" t="s">
        <v>5</v>
      </c>
      <c r="B27" s="355" t="s">
        <v>206</v>
      </c>
      <c r="C27" s="355" t="s">
        <v>203</v>
      </c>
      <c r="D27" s="355" t="s">
        <v>204</v>
      </c>
      <c r="E27" s="36" t="s">
        <v>2</v>
      </c>
      <c r="F27" s="26"/>
      <c r="G27" s="26"/>
      <c r="H27" s="26" t="s">
        <v>2</v>
      </c>
      <c r="I27" s="26"/>
      <c r="J27" s="26"/>
      <c r="K27" s="26"/>
      <c r="L27" s="26"/>
      <c r="M27" s="26"/>
      <c r="N27" s="26"/>
      <c r="O27" s="26"/>
    </row>
    <row r="28" spans="1:15" ht="16.5" customHeight="1">
      <c r="A28" s="347"/>
      <c r="B28" s="347"/>
      <c r="C28" s="347"/>
      <c r="D28" s="347"/>
      <c r="E28" s="13" t="s">
        <v>6</v>
      </c>
      <c r="F28" s="20"/>
      <c r="G28" s="20"/>
      <c r="H28" s="20" t="s">
        <v>7</v>
      </c>
      <c r="I28" s="20"/>
      <c r="J28" s="13" t="s">
        <v>8</v>
      </c>
      <c r="K28" s="20"/>
      <c r="L28" s="13" t="s">
        <v>9</v>
      </c>
      <c r="M28" s="20"/>
      <c r="N28" s="13" t="s">
        <v>10</v>
      </c>
      <c r="O28" s="20"/>
    </row>
    <row r="29" spans="1:15" ht="16.5" customHeight="1">
      <c r="A29" s="361"/>
      <c r="B29" s="361"/>
      <c r="C29" s="361"/>
      <c r="D29" s="361"/>
      <c r="E29" s="103" t="s">
        <v>6</v>
      </c>
      <c r="F29" s="104" t="s">
        <v>26</v>
      </c>
      <c r="G29" s="99" t="s">
        <v>27</v>
      </c>
      <c r="H29" s="73" t="s">
        <v>26</v>
      </c>
      <c r="I29" s="100" t="s">
        <v>27</v>
      </c>
      <c r="J29" s="103" t="s">
        <v>26</v>
      </c>
      <c r="K29" s="25" t="s">
        <v>27</v>
      </c>
      <c r="L29" s="24" t="s">
        <v>26</v>
      </c>
      <c r="M29" s="100" t="s">
        <v>27</v>
      </c>
      <c r="N29" s="103" t="s">
        <v>26</v>
      </c>
      <c r="O29" s="73" t="s">
        <v>27</v>
      </c>
    </row>
    <row r="30" spans="1:15" ht="16.5" customHeight="1">
      <c r="A30" s="12" t="s">
        <v>409</v>
      </c>
      <c r="B30" s="304">
        <v>8</v>
      </c>
      <c r="C30" s="304">
        <v>133</v>
      </c>
      <c r="D30" s="304">
        <v>355</v>
      </c>
      <c r="E30" s="304">
        <v>4895</v>
      </c>
      <c r="F30" s="304">
        <v>2850</v>
      </c>
      <c r="G30" s="304">
        <v>2045</v>
      </c>
      <c r="H30" s="304">
        <v>995</v>
      </c>
      <c r="I30" s="304">
        <v>669</v>
      </c>
      <c r="J30" s="304">
        <v>990</v>
      </c>
      <c r="K30" s="304">
        <v>668</v>
      </c>
      <c r="L30" s="304">
        <v>847</v>
      </c>
      <c r="M30" s="304">
        <v>707</v>
      </c>
      <c r="N30" s="304">
        <v>18</v>
      </c>
      <c r="O30" s="304">
        <v>1</v>
      </c>
    </row>
    <row r="31" spans="1:15" ht="16.5" customHeight="1">
      <c r="A31" s="12" t="s">
        <v>432</v>
      </c>
      <c r="B31" s="304">
        <v>6</v>
      </c>
      <c r="C31" s="304">
        <v>134</v>
      </c>
      <c r="D31" s="304">
        <v>359</v>
      </c>
      <c r="E31" s="304">
        <v>4886</v>
      </c>
      <c r="F31" s="304">
        <v>2912</v>
      </c>
      <c r="G31" s="304">
        <v>1974</v>
      </c>
      <c r="H31" s="304">
        <v>973</v>
      </c>
      <c r="I31" s="304">
        <v>662</v>
      </c>
      <c r="J31" s="304">
        <v>956</v>
      </c>
      <c r="K31" s="304">
        <v>652</v>
      </c>
      <c r="L31" s="304">
        <v>966</v>
      </c>
      <c r="M31" s="304">
        <v>657</v>
      </c>
      <c r="N31" s="304">
        <v>17</v>
      </c>
      <c r="O31" s="304">
        <v>3</v>
      </c>
    </row>
    <row r="32" spans="1:15" ht="16.5" customHeight="1">
      <c r="A32" s="12" t="s">
        <v>449</v>
      </c>
      <c r="B32" s="142">
        <v>6</v>
      </c>
      <c r="C32" s="142">
        <v>132</v>
      </c>
      <c r="D32" s="142">
        <v>350</v>
      </c>
      <c r="E32" s="142">
        <v>4796</v>
      </c>
      <c r="F32" s="142">
        <v>2837</v>
      </c>
      <c r="G32" s="142">
        <v>1959</v>
      </c>
      <c r="H32" s="142">
        <v>958</v>
      </c>
      <c r="I32" s="142">
        <v>676</v>
      </c>
      <c r="J32" s="142">
        <v>919</v>
      </c>
      <c r="K32" s="142">
        <v>647</v>
      </c>
      <c r="L32" s="142">
        <v>941</v>
      </c>
      <c r="M32" s="142">
        <v>633</v>
      </c>
      <c r="N32" s="142">
        <v>19</v>
      </c>
      <c r="O32" s="142">
        <v>3</v>
      </c>
    </row>
    <row r="33" spans="1:15" ht="16.5" customHeight="1">
      <c r="A33" s="12" t="s">
        <v>471</v>
      </c>
      <c r="B33" s="304">
        <v>6</v>
      </c>
      <c r="C33" s="304">
        <v>133</v>
      </c>
      <c r="D33" s="304">
        <v>344</v>
      </c>
      <c r="E33" s="304">
        <v>4741</v>
      </c>
      <c r="F33" s="304">
        <v>2778</v>
      </c>
      <c r="G33" s="304">
        <v>1963</v>
      </c>
      <c r="H33" s="304">
        <v>937</v>
      </c>
      <c r="I33" s="304">
        <v>669</v>
      </c>
      <c r="J33" s="304">
        <v>927</v>
      </c>
      <c r="K33" s="304">
        <v>661</v>
      </c>
      <c r="L33" s="304">
        <v>894</v>
      </c>
      <c r="M33" s="304">
        <v>632</v>
      </c>
      <c r="N33" s="304">
        <v>20</v>
      </c>
      <c r="O33" s="304">
        <v>1</v>
      </c>
    </row>
    <row r="34" spans="1:15" s="66" customFormat="1" ht="16.5" customHeight="1">
      <c r="A34" s="38" t="s">
        <v>559</v>
      </c>
      <c r="B34" s="283">
        <v>6</v>
      </c>
      <c r="C34" s="283">
        <f>SUM(C36+C48)</f>
        <v>132</v>
      </c>
      <c r="D34" s="283">
        <f t="shared" ref="D34:M34" si="1">SUM(D36+D48)</f>
        <v>342</v>
      </c>
      <c r="E34" s="283">
        <f t="shared" si="1"/>
        <v>4753</v>
      </c>
      <c r="F34" s="283">
        <f t="shared" si="1"/>
        <v>2819</v>
      </c>
      <c r="G34" s="283">
        <f t="shared" si="1"/>
        <v>1934</v>
      </c>
      <c r="H34" s="283">
        <f t="shared" si="1"/>
        <v>1008</v>
      </c>
      <c r="I34" s="283">
        <f t="shared" si="1"/>
        <v>627</v>
      </c>
      <c r="J34" s="283">
        <f t="shared" si="1"/>
        <v>900</v>
      </c>
      <c r="K34" s="283">
        <v>656</v>
      </c>
      <c r="L34" s="283">
        <f t="shared" si="1"/>
        <v>901</v>
      </c>
      <c r="M34" s="283">
        <f t="shared" si="1"/>
        <v>650</v>
      </c>
      <c r="N34" s="283">
        <f>N48</f>
        <v>10</v>
      </c>
      <c r="O34" s="283">
        <f>O48</f>
        <v>1</v>
      </c>
    </row>
    <row r="35" spans="1:15" ht="16.5" customHeight="1">
      <c r="A35" s="38"/>
      <c r="B35" s="55"/>
      <c r="C35" s="55"/>
      <c r="D35" s="55"/>
      <c r="E35" s="55"/>
      <c r="F35" s="55"/>
      <c r="G35" s="55"/>
      <c r="H35" s="55"/>
      <c r="I35" s="55"/>
      <c r="J35" s="55"/>
      <c r="K35" s="55"/>
      <c r="L35" s="55"/>
      <c r="M35" s="55"/>
      <c r="N35" s="55"/>
      <c r="O35" s="55"/>
    </row>
    <row r="36" spans="1:15" ht="16.5" customHeight="1">
      <c r="A36" s="41" t="s">
        <v>58</v>
      </c>
      <c r="B36" s="283">
        <f t="shared" ref="B36:I36" si="2">B38+B44</f>
        <v>6</v>
      </c>
      <c r="C36" s="283">
        <f t="shared" si="2"/>
        <v>128</v>
      </c>
      <c r="D36" s="283">
        <f t="shared" si="2"/>
        <v>329</v>
      </c>
      <c r="E36" s="283">
        <f t="shared" si="2"/>
        <v>4706</v>
      </c>
      <c r="F36" s="283">
        <f t="shared" si="2"/>
        <v>2775</v>
      </c>
      <c r="G36" s="283">
        <f t="shared" si="2"/>
        <v>1931</v>
      </c>
      <c r="H36" s="283">
        <f t="shared" si="2"/>
        <v>996</v>
      </c>
      <c r="I36" s="283">
        <f t="shared" si="2"/>
        <v>626</v>
      </c>
      <c r="J36" s="283">
        <f>J38+J44</f>
        <v>892</v>
      </c>
      <c r="K36" s="283">
        <f t="shared" ref="K36:M36" si="3">K38+K44</f>
        <v>656</v>
      </c>
      <c r="L36" s="283">
        <f t="shared" si="3"/>
        <v>887</v>
      </c>
      <c r="M36" s="283">
        <f t="shared" si="3"/>
        <v>649</v>
      </c>
      <c r="N36" s="283" t="s">
        <v>255</v>
      </c>
      <c r="O36" s="283" t="s">
        <v>255</v>
      </c>
    </row>
    <row r="37" spans="1:15" ht="16.5" customHeight="1">
      <c r="B37" s="312"/>
      <c r="C37" s="199"/>
      <c r="D37" s="199"/>
      <c r="E37" s="199"/>
      <c r="F37" s="199"/>
      <c r="G37" s="199"/>
      <c r="H37" s="199"/>
      <c r="I37" s="199"/>
      <c r="J37" s="199"/>
      <c r="K37" s="199"/>
      <c r="L37" s="199"/>
      <c r="M37" s="199"/>
      <c r="N37" s="199"/>
      <c r="O37" s="199"/>
    </row>
    <row r="38" spans="1:15" ht="16.5" customHeight="1">
      <c r="A38" s="192" t="s">
        <v>93</v>
      </c>
      <c r="B38" s="283">
        <f t="shared" ref="B38:M38" si="4">SUM(B39:B42)</f>
        <v>4</v>
      </c>
      <c r="C38" s="283">
        <f t="shared" si="4"/>
        <v>82</v>
      </c>
      <c r="D38" s="283">
        <f t="shared" si="4"/>
        <v>235</v>
      </c>
      <c r="E38" s="283">
        <f t="shared" si="4"/>
        <v>3196</v>
      </c>
      <c r="F38" s="283">
        <f t="shared" si="4"/>
        <v>1896</v>
      </c>
      <c r="G38" s="283">
        <f t="shared" si="4"/>
        <v>1300</v>
      </c>
      <c r="H38" s="283">
        <f t="shared" si="4"/>
        <v>656</v>
      </c>
      <c r="I38" s="283">
        <f t="shared" si="4"/>
        <v>419</v>
      </c>
      <c r="J38" s="283">
        <f t="shared" si="4"/>
        <v>631</v>
      </c>
      <c r="K38" s="283">
        <f t="shared" si="4"/>
        <v>420</v>
      </c>
      <c r="L38" s="283">
        <f t="shared" si="4"/>
        <v>609</v>
      </c>
      <c r="M38" s="283">
        <f t="shared" si="4"/>
        <v>461</v>
      </c>
      <c r="N38" s="283" t="s">
        <v>255</v>
      </c>
      <c r="O38" s="283" t="s">
        <v>255</v>
      </c>
    </row>
    <row r="39" spans="1:15" ht="16.5" customHeight="1">
      <c r="A39" s="31" t="s">
        <v>50</v>
      </c>
      <c r="B39" s="125">
        <v>1</v>
      </c>
      <c r="C39" s="125">
        <v>24</v>
      </c>
      <c r="D39" s="125">
        <v>60</v>
      </c>
      <c r="E39" s="125">
        <v>948</v>
      </c>
      <c r="F39" s="125">
        <v>540</v>
      </c>
      <c r="G39" s="125">
        <v>408</v>
      </c>
      <c r="H39" s="125">
        <v>194</v>
      </c>
      <c r="I39" s="125">
        <v>125</v>
      </c>
      <c r="J39" s="125">
        <v>181</v>
      </c>
      <c r="K39" s="125">
        <v>136</v>
      </c>
      <c r="L39" s="125">
        <v>165</v>
      </c>
      <c r="M39" s="125">
        <v>147</v>
      </c>
      <c r="N39" s="125" t="s">
        <v>433</v>
      </c>
      <c r="O39" s="125" t="s">
        <v>433</v>
      </c>
    </row>
    <row r="40" spans="1:15" ht="16.5" customHeight="1">
      <c r="A40" s="31" t="s">
        <v>52</v>
      </c>
      <c r="B40" s="125">
        <v>1</v>
      </c>
      <c r="C40" s="125">
        <v>16</v>
      </c>
      <c r="D40" s="125">
        <v>50</v>
      </c>
      <c r="E40" s="125">
        <v>596</v>
      </c>
      <c r="F40" s="125">
        <v>310</v>
      </c>
      <c r="G40" s="125">
        <v>286</v>
      </c>
      <c r="H40" s="125">
        <v>99</v>
      </c>
      <c r="I40" s="125">
        <v>90</v>
      </c>
      <c r="J40" s="125">
        <v>95</v>
      </c>
      <c r="K40" s="125">
        <v>94</v>
      </c>
      <c r="L40" s="125">
        <v>116</v>
      </c>
      <c r="M40" s="125">
        <v>102</v>
      </c>
      <c r="N40" s="125" t="s">
        <v>433</v>
      </c>
      <c r="O40" s="125" t="s">
        <v>433</v>
      </c>
    </row>
    <row r="41" spans="1:15" ht="16.5" customHeight="1">
      <c r="A41" s="31" t="s">
        <v>51</v>
      </c>
      <c r="B41" s="125">
        <v>1</v>
      </c>
      <c r="C41" s="125">
        <v>18</v>
      </c>
      <c r="D41" s="125">
        <v>53</v>
      </c>
      <c r="E41" s="125">
        <v>704</v>
      </c>
      <c r="F41" s="125">
        <v>630</v>
      </c>
      <c r="G41" s="125">
        <v>74</v>
      </c>
      <c r="H41" s="125">
        <v>215</v>
      </c>
      <c r="I41" s="125">
        <v>31</v>
      </c>
      <c r="J41" s="125">
        <v>209</v>
      </c>
      <c r="K41" s="125">
        <v>20</v>
      </c>
      <c r="L41" s="125">
        <v>206</v>
      </c>
      <c r="M41" s="125">
        <v>23</v>
      </c>
      <c r="N41" s="125" t="s">
        <v>433</v>
      </c>
      <c r="O41" s="125" t="s">
        <v>433</v>
      </c>
    </row>
    <row r="42" spans="1:15" ht="16.5" customHeight="1">
      <c r="A42" s="31" t="s">
        <v>403</v>
      </c>
      <c r="B42" s="125">
        <v>1</v>
      </c>
      <c r="C42" s="125">
        <v>24</v>
      </c>
      <c r="D42" s="125">
        <v>72</v>
      </c>
      <c r="E42" s="125">
        <v>948</v>
      </c>
      <c r="F42" s="125">
        <v>416</v>
      </c>
      <c r="G42" s="125">
        <v>532</v>
      </c>
      <c r="H42" s="125">
        <v>148</v>
      </c>
      <c r="I42" s="125">
        <v>173</v>
      </c>
      <c r="J42" s="125">
        <v>146</v>
      </c>
      <c r="K42" s="125">
        <v>170</v>
      </c>
      <c r="L42" s="125">
        <v>122</v>
      </c>
      <c r="M42" s="125">
        <v>189</v>
      </c>
      <c r="N42" s="125" t="s">
        <v>433</v>
      </c>
      <c r="O42" s="125" t="s">
        <v>433</v>
      </c>
    </row>
    <row r="43" spans="1:15" ht="16.5" customHeight="1">
      <c r="A43" s="31"/>
      <c r="B43" s="125"/>
      <c r="C43" s="125"/>
      <c r="D43" s="125"/>
      <c r="E43" s="125"/>
      <c r="F43" s="125"/>
      <c r="G43" s="125"/>
      <c r="H43" s="125"/>
      <c r="I43" s="125"/>
      <c r="J43" s="125"/>
      <c r="K43" s="125"/>
      <c r="L43" s="125"/>
      <c r="M43" s="125"/>
      <c r="N43" s="125"/>
      <c r="O43" s="125"/>
    </row>
    <row r="44" spans="1:15" ht="16.5" customHeight="1">
      <c r="A44" s="41" t="s">
        <v>102</v>
      </c>
      <c r="B44" s="283">
        <f>SUM(B45:B46)</f>
        <v>2</v>
      </c>
      <c r="C44" s="283">
        <f t="shared" ref="C44:M44" si="5">SUM(C45:C46)</f>
        <v>46</v>
      </c>
      <c r="D44" s="283">
        <f t="shared" si="5"/>
        <v>94</v>
      </c>
      <c r="E44" s="283">
        <f t="shared" si="5"/>
        <v>1510</v>
      </c>
      <c r="F44" s="283">
        <f t="shared" si="5"/>
        <v>879</v>
      </c>
      <c r="G44" s="283">
        <f t="shared" si="5"/>
        <v>631</v>
      </c>
      <c r="H44" s="283">
        <f t="shared" si="5"/>
        <v>340</v>
      </c>
      <c r="I44" s="283">
        <f t="shared" si="5"/>
        <v>207</v>
      </c>
      <c r="J44" s="283">
        <f t="shared" si="5"/>
        <v>261</v>
      </c>
      <c r="K44" s="283">
        <f t="shared" si="5"/>
        <v>236</v>
      </c>
      <c r="L44" s="283">
        <f>SUM(L45:L46)</f>
        <v>278</v>
      </c>
      <c r="M44" s="283">
        <f t="shared" si="5"/>
        <v>188</v>
      </c>
      <c r="N44" s="283" t="s">
        <v>256</v>
      </c>
      <c r="O44" s="283" t="s">
        <v>256</v>
      </c>
    </row>
    <row r="45" spans="1:15" ht="16.5" customHeight="1">
      <c r="A45" s="31" t="s">
        <v>53</v>
      </c>
      <c r="B45" s="125">
        <v>1</v>
      </c>
      <c r="C45" s="125">
        <v>26</v>
      </c>
      <c r="D45" s="125">
        <v>51</v>
      </c>
      <c r="E45" s="125">
        <v>807</v>
      </c>
      <c r="F45" s="125">
        <v>449</v>
      </c>
      <c r="G45" s="125">
        <v>358</v>
      </c>
      <c r="H45" s="125">
        <v>172</v>
      </c>
      <c r="I45" s="125">
        <v>101</v>
      </c>
      <c r="J45" s="125">
        <v>129</v>
      </c>
      <c r="K45" s="125">
        <v>138</v>
      </c>
      <c r="L45" s="125">
        <v>148</v>
      </c>
      <c r="M45" s="125">
        <v>119</v>
      </c>
      <c r="N45" s="125" t="s">
        <v>433</v>
      </c>
      <c r="O45" s="125" t="s">
        <v>433</v>
      </c>
    </row>
    <row r="46" spans="1:15" ht="16.5" customHeight="1">
      <c r="A46" s="31" t="s">
        <v>211</v>
      </c>
      <c r="B46" s="125">
        <v>1</v>
      </c>
      <c r="C46" s="125">
        <v>20</v>
      </c>
      <c r="D46" s="125">
        <v>43</v>
      </c>
      <c r="E46" s="125">
        <v>703</v>
      </c>
      <c r="F46" s="125">
        <v>430</v>
      </c>
      <c r="G46" s="125">
        <v>273</v>
      </c>
      <c r="H46" s="125">
        <v>168</v>
      </c>
      <c r="I46" s="125">
        <v>106</v>
      </c>
      <c r="J46" s="125">
        <v>132</v>
      </c>
      <c r="K46" s="125">
        <v>98</v>
      </c>
      <c r="L46" s="125">
        <v>130</v>
      </c>
      <c r="M46" s="125">
        <v>69</v>
      </c>
      <c r="N46" s="125" t="s">
        <v>433</v>
      </c>
      <c r="O46" s="125" t="s">
        <v>433</v>
      </c>
    </row>
    <row r="47" spans="1:15" ht="16.5" customHeight="1">
      <c r="A47" s="39"/>
      <c r="B47" s="125"/>
      <c r="C47" s="125"/>
      <c r="D47" s="125"/>
      <c r="E47" s="125"/>
      <c r="F47" s="125"/>
      <c r="G47" s="125"/>
      <c r="H47" s="125"/>
      <c r="I47" s="125"/>
      <c r="J47" s="125"/>
      <c r="K47" s="125"/>
      <c r="L47" s="125"/>
      <c r="M47" s="125"/>
      <c r="N47" s="125"/>
      <c r="O47" s="125"/>
    </row>
    <row r="48" spans="1:15" ht="16.5" customHeight="1">
      <c r="A48" s="41" t="s">
        <v>59</v>
      </c>
      <c r="B48" s="313" t="s">
        <v>437</v>
      </c>
      <c r="C48" s="283">
        <v>4</v>
      </c>
      <c r="D48" s="283">
        <v>13</v>
      </c>
      <c r="E48" s="283">
        <v>47</v>
      </c>
      <c r="F48" s="283">
        <v>44</v>
      </c>
      <c r="G48" s="283">
        <v>3</v>
      </c>
      <c r="H48" s="283">
        <v>12</v>
      </c>
      <c r="I48" s="283">
        <v>1</v>
      </c>
      <c r="J48" s="283">
        <v>8</v>
      </c>
      <c r="K48" s="283" t="s">
        <v>39</v>
      </c>
      <c r="L48" s="283">
        <v>14</v>
      </c>
      <c r="M48" s="283">
        <v>1</v>
      </c>
      <c r="N48" s="283">
        <v>10</v>
      </c>
      <c r="O48" s="283">
        <v>1</v>
      </c>
    </row>
    <row r="49" spans="1:15" ht="16.5" customHeight="1">
      <c r="A49" s="35" t="s">
        <v>51</v>
      </c>
      <c r="B49" s="314" t="s">
        <v>437</v>
      </c>
      <c r="C49" s="315">
        <v>4</v>
      </c>
      <c r="D49" s="315">
        <v>13</v>
      </c>
      <c r="E49" s="315">
        <v>47</v>
      </c>
      <c r="F49" s="315">
        <v>44</v>
      </c>
      <c r="G49" s="315">
        <v>3</v>
      </c>
      <c r="H49" s="315">
        <v>12</v>
      </c>
      <c r="I49" s="315">
        <v>1</v>
      </c>
      <c r="J49" s="315">
        <v>8</v>
      </c>
      <c r="K49" s="315" t="s">
        <v>560</v>
      </c>
      <c r="L49" s="315">
        <v>14</v>
      </c>
      <c r="M49" s="315">
        <v>1</v>
      </c>
      <c r="N49" s="315">
        <v>10</v>
      </c>
      <c r="O49" s="315">
        <v>1</v>
      </c>
    </row>
    <row r="50" spans="1:15" ht="16.5" customHeight="1">
      <c r="A50" s="60" t="s">
        <v>195</v>
      </c>
    </row>
    <row r="51" spans="1:15" ht="16.5" customHeight="1">
      <c r="A51" s="27" t="s">
        <v>271</v>
      </c>
      <c r="H51" s="27" t="s">
        <v>207</v>
      </c>
    </row>
  </sheetData>
  <mergeCells count="10">
    <mergeCell ref="A3:G3"/>
    <mergeCell ref="D27:D29"/>
    <mergeCell ref="C5:C7"/>
    <mergeCell ref="B27:B29"/>
    <mergeCell ref="A25:G25"/>
    <mergeCell ref="D5:D7"/>
    <mergeCell ref="A27:A29"/>
    <mergeCell ref="C27:C29"/>
    <mergeCell ref="A5:A7"/>
    <mergeCell ref="B5:B7"/>
  </mergeCells>
  <phoneticPr fontId="11"/>
  <pageMargins left="0.39370078740157483" right="0.39370078740157483" top="0.59055118110236227" bottom="0.39370078740157483" header="0.39370078740157483" footer="0.19685039370078741"/>
  <pageSetup paperSize="9" scale="99" orientation="portrait" r:id="rId1"/>
  <headerFooter alignWithMargins="0"/>
  <colBreaks count="3" manualBreakCount="3">
    <brk id="7" max="53" man="1"/>
    <brk id="15" max="1048575" man="1"/>
    <brk id="2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view="pageBreakPreview" zoomScaleNormal="100" zoomScaleSheetLayoutView="100" workbookViewId="0">
      <selection activeCell="AC22" sqref="AC22"/>
    </sheetView>
  </sheetViews>
  <sheetFormatPr defaultRowHeight="14.25"/>
  <cols>
    <col min="1" max="1" width="6.69921875" style="60" customWidth="1"/>
    <col min="2" max="2" width="7.69921875" style="60" customWidth="1"/>
    <col min="3" max="14" width="5.5" style="60" customWidth="1"/>
    <col min="15" max="22" width="5.796875" style="60" customWidth="1"/>
    <col min="23" max="23" width="5.59765625" style="60" customWidth="1"/>
    <col min="24" max="24" width="5.796875" style="60" customWidth="1"/>
    <col min="25" max="25" width="5.69921875" style="60" customWidth="1"/>
    <col min="26" max="29" width="5.796875" style="60" customWidth="1"/>
    <col min="30" max="16384" width="8.796875" style="60"/>
  </cols>
  <sheetData>
    <row r="1" spans="1:28" ht="18.75" customHeight="1"/>
    <row r="2" spans="1:28" ht="18.75" customHeight="1"/>
    <row r="3" spans="1:28" ht="18.75" customHeight="1">
      <c r="A3" s="365" t="s">
        <v>489</v>
      </c>
      <c r="B3" s="365"/>
      <c r="C3" s="365"/>
      <c r="D3" s="365"/>
      <c r="E3" s="365"/>
      <c r="F3" s="365"/>
      <c r="G3" s="365"/>
      <c r="H3" s="365"/>
      <c r="I3" s="365"/>
      <c r="J3" s="365"/>
      <c r="K3" s="365"/>
      <c r="L3" s="365"/>
      <c r="M3" s="365"/>
      <c r="N3" s="365"/>
      <c r="O3" s="365" t="s">
        <v>491</v>
      </c>
      <c r="P3" s="365"/>
      <c r="Q3" s="365"/>
      <c r="R3" s="365"/>
      <c r="S3" s="365"/>
      <c r="T3" s="365"/>
      <c r="U3" s="365"/>
      <c r="V3" s="365"/>
      <c r="W3" s="365"/>
      <c r="X3" s="365"/>
      <c r="Y3" s="365"/>
      <c r="Z3" s="365"/>
      <c r="AA3" s="365"/>
      <c r="AB3" s="365"/>
    </row>
    <row r="4" spans="1:28" ht="18.75" customHeight="1">
      <c r="A4" s="27"/>
      <c r="K4" s="9"/>
      <c r="N4" s="74" t="s">
        <v>0</v>
      </c>
      <c r="O4" s="60" t="s">
        <v>72</v>
      </c>
      <c r="AB4" s="74" t="s">
        <v>0</v>
      </c>
    </row>
    <row r="5" spans="1:28" ht="18.75" customHeight="1">
      <c r="A5" s="354" t="s">
        <v>5</v>
      </c>
      <c r="B5" s="355"/>
      <c r="C5" s="377" t="s">
        <v>198</v>
      </c>
      <c r="D5" s="36" t="s">
        <v>13</v>
      </c>
      <c r="E5" s="26"/>
      <c r="F5" s="26"/>
      <c r="G5" s="26"/>
      <c r="H5" s="26"/>
      <c r="I5" s="26"/>
      <c r="J5" s="26"/>
      <c r="K5" s="26"/>
      <c r="L5" s="26"/>
      <c r="M5" s="26"/>
      <c r="N5" s="26"/>
      <c r="O5" s="354" t="s">
        <v>5</v>
      </c>
      <c r="P5" s="354"/>
      <c r="Q5" s="354"/>
      <c r="R5" s="355"/>
      <c r="S5" s="362" t="s">
        <v>25</v>
      </c>
      <c r="T5" s="355"/>
      <c r="U5" s="362" t="s">
        <v>28</v>
      </c>
      <c r="V5" s="355"/>
      <c r="W5" s="36" t="s">
        <v>2</v>
      </c>
      <c r="X5" s="26"/>
      <c r="Y5" s="26"/>
      <c r="Z5" s="26"/>
      <c r="AA5" s="26"/>
      <c r="AB5" s="26"/>
    </row>
    <row r="6" spans="1:28" ht="18.75" customHeight="1">
      <c r="A6" s="346"/>
      <c r="B6" s="347"/>
      <c r="C6" s="388"/>
      <c r="D6" s="13" t="s">
        <v>6</v>
      </c>
      <c r="E6" s="20"/>
      <c r="F6" s="20"/>
      <c r="G6" s="13" t="s">
        <v>29</v>
      </c>
      <c r="H6" s="20"/>
      <c r="I6" s="13" t="s">
        <v>30</v>
      </c>
      <c r="J6" s="20"/>
      <c r="K6" s="13" t="s">
        <v>31</v>
      </c>
      <c r="L6" s="20"/>
      <c r="M6" s="13" t="s">
        <v>85</v>
      </c>
      <c r="N6" s="20"/>
      <c r="O6" s="360"/>
      <c r="P6" s="360"/>
      <c r="Q6" s="360"/>
      <c r="R6" s="361"/>
      <c r="S6" s="364"/>
      <c r="T6" s="361"/>
      <c r="U6" s="364"/>
      <c r="V6" s="361"/>
      <c r="W6" s="372" t="s">
        <v>6</v>
      </c>
      <c r="X6" s="352"/>
      <c r="Y6" s="392" t="s">
        <v>26</v>
      </c>
      <c r="Z6" s="352"/>
      <c r="AA6" s="392" t="s">
        <v>27</v>
      </c>
      <c r="AB6" s="350"/>
    </row>
    <row r="7" spans="1:28" ht="18.75" customHeight="1">
      <c r="A7" s="360"/>
      <c r="B7" s="361"/>
      <c r="C7" s="389"/>
      <c r="D7" s="103" t="s">
        <v>6</v>
      </c>
      <c r="E7" s="104" t="s">
        <v>26</v>
      </c>
      <c r="F7" s="100" t="s">
        <v>27</v>
      </c>
      <c r="G7" s="24" t="s">
        <v>26</v>
      </c>
      <c r="H7" s="100" t="s">
        <v>27</v>
      </c>
      <c r="I7" s="103" t="s">
        <v>26</v>
      </c>
      <c r="J7" s="25" t="s">
        <v>27</v>
      </c>
      <c r="K7" s="24" t="s">
        <v>26</v>
      </c>
      <c r="L7" s="100" t="s">
        <v>27</v>
      </c>
      <c r="M7" s="103" t="s">
        <v>26</v>
      </c>
      <c r="N7" s="73" t="s">
        <v>27</v>
      </c>
      <c r="O7" s="20" t="s">
        <v>448</v>
      </c>
      <c r="P7" s="20"/>
      <c r="Q7" s="20"/>
      <c r="R7" s="20"/>
      <c r="S7" s="93"/>
      <c r="T7" s="44" t="s">
        <v>39</v>
      </c>
      <c r="U7" s="44"/>
      <c r="V7" s="44" t="s">
        <v>39</v>
      </c>
      <c r="W7" s="44"/>
      <c r="X7" s="44" t="s">
        <v>39</v>
      </c>
      <c r="Y7" s="44"/>
      <c r="Z7" s="44" t="s">
        <v>39</v>
      </c>
      <c r="AA7" s="44"/>
      <c r="AB7" s="44" t="s">
        <v>39</v>
      </c>
    </row>
    <row r="8" spans="1:28" ht="18.75" customHeight="1">
      <c r="A8" s="354" t="s">
        <v>409</v>
      </c>
      <c r="B8" s="355"/>
      <c r="C8" s="281">
        <v>356</v>
      </c>
      <c r="D8" s="281">
        <v>5760</v>
      </c>
      <c r="E8" s="281">
        <v>3180</v>
      </c>
      <c r="F8" s="281">
        <v>2580</v>
      </c>
      <c r="G8" s="281">
        <v>753</v>
      </c>
      <c r="H8" s="281">
        <v>650</v>
      </c>
      <c r="I8" s="281">
        <v>715</v>
      </c>
      <c r="J8" s="281">
        <v>631</v>
      </c>
      <c r="K8" s="281">
        <v>720</v>
      </c>
      <c r="L8" s="281">
        <v>638</v>
      </c>
      <c r="M8" s="281">
        <v>992</v>
      </c>
      <c r="N8" s="281">
        <v>661</v>
      </c>
      <c r="O8" s="20" t="s">
        <v>470</v>
      </c>
      <c r="P8" s="20"/>
      <c r="Q8" s="20"/>
      <c r="R8" s="20"/>
      <c r="S8" s="93"/>
      <c r="T8" s="44" t="s">
        <v>39</v>
      </c>
      <c r="U8" s="44"/>
      <c r="V8" s="44" t="s">
        <v>39</v>
      </c>
      <c r="W8" s="44"/>
      <c r="X8" s="44" t="s">
        <v>39</v>
      </c>
      <c r="Y8" s="44"/>
      <c r="Z8" s="44" t="s">
        <v>39</v>
      </c>
      <c r="AA8" s="44"/>
      <c r="AB8" s="44" t="s">
        <v>39</v>
      </c>
    </row>
    <row r="9" spans="1:28" ht="18.75" customHeight="1">
      <c r="A9" s="346" t="s">
        <v>432</v>
      </c>
      <c r="B9" s="347"/>
      <c r="C9" s="281">
        <v>361</v>
      </c>
      <c r="D9" s="281">
        <v>5724</v>
      </c>
      <c r="E9" s="281">
        <v>3153</v>
      </c>
      <c r="F9" s="281">
        <v>2571</v>
      </c>
      <c r="G9" s="281">
        <v>750</v>
      </c>
      <c r="H9" s="281">
        <v>574</v>
      </c>
      <c r="I9" s="281">
        <v>753</v>
      </c>
      <c r="J9" s="281">
        <v>642</v>
      </c>
      <c r="K9" s="281">
        <v>711</v>
      </c>
      <c r="L9" s="281">
        <v>654</v>
      </c>
      <c r="M9" s="281">
        <v>939</v>
      </c>
      <c r="N9" s="281">
        <v>701</v>
      </c>
      <c r="O9" s="42" t="s">
        <v>558</v>
      </c>
      <c r="P9" s="42"/>
      <c r="Q9" s="42"/>
      <c r="R9" s="42"/>
      <c r="S9" s="79"/>
      <c r="T9" s="45" t="s">
        <v>39</v>
      </c>
      <c r="U9" s="45"/>
      <c r="V9" s="45" t="s">
        <v>39</v>
      </c>
      <c r="W9" s="45"/>
      <c r="X9" s="45" t="s">
        <v>39</v>
      </c>
      <c r="Y9" s="45"/>
      <c r="Z9" s="45" t="s">
        <v>39</v>
      </c>
      <c r="AA9" s="45"/>
      <c r="AB9" s="45" t="s">
        <v>39</v>
      </c>
    </row>
    <row r="10" spans="1:28" ht="18.75" customHeight="1">
      <c r="A10" s="346" t="s">
        <v>449</v>
      </c>
      <c r="B10" s="347"/>
      <c r="C10" s="94">
        <v>360</v>
      </c>
      <c r="D10" s="94">
        <v>5690</v>
      </c>
      <c r="E10" s="94">
        <v>3154</v>
      </c>
      <c r="F10" s="94">
        <v>2536</v>
      </c>
      <c r="G10" s="94">
        <v>744</v>
      </c>
      <c r="H10" s="94">
        <v>585</v>
      </c>
      <c r="I10" s="94">
        <v>748</v>
      </c>
      <c r="J10" s="94">
        <v>567</v>
      </c>
      <c r="K10" s="94">
        <v>769</v>
      </c>
      <c r="L10" s="94">
        <v>670</v>
      </c>
      <c r="M10" s="94">
        <v>893</v>
      </c>
      <c r="N10" s="94">
        <v>714</v>
      </c>
      <c r="O10" s="27"/>
      <c r="P10" s="27"/>
      <c r="Q10" s="27"/>
      <c r="R10" s="27"/>
      <c r="S10" s="76"/>
      <c r="T10" s="44"/>
      <c r="U10" s="44"/>
      <c r="V10" s="44"/>
      <c r="W10" s="44"/>
      <c r="X10" s="44"/>
      <c r="Y10" s="44"/>
      <c r="Z10" s="44"/>
      <c r="AA10" s="44"/>
      <c r="AB10" s="44"/>
    </row>
    <row r="11" spans="1:28" ht="18.75" customHeight="1">
      <c r="A11" s="346" t="s">
        <v>471</v>
      </c>
      <c r="B11" s="347"/>
      <c r="C11" s="201">
        <v>354</v>
      </c>
      <c r="D11" s="201">
        <v>5686</v>
      </c>
      <c r="E11" s="201">
        <v>3221</v>
      </c>
      <c r="F11" s="201">
        <v>2465</v>
      </c>
      <c r="G11" s="201">
        <v>772</v>
      </c>
      <c r="H11" s="201">
        <v>564</v>
      </c>
      <c r="I11" s="201">
        <v>732</v>
      </c>
      <c r="J11" s="201">
        <v>576</v>
      </c>
      <c r="K11" s="201">
        <v>761</v>
      </c>
      <c r="L11" s="201">
        <v>596</v>
      </c>
      <c r="M11" s="201">
        <v>956</v>
      </c>
      <c r="N11" s="201">
        <v>729</v>
      </c>
      <c r="O11" s="393" t="s">
        <v>258</v>
      </c>
      <c r="P11" s="393"/>
      <c r="Q11" s="393"/>
      <c r="R11" s="394"/>
      <c r="S11" s="76"/>
      <c r="T11" s="44" t="s">
        <v>39</v>
      </c>
      <c r="U11" s="44"/>
      <c r="V11" s="44" t="s">
        <v>39</v>
      </c>
      <c r="W11" s="44"/>
      <c r="X11" s="44" t="s">
        <v>39</v>
      </c>
      <c r="Y11" s="44"/>
      <c r="Z11" s="44" t="s">
        <v>39</v>
      </c>
      <c r="AA11" s="44"/>
      <c r="AB11" s="44" t="s">
        <v>39</v>
      </c>
    </row>
    <row r="12" spans="1:28" ht="18.75" customHeight="1">
      <c r="A12" s="356" t="s">
        <v>559</v>
      </c>
      <c r="B12" s="357"/>
      <c r="C12" s="284">
        <f t="shared" ref="C12:N12" si="0">SUM(C14+C18+C24)</f>
        <v>349</v>
      </c>
      <c r="D12" s="284">
        <f t="shared" si="0"/>
        <v>5549</v>
      </c>
      <c r="E12" s="284">
        <f t="shared" si="0"/>
        <v>3182</v>
      </c>
      <c r="F12" s="284">
        <f t="shared" si="0"/>
        <v>2367</v>
      </c>
      <c r="G12" s="284">
        <f t="shared" si="0"/>
        <v>733</v>
      </c>
      <c r="H12" s="284">
        <f t="shared" si="0"/>
        <v>569</v>
      </c>
      <c r="I12" s="284">
        <f t="shared" si="0"/>
        <v>763</v>
      </c>
      <c r="J12" s="284">
        <f t="shared" si="0"/>
        <v>559</v>
      </c>
      <c r="K12" s="284">
        <f t="shared" si="0"/>
        <v>742</v>
      </c>
      <c r="L12" s="284">
        <f t="shared" si="0"/>
        <v>589</v>
      </c>
      <c r="M12" s="284">
        <f t="shared" si="0"/>
        <v>944</v>
      </c>
      <c r="N12" s="284">
        <f t="shared" si="0"/>
        <v>650</v>
      </c>
      <c r="O12" s="8"/>
      <c r="P12" s="8"/>
      <c r="Q12" s="8"/>
      <c r="R12" s="8"/>
      <c r="S12" s="8"/>
      <c r="T12" s="8"/>
      <c r="U12" s="8"/>
      <c r="V12" s="8"/>
      <c r="W12" s="8"/>
      <c r="X12" s="8"/>
      <c r="Y12" s="8"/>
      <c r="Z12" s="8"/>
      <c r="AA12" s="8"/>
      <c r="AB12" s="8"/>
    </row>
    <row r="13" spans="1:28" ht="18.75" customHeight="1">
      <c r="A13" s="27"/>
      <c r="B13" s="27"/>
      <c r="C13" s="49"/>
      <c r="D13" s="50"/>
      <c r="E13" s="50"/>
      <c r="F13" s="50"/>
      <c r="G13" s="50"/>
      <c r="H13" s="50"/>
      <c r="I13" s="50"/>
      <c r="J13" s="50"/>
      <c r="K13" s="50"/>
      <c r="L13" s="50"/>
      <c r="M13" s="50"/>
      <c r="N13" s="50"/>
      <c r="O13" s="27" t="s">
        <v>92</v>
      </c>
      <c r="AB13" s="74" t="s">
        <v>0</v>
      </c>
    </row>
    <row r="14" spans="1:28" ht="18.75" customHeight="1">
      <c r="A14" s="43" t="s">
        <v>46</v>
      </c>
      <c r="B14" s="200"/>
      <c r="C14" s="55">
        <f>SUM(C15:C16)</f>
        <v>101</v>
      </c>
      <c r="D14" s="245">
        <f>SUM(D15:D16)</f>
        <v>2460</v>
      </c>
      <c r="E14" s="282">
        <f t="shared" ref="E14:N14" si="1">SUM(E15:E16)</f>
        <v>1731</v>
      </c>
      <c r="F14" s="282">
        <f t="shared" si="1"/>
        <v>729</v>
      </c>
      <c r="G14" s="282">
        <f t="shared" si="1"/>
        <v>381</v>
      </c>
      <c r="H14" s="282">
        <f t="shared" si="1"/>
        <v>178</v>
      </c>
      <c r="I14" s="282">
        <f t="shared" si="1"/>
        <v>403</v>
      </c>
      <c r="J14" s="282">
        <f t="shared" si="1"/>
        <v>160</v>
      </c>
      <c r="K14" s="282">
        <f t="shared" si="1"/>
        <v>401</v>
      </c>
      <c r="L14" s="282">
        <f t="shared" si="1"/>
        <v>179</v>
      </c>
      <c r="M14" s="282">
        <f t="shared" si="1"/>
        <v>546</v>
      </c>
      <c r="N14" s="282">
        <f t="shared" si="1"/>
        <v>212</v>
      </c>
      <c r="O14" s="354" t="s">
        <v>5</v>
      </c>
      <c r="P14" s="354"/>
      <c r="Q14" s="354"/>
      <c r="R14" s="355"/>
      <c r="S14" s="362" t="s">
        <v>25</v>
      </c>
      <c r="T14" s="355"/>
      <c r="U14" s="362" t="s">
        <v>28</v>
      </c>
      <c r="V14" s="355"/>
      <c r="W14" s="36" t="s">
        <v>2</v>
      </c>
      <c r="X14" s="26"/>
      <c r="Y14" s="26"/>
      <c r="Z14" s="26"/>
      <c r="AA14" s="26"/>
      <c r="AB14" s="26"/>
    </row>
    <row r="15" spans="1:28" ht="18.75" customHeight="1">
      <c r="A15" s="27"/>
      <c r="B15" s="44" t="s">
        <v>66</v>
      </c>
      <c r="C15" s="49">
        <v>75</v>
      </c>
      <c r="D15" s="201">
        <v>2031</v>
      </c>
      <c r="E15" s="201">
        <v>1391</v>
      </c>
      <c r="F15" s="201">
        <v>640</v>
      </c>
      <c r="G15" s="281">
        <v>306</v>
      </c>
      <c r="H15" s="281">
        <v>153</v>
      </c>
      <c r="I15" s="281">
        <v>319</v>
      </c>
      <c r="J15" s="281">
        <v>139</v>
      </c>
      <c r="K15" s="281">
        <v>316</v>
      </c>
      <c r="L15" s="281">
        <v>159</v>
      </c>
      <c r="M15" s="281">
        <v>450</v>
      </c>
      <c r="N15" s="281">
        <v>189</v>
      </c>
      <c r="O15" s="360"/>
      <c r="P15" s="360"/>
      <c r="Q15" s="360"/>
      <c r="R15" s="361"/>
      <c r="S15" s="364"/>
      <c r="T15" s="361"/>
      <c r="U15" s="364"/>
      <c r="V15" s="361"/>
      <c r="W15" s="372" t="s">
        <v>6</v>
      </c>
      <c r="X15" s="352"/>
      <c r="Y15" s="392" t="s">
        <v>26</v>
      </c>
      <c r="Z15" s="352"/>
      <c r="AA15" s="392" t="s">
        <v>27</v>
      </c>
      <c r="AB15" s="350"/>
    </row>
    <row r="16" spans="1:28" ht="18.75" customHeight="1">
      <c r="A16" s="390" t="s">
        <v>423</v>
      </c>
      <c r="B16" s="391"/>
      <c r="C16" s="49">
        <v>26</v>
      </c>
      <c r="D16" s="201">
        <v>429</v>
      </c>
      <c r="E16" s="201">
        <v>340</v>
      </c>
      <c r="F16" s="201">
        <v>89</v>
      </c>
      <c r="G16" s="281">
        <v>75</v>
      </c>
      <c r="H16" s="281">
        <v>25</v>
      </c>
      <c r="I16" s="281">
        <v>84</v>
      </c>
      <c r="J16" s="281">
        <v>21</v>
      </c>
      <c r="K16" s="281">
        <v>85</v>
      </c>
      <c r="L16" s="281">
        <v>20</v>
      </c>
      <c r="M16" s="281">
        <v>96</v>
      </c>
      <c r="N16" s="281">
        <v>23</v>
      </c>
      <c r="O16" s="20" t="s">
        <v>410</v>
      </c>
      <c r="P16" s="20"/>
      <c r="Q16" s="20"/>
      <c r="R16" s="20"/>
      <c r="S16" s="76"/>
      <c r="T16" s="305">
        <v>1</v>
      </c>
      <c r="U16" s="305"/>
      <c r="V16" s="305">
        <v>25</v>
      </c>
      <c r="W16" s="305"/>
      <c r="X16" s="305">
        <v>434</v>
      </c>
      <c r="Y16" s="305"/>
      <c r="Z16" s="305">
        <v>228</v>
      </c>
      <c r="AA16" s="305"/>
      <c r="AB16" s="305">
        <v>206</v>
      </c>
    </row>
    <row r="17" spans="1:29" ht="18.75" customHeight="1">
      <c r="A17" s="27"/>
      <c r="B17" s="27"/>
      <c r="C17" s="49"/>
      <c r="D17" s="281"/>
      <c r="E17" s="281"/>
      <c r="F17" s="281"/>
      <c r="G17" s="281"/>
      <c r="H17" s="281"/>
      <c r="I17" s="281"/>
      <c r="J17" s="281"/>
      <c r="K17" s="281"/>
      <c r="L17" s="281"/>
      <c r="M17" s="281"/>
      <c r="N17" s="281"/>
      <c r="O17" s="20" t="s">
        <v>434</v>
      </c>
      <c r="P17" s="20"/>
      <c r="Q17" s="20"/>
      <c r="R17" s="20"/>
      <c r="S17" s="76"/>
      <c r="T17" s="305">
        <v>1</v>
      </c>
      <c r="U17" s="305"/>
      <c r="V17" s="305">
        <v>26</v>
      </c>
      <c r="W17" s="305"/>
      <c r="X17" s="305">
        <v>374</v>
      </c>
      <c r="Y17" s="305"/>
      <c r="Z17" s="305">
        <v>199</v>
      </c>
      <c r="AA17" s="305"/>
      <c r="AB17" s="305">
        <v>175</v>
      </c>
    </row>
    <row r="18" spans="1:29" ht="18.75" customHeight="1">
      <c r="A18" s="43" t="s">
        <v>62</v>
      </c>
      <c r="B18" s="43"/>
      <c r="C18" s="54">
        <f>SUM(C19:C22)</f>
        <v>196</v>
      </c>
      <c r="D18" s="193">
        <f>SUM(D19:D22)</f>
        <v>2584</v>
      </c>
      <c r="E18" s="193">
        <f t="shared" ref="E18:N18" si="2">SUM(E19:E22)</f>
        <v>1271</v>
      </c>
      <c r="F18" s="193">
        <f t="shared" si="2"/>
        <v>1313</v>
      </c>
      <c r="G18" s="193">
        <f t="shared" si="2"/>
        <v>304</v>
      </c>
      <c r="H18" s="193">
        <f t="shared" si="2"/>
        <v>321</v>
      </c>
      <c r="I18" s="193">
        <f t="shared" si="2"/>
        <v>311</v>
      </c>
      <c r="J18" s="193">
        <f t="shared" si="2"/>
        <v>310</v>
      </c>
      <c r="K18" s="193">
        <f t="shared" si="2"/>
        <v>298</v>
      </c>
      <c r="L18" s="193">
        <f t="shared" si="2"/>
        <v>339</v>
      </c>
      <c r="M18" s="193">
        <f t="shared" si="2"/>
        <v>358</v>
      </c>
      <c r="N18" s="193">
        <f t="shared" si="2"/>
        <v>343</v>
      </c>
      <c r="O18" s="20" t="s">
        <v>450</v>
      </c>
      <c r="P18" s="20"/>
      <c r="Q18" s="20"/>
      <c r="R18" s="20"/>
      <c r="S18" s="76"/>
      <c r="T18" s="60">
        <v>1</v>
      </c>
      <c r="V18" s="60">
        <v>27</v>
      </c>
      <c r="X18" s="60">
        <v>429</v>
      </c>
      <c r="Z18" s="60">
        <v>234</v>
      </c>
      <c r="AB18" s="60">
        <v>195</v>
      </c>
    </row>
    <row r="19" spans="1:29" ht="18.75" customHeight="1">
      <c r="A19" s="27"/>
      <c r="B19" s="44" t="s">
        <v>98</v>
      </c>
      <c r="C19" s="49">
        <v>58</v>
      </c>
      <c r="D19" s="201">
        <v>753</v>
      </c>
      <c r="E19" s="201">
        <v>450</v>
      </c>
      <c r="F19" s="201">
        <v>303</v>
      </c>
      <c r="G19" s="281">
        <v>112</v>
      </c>
      <c r="H19" s="281">
        <v>75</v>
      </c>
      <c r="I19" s="281">
        <v>117</v>
      </c>
      <c r="J19" s="281">
        <v>68</v>
      </c>
      <c r="K19" s="281">
        <v>97</v>
      </c>
      <c r="L19" s="281">
        <v>84</v>
      </c>
      <c r="M19" s="281">
        <v>124</v>
      </c>
      <c r="N19" s="281">
        <v>76</v>
      </c>
      <c r="O19" s="20" t="s">
        <v>472</v>
      </c>
      <c r="P19" s="20"/>
      <c r="Q19" s="20"/>
      <c r="R19" s="20"/>
      <c r="S19" s="76"/>
      <c r="T19" s="305">
        <v>1</v>
      </c>
      <c r="U19" s="305"/>
      <c r="V19" s="305">
        <v>27</v>
      </c>
      <c r="W19" s="305"/>
      <c r="X19" s="305">
        <v>492</v>
      </c>
      <c r="Y19" s="305"/>
      <c r="Z19" s="305">
        <v>271</v>
      </c>
      <c r="AA19" s="305"/>
      <c r="AB19" s="305">
        <v>221</v>
      </c>
    </row>
    <row r="20" spans="1:29" ht="18.75" customHeight="1">
      <c r="A20" s="27"/>
      <c r="B20" s="44" t="s">
        <v>101</v>
      </c>
      <c r="C20" s="49">
        <v>46</v>
      </c>
      <c r="D20" s="201">
        <v>663</v>
      </c>
      <c r="E20" s="201">
        <v>584</v>
      </c>
      <c r="F20" s="201">
        <v>79</v>
      </c>
      <c r="G20" s="281">
        <v>139</v>
      </c>
      <c r="H20" s="281">
        <v>20</v>
      </c>
      <c r="I20" s="281">
        <v>132</v>
      </c>
      <c r="J20" s="281">
        <v>18</v>
      </c>
      <c r="K20" s="281">
        <v>148</v>
      </c>
      <c r="L20" s="281">
        <v>20</v>
      </c>
      <c r="M20" s="281">
        <v>165</v>
      </c>
      <c r="N20" s="281">
        <v>21</v>
      </c>
      <c r="O20" s="42" t="s">
        <v>563</v>
      </c>
      <c r="P20" s="42"/>
      <c r="Q20" s="42"/>
      <c r="R20" s="42"/>
      <c r="S20" s="79"/>
      <c r="T20" s="45">
        <f>T22</f>
        <v>1</v>
      </c>
      <c r="U20" s="45"/>
      <c r="V20" s="45">
        <f>V22</f>
        <v>28</v>
      </c>
      <c r="W20" s="45"/>
      <c r="X20" s="45">
        <f>X22</f>
        <v>518</v>
      </c>
      <c r="Y20" s="45"/>
      <c r="Z20" s="45">
        <f>Z22</f>
        <v>283</v>
      </c>
      <c r="AA20" s="45"/>
      <c r="AB20" s="45">
        <f>AB22</f>
        <v>235</v>
      </c>
    </row>
    <row r="21" spans="1:29" ht="18.75" customHeight="1">
      <c r="A21" s="27"/>
      <c r="B21" s="44" t="s">
        <v>103</v>
      </c>
      <c r="C21" s="49">
        <v>56</v>
      </c>
      <c r="D21" s="201">
        <v>870</v>
      </c>
      <c r="E21" s="201">
        <v>224</v>
      </c>
      <c r="F21" s="201">
        <v>646</v>
      </c>
      <c r="G21" s="281">
        <v>51</v>
      </c>
      <c r="H21" s="281">
        <v>158</v>
      </c>
      <c r="I21" s="281">
        <v>61</v>
      </c>
      <c r="J21" s="281">
        <v>156</v>
      </c>
      <c r="K21" s="281">
        <v>48</v>
      </c>
      <c r="L21" s="281">
        <v>165</v>
      </c>
      <c r="M21" s="281">
        <v>64</v>
      </c>
      <c r="N21" s="281">
        <v>167</v>
      </c>
      <c r="O21" s="42"/>
      <c r="P21" s="42"/>
      <c r="Q21" s="42"/>
      <c r="R21" s="42"/>
      <c r="S21" s="79"/>
      <c r="T21" s="66"/>
      <c r="U21" s="66"/>
      <c r="V21" s="66"/>
      <c r="W21" s="66"/>
      <c r="X21" s="66"/>
      <c r="Y21" s="66"/>
      <c r="Z21" s="66"/>
      <c r="AA21" s="66"/>
      <c r="AB21" s="66"/>
    </row>
    <row r="22" spans="1:29" ht="18.75" customHeight="1">
      <c r="A22" s="27"/>
      <c r="B22" s="44" t="s">
        <v>212</v>
      </c>
      <c r="C22" s="49">
        <v>36</v>
      </c>
      <c r="D22" s="201">
        <v>298</v>
      </c>
      <c r="E22" s="201">
        <v>13</v>
      </c>
      <c r="F22" s="201">
        <v>285</v>
      </c>
      <c r="G22" s="281">
        <v>2</v>
      </c>
      <c r="H22" s="281">
        <v>68</v>
      </c>
      <c r="I22" s="281">
        <v>1</v>
      </c>
      <c r="J22" s="281">
        <v>68</v>
      </c>
      <c r="K22" s="281">
        <v>5</v>
      </c>
      <c r="L22" s="281">
        <v>70</v>
      </c>
      <c r="M22" s="281">
        <v>5</v>
      </c>
      <c r="N22" s="281">
        <v>79</v>
      </c>
      <c r="O22" s="20" t="s">
        <v>106</v>
      </c>
      <c r="P22" s="20"/>
      <c r="Q22" s="20"/>
      <c r="R22" s="20"/>
      <c r="S22" s="76"/>
      <c r="T22" s="44">
        <v>1</v>
      </c>
      <c r="U22" s="44"/>
      <c r="V22" s="44">
        <v>28</v>
      </c>
      <c r="W22" s="44"/>
      <c r="X22" s="44">
        <v>518</v>
      </c>
      <c r="Y22" s="44"/>
      <c r="Z22" s="44">
        <v>283</v>
      </c>
      <c r="AA22" s="44"/>
      <c r="AB22" s="44">
        <v>235</v>
      </c>
    </row>
    <row r="23" spans="1:29" ht="18.75" customHeight="1">
      <c r="A23" s="27"/>
      <c r="B23" s="44"/>
      <c r="C23" s="49"/>
      <c r="D23" s="281"/>
      <c r="E23" s="281"/>
      <c r="F23" s="281"/>
      <c r="G23" s="281"/>
      <c r="H23" s="281"/>
      <c r="I23" s="281"/>
      <c r="J23" s="281"/>
      <c r="K23" s="281"/>
      <c r="L23" s="281"/>
      <c r="M23" s="281"/>
      <c r="N23" s="281"/>
      <c r="O23" s="8" t="s">
        <v>195</v>
      </c>
      <c r="P23" s="8"/>
      <c r="Q23" s="8"/>
      <c r="R23" s="8"/>
      <c r="S23" s="8"/>
      <c r="T23" s="8"/>
      <c r="U23" s="8"/>
      <c r="V23" s="8"/>
      <c r="W23" s="8"/>
      <c r="X23" s="8"/>
      <c r="Y23" s="8"/>
      <c r="Z23" s="8"/>
      <c r="AA23" s="8"/>
      <c r="AB23" s="8"/>
    </row>
    <row r="24" spans="1:29" ht="18.75" customHeight="1">
      <c r="A24" s="43" t="s">
        <v>213</v>
      </c>
      <c r="B24" s="45"/>
      <c r="C24" s="54">
        <f>SUM(C25:C26)</f>
        <v>52</v>
      </c>
      <c r="D24" s="193">
        <f>SUM(D25:D26)</f>
        <v>505</v>
      </c>
      <c r="E24" s="193">
        <f t="shared" ref="E24:N24" si="3">SUM(E25:E26)</f>
        <v>180</v>
      </c>
      <c r="F24" s="193">
        <f t="shared" si="3"/>
        <v>325</v>
      </c>
      <c r="G24" s="193">
        <f t="shared" si="3"/>
        <v>48</v>
      </c>
      <c r="H24" s="193">
        <f t="shared" si="3"/>
        <v>70</v>
      </c>
      <c r="I24" s="193">
        <f t="shared" si="3"/>
        <v>49</v>
      </c>
      <c r="J24" s="193">
        <f t="shared" si="3"/>
        <v>89</v>
      </c>
      <c r="K24" s="193">
        <f t="shared" si="3"/>
        <v>43</v>
      </c>
      <c r="L24" s="193">
        <f t="shared" si="3"/>
        <v>71</v>
      </c>
      <c r="M24" s="193">
        <f t="shared" si="3"/>
        <v>40</v>
      </c>
      <c r="N24" s="193">
        <f t="shared" si="3"/>
        <v>95</v>
      </c>
    </row>
    <row r="25" spans="1:29" ht="18.75" customHeight="1">
      <c r="A25" s="27"/>
      <c r="B25" s="44" t="s">
        <v>208</v>
      </c>
      <c r="C25" s="49">
        <v>16</v>
      </c>
      <c r="D25" s="201">
        <v>205</v>
      </c>
      <c r="E25" s="201">
        <v>116</v>
      </c>
      <c r="F25" s="201">
        <v>89</v>
      </c>
      <c r="G25" s="281">
        <v>32</v>
      </c>
      <c r="H25" s="281">
        <v>18</v>
      </c>
      <c r="I25" s="281">
        <v>37</v>
      </c>
      <c r="J25" s="281">
        <v>20</v>
      </c>
      <c r="K25" s="281">
        <v>21</v>
      </c>
      <c r="L25" s="281">
        <v>17</v>
      </c>
      <c r="M25" s="281">
        <v>26</v>
      </c>
      <c r="N25" s="281">
        <v>34</v>
      </c>
      <c r="O25" s="365" t="s">
        <v>492</v>
      </c>
      <c r="P25" s="365"/>
      <c r="Q25" s="365"/>
      <c r="R25" s="365"/>
      <c r="S25" s="365"/>
      <c r="T25" s="365"/>
      <c r="U25" s="365"/>
      <c r="V25" s="365"/>
      <c r="W25" s="365"/>
      <c r="X25" s="365"/>
      <c r="Y25" s="365"/>
      <c r="Z25" s="365"/>
      <c r="AA25" s="365"/>
      <c r="AB25" s="365"/>
    </row>
    <row r="26" spans="1:29" ht="18.75" customHeight="1">
      <c r="A26" s="27"/>
      <c r="B26" s="44" t="s">
        <v>239</v>
      </c>
      <c r="C26" s="49">
        <v>36</v>
      </c>
      <c r="D26" s="201">
        <v>300</v>
      </c>
      <c r="E26" s="201">
        <v>64</v>
      </c>
      <c r="F26" s="201">
        <v>236</v>
      </c>
      <c r="G26" s="281">
        <v>16</v>
      </c>
      <c r="H26" s="281">
        <v>52</v>
      </c>
      <c r="I26" s="281">
        <v>12</v>
      </c>
      <c r="J26" s="281">
        <v>69</v>
      </c>
      <c r="K26" s="281">
        <v>22</v>
      </c>
      <c r="L26" s="281">
        <v>54</v>
      </c>
      <c r="M26" s="281">
        <v>14</v>
      </c>
      <c r="N26" s="281">
        <v>61</v>
      </c>
    </row>
    <row r="27" spans="1:29" ht="18.75" customHeight="1">
      <c r="A27" s="8" t="s">
        <v>196</v>
      </c>
      <c r="B27" s="8"/>
      <c r="C27" s="8"/>
      <c r="D27" s="8"/>
      <c r="E27" s="8"/>
      <c r="F27" s="8"/>
      <c r="G27" s="8"/>
      <c r="H27" s="8"/>
      <c r="I27" s="8"/>
      <c r="J27" s="8"/>
      <c r="K27" s="8"/>
      <c r="L27" s="8"/>
      <c r="M27" s="8"/>
      <c r="N27" s="8"/>
      <c r="O27" s="354" t="s">
        <v>5</v>
      </c>
      <c r="P27" s="355"/>
      <c r="Q27" s="403" t="s">
        <v>18</v>
      </c>
      <c r="R27" s="403"/>
      <c r="S27" s="403"/>
      <c r="T27" s="373" t="s">
        <v>240</v>
      </c>
      <c r="U27" s="374"/>
      <c r="V27" s="399" t="s">
        <v>428</v>
      </c>
      <c r="W27" s="400"/>
      <c r="X27" s="399" t="s">
        <v>425</v>
      </c>
      <c r="Y27" s="400"/>
      <c r="Z27" s="373" t="s">
        <v>236</v>
      </c>
      <c r="AA27" s="354"/>
      <c r="AB27" s="362" t="s">
        <v>20</v>
      </c>
      <c r="AC27" s="354"/>
    </row>
    <row r="28" spans="1:29" ht="18.75" customHeight="1">
      <c r="A28" s="27" t="s">
        <v>561</v>
      </c>
      <c r="O28" s="346"/>
      <c r="P28" s="347"/>
      <c r="Q28" s="403"/>
      <c r="R28" s="403"/>
      <c r="S28" s="403"/>
      <c r="T28" s="375"/>
      <c r="U28" s="376"/>
      <c r="V28" s="401"/>
      <c r="W28" s="402"/>
      <c r="X28" s="401"/>
      <c r="Y28" s="402"/>
      <c r="Z28" s="364"/>
      <c r="AA28" s="360"/>
      <c r="AB28" s="364"/>
      <c r="AC28" s="360"/>
    </row>
    <row r="29" spans="1:29" ht="18.75" customHeight="1">
      <c r="A29" s="27" t="s">
        <v>562</v>
      </c>
      <c r="O29" s="360"/>
      <c r="P29" s="361"/>
      <c r="Q29" s="251" t="s">
        <v>6</v>
      </c>
      <c r="R29" s="248" t="s">
        <v>26</v>
      </c>
      <c r="S29" s="252" t="s">
        <v>27</v>
      </c>
      <c r="T29" s="249" t="s">
        <v>26</v>
      </c>
      <c r="U29" s="250" t="s">
        <v>27</v>
      </c>
      <c r="V29" s="21" t="s">
        <v>26</v>
      </c>
      <c r="W29" s="99" t="s">
        <v>27</v>
      </c>
      <c r="X29" s="103" t="s">
        <v>26</v>
      </c>
      <c r="Y29" s="22" t="s">
        <v>27</v>
      </c>
      <c r="Z29" s="24" t="s">
        <v>26</v>
      </c>
      <c r="AA29" s="99" t="s">
        <v>27</v>
      </c>
      <c r="AB29" s="103" t="s">
        <v>26</v>
      </c>
      <c r="AC29" s="73" t="s">
        <v>27</v>
      </c>
    </row>
    <row r="30" spans="1:29" ht="18.75" customHeight="1">
      <c r="A30" s="27"/>
      <c r="O30" s="20" t="s">
        <v>464</v>
      </c>
      <c r="P30" s="196"/>
      <c r="Q30" s="253">
        <v>1176</v>
      </c>
      <c r="R30" s="253">
        <v>626</v>
      </c>
      <c r="S30" s="253">
        <v>550</v>
      </c>
      <c r="T30" s="253">
        <v>618</v>
      </c>
      <c r="U30" s="253">
        <v>548</v>
      </c>
      <c r="V30" s="50" t="s">
        <v>39</v>
      </c>
      <c r="W30" s="50" t="s">
        <v>39</v>
      </c>
      <c r="X30" s="50">
        <v>1</v>
      </c>
      <c r="Y30" s="50" t="s">
        <v>39</v>
      </c>
      <c r="Z30" s="50" t="s">
        <v>39</v>
      </c>
      <c r="AA30" s="50" t="s">
        <v>39</v>
      </c>
      <c r="AB30" s="50" t="s">
        <v>39</v>
      </c>
      <c r="AC30" s="50" t="s">
        <v>39</v>
      </c>
    </row>
    <row r="31" spans="1:29" ht="18.75" customHeight="1">
      <c r="A31" s="365" t="s">
        <v>490</v>
      </c>
      <c r="B31" s="365"/>
      <c r="C31" s="365"/>
      <c r="D31" s="365"/>
      <c r="E31" s="365"/>
      <c r="F31" s="365"/>
      <c r="G31" s="365"/>
      <c r="H31" s="365"/>
      <c r="I31" s="365"/>
      <c r="J31" s="365"/>
      <c r="K31" s="365"/>
      <c r="L31" s="365"/>
      <c r="M31" s="365"/>
      <c r="N31" s="365"/>
      <c r="O31" s="20" t="s">
        <v>406</v>
      </c>
      <c r="P31" s="12"/>
      <c r="Q31" s="253">
        <v>1184</v>
      </c>
      <c r="R31" s="253">
        <v>630</v>
      </c>
      <c r="S31" s="253">
        <v>554</v>
      </c>
      <c r="T31" s="253">
        <v>623</v>
      </c>
      <c r="U31" s="253">
        <v>552</v>
      </c>
      <c r="V31" s="50" t="s">
        <v>39</v>
      </c>
      <c r="W31" s="50" t="s">
        <v>39</v>
      </c>
      <c r="X31" s="50" t="s">
        <v>39</v>
      </c>
      <c r="Y31" s="50" t="s">
        <v>39</v>
      </c>
      <c r="Z31" s="50" t="s">
        <v>39</v>
      </c>
      <c r="AA31" s="50" t="s">
        <v>39</v>
      </c>
      <c r="AB31" s="50">
        <v>4</v>
      </c>
      <c r="AC31" s="50" t="s">
        <v>39</v>
      </c>
    </row>
    <row r="32" spans="1:29" ht="18.75" customHeight="1">
      <c r="D32" s="27"/>
      <c r="E32" s="27"/>
      <c r="F32" s="27"/>
      <c r="G32" s="27"/>
      <c r="H32" s="27"/>
      <c r="I32" s="27"/>
      <c r="J32" s="27"/>
      <c r="K32" s="27"/>
      <c r="L32" s="27"/>
      <c r="M32" s="27"/>
      <c r="N32" s="44" t="s">
        <v>0</v>
      </c>
      <c r="O32" s="20" t="s">
        <v>445</v>
      </c>
      <c r="P32" s="12"/>
      <c r="Q32" s="253">
        <v>1157</v>
      </c>
      <c r="R32" s="253">
        <v>585</v>
      </c>
      <c r="S32" s="253">
        <v>572</v>
      </c>
      <c r="T32" s="253">
        <v>579</v>
      </c>
      <c r="U32" s="253">
        <v>565</v>
      </c>
      <c r="V32" s="50" t="s">
        <v>39</v>
      </c>
      <c r="W32" s="50" t="s">
        <v>39</v>
      </c>
      <c r="X32" s="50" t="s">
        <v>39</v>
      </c>
      <c r="Y32" s="50" t="s">
        <v>39</v>
      </c>
      <c r="Z32" s="50">
        <v>1</v>
      </c>
      <c r="AA32" s="50" t="s">
        <v>39</v>
      </c>
      <c r="AB32" s="50">
        <v>2</v>
      </c>
      <c r="AC32" s="50">
        <v>1</v>
      </c>
    </row>
    <row r="33" spans="1:29" ht="18.75" customHeight="1">
      <c r="A33" s="354" t="s">
        <v>5</v>
      </c>
      <c r="B33" s="355"/>
      <c r="C33" s="377" t="s">
        <v>199</v>
      </c>
      <c r="D33" s="36" t="s">
        <v>3</v>
      </c>
      <c r="E33" s="26"/>
      <c r="F33" s="26"/>
      <c r="G33" s="26"/>
      <c r="H33" s="26"/>
      <c r="I33" s="26"/>
      <c r="J33" s="26"/>
      <c r="K33" s="26"/>
      <c r="L33" s="26"/>
      <c r="M33" s="26"/>
      <c r="N33" s="26"/>
      <c r="O33" s="20" t="s">
        <v>460</v>
      </c>
      <c r="P33" s="12"/>
      <c r="Q33" s="253">
        <v>1143</v>
      </c>
      <c r="R33" s="253">
        <v>583</v>
      </c>
      <c r="S33" s="253">
        <v>560</v>
      </c>
      <c r="T33" s="253">
        <v>576</v>
      </c>
      <c r="U33" s="253">
        <v>555</v>
      </c>
      <c r="V33" s="50" t="s">
        <v>39</v>
      </c>
      <c r="W33" s="50">
        <v>1</v>
      </c>
      <c r="X33" s="50" t="s">
        <v>39</v>
      </c>
      <c r="Y33" s="50" t="s">
        <v>39</v>
      </c>
      <c r="Z33" s="50" t="s">
        <v>39</v>
      </c>
      <c r="AA33" s="50" t="s">
        <v>39</v>
      </c>
      <c r="AB33" s="50">
        <v>2</v>
      </c>
      <c r="AC33" s="50">
        <v>2</v>
      </c>
    </row>
    <row r="34" spans="1:29" ht="18.75" customHeight="1">
      <c r="A34" s="346"/>
      <c r="B34" s="347"/>
      <c r="C34" s="378"/>
      <c r="D34" s="13" t="s">
        <v>6</v>
      </c>
      <c r="E34" s="20"/>
      <c r="F34" s="20"/>
      <c r="G34" s="13" t="s">
        <v>14</v>
      </c>
      <c r="H34" s="20"/>
      <c r="I34" s="13" t="s">
        <v>15</v>
      </c>
      <c r="J34" s="20"/>
      <c r="K34" s="13" t="s">
        <v>16</v>
      </c>
      <c r="L34" s="20"/>
      <c r="M34" s="13" t="s">
        <v>17</v>
      </c>
      <c r="N34" s="20"/>
      <c r="O34" s="67" t="s">
        <v>461</v>
      </c>
      <c r="P34" s="132"/>
      <c r="Q34" s="68">
        <v>1081</v>
      </c>
      <c r="R34" s="68">
        <v>546</v>
      </c>
      <c r="S34" s="68">
        <v>535</v>
      </c>
      <c r="T34" s="68">
        <v>543</v>
      </c>
      <c r="U34" s="68">
        <v>531</v>
      </c>
      <c r="V34" s="68" t="s">
        <v>39</v>
      </c>
      <c r="W34" s="68" t="s">
        <v>39</v>
      </c>
      <c r="X34" s="68" t="s">
        <v>39</v>
      </c>
      <c r="Y34" s="68" t="s">
        <v>39</v>
      </c>
      <c r="Z34" s="68" t="s">
        <v>39</v>
      </c>
      <c r="AA34" s="68" t="s">
        <v>39</v>
      </c>
      <c r="AB34" s="68" t="s">
        <v>39</v>
      </c>
      <c r="AC34" s="68" t="s">
        <v>39</v>
      </c>
    </row>
    <row r="35" spans="1:29" ht="18.75" customHeight="1">
      <c r="A35" s="360"/>
      <c r="B35" s="361"/>
      <c r="C35" s="379"/>
      <c r="D35" s="103" t="s">
        <v>6</v>
      </c>
      <c r="E35" s="104" t="s">
        <v>26</v>
      </c>
      <c r="F35" s="100" t="s">
        <v>27</v>
      </c>
      <c r="G35" s="24" t="s">
        <v>26</v>
      </c>
      <c r="H35" s="100" t="s">
        <v>27</v>
      </c>
      <c r="I35" s="103" t="s">
        <v>26</v>
      </c>
      <c r="J35" s="25" t="s">
        <v>27</v>
      </c>
      <c r="K35" s="24" t="s">
        <v>26</v>
      </c>
      <c r="L35" s="100" t="s">
        <v>27</v>
      </c>
      <c r="M35" s="103" t="s">
        <v>26</v>
      </c>
      <c r="N35" s="73" t="s">
        <v>27</v>
      </c>
      <c r="P35" s="27"/>
      <c r="Q35" s="27"/>
      <c r="R35" s="27"/>
      <c r="S35" s="27"/>
      <c r="T35" s="27"/>
      <c r="U35" s="27"/>
      <c r="V35" s="27"/>
      <c r="W35" s="27"/>
      <c r="X35" s="27"/>
      <c r="Y35" s="27"/>
      <c r="Z35" s="27"/>
      <c r="AA35" s="27"/>
      <c r="AC35" s="27"/>
    </row>
    <row r="36" spans="1:29" ht="18.75" customHeight="1">
      <c r="A36" s="354" t="s">
        <v>409</v>
      </c>
      <c r="B36" s="355"/>
      <c r="C36" s="78">
        <v>61</v>
      </c>
      <c r="D36" s="77">
        <v>62</v>
      </c>
      <c r="E36" s="306">
        <v>39</v>
      </c>
      <c r="F36" s="306">
        <v>23</v>
      </c>
      <c r="G36" s="77">
        <v>2</v>
      </c>
      <c r="H36" s="77" t="s">
        <v>39</v>
      </c>
      <c r="I36" s="77">
        <v>3</v>
      </c>
      <c r="J36" s="77">
        <v>3</v>
      </c>
      <c r="K36" s="77">
        <v>13</v>
      </c>
      <c r="L36" s="77">
        <v>8</v>
      </c>
      <c r="M36" s="77">
        <v>21</v>
      </c>
      <c r="N36" s="77">
        <v>12</v>
      </c>
      <c r="O36" s="354" t="s">
        <v>5</v>
      </c>
      <c r="P36" s="355"/>
      <c r="Q36" s="373" t="s">
        <v>253</v>
      </c>
      <c r="R36" s="380"/>
      <c r="S36" s="383" t="s">
        <v>21</v>
      </c>
      <c r="T36" s="354"/>
      <c r="U36" s="354"/>
      <c r="V36" s="354"/>
      <c r="W36" s="354"/>
      <c r="X36" s="354"/>
      <c r="Y36" s="354"/>
      <c r="Z36" s="384"/>
      <c r="AA36" s="395" t="s">
        <v>254</v>
      </c>
      <c r="AB36" s="396"/>
    </row>
    <row r="37" spans="1:29" ht="18.75" customHeight="1">
      <c r="A37" s="346" t="s">
        <v>432</v>
      </c>
      <c r="B37" s="347"/>
      <c r="C37" s="78">
        <v>61</v>
      </c>
      <c r="D37" s="77">
        <v>58</v>
      </c>
      <c r="E37" s="306">
        <v>35</v>
      </c>
      <c r="F37" s="306">
        <v>23</v>
      </c>
      <c r="G37" s="77">
        <v>1</v>
      </c>
      <c r="H37" s="77" t="s">
        <v>39</v>
      </c>
      <c r="I37" s="77">
        <v>7</v>
      </c>
      <c r="J37" s="77">
        <v>4</v>
      </c>
      <c r="K37" s="77">
        <v>6</v>
      </c>
      <c r="L37" s="77">
        <v>7</v>
      </c>
      <c r="M37" s="77">
        <v>21</v>
      </c>
      <c r="N37" s="77">
        <v>12</v>
      </c>
      <c r="O37" s="346"/>
      <c r="P37" s="347"/>
      <c r="Q37" s="381"/>
      <c r="R37" s="382"/>
      <c r="S37" s="385"/>
      <c r="T37" s="360"/>
      <c r="U37" s="360"/>
      <c r="V37" s="360"/>
      <c r="W37" s="360"/>
      <c r="X37" s="360"/>
      <c r="Y37" s="360"/>
      <c r="Z37" s="386"/>
      <c r="AA37" s="397"/>
      <c r="AB37" s="398"/>
    </row>
    <row r="38" spans="1:29" ht="18.75" customHeight="1">
      <c r="A38" s="346" t="s">
        <v>449</v>
      </c>
      <c r="B38" s="347"/>
      <c r="C38" s="194">
        <v>59</v>
      </c>
      <c r="D38" s="60">
        <v>59</v>
      </c>
      <c r="E38" s="60">
        <v>40</v>
      </c>
      <c r="F38" s="60">
        <v>19</v>
      </c>
      <c r="G38" s="60">
        <v>1</v>
      </c>
      <c r="H38" s="74">
        <v>1</v>
      </c>
      <c r="I38" s="60">
        <v>7</v>
      </c>
      <c r="J38" s="60">
        <v>2</v>
      </c>
      <c r="K38" s="60">
        <v>7</v>
      </c>
      <c r="L38" s="60">
        <v>7</v>
      </c>
      <c r="M38" s="60">
        <v>25</v>
      </c>
      <c r="N38" s="60">
        <v>9</v>
      </c>
      <c r="O38" s="360"/>
      <c r="P38" s="361"/>
      <c r="Q38" s="73" t="s">
        <v>26</v>
      </c>
      <c r="R38" s="106" t="s">
        <v>27</v>
      </c>
      <c r="S38" s="387" t="s">
        <v>33</v>
      </c>
      <c r="T38" s="351"/>
      <c r="U38" s="372" t="s">
        <v>34</v>
      </c>
      <c r="V38" s="351"/>
      <c r="W38" s="46" t="s">
        <v>35</v>
      </c>
      <c r="X38" s="37"/>
      <c r="Y38" s="46" t="s">
        <v>427</v>
      </c>
      <c r="Z38" s="81"/>
      <c r="AA38" s="37" t="s">
        <v>37</v>
      </c>
      <c r="AB38" s="107" t="s">
        <v>38</v>
      </c>
    </row>
    <row r="39" spans="1:29" ht="18.75" customHeight="1">
      <c r="A39" s="346" t="s">
        <v>471</v>
      </c>
      <c r="B39" s="347"/>
      <c r="C39" s="77">
        <v>52</v>
      </c>
      <c r="D39" s="77">
        <v>41</v>
      </c>
      <c r="E39" s="77">
        <v>27</v>
      </c>
      <c r="F39" s="77">
        <v>14</v>
      </c>
      <c r="G39" s="77" t="s">
        <v>39</v>
      </c>
      <c r="H39" s="77">
        <v>1</v>
      </c>
      <c r="I39" s="77">
        <v>2</v>
      </c>
      <c r="J39" s="77">
        <v>1</v>
      </c>
      <c r="K39" s="77">
        <v>8</v>
      </c>
      <c r="L39" s="77">
        <v>4</v>
      </c>
      <c r="M39" s="77">
        <v>17</v>
      </c>
      <c r="N39" s="77">
        <v>8</v>
      </c>
      <c r="O39" s="20" t="s">
        <v>465</v>
      </c>
      <c r="P39" s="20"/>
      <c r="Q39" s="172">
        <v>7</v>
      </c>
      <c r="R39" s="44">
        <v>2</v>
      </c>
      <c r="S39" s="50"/>
      <c r="T39" s="50" t="s">
        <v>39</v>
      </c>
      <c r="U39" s="50"/>
      <c r="V39" s="50" t="s">
        <v>39</v>
      </c>
      <c r="W39" s="50"/>
      <c r="X39" s="50" t="s">
        <v>39</v>
      </c>
      <c r="Y39" s="50"/>
      <c r="Z39" s="50" t="s">
        <v>39</v>
      </c>
      <c r="AA39" s="50" t="s">
        <v>39</v>
      </c>
      <c r="AB39" s="50" t="s">
        <v>39</v>
      </c>
    </row>
    <row r="40" spans="1:29" ht="18.75" customHeight="1">
      <c r="A40" s="356" t="s">
        <v>559</v>
      </c>
      <c r="B40" s="357"/>
      <c r="C40" s="195">
        <f>SUM(C42:C43)</f>
        <v>51</v>
      </c>
      <c r="D40" s="195">
        <f t="shared" ref="D40:N40" si="4">SUM(D42:D43)</f>
        <v>42</v>
      </c>
      <c r="E40" s="195">
        <f t="shared" si="4"/>
        <v>27</v>
      </c>
      <c r="F40" s="195">
        <f t="shared" si="4"/>
        <v>15</v>
      </c>
      <c r="G40" s="195" t="s">
        <v>475</v>
      </c>
      <c r="H40" s="195">
        <f t="shared" si="4"/>
        <v>2</v>
      </c>
      <c r="I40" s="195">
        <f t="shared" si="4"/>
        <v>2</v>
      </c>
      <c r="J40" s="195">
        <f t="shared" si="4"/>
        <v>1</v>
      </c>
      <c r="K40" s="195">
        <f t="shared" si="4"/>
        <v>8</v>
      </c>
      <c r="L40" s="195">
        <f t="shared" si="4"/>
        <v>3</v>
      </c>
      <c r="M40" s="195">
        <f t="shared" si="4"/>
        <v>17</v>
      </c>
      <c r="N40" s="195">
        <f t="shared" si="4"/>
        <v>9</v>
      </c>
      <c r="O40" s="20" t="s">
        <v>406</v>
      </c>
      <c r="P40" s="20"/>
      <c r="Q40" s="76">
        <v>3</v>
      </c>
      <c r="R40" s="44">
        <v>2</v>
      </c>
      <c r="S40" s="50"/>
      <c r="T40" s="50" t="s">
        <v>39</v>
      </c>
      <c r="U40" s="50"/>
      <c r="V40" s="50">
        <v>4</v>
      </c>
      <c r="W40" s="50"/>
      <c r="X40" s="50" t="s">
        <v>39</v>
      </c>
      <c r="Y40" s="50"/>
      <c r="Z40" s="50" t="s">
        <v>39</v>
      </c>
      <c r="AA40" s="50">
        <v>3</v>
      </c>
      <c r="AB40" s="50">
        <v>1</v>
      </c>
    </row>
    <row r="41" spans="1:29" ht="18.75" customHeight="1">
      <c r="A41" s="27"/>
      <c r="B41" s="27"/>
      <c r="C41" s="78"/>
      <c r="D41" s="77"/>
      <c r="E41" s="77"/>
      <c r="F41" s="77"/>
      <c r="G41" s="77"/>
      <c r="H41" s="77"/>
      <c r="I41" s="77"/>
      <c r="J41" s="77"/>
      <c r="K41" s="77"/>
      <c r="L41" s="77"/>
      <c r="M41" s="77"/>
      <c r="N41" s="77"/>
      <c r="O41" s="20" t="s">
        <v>445</v>
      </c>
      <c r="P41" s="20"/>
      <c r="Q41" s="76">
        <v>3</v>
      </c>
      <c r="R41" s="44">
        <v>6</v>
      </c>
      <c r="S41" s="50"/>
      <c r="T41" s="50" t="s">
        <v>39</v>
      </c>
      <c r="U41" s="50"/>
      <c r="V41" s="50">
        <v>3</v>
      </c>
      <c r="W41" s="50"/>
      <c r="X41" s="50" t="s">
        <v>39</v>
      </c>
      <c r="Y41" s="50"/>
      <c r="Z41" s="50" t="s">
        <v>39</v>
      </c>
      <c r="AA41" s="50">
        <v>3</v>
      </c>
      <c r="AB41" s="50" t="s">
        <v>39</v>
      </c>
    </row>
    <row r="42" spans="1:29" ht="18.75" customHeight="1">
      <c r="A42" s="27" t="s">
        <v>43</v>
      </c>
      <c r="B42" s="20"/>
      <c r="C42" s="49">
        <v>29</v>
      </c>
      <c r="D42" s="281">
        <v>23</v>
      </c>
      <c r="E42" s="281">
        <v>13</v>
      </c>
      <c r="F42" s="281">
        <v>10</v>
      </c>
      <c r="G42" s="281" t="s">
        <v>473</v>
      </c>
      <c r="H42" s="281">
        <v>2</v>
      </c>
      <c r="I42" s="281">
        <v>1</v>
      </c>
      <c r="J42" s="281">
        <v>1</v>
      </c>
      <c r="K42" s="281">
        <v>3</v>
      </c>
      <c r="L42" s="281">
        <v>1</v>
      </c>
      <c r="M42" s="281">
        <v>9</v>
      </c>
      <c r="N42" s="281">
        <v>6</v>
      </c>
      <c r="O42" s="20" t="s">
        <v>460</v>
      </c>
      <c r="P42" s="20"/>
      <c r="Q42" s="49">
        <v>5</v>
      </c>
      <c r="R42" s="50">
        <v>2</v>
      </c>
      <c r="S42" s="50"/>
      <c r="T42" s="50" t="s">
        <v>39</v>
      </c>
      <c r="U42" s="50"/>
      <c r="V42" s="50">
        <v>2</v>
      </c>
      <c r="W42" s="50"/>
      <c r="X42" s="50">
        <v>2</v>
      </c>
      <c r="Y42" s="50"/>
      <c r="Z42" s="50" t="s">
        <v>39</v>
      </c>
      <c r="AA42" s="50">
        <v>4</v>
      </c>
      <c r="AB42" s="50" t="s">
        <v>39</v>
      </c>
    </row>
    <row r="43" spans="1:29" ht="18.75" customHeight="1">
      <c r="A43" s="348" t="s">
        <v>47</v>
      </c>
      <c r="B43" s="349"/>
      <c r="C43" s="49">
        <v>22</v>
      </c>
      <c r="D43" s="281">
        <v>19</v>
      </c>
      <c r="E43" s="281">
        <v>14</v>
      </c>
      <c r="F43" s="281">
        <v>5</v>
      </c>
      <c r="G43" s="281" t="s">
        <v>474</v>
      </c>
      <c r="H43" s="340" t="s">
        <v>473</v>
      </c>
      <c r="I43" s="281">
        <v>1</v>
      </c>
      <c r="J43" s="340" t="s">
        <v>473</v>
      </c>
      <c r="K43" s="281">
        <v>5</v>
      </c>
      <c r="L43" s="281">
        <v>2</v>
      </c>
      <c r="M43" s="281">
        <v>8</v>
      </c>
      <c r="N43" s="281">
        <v>3</v>
      </c>
      <c r="O43" s="67" t="s">
        <v>461</v>
      </c>
      <c r="P43" s="132"/>
      <c r="Q43" s="69">
        <v>3</v>
      </c>
      <c r="R43" s="68">
        <v>4</v>
      </c>
      <c r="S43" s="68"/>
      <c r="T43" s="68" t="s">
        <v>39</v>
      </c>
      <c r="U43" s="68"/>
      <c r="V43" s="68" t="s">
        <v>39</v>
      </c>
      <c r="W43" s="68"/>
      <c r="X43" s="68" t="s">
        <v>39</v>
      </c>
      <c r="Y43" s="68"/>
      <c r="Z43" s="68" t="s">
        <v>39</v>
      </c>
      <c r="AA43" s="68" t="s">
        <v>39</v>
      </c>
      <c r="AB43" s="68" t="s">
        <v>39</v>
      </c>
    </row>
    <row r="44" spans="1:29" ht="18.75" customHeight="1">
      <c r="A44" s="8" t="s">
        <v>195</v>
      </c>
      <c r="B44" s="8"/>
      <c r="C44" s="8"/>
      <c r="D44" s="8"/>
      <c r="E44" s="8"/>
      <c r="F44" s="8"/>
      <c r="G44" s="8"/>
      <c r="H44" s="8"/>
      <c r="I44" s="8"/>
      <c r="J44" s="8"/>
      <c r="K44" s="8"/>
      <c r="L44" s="8"/>
      <c r="M44" s="8"/>
      <c r="N44" s="8"/>
      <c r="O44" s="27" t="s">
        <v>466</v>
      </c>
    </row>
    <row r="45" spans="1:29" ht="18.75" customHeight="1">
      <c r="O45" s="27" t="s">
        <v>429</v>
      </c>
    </row>
    <row r="46" spans="1:29" ht="18.75" customHeight="1">
      <c r="O46" s="60" t="s">
        <v>430</v>
      </c>
    </row>
    <row r="47" spans="1:29" ht="18.75" customHeight="1"/>
    <row r="48" spans="1:29" ht="18.75" customHeight="1"/>
    <row r="49" ht="18.75" customHeight="1"/>
    <row r="50" ht="18" customHeight="1"/>
    <row r="51" ht="18" customHeight="1"/>
  </sheetData>
  <mergeCells count="46">
    <mergeCell ref="AA36:AB37"/>
    <mergeCell ref="O27:P29"/>
    <mergeCell ref="V27:W28"/>
    <mergeCell ref="X27:Y28"/>
    <mergeCell ref="Z27:AA28"/>
    <mergeCell ref="Q27:S28"/>
    <mergeCell ref="AA15:AB15"/>
    <mergeCell ref="S14:T15"/>
    <mergeCell ref="U14:V15"/>
    <mergeCell ref="O25:AB25"/>
    <mergeCell ref="AB27:AC28"/>
    <mergeCell ref="O3:AB3"/>
    <mergeCell ref="Y6:Z6"/>
    <mergeCell ref="O5:R6"/>
    <mergeCell ref="O11:R11"/>
    <mergeCell ref="S5:T6"/>
    <mergeCell ref="U5:V6"/>
    <mergeCell ref="W6:X6"/>
    <mergeCell ref="AA6:AB6"/>
    <mergeCell ref="A16:B16"/>
    <mergeCell ref="A12:B12"/>
    <mergeCell ref="Y15:Z15"/>
    <mergeCell ref="O14:R15"/>
    <mergeCell ref="W15:X15"/>
    <mergeCell ref="A3:N3"/>
    <mergeCell ref="A11:B11"/>
    <mergeCell ref="C5:C7"/>
    <mergeCell ref="A8:B8"/>
    <mergeCell ref="A9:B9"/>
    <mergeCell ref="A5:B7"/>
    <mergeCell ref="A10:B10"/>
    <mergeCell ref="U38:V38"/>
    <mergeCell ref="T27:U28"/>
    <mergeCell ref="A43:B43"/>
    <mergeCell ref="O36:P38"/>
    <mergeCell ref="A33:B35"/>
    <mergeCell ref="C33:C35"/>
    <mergeCell ref="A31:N31"/>
    <mergeCell ref="Q36:R37"/>
    <mergeCell ref="S36:Z37"/>
    <mergeCell ref="A36:B36"/>
    <mergeCell ref="A37:B37"/>
    <mergeCell ref="A38:B38"/>
    <mergeCell ref="A39:B39"/>
    <mergeCell ref="A40:B40"/>
    <mergeCell ref="S38:T38"/>
  </mergeCells>
  <phoneticPr fontId="11"/>
  <pageMargins left="0.39370078740157483" right="0.39370078740157483" top="0.59055118110236227" bottom="0.39370078740157483" header="0.39370078740157483" footer="0.19685039370078741"/>
  <pageSetup paperSize="9" scale="87" orientation="portrait" r:id="rId1"/>
  <headerFooter alignWithMargins="0"/>
  <colBreaks count="2" manualBreakCount="2">
    <brk id="14" max="46" man="1"/>
    <brk id="4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tabSelected="1" view="pageBreakPreview" topLeftCell="A21" zoomScaleNormal="100" zoomScaleSheetLayoutView="100" workbookViewId="0">
      <selection activeCell="A38" sqref="A38"/>
    </sheetView>
  </sheetViews>
  <sheetFormatPr defaultRowHeight="14.25"/>
  <cols>
    <col min="1" max="3" width="9.69921875" style="60" customWidth="1"/>
    <col min="4" max="4" width="5.69921875" style="60" customWidth="1"/>
    <col min="5" max="6" width="4.59765625" style="60" customWidth="1"/>
    <col min="7" max="7" width="6.09765625" style="60" customWidth="1"/>
    <col min="8" max="9" width="5.59765625" style="60" customWidth="1"/>
    <col min="10" max="10" width="5.69921875" style="60" customWidth="1"/>
    <col min="11" max="12" width="4.59765625" style="60" customWidth="1"/>
    <col min="13" max="15" width="6.59765625" style="60" customWidth="1"/>
    <col min="16" max="16" width="2.3984375" style="60" customWidth="1"/>
    <col min="17" max="19" width="5.3984375" style="60" customWidth="1"/>
    <col min="20" max="20" width="2.3984375" style="60" customWidth="1"/>
    <col min="21" max="23" width="5.3984375" style="60" customWidth="1"/>
    <col min="24" max="24" width="2.3984375" style="60" customWidth="1"/>
    <col min="25" max="27" width="5.3984375" style="60" customWidth="1"/>
    <col min="28" max="16384" width="8.796875" style="60"/>
  </cols>
  <sheetData>
    <row r="1" spans="1:27" ht="18.75" customHeight="1"/>
    <row r="2" spans="1:27" ht="18.75" customHeight="1"/>
    <row r="3" spans="1:27" ht="18.75" customHeight="1">
      <c r="A3" s="412" t="s">
        <v>493</v>
      </c>
      <c r="B3" s="412"/>
      <c r="C3" s="412"/>
      <c r="D3" s="412"/>
      <c r="E3" s="412"/>
      <c r="F3" s="412"/>
      <c r="G3" s="412"/>
      <c r="H3" s="412"/>
      <c r="I3" s="412"/>
      <c r="J3" s="412"/>
      <c r="K3" s="412"/>
      <c r="L3" s="412"/>
      <c r="M3" s="413" t="s">
        <v>494</v>
      </c>
      <c r="N3" s="413"/>
      <c r="O3" s="413"/>
      <c r="P3" s="413"/>
      <c r="Q3" s="413"/>
      <c r="R3" s="413"/>
      <c r="S3" s="413"/>
      <c r="T3" s="413"/>
      <c r="U3" s="413"/>
      <c r="V3" s="413"/>
      <c r="W3" s="413"/>
      <c r="X3" s="413"/>
      <c r="Y3" s="413"/>
      <c r="Z3" s="413"/>
      <c r="AA3" s="413"/>
    </row>
    <row r="4" spans="1:27" ht="18.75" customHeight="1">
      <c r="B4" s="17"/>
      <c r="C4" s="17"/>
      <c r="D4" s="17"/>
      <c r="E4" s="27"/>
      <c r="F4" s="27"/>
      <c r="L4" s="116" t="s">
        <v>603</v>
      </c>
      <c r="M4" s="27"/>
      <c r="N4" s="9"/>
      <c r="O4" s="9"/>
      <c r="P4" s="9"/>
      <c r="Q4" s="9"/>
      <c r="R4" s="9"/>
      <c r="S4" s="9"/>
      <c r="T4" s="9"/>
      <c r="U4" s="9"/>
      <c r="AA4" s="74" t="s">
        <v>518</v>
      </c>
    </row>
    <row r="5" spans="1:27" ht="18.75" customHeight="1">
      <c r="A5" s="351" t="s">
        <v>201</v>
      </c>
      <c r="B5" s="403"/>
      <c r="C5" s="403"/>
      <c r="D5" s="173" t="s">
        <v>6</v>
      </c>
      <c r="E5" s="173" t="s">
        <v>26</v>
      </c>
      <c r="F5" s="173" t="s">
        <v>27</v>
      </c>
      <c r="G5" s="403" t="s">
        <v>201</v>
      </c>
      <c r="H5" s="403"/>
      <c r="I5" s="403"/>
      <c r="J5" s="173" t="s">
        <v>6</v>
      </c>
      <c r="K5" s="173" t="s">
        <v>26</v>
      </c>
      <c r="L5" s="174" t="s">
        <v>272</v>
      </c>
      <c r="M5" s="406" t="s">
        <v>5</v>
      </c>
      <c r="N5" s="406"/>
      <c r="O5" s="407"/>
      <c r="P5" s="373" t="s">
        <v>519</v>
      </c>
      <c r="Q5" s="396"/>
      <c r="R5" s="396"/>
      <c r="S5" s="416"/>
      <c r="T5" s="373" t="s">
        <v>237</v>
      </c>
      <c r="U5" s="396"/>
      <c r="V5" s="396"/>
      <c r="W5" s="416"/>
      <c r="X5" s="373" t="s">
        <v>238</v>
      </c>
      <c r="Y5" s="396"/>
      <c r="Z5" s="396"/>
      <c r="AA5" s="396"/>
    </row>
    <row r="6" spans="1:27" ht="18.75" customHeight="1">
      <c r="A6" s="83"/>
      <c r="B6" s="20"/>
      <c r="C6" s="20"/>
      <c r="D6" s="291"/>
      <c r="E6" s="114"/>
      <c r="F6" s="289"/>
      <c r="G6" s="83"/>
      <c r="H6" s="20"/>
      <c r="I6" s="20"/>
      <c r="J6" s="115"/>
      <c r="K6" s="114"/>
      <c r="L6" s="114"/>
      <c r="M6" s="408"/>
      <c r="N6" s="408"/>
      <c r="O6" s="409"/>
      <c r="P6" s="417"/>
      <c r="Q6" s="418"/>
      <c r="R6" s="418"/>
      <c r="S6" s="419"/>
      <c r="T6" s="417"/>
      <c r="U6" s="418"/>
      <c r="V6" s="418"/>
      <c r="W6" s="419"/>
      <c r="X6" s="381"/>
      <c r="Y6" s="398"/>
      <c r="Z6" s="398"/>
      <c r="AA6" s="398"/>
    </row>
    <row r="7" spans="1:27" ht="18.75" customHeight="1">
      <c r="A7" s="82" t="s">
        <v>18</v>
      </c>
      <c r="B7" s="42"/>
      <c r="C7" s="42"/>
      <c r="D7" s="123">
        <v>1517</v>
      </c>
      <c r="E7" s="124">
        <v>894</v>
      </c>
      <c r="F7" s="293">
        <v>623</v>
      </c>
      <c r="G7" s="27"/>
      <c r="H7" s="27"/>
      <c r="I7" s="28"/>
      <c r="M7" s="410"/>
      <c r="N7" s="410"/>
      <c r="O7" s="411"/>
      <c r="P7" s="414" t="s">
        <v>6</v>
      </c>
      <c r="Q7" s="415"/>
      <c r="R7" s="108" t="s">
        <v>26</v>
      </c>
      <c r="S7" s="109" t="s">
        <v>27</v>
      </c>
      <c r="T7" s="414" t="s">
        <v>6</v>
      </c>
      <c r="U7" s="415"/>
      <c r="V7" s="108" t="s">
        <v>26</v>
      </c>
      <c r="W7" s="109" t="s">
        <v>27</v>
      </c>
      <c r="X7" s="414" t="s">
        <v>6</v>
      </c>
      <c r="Y7" s="415"/>
      <c r="Z7" s="108" t="s">
        <v>26</v>
      </c>
      <c r="AA7" s="110" t="s">
        <v>27</v>
      </c>
    </row>
    <row r="8" spans="1:27" ht="18.75" customHeight="1">
      <c r="A8" s="83" t="s">
        <v>19</v>
      </c>
      <c r="B8" s="117"/>
      <c r="C8" s="20"/>
      <c r="D8" s="121">
        <v>1107</v>
      </c>
      <c r="E8" s="122">
        <v>609</v>
      </c>
      <c r="F8" s="294">
        <v>498</v>
      </c>
      <c r="G8" s="27"/>
      <c r="H8" s="27"/>
      <c r="I8" s="28"/>
      <c r="M8" s="114"/>
      <c r="N8" s="114"/>
      <c r="O8" s="114"/>
      <c r="P8" s="115"/>
      <c r="Q8" s="114"/>
      <c r="R8" s="114"/>
      <c r="S8" s="114"/>
      <c r="T8" s="114"/>
      <c r="U8" s="114"/>
      <c r="V8" s="114"/>
      <c r="W8" s="114"/>
      <c r="X8" s="114"/>
      <c r="Y8" s="114"/>
      <c r="Z8" s="114"/>
      <c r="AA8" s="114"/>
    </row>
    <row r="9" spans="1:27" ht="18.75" customHeight="1">
      <c r="A9" s="83" t="s">
        <v>20</v>
      </c>
      <c r="B9" s="20"/>
      <c r="C9" s="20"/>
      <c r="D9" s="121">
        <v>345</v>
      </c>
      <c r="E9" s="122">
        <v>253</v>
      </c>
      <c r="F9" s="294">
        <v>92</v>
      </c>
      <c r="G9" s="27"/>
      <c r="H9" s="27"/>
      <c r="I9" s="28"/>
      <c r="M9" s="82" t="s">
        <v>18</v>
      </c>
      <c r="N9" s="42"/>
      <c r="O9" s="42"/>
      <c r="P9" s="135"/>
      <c r="Q9" s="43">
        <v>619</v>
      </c>
      <c r="R9" s="43">
        <v>406</v>
      </c>
      <c r="S9" s="43">
        <v>213</v>
      </c>
      <c r="U9" s="66">
        <v>636</v>
      </c>
      <c r="V9" s="43">
        <v>290</v>
      </c>
      <c r="W9" s="43">
        <v>346</v>
      </c>
      <c r="X9" s="66"/>
      <c r="Y9" s="43">
        <v>154</v>
      </c>
      <c r="Z9" s="43">
        <v>44</v>
      </c>
      <c r="AA9" s="43">
        <v>110</v>
      </c>
    </row>
    <row r="10" spans="1:27" ht="18.75" customHeight="1">
      <c r="A10" s="83" t="s">
        <v>228</v>
      </c>
      <c r="B10" s="20"/>
      <c r="C10" s="20"/>
      <c r="D10" s="121">
        <v>65</v>
      </c>
      <c r="E10" s="122">
        <v>32</v>
      </c>
      <c r="F10" s="294">
        <v>33</v>
      </c>
      <c r="G10" s="27"/>
      <c r="H10" s="27"/>
      <c r="I10" s="28"/>
      <c r="M10" s="83" t="s">
        <v>19</v>
      </c>
      <c r="N10" s="20"/>
      <c r="O10" s="20"/>
      <c r="P10" s="93"/>
      <c r="Q10" s="27">
        <v>33</v>
      </c>
      <c r="R10" s="50">
        <v>28</v>
      </c>
      <c r="S10" s="50">
        <v>5</v>
      </c>
      <c r="U10" s="60">
        <v>119</v>
      </c>
      <c r="V10" s="50">
        <v>83</v>
      </c>
      <c r="W10" s="50">
        <v>36</v>
      </c>
      <c r="Y10" s="50">
        <v>11</v>
      </c>
      <c r="Z10" s="50">
        <v>2</v>
      </c>
      <c r="AA10" s="50">
        <v>9</v>
      </c>
    </row>
    <row r="11" spans="1:27" ht="18.75" customHeight="1">
      <c r="A11" s="404"/>
      <c r="B11" s="405"/>
      <c r="C11" s="405"/>
      <c r="D11" s="121"/>
      <c r="E11" s="122"/>
      <c r="F11" s="294"/>
      <c r="G11" s="27"/>
      <c r="H11" s="27"/>
      <c r="I11" s="28"/>
      <c r="M11" s="83" t="s">
        <v>20</v>
      </c>
      <c r="N11" s="20"/>
      <c r="O11" s="20"/>
      <c r="P11" s="93"/>
      <c r="Q11" s="27">
        <v>537</v>
      </c>
      <c r="R11" s="50">
        <v>346</v>
      </c>
      <c r="S11" s="50">
        <v>191</v>
      </c>
      <c r="U11" s="60">
        <v>476</v>
      </c>
      <c r="V11" s="50">
        <v>188</v>
      </c>
      <c r="W11" s="50">
        <v>288</v>
      </c>
      <c r="Y11" s="50">
        <v>139</v>
      </c>
      <c r="Z11" s="50">
        <v>38</v>
      </c>
      <c r="AA11" s="50">
        <v>101</v>
      </c>
    </row>
    <row r="12" spans="1:27" ht="18.75" customHeight="1">
      <c r="A12" s="85"/>
      <c r="B12" s="20"/>
      <c r="C12" s="20"/>
      <c r="D12" s="121"/>
      <c r="E12" s="122"/>
      <c r="F12" s="294"/>
      <c r="G12" s="27"/>
      <c r="H12" s="27"/>
      <c r="I12" s="28"/>
      <c r="M12" s="84"/>
      <c r="N12" s="27"/>
      <c r="O12" s="27"/>
      <c r="P12" s="93"/>
      <c r="Q12" s="27"/>
      <c r="R12" s="134"/>
      <c r="V12" s="134"/>
      <c r="W12" s="134"/>
      <c r="Y12" s="50"/>
      <c r="Z12" s="134"/>
      <c r="AA12" s="134"/>
    </row>
    <row r="13" spans="1:27" ht="18.75" customHeight="1">
      <c r="A13" s="85" t="s">
        <v>229</v>
      </c>
      <c r="B13" s="20"/>
      <c r="C13" s="20"/>
      <c r="D13" s="121"/>
      <c r="E13" s="122"/>
      <c r="F13" s="294"/>
      <c r="G13" s="27"/>
      <c r="H13" s="27"/>
      <c r="I13" s="28"/>
      <c r="M13" s="85" t="s">
        <v>79</v>
      </c>
      <c r="N13" s="27"/>
      <c r="O13" s="27"/>
      <c r="P13" s="93"/>
      <c r="Q13" s="27"/>
      <c r="V13" s="50"/>
      <c r="W13" s="50"/>
      <c r="Y13" s="50"/>
      <c r="Z13" s="50"/>
      <c r="AA13" s="50"/>
    </row>
    <row r="14" spans="1:27" ht="18.75" customHeight="1">
      <c r="A14" s="114"/>
      <c r="B14" s="14"/>
      <c r="C14" s="86" t="s">
        <v>230</v>
      </c>
      <c r="D14" s="121">
        <v>715</v>
      </c>
      <c r="E14" s="122">
        <v>408</v>
      </c>
      <c r="F14" s="294">
        <v>307</v>
      </c>
      <c r="G14" s="27"/>
      <c r="H14" s="27"/>
      <c r="I14" s="28"/>
      <c r="M14" s="83"/>
      <c r="N14" s="20"/>
      <c r="O14" s="86" t="s">
        <v>82</v>
      </c>
      <c r="P14" s="93"/>
      <c r="Q14" s="74">
        <v>1</v>
      </c>
      <c r="R14" s="213">
        <v>1</v>
      </c>
      <c r="S14" s="325" t="s">
        <v>521</v>
      </c>
      <c r="U14" s="74">
        <v>4</v>
      </c>
      <c r="V14" s="50">
        <v>1</v>
      </c>
      <c r="W14" s="50">
        <v>3</v>
      </c>
      <c r="Y14" s="325" t="s">
        <v>521</v>
      </c>
      <c r="Z14" s="325" t="s">
        <v>521</v>
      </c>
      <c r="AA14" s="325" t="s">
        <v>521</v>
      </c>
    </row>
    <row r="15" spans="1:27" ht="18.75" customHeight="1">
      <c r="A15" s="114"/>
      <c r="B15" s="14"/>
      <c r="C15" s="86" t="s">
        <v>231</v>
      </c>
      <c r="D15" s="121">
        <v>66</v>
      </c>
      <c r="E15" s="122">
        <v>12</v>
      </c>
      <c r="F15" s="294">
        <v>54</v>
      </c>
      <c r="G15" s="27"/>
      <c r="H15" s="27"/>
      <c r="I15" s="28"/>
      <c r="M15" s="420" t="s">
        <v>379</v>
      </c>
      <c r="N15" s="420"/>
      <c r="O15" s="421"/>
      <c r="P15" s="93"/>
      <c r="Q15" s="212" t="s">
        <v>520</v>
      </c>
      <c r="R15" s="325" t="s">
        <v>521</v>
      </c>
      <c r="S15" s="325" t="s">
        <v>521</v>
      </c>
      <c r="U15" s="325" t="s">
        <v>521</v>
      </c>
      <c r="V15" s="325" t="s">
        <v>521</v>
      </c>
      <c r="W15" s="325" t="s">
        <v>521</v>
      </c>
      <c r="Y15" s="325" t="s">
        <v>521</v>
      </c>
      <c r="Z15" s="325" t="s">
        <v>521</v>
      </c>
      <c r="AA15" s="325" t="s">
        <v>521</v>
      </c>
    </row>
    <row r="16" spans="1:27" ht="18.75" customHeight="1">
      <c r="A16" s="84"/>
      <c r="B16" s="27"/>
      <c r="C16" s="86" t="s">
        <v>376</v>
      </c>
      <c r="D16" s="121">
        <v>326</v>
      </c>
      <c r="E16" s="122">
        <v>189</v>
      </c>
      <c r="F16" s="294">
        <v>137</v>
      </c>
      <c r="G16" s="84"/>
      <c r="H16" s="27"/>
      <c r="I16" s="31"/>
      <c r="J16" s="119"/>
      <c r="K16" s="119"/>
      <c r="L16" s="119"/>
      <c r="M16" s="83"/>
      <c r="N16" s="20"/>
      <c r="O16" s="86" t="s">
        <v>86</v>
      </c>
      <c r="P16" s="93"/>
      <c r="Q16" s="27">
        <v>20</v>
      </c>
      <c r="R16" s="50">
        <v>19</v>
      </c>
      <c r="S16" s="50">
        <v>1</v>
      </c>
      <c r="U16" s="60">
        <v>33</v>
      </c>
      <c r="V16" s="50">
        <v>18</v>
      </c>
      <c r="W16" s="50">
        <v>15</v>
      </c>
      <c r="Y16" s="50">
        <v>2</v>
      </c>
      <c r="Z16" s="50">
        <v>1</v>
      </c>
      <c r="AA16" s="257">
        <v>1</v>
      </c>
    </row>
    <row r="17" spans="1:27" ht="18.75" customHeight="1">
      <c r="A17" s="84"/>
      <c r="B17" s="27"/>
      <c r="C17" s="86" t="s">
        <v>374</v>
      </c>
      <c r="D17" s="121" t="s">
        <v>39</v>
      </c>
      <c r="E17" s="122" t="s">
        <v>39</v>
      </c>
      <c r="F17" s="294" t="s">
        <v>39</v>
      </c>
      <c r="G17" s="27"/>
      <c r="H17" s="27"/>
      <c r="I17" s="28"/>
      <c r="J17" s="93"/>
      <c r="M17" s="83"/>
      <c r="N17" s="20"/>
      <c r="O17" s="86" t="s">
        <v>89</v>
      </c>
      <c r="P17" s="93"/>
      <c r="Q17" s="27">
        <v>104</v>
      </c>
      <c r="R17" s="50">
        <v>68</v>
      </c>
      <c r="S17" s="50">
        <v>36</v>
      </c>
      <c r="U17" s="60">
        <v>94</v>
      </c>
      <c r="V17" s="50">
        <v>54</v>
      </c>
      <c r="W17" s="50">
        <v>40</v>
      </c>
      <c r="Y17" s="50">
        <v>8</v>
      </c>
      <c r="Z17" s="50">
        <v>7</v>
      </c>
      <c r="AA17" s="50">
        <v>1</v>
      </c>
    </row>
    <row r="18" spans="1:27" ht="18.75" customHeight="1">
      <c r="A18" s="85"/>
      <c r="B18" s="27"/>
      <c r="C18" s="27"/>
      <c r="D18" s="121"/>
      <c r="E18" s="122"/>
      <c r="F18" s="294"/>
      <c r="G18" s="27"/>
      <c r="H18" s="27"/>
      <c r="I18" s="28"/>
      <c r="J18" s="93"/>
      <c r="M18" s="420" t="s">
        <v>381</v>
      </c>
      <c r="N18" s="420"/>
      <c r="O18" s="421"/>
      <c r="P18" s="93"/>
      <c r="Q18" s="27">
        <v>4</v>
      </c>
      <c r="R18" s="50">
        <v>4</v>
      </c>
      <c r="S18" s="74" t="s">
        <v>521</v>
      </c>
      <c r="U18" s="74">
        <v>2</v>
      </c>
      <c r="V18" s="74">
        <v>1</v>
      </c>
      <c r="W18" s="74">
        <v>1</v>
      </c>
      <c r="Y18" s="50">
        <v>1</v>
      </c>
      <c r="Z18" s="257">
        <v>1</v>
      </c>
      <c r="AA18" s="325" t="s">
        <v>521</v>
      </c>
    </row>
    <row r="19" spans="1:27" ht="18.75" customHeight="1">
      <c r="A19" s="85"/>
      <c r="B19" s="27"/>
      <c r="C19" s="27"/>
      <c r="D19" s="121"/>
      <c r="E19" s="122"/>
      <c r="F19" s="294"/>
      <c r="G19" s="85"/>
      <c r="H19" s="27"/>
      <c r="I19" s="28"/>
      <c r="J19" s="118"/>
      <c r="K19" s="119"/>
      <c r="L19" s="119"/>
      <c r="M19" s="83"/>
      <c r="N19" s="20"/>
      <c r="O19" s="86" t="s">
        <v>189</v>
      </c>
      <c r="P19" s="93"/>
      <c r="Q19" s="27">
        <v>89</v>
      </c>
      <c r="R19" s="50">
        <v>49</v>
      </c>
      <c r="S19" s="50">
        <v>40</v>
      </c>
      <c r="U19" s="60">
        <v>36</v>
      </c>
      <c r="V19" s="50">
        <v>17</v>
      </c>
      <c r="W19" s="50">
        <v>19</v>
      </c>
      <c r="Y19" s="325" t="s">
        <v>521</v>
      </c>
      <c r="Z19" s="325" t="s">
        <v>521</v>
      </c>
      <c r="AA19" s="325" t="s">
        <v>521</v>
      </c>
    </row>
    <row r="20" spans="1:27" ht="18.75" customHeight="1">
      <c r="A20" s="85" t="s">
        <v>79</v>
      </c>
      <c r="B20" s="27"/>
      <c r="C20" s="27"/>
      <c r="D20" s="121"/>
      <c r="E20" s="122"/>
      <c r="F20" s="294"/>
      <c r="G20" s="85" t="s">
        <v>232</v>
      </c>
      <c r="H20" s="27"/>
      <c r="I20" s="28"/>
      <c r="J20" s="118"/>
      <c r="K20" s="119"/>
      <c r="L20" s="119"/>
      <c r="M20" s="83"/>
      <c r="N20" s="20"/>
      <c r="O20" s="86" t="s">
        <v>398</v>
      </c>
      <c r="P20" s="93"/>
      <c r="Q20" s="27">
        <v>21</v>
      </c>
      <c r="R20" s="50">
        <v>13</v>
      </c>
      <c r="S20" s="50">
        <v>8</v>
      </c>
      <c r="U20" s="60">
        <v>4</v>
      </c>
      <c r="V20" s="50">
        <v>2</v>
      </c>
      <c r="W20" s="50">
        <v>2</v>
      </c>
      <c r="Y20" s="325" t="s">
        <v>521</v>
      </c>
      <c r="Z20" s="325" t="s">
        <v>521</v>
      </c>
      <c r="AA20" s="325" t="s">
        <v>521</v>
      </c>
    </row>
    <row r="21" spans="1:27" ht="18.75" customHeight="1">
      <c r="A21" s="202" t="s">
        <v>32</v>
      </c>
      <c r="B21" s="167"/>
      <c r="C21" s="171" t="s">
        <v>265</v>
      </c>
      <c r="D21" s="121" t="s">
        <v>39</v>
      </c>
      <c r="E21" s="122" t="s">
        <v>39</v>
      </c>
      <c r="F21" s="294" t="s">
        <v>39</v>
      </c>
      <c r="G21" s="27"/>
      <c r="H21" s="27"/>
      <c r="I21" s="86" t="s">
        <v>259</v>
      </c>
      <c r="J21" s="121">
        <v>326</v>
      </c>
      <c r="K21" s="122">
        <v>237</v>
      </c>
      <c r="L21" s="122">
        <v>89</v>
      </c>
      <c r="M21" s="83"/>
      <c r="N21" s="20"/>
      <c r="O21" s="86" t="s">
        <v>383</v>
      </c>
      <c r="P21" s="93"/>
      <c r="Q21" s="27">
        <v>48</v>
      </c>
      <c r="R21" s="50">
        <v>38</v>
      </c>
      <c r="S21" s="50">
        <v>10</v>
      </c>
      <c r="U21" s="60">
        <v>58</v>
      </c>
      <c r="V21" s="50">
        <v>19</v>
      </c>
      <c r="W21" s="50">
        <v>39</v>
      </c>
      <c r="Y21" s="50">
        <v>8</v>
      </c>
      <c r="Z21" s="50">
        <v>4</v>
      </c>
      <c r="AA21" s="50">
        <v>4</v>
      </c>
    </row>
    <row r="22" spans="1:27" ht="18.75" customHeight="1">
      <c r="A22" s="202"/>
      <c r="B22" s="167"/>
      <c r="C22" s="171" t="s">
        <v>266</v>
      </c>
      <c r="D22" s="121" t="s">
        <v>39</v>
      </c>
      <c r="E22" s="122" t="s">
        <v>39</v>
      </c>
      <c r="F22" s="294" t="s">
        <v>39</v>
      </c>
      <c r="G22" s="27"/>
      <c r="H22" s="27"/>
      <c r="I22" s="86" t="s">
        <v>96</v>
      </c>
      <c r="J22" s="121" t="s">
        <v>39</v>
      </c>
      <c r="K22" s="122" t="s">
        <v>39</v>
      </c>
      <c r="L22" s="122" t="s">
        <v>39</v>
      </c>
      <c r="M22" s="83"/>
      <c r="N22" s="20"/>
      <c r="O22" s="86" t="s">
        <v>384</v>
      </c>
      <c r="P22" s="93"/>
      <c r="Q22" s="27">
        <v>103</v>
      </c>
      <c r="R22" s="50">
        <v>62</v>
      </c>
      <c r="S22" s="50">
        <v>41</v>
      </c>
      <c r="U22" s="60">
        <v>14</v>
      </c>
      <c r="V22" s="50">
        <v>3</v>
      </c>
      <c r="W22" s="50">
        <v>11</v>
      </c>
      <c r="Y22" s="325" t="s">
        <v>521</v>
      </c>
      <c r="Z22" s="325" t="s">
        <v>521</v>
      </c>
      <c r="AA22" s="325" t="s">
        <v>521</v>
      </c>
    </row>
    <row r="23" spans="1:27" ht="18.75" customHeight="1">
      <c r="A23" s="202"/>
      <c r="B23" s="167"/>
      <c r="C23" s="171" t="s">
        <v>378</v>
      </c>
      <c r="D23" s="121" t="s">
        <v>39</v>
      </c>
      <c r="E23" s="122" t="s">
        <v>39</v>
      </c>
      <c r="F23" s="294" t="s">
        <v>39</v>
      </c>
      <c r="G23" s="27"/>
      <c r="H23" s="27"/>
      <c r="I23" s="86" t="s">
        <v>99</v>
      </c>
      <c r="J23" s="121">
        <v>2</v>
      </c>
      <c r="K23" s="122">
        <v>1</v>
      </c>
      <c r="L23" s="122">
        <v>1</v>
      </c>
      <c r="M23" s="83"/>
      <c r="N23" s="20"/>
      <c r="O23" s="86" t="s">
        <v>386</v>
      </c>
      <c r="P23" s="93"/>
      <c r="Q23" s="27">
        <v>12</v>
      </c>
      <c r="R23" s="50">
        <v>7</v>
      </c>
      <c r="S23" s="50">
        <v>5</v>
      </c>
      <c r="U23" s="60">
        <v>11</v>
      </c>
      <c r="V23" s="50">
        <v>3</v>
      </c>
      <c r="W23" s="50">
        <v>8</v>
      </c>
      <c r="Y23" s="50">
        <v>4</v>
      </c>
      <c r="Z23" s="50">
        <v>2</v>
      </c>
      <c r="AA23" s="50">
        <v>2</v>
      </c>
    </row>
    <row r="24" spans="1:27" ht="18.75" customHeight="1">
      <c r="A24" s="202"/>
      <c r="B24" s="167"/>
      <c r="C24" s="171" t="s">
        <v>267</v>
      </c>
      <c r="D24" s="121">
        <v>32</v>
      </c>
      <c r="E24" s="122">
        <v>31</v>
      </c>
      <c r="F24" s="294">
        <v>1</v>
      </c>
      <c r="G24" s="27"/>
      <c r="H24" s="27"/>
      <c r="I24" s="86" t="s">
        <v>97</v>
      </c>
      <c r="J24" s="121">
        <v>7</v>
      </c>
      <c r="K24" s="122">
        <v>7</v>
      </c>
      <c r="L24" s="122" t="s">
        <v>606</v>
      </c>
      <c r="M24" s="390" t="s">
        <v>388</v>
      </c>
      <c r="N24" s="390"/>
      <c r="O24" s="391"/>
      <c r="Q24" s="60">
        <v>35</v>
      </c>
      <c r="R24" s="60">
        <v>21</v>
      </c>
      <c r="S24" s="60">
        <v>14</v>
      </c>
      <c r="U24" s="60">
        <v>22</v>
      </c>
      <c r="V24" s="60">
        <v>11</v>
      </c>
      <c r="W24" s="60">
        <v>11</v>
      </c>
      <c r="Y24" s="325" t="s">
        <v>521</v>
      </c>
      <c r="Z24" s="325" t="s">
        <v>521</v>
      </c>
      <c r="AA24" s="325" t="s">
        <v>521</v>
      </c>
    </row>
    <row r="25" spans="1:27" ht="18.75" customHeight="1">
      <c r="A25" s="202"/>
      <c r="B25" s="167"/>
      <c r="C25" s="171" t="s">
        <v>268</v>
      </c>
      <c r="D25" s="121">
        <v>198</v>
      </c>
      <c r="E25" s="122">
        <v>151</v>
      </c>
      <c r="F25" s="294">
        <v>47</v>
      </c>
      <c r="G25" s="27"/>
      <c r="H25" s="27"/>
      <c r="I25" s="86" t="s">
        <v>100</v>
      </c>
      <c r="J25" s="121" t="s">
        <v>39</v>
      </c>
      <c r="K25" s="122" t="s">
        <v>39</v>
      </c>
      <c r="L25" s="122" t="s">
        <v>39</v>
      </c>
      <c r="M25" s="422" t="s">
        <v>401</v>
      </c>
      <c r="N25" s="422"/>
      <c r="O25" s="423"/>
      <c r="Q25" s="60">
        <v>1</v>
      </c>
      <c r="R25" s="74">
        <v>1</v>
      </c>
      <c r="S25" s="74" t="s">
        <v>521</v>
      </c>
      <c r="U25" s="60">
        <v>9</v>
      </c>
      <c r="V25" s="74">
        <v>1</v>
      </c>
      <c r="W25" s="50">
        <v>8</v>
      </c>
      <c r="Y25" s="50">
        <v>3</v>
      </c>
      <c r="Z25" s="325" t="s">
        <v>521</v>
      </c>
      <c r="AA25" s="257">
        <v>3</v>
      </c>
    </row>
    <row r="26" spans="1:27" ht="18.75" customHeight="1">
      <c r="A26" s="202"/>
      <c r="B26" s="167"/>
      <c r="C26" s="171" t="s">
        <v>380</v>
      </c>
      <c r="D26" s="121">
        <v>5</v>
      </c>
      <c r="E26" s="122">
        <v>4</v>
      </c>
      <c r="F26" s="294">
        <v>1</v>
      </c>
      <c r="G26" s="27"/>
      <c r="H26" s="27"/>
      <c r="I26" s="86" t="s">
        <v>104</v>
      </c>
      <c r="J26" s="121">
        <v>10</v>
      </c>
      <c r="K26" s="122">
        <v>8</v>
      </c>
      <c r="L26" s="122">
        <v>2</v>
      </c>
      <c r="M26" s="420" t="s">
        <v>391</v>
      </c>
      <c r="N26" s="420"/>
      <c r="O26" s="421"/>
      <c r="P26" s="93"/>
      <c r="Q26" s="27">
        <v>6</v>
      </c>
      <c r="R26" s="50">
        <v>5</v>
      </c>
      <c r="S26" s="50">
        <v>1</v>
      </c>
      <c r="U26" s="74">
        <v>6</v>
      </c>
      <c r="V26" s="74">
        <v>1</v>
      </c>
      <c r="W26" s="74">
        <v>5</v>
      </c>
      <c r="Y26" s="50">
        <v>3</v>
      </c>
      <c r="Z26" s="257">
        <v>1</v>
      </c>
      <c r="AA26" s="50">
        <v>2</v>
      </c>
    </row>
    <row r="27" spans="1:27" ht="18.75" customHeight="1">
      <c r="A27" s="202"/>
      <c r="B27" s="167"/>
      <c r="C27" s="171" t="s">
        <v>269</v>
      </c>
      <c r="D27" s="121">
        <v>2</v>
      </c>
      <c r="E27" s="122">
        <v>2</v>
      </c>
      <c r="F27" s="294" t="s">
        <v>39</v>
      </c>
      <c r="G27" s="27"/>
      <c r="H27" s="27"/>
      <c r="I27" s="86" t="s">
        <v>105</v>
      </c>
      <c r="J27" s="121" t="s">
        <v>39</v>
      </c>
      <c r="K27" s="122" t="s">
        <v>39</v>
      </c>
      <c r="L27" s="122" t="s">
        <v>39</v>
      </c>
      <c r="M27" s="83"/>
      <c r="N27" s="20"/>
      <c r="O27" s="86" t="s">
        <v>190</v>
      </c>
      <c r="P27" s="93"/>
      <c r="Q27" s="27">
        <v>4</v>
      </c>
      <c r="R27" s="50">
        <v>2</v>
      </c>
      <c r="S27" s="50">
        <v>2</v>
      </c>
      <c r="U27" s="60">
        <v>15</v>
      </c>
      <c r="V27" s="50">
        <v>2</v>
      </c>
      <c r="W27" s="50">
        <v>13</v>
      </c>
      <c r="Y27" s="50">
        <v>1</v>
      </c>
      <c r="Z27" s="325" t="s">
        <v>521</v>
      </c>
      <c r="AA27" s="50">
        <v>1</v>
      </c>
    </row>
    <row r="28" spans="1:27" ht="18.75" customHeight="1">
      <c r="A28" s="202"/>
      <c r="B28" s="167"/>
      <c r="C28" s="171" t="s">
        <v>397</v>
      </c>
      <c r="D28" s="121">
        <v>6</v>
      </c>
      <c r="E28" s="122">
        <v>4</v>
      </c>
      <c r="F28" s="294">
        <v>2</v>
      </c>
      <c r="G28" s="27"/>
      <c r="H28" s="27"/>
      <c r="I28" s="86" t="s">
        <v>36</v>
      </c>
      <c r="J28" s="121" t="s">
        <v>39</v>
      </c>
      <c r="K28" s="122" t="s">
        <v>39</v>
      </c>
      <c r="L28" s="122" t="s">
        <v>39</v>
      </c>
      <c r="M28" s="83"/>
      <c r="N28" s="20"/>
      <c r="O28" s="171" t="s">
        <v>261</v>
      </c>
      <c r="P28" s="93"/>
      <c r="Q28" s="27">
        <v>9</v>
      </c>
      <c r="R28" s="50">
        <v>6</v>
      </c>
      <c r="S28" s="50">
        <v>3</v>
      </c>
      <c r="U28" s="60">
        <v>69</v>
      </c>
      <c r="V28" s="50">
        <v>11</v>
      </c>
      <c r="W28" s="50">
        <v>58</v>
      </c>
      <c r="Y28" s="50">
        <v>88</v>
      </c>
      <c r="Z28" s="50">
        <v>17</v>
      </c>
      <c r="AA28" s="50">
        <v>71</v>
      </c>
    </row>
    <row r="29" spans="1:27" ht="18.75" customHeight="1">
      <c r="A29" s="202" t="s">
        <v>32</v>
      </c>
      <c r="B29" s="167"/>
      <c r="C29" s="171" t="s">
        <v>382</v>
      </c>
      <c r="D29" s="121">
        <v>28</v>
      </c>
      <c r="E29" s="122">
        <v>17</v>
      </c>
      <c r="F29" s="294">
        <v>11</v>
      </c>
      <c r="G29" s="27"/>
      <c r="H29" s="27"/>
      <c r="I29" s="27"/>
      <c r="J29" s="93"/>
      <c r="M29" s="83"/>
      <c r="N29" s="20"/>
      <c r="O29" s="86" t="s">
        <v>191</v>
      </c>
      <c r="P29" s="93"/>
      <c r="Q29" s="27">
        <v>2</v>
      </c>
      <c r="R29" s="50">
        <v>1</v>
      </c>
      <c r="S29" s="50">
        <v>1</v>
      </c>
      <c r="U29" s="60">
        <v>9</v>
      </c>
      <c r="V29" s="50">
        <v>3</v>
      </c>
      <c r="W29" s="50">
        <v>6</v>
      </c>
      <c r="Y29" s="50">
        <v>2</v>
      </c>
      <c r="Z29" s="325" t="s">
        <v>521</v>
      </c>
      <c r="AA29" s="257">
        <v>2</v>
      </c>
    </row>
    <row r="30" spans="1:27" ht="18.75" customHeight="1">
      <c r="A30" s="202" t="s">
        <v>32</v>
      </c>
      <c r="B30" s="167"/>
      <c r="C30" s="171" t="s">
        <v>270</v>
      </c>
      <c r="D30" s="121">
        <v>4</v>
      </c>
      <c r="E30" s="122" t="s">
        <v>39</v>
      </c>
      <c r="F30" s="294">
        <v>4</v>
      </c>
      <c r="G30" s="27"/>
      <c r="H30" s="27"/>
      <c r="I30" s="28"/>
      <c r="J30" s="93"/>
      <c r="M30" s="420" t="s">
        <v>393</v>
      </c>
      <c r="N30" s="420"/>
      <c r="O30" s="421"/>
      <c r="P30" s="93"/>
      <c r="Q30" s="27">
        <v>20</v>
      </c>
      <c r="R30" s="50">
        <v>14</v>
      </c>
      <c r="S30" s="50">
        <v>6</v>
      </c>
      <c r="U30" s="60">
        <v>22</v>
      </c>
      <c r="V30" s="50">
        <v>16</v>
      </c>
      <c r="W30" s="50">
        <v>6</v>
      </c>
      <c r="Y30" s="257">
        <v>6</v>
      </c>
      <c r="Z30" s="257">
        <v>3</v>
      </c>
      <c r="AA30" s="257">
        <v>3</v>
      </c>
    </row>
    <row r="31" spans="1:27" ht="18.75" customHeight="1">
      <c r="A31" s="202"/>
      <c r="B31" s="167"/>
      <c r="C31" s="171" t="s">
        <v>385</v>
      </c>
      <c r="D31" s="121">
        <v>1</v>
      </c>
      <c r="E31" s="122">
        <v>1</v>
      </c>
      <c r="F31" s="294" t="s">
        <v>605</v>
      </c>
      <c r="G31" s="27"/>
      <c r="H31" s="27"/>
      <c r="I31" s="28"/>
      <c r="J31" s="93"/>
      <c r="M31" s="420" t="s">
        <v>395</v>
      </c>
      <c r="N31" s="420"/>
      <c r="O31" s="421"/>
      <c r="P31" s="93"/>
      <c r="Q31" s="27">
        <v>58</v>
      </c>
      <c r="R31" s="50">
        <v>35</v>
      </c>
      <c r="S31" s="50">
        <v>23</v>
      </c>
      <c r="U31" s="60">
        <v>64</v>
      </c>
      <c r="V31" s="50">
        <v>22</v>
      </c>
      <c r="W31" s="50">
        <v>42</v>
      </c>
      <c r="Y31" s="257">
        <v>3</v>
      </c>
      <c r="Z31" s="325" t="s">
        <v>521</v>
      </c>
      <c r="AA31" s="257">
        <v>3</v>
      </c>
    </row>
    <row r="32" spans="1:27" ht="18.75" customHeight="1">
      <c r="A32" s="202"/>
      <c r="B32" s="167"/>
      <c r="C32" s="171" t="s">
        <v>387</v>
      </c>
      <c r="D32" s="121">
        <v>1</v>
      </c>
      <c r="E32" s="122">
        <v>1</v>
      </c>
      <c r="F32" s="294" t="s">
        <v>39</v>
      </c>
      <c r="G32" s="27"/>
      <c r="H32" s="27"/>
      <c r="I32" s="28"/>
      <c r="J32" s="93"/>
      <c r="M32" s="83"/>
      <c r="N32" s="20"/>
      <c r="O32" s="86" t="s">
        <v>396</v>
      </c>
      <c r="P32" s="93"/>
      <c r="Q32" s="44" t="s">
        <v>521</v>
      </c>
      <c r="R32" s="325" t="s">
        <v>521</v>
      </c>
      <c r="S32" s="325" t="s">
        <v>521</v>
      </c>
      <c r="U32" s="50">
        <v>4</v>
      </c>
      <c r="V32" s="257">
        <v>3</v>
      </c>
      <c r="W32" s="257">
        <v>1</v>
      </c>
      <c r="Y32" s="50">
        <v>10</v>
      </c>
      <c r="Z32" s="257">
        <v>2</v>
      </c>
      <c r="AA32" s="50">
        <v>8</v>
      </c>
    </row>
    <row r="33" spans="1:27" ht="18.75" customHeight="1">
      <c r="A33" s="202"/>
      <c r="B33" s="167"/>
      <c r="C33" s="171" t="s">
        <v>389</v>
      </c>
      <c r="D33" s="121">
        <v>10</v>
      </c>
      <c r="E33" s="122">
        <v>4</v>
      </c>
      <c r="F33" s="294">
        <v>6</v>
      </c>
      <c r="G33" s="27"/>
      <c r="H33" s="27"/>
      <c r="I33" s="28"/>
      <c r="J33" s="93"/>
      <c r="O33" s="28"/>
      <c r="Y33" s="50"/>
      <c r="Z33" s="50"/>
      <c r="AA33" s="74"/>
    </row>
    <row r="34" spans="1:27" ht="18.75" customHeight="1">
      <c r="A34" s="171"/>
      <c r="B34" s="171"/>
      <c r="C34" s="171" t="s">
        <v>390</v>
      </c>
      <c r="D34" s="121">
        <v>14</v>
      </c>
      <c r="E34" s="122">
        <v>10</v>
      </c>
      <c r="F34" s="294">
        <v>4</v>
      </c>
      <c r="G34" s="27"/>
      <c r="H34" s="27"/>
      <c r="I34" s="28"/>
      <c r="J34" s="93"/>
      <c r="M34" s="85" t="s">
        <v>94</v>
      </c>
      <c r="N34" s="27"/>
      <c r="O34" s="27"/>
      <c r="P34" s="93"/>
      <c r="Q34" s="27"/>
      <c r="R34" s="50"/>
      <c r="S34" s="50"/>
      <c r="V34" s="50"/>
      <c r="Y34" s="50"/>
      <c r="Z34" s="50"/>
      <c r="AA34" s="50"/>
    </row>
    <row r="35" spans="1:27" ht="18.75" customHeight="1">
      <c r="A35" s="120"/>
      <c r="B35" s="167"/>
      <c r="C35" s="171" t="s">
        <v>260</v>
      </c>
      <c r="D35" s="121" t="s">
        <v>39</v>
      </c>
      <c r="E35" s="122" t="s">
        <v>39</v>
      </c>
      <c r="F35" s="294" t="s">
        <v>39</v>
      </c>
      <c r="G35" s="27"/>
      <c r="H35" s="27"/>
      <c r="I35" s="28"/>
      <c r="J35" s="93"/>
      <c r="M35" s="27"/>
      <c r="N35" s="27"/>
      <c r="O35" s="86" t="s">
        <v>95</v>
      </c>
      <c r="P35" s="93"/>
      <c r="Q35" s="27">
        <v>41</v>
      </c>
      <c r="R35" s="50">
        <v>23</v>
      </c>
      <c r="S35" s="50">
        <v>18</v>
      </c>
      <c r="U35" s="60">
        <v>115</v>
      </c>
      <c r="V35" s="50">
        <v>35</v>
      </c>
      <c r="W35" s="50">
        <v>80</v>
      </c>
      <c r="Y35" s="50">
        <v>78</v>
      </c>
      <c r="Z35" s="50">
        <v>15</v>
      </c>
      <c r="AA35" s="50">
        <v>63</v>
      </c>
    </row>
    <row r="36" spans="1:27" ht="18.75" customHeight="1">
      <c r="A36" s="202" t="s">
        <v>32</v>
      </c>
      <c r="B36" s="167"/>
      <c r="C36" s="171" t="s">
        <v>261</v>
      </c>
      <c r="D36" s="121">
        <v>11</v>
      </c>
      <c r="E36" s="122">
        <v>6</v>
      </c>
      <c r="F36" s="294">
        <v>5</v>
      </c>
      <c r="G36" s="27"/>
      <c r="H36" s="27"/>
      <c r="I36" s="28"/>
      <c r="J36" s="93"/>
      <c r="M36" s="27"/>
      <c r="N36" s="27"/>
      <c r="O36" s="86" t="s">
        <v>96</v>
      </c>
      <c r="P36" s="93"/>
      <c r="Q36" s="27">
        <v>2</v>
      </c>
      <c r="R36" s="50">
        <v>1</v>
      </c>
      <c r="S36" s="50">
        <v>1</v>
      </c>
      <c r="U36" s="60">
        <v>1</v>
      </c>
      <c r="V36" s="50">
        <v>1</v>
      </c>
      <c r="W36" s="325" t="s">
        <v>521</v>
      </c>
      <c r="Y36" s="325" t="s">
        <v>521</v>
      </c>
      <c r="Z36" s="325" t="s">
        <v>521</v>
      </c>
      <c r="AA36" s="325" t="s">
        <v>521</v>
      </c>
    </row>
    <row r="37" spans="1:27" ht="18.75" customHeight="1">
      <c r="A37" s="202"/>
      <c r="B37" s="167"/>
      <c r="C37" s="171" t="s">
        <v>392</v>
      </c>
      <c r="D37" s="121">
        <v>2</v>
      </c>
      <c r="E37" s="122">
        <v>1</v>
      </c>
      <c r="F37" s="294">
        <v>1</v>
      </c>
      <c r="G37" s="27"/>
      <c r="H37" s="27"/>
      <c r="I37" s="28"/>
      <c r="J37" s="93"/>
      <c r="K37" s="27"/>
      <c r="L37" s="27"/>
      <c r="M37" s="27"/>
      <c r="N37" s="27"/>
      <c r="O37" s="86" t="s">
        <v>99</v>
      </c>
      <c r="P37" s="93"/>
      <c r="Q37" s="27">
        <v>231</v>
      </c>
      <c r="R37" s="50">
        <v>146</v>
      </c>
      <c r="S37" s="50">
        <v>85</v>
      </c>
      <c r="U37" s="60">
        <v>106</v>
      </c>
      <c r="V37" s="50">
        <v>49</v>
      </c>
      <c r="W37" s="50">
        <v>57</v>
      </c>
      <c r="Y37" s="50">
        <v>11</v>
      </c>
      <c r="Z37" s="50">
        <v>3</v>
      </c>
      <c r="AA37" s="50">
        <v>8</v>
      </c>
    </row>
    <row r="38" spans="1:27" ht="18.75" customHeight="1">
      <c r="A38" s="345"/>
      <c r="B38" s="167"/>
      <c r="C38" s="171" t="s">
        <v>262</v>
      </c>
      <c r="D38" s="121">
        <v>12</v>
      </c>
      <c r="E38" s="122">
        <v>8</v>
      </c>
      <c r="F38" s="294">
        <v>4</v>
      </c>
      <c r="G38" s="27"/>
      <c r="H38" s="27"/>
      <c r="I38" s="28"/>
      <c r="J38" s="27"/>
      <c r="K38" s="27"/>
      <c r="L38" s="27"/>
      <c r="M38" s="27"/>
      <c r="N38" s="27"/>
      <c r="O38" s="86" t="s">
        <v>97</v>
      </c>
      <c r="P38" s="93"/>
      <c r="Q38" s="27">
        <v>96</v>
      </c>
      <c r="R38" s="50">
        <v>69</v>
      </c>
      <c r="S38" s="50">
        <v>27</v>
      </c>
      <c r="U38" s="60">
        <v>73</v>
      </c>
      <c r="V38" s="50">
        <v>29</v>
      </c>
      <c r="W38" s="50">
        <v>44</v>
      </c>
      <c r="Y38" s="50">
        <v>4</v>
      </c>
      <c r="Z38" s="325" t="s">
        <v>521</v>
      </c>
      <c r="AA38" s="50">
        <v>4</v>
      </c>
    </row>
    <row r="39" spans="1:27" ht="18.75" customHeight="1">
      <c r="A39" s="202"/>
      <c r="B39" s="167"/>
      <c r="C39" s="171" t="s">
        <v>394</v>
      </c>
      <c r="D39" s="121">
        <v>16</v>
      </c>
      <c r="E39" s="122">
        <v>13</v>
      </c>
      <c r="F39" s="294">
        <v>3</v>
      </c>
      <c r="G39" s="27"/>
      <c r="H39" s="27"/>
      <c r="I39" s="28"/>
      <c r="J39" s="27"/>
      <c r="K39" s="27"/>
      <c r="L39" s="27"/>
      <c r="M39" s="27"/>
      <c r="N39" s="27"/>
      <c r="O39" s="86" t="s">
        <v>100</v>
      </c>
      <c r="P39" s="93"/>
      <c r="Q39" s="27">
        <v>8</v>
      </c>
      <c r="R39" s="50">
        <v>4</v>
      </c>
      <c r="S39" s="50">
        <v>4</v>
      </c>
      <c r="U39" s="60">
        <v>12</v>
      </c>
      <c r="V39" s="50">
        <v>7</v>
      </c>
      <c r="W39" s="50">
        <v>5</v>
      </c>
      <c r="Y39" s="50">
        <v>5</v>
      </c>
      <c r="Z39" s="50">
        <v>2</v>
      </c>
      <c r="AA39" s="50">
        <v>3</v>
      </c>
    </row>
    <row r="40" spans="1:27" ht="18.75" customHeight="1">
      <c r="A40" s="169"/>
      <c r="B40" s="167"/>
      <c r="C40" s="171" t="s">
        <v>377</v>
      </c>
      <c r="D40" s="121">
        <v>3</v>
      </c>
      <c r="E40" s="122" t="s">
        <v>39</v>
      </c>
      <c r="F40" s="294">
        <v>3</v>
      </c>
      <c r="G40" s="27"/>
      <c r="H40" s="27"/>
      <c r="I40" s="28"/>
      <c r="J40" s="27"/>
      <c r="K40" s="27"/>
      <c r="L40" s="27"/>
      <c r="M40" s="27"/>
      <c r="N40" s="27"/>
      <c r="O40" s="86" t="s">
        <v>104</v>
      </c>
      <c r="P40" s="93"/>
      <c r="Q40" s="27">
        <v>136</v>
      </c>
      <c r="R40" s="50">
        <v>87</v>
      </c>
      <c r="S40" s="50">
        <v>49</v>
      </c>
      <c r="U40" s="60">
        <v>158</v>
      </c>
      <c r="V40" s="50">
        <v>63</v>
      </c>
      <c r="W40" s="50">
        <v>95</v>
      </c>
      <c r="Y40" s="50">
        <v>22</v>
      </c>
      <c r="Z40" s="50">
        <v>9</v>
      </c>
      <c r="AA40" s="50">
        <v>13</v>
      </c>
    </row>
    <row r="41" spans="1:27" ht="18.75" customHeight="1">
      <c r="A41" s="9"/>
      <c r="B41" s="9"/>
      <c r="C41" s="290"/>
      <c r="D41" s="292"/>
      <c r="E41" s="290"/>
      <c r="F41" s="288"/>
      <c r="G41" s="290"/>
      <c r="H41" s="9"/>
      <c r="I41" s="10"/>
      <c r="J41" s="9"/>
      <c r="K41" s="9"/>
      <c r="L41" s="9"/>
      <c r="M41" s="27"/>
      <c r="N41" s="27"/>
      <c r="O41" s="86" t="s">
        <v>105</v>
      </c>
      <c r="P41" s="93"/>
      <c r="Q41" s="27">
        <v>23</v>
      </c>
      <c r="R41" s="50">
        <v>16</v>
      </c>
      <c r="S41" s="50">
        <v>7</v>
      </c>
      <c r="U41" s="60">
        <v>10</v>
      </c>
      <c r="V41" s="50">
        <v>4</v>
      </c>
      <c r="W41" s="50">
        <v>6</v>
      </c>
      <c r="X41" s="27"/>
      <c r="Y41" s="27">
        <v>8</v>
      </c>
      <c r="Z41" s="44">
        <v>6</v>
      </c>
      <c r="AA41" s="256">
        <v>2</v>
      </c>
    </row>
    <row r="42" spans="1:27" ht="18.75" customHeight="1">
      <c r="A42" s="60" t="s">
        <v>604</v>
      </c>
      <c r="D42" s="121"/>
      <c r="E42" s="122"/>
      <c r="F42" s="122"/>
      <c r="I42" s="27"/>
      <c r="L42" s="50"/>
      <c r="M42" s="27"/>
      <c r="N42" s="27"/>
      <c r="O42" s="86" t="s">
        <v>36</v>
      </c>
      <c r="P42" s="93"/>
      <c r="Q42" s="325" t="s">
        <v>521</v>
      </c>
      <c r="R42" s="325" t="s">
        <v>521</v>
      </c>
      <c r="S42" s="325" t="s">
        <v>521</v>
      </c>
      <c r="U42" s="50">
        <v>1</v>
      </c>
      <c r="V42" s="325" t="s">
        <v>521</v>
      </c>
      <c r="W42" s="50">
        <v>1</v>
      </c>
      <c r="Y42" s="50">
        <v>11</v>
      </c>
      <c r="Z42" s="50">
        <v>3</v>
      </c>
      <c r="AA42" s="50">
        <v>8</v>
      </c>
    </row>
    <row r="43" spans="1:27" ht="18.75" customHeight="1">
      <c r="A43" s="60" t="s">
        <v>375</v>
      </c>
      <c r="D43" s="121"/>
      <c r="E43" s="122"/>
      <c r="F43" s="122"/>
      <c r="M43" s="84"/>
      <c r="N43" s="27"/>
      <c r="O43" s="44" t="s">
        <v>193</v>
      </c>
      <c r="P43" s="93"/>
      <c r="Q43" s="27">
        <v>4</v>
      </c>
      <c r="R43" s="50">
        <v>1</v>
      </c>
      <c r="S43" s="50">
        <v>3</v>
      </c>
      <c r="T43" s="27"/>
      <c r="U43" s="212">
        <v>17</v>
      </c>
      <c r="V43" s="50">
        <v>3</v>
      </c>
      <c r="W43" s="50">
        <v>14</v>
      </c>
      <c r="Y43" s="60">
        <v>16</v>
      </c>
      <c r="Z43" s="60">
        <v>2</v>
      </c>
      <c r="AA43" s="60">
        <v>14</v>
      </c>
    </row>
    <row r="44" spans="1:27" ht="18.75" customHeight="1">
      <c r="A44" s="60" t="s">
        <v>480</v>
      </c>
      <c r="D44" s="27"/>
      <c r="E44" s="27"/>
      <c r="F44" s="27"/>
      <c r="M44" s="9"/>
      <c r="N44" s="9"/>
      <c r="O44" s="10"/>
      <c r="P44" s="9"/>
      <c r="Q44" s="9"/>
      <c r="R44" s="9"/>
      <c r="S44" s="9"/>
      <c r="T44" s="9"/>
      <c r="U44" s="9"/>
      <c r="V44" s="9"/>
      <c r="W44" s="9"/>
      <c r="X44" s="9"/>
      <c r="Y44" s="9"/>
      <c r="Z44" s="9"/>
      <c r="AA44" s="9"/>
    </row>
    <row r="45" spans="1:27" ht="18.75" customHeight="1">
      <c r="A45" s="60" t="s">
        <v>481</v>
      </c>
      <c r="D45" s="27"/>
      <c r="E45" s="27"/>
      <c r="F45" s="27"/>
      <c r="M45" s="60" t="s">
        <v>192</v>
      </c>
    </row>
    <row r="46" spans="1:27" ht="18.75" customHeight="1">
      <c r="A46" s="60" t="s">
        <v>477</v>
      </c>
      <c r="M46" s="27" t="s">
        <v>426</v>
      </c>
    </row>
    <row r="47" spans="1:27" ht="18.75" customHeight="1">
      <c r="A47" s="60" t="s">
        <v>478</v>
      </c>
    </row>
    <row r="48" spans="1:27">
      <c r="A48" s="1" t="s">
        <v>479</v>
      </c>
    </row>
  </sheetData>
  <mergeCells count="19">
    <mergeCell ref="M30:O30"/>
    <mergeCell ref="M31:O31"/>
    <mergeCell ref="P7:Q7"/>
    <mergeCell ref="T5:W6"/>
    <mergeCell ref="M18:O18"/>
    <mergeCell ref="M15:O15"/>
    <mergeCell ref="M24:O24"/>
    <mergeCell ref="M26:O26"/>
    <mergeCell ref="M25:O25"/>
    <mergeCell ref="A11:C11"/>
    <mergeCell ref="A5:C5"/>
    <mergeCell ref="G5:I5"/>
    <mergeCell ref="M5:O7"/>
    <mergeCell ref="A3:L3"/>
    <mergeCell ref="M3:AA3"/>
    <mergeCell ref="T7:U7"/>
    <mergeCell ref="X7:Y7"/>
    <mergeCell ref="X5:AA6"/>
    <mergeCell ref="P5:S6"/>
  </mergeCells>
  <phoneticPr fontId="11"/>
  <pageMargins left="0.39370078740157483" right="0.39370078740157483" top="0.59055118110236227" bottom="0.39370078740157483" header="0.39370078740157483" footer="0.19685039370078741"/>
  <pageSetup paperSize="9" scale="95" orientation="portrait" r:id="rId1"/>
  <headerFooter alignWithMargins="0"/>
  <colBreaks count="1" manualBreakCount="1">
    <brk id="12"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A13" zoomScaleNormal="100" zoomScaleSheetLayoutView="100" workbookViewId="0">
      <selection activeCell="A38" sqref="A38"/>
    </sheetView>
  </sheetViews>
  <sheetFormatPr defaultColWidth="8.69921875" defaultRowHeight="14.25"/>
  <cols>
    <col min="1" max="1" width="8.69921875" style="60" customWidth="1"/>
    <col min="2" max="2" width="10" style="60" customWidth="1"/>
    <col min="3" max="11" width="6.09765625" style="60" customWidth="1"/>
    <col min="12" max="16384" width="8.69921875" style="60"/>
  </cols>
  <sheetData>
    <row r="1" spans="1:15" ht="18" customHeight="1"/>
    <row r="2" spans="1:15" s="66" customFormat="1" ht="18" customHeight="1"/>
    <row r="3" spans="1:15" s="66" customFormat="1" ht="18" customHeight="1">
      <c r="A3" s="358" t="s">
        <v>495</v>
      </c>
      <c r="B3" s="358"/>
      <c r="C3" s="358"/>
      <c r="D3" s="358"/>
      <c r="E3" s="358"/>
      <c r="F3" s="358"/>
      <c r="G3" s="358"/>
      <c r="H3" s="358"/>
      <c r="I3" s="358"/>
      <c r="J3" s="358"/>
      <c r="K3" s="358"/>
    </row>
    <row r="4" spans="1:15" ht="18" customHeight="1">
      <c r="A4" s="27" t="s">
        <v>117</v>
      </c>
      <c r="O4" s="27"/>
    </row>
    <row r="5" spans="1:15" ht="18" customHeight="1">
      <c r="A5" s="354" t="s">
        <v>5</v>
      </c>
      <c r="B5" s="355"/>
      <c r="C5" s="52" t="s">
        <v>135</v>
      </c>
      <c r="D5" s="53"/>
      <c r="E5" s="53"/>
      <c r="F5" s="53"/>
      <c r="G5" s="53"/>
      <c r="H5" s="53"/>
      <c r="I5" s="52" t="s">
        <v>136</v>
      </c>
      <c r="J5" s="53"/>
      <c r="K5" s="53"/>
      <c r="O5" s="27"/>
    </row>
    <row r="6" spans="1:15" ht="18" customHeight="1">
      <c r="A6" s="360"/>
      <c r="B6" s="361"/>
      <c r="C6" s="136" t="s">
        <v>7</v>
      </c>
      <c r="D6" s="101" t="s">
        <v>8</v>
      </c>
      <c r="E6" s="101" t="s">
        <v>9</v>
      </c>
      <c r="F6" s="101" t="s">
        <v>10</v>
      </c>
      <c r="G6" s="101" t="s">
        <v>11</v>
      </c>
      <c r="H6" s="111" t="s">
        <v>12</v>
      </c>
      <c r="I6" s="136" t="s">
        <v>7</v>
      </c>
      <c r="J6" s="101" t="s">
        <v>8</v>
      </c>
      <c r="K6" s="113" t="s">
        <v>9</v>
      </c>
      <c r="O6" s="27"/>
    </row>
    <row r="7" spans="1:15" ht="16.5" customHeight="1">
      <c r="A7" s="98"/>
      <c r="B7" s="8"/>
      <c r="C7" s="175"/>
      <c r="D7" s="8"/>
      <c r="E7" s="8"/>
      <c r="F7" s="8"/>
      <c r="G7" s="8"/>
      <c r="H7" s="8"/>
      <c r="I7" s="8"/>
      <c r="J7" s="8"/>
      <c r="K7" s="8"/>
      <c r="O7" s="27"/>
    </row>
    <row r="8" spans="1:15" ht="18" customHeight="1">
      <c r="A8" s="44" t="s">
        <v>241</v>
      </c>
      <c r="B8" s="14" t="s">
        <v>405</v>
      </c>
      <c r="C8" s="158">
        <v>116.2</v>
      </c>
      <c r="D8" s="159">
        <v>122.1</v>
      </c>
      <c r="E8" s="159">
        <v>128.5</v>
      </c>
      <c r="F8" s="159">
        <v>133.5</v>
      </c>
      <c r="G8" s="159">
        <v>139.6</v>
      </c>
      <c r="H8" s="159">
        <v>145.30000000000001</v>
      </c>
      <c r="I8" s="159">
        <v>152.4</v>
      </c>
      <c r="J8" s="159">
        <v>159.80000000000001</v>
      </c>
      <c r="K8" s="159">
        <v>165.5</v>
      </c>
      <c r="O8" s="27"/>
    </row>
    <row r="9" spans="1:15" ht="18" customHeight="1">
      <c r="A9" s="44"/>
      <c r="B9" s="301" t="s">
        <v>446</v>
      </c>
      <c r="C9" s="158">
        <v>116.4</v>
      </c>
      <c r="D9" s="159">
        <v>122.1</v>
      </c>
      <c r="E9" s="159">
        <v>127.6</v>
      </c>
      <c r="F9" s="159">
        <v>134</v>
      </c>
      <c r="G9" s="159">
        <v>138.80000000000001</v>
      </c>
      <c r="H9" s="159">
        <v>144.80000000000001</v>
      </c>
      <c r="I9" s="159">
        <v>152.6</v>
      </c>
      <c r="J9" s="159">
        <v>159.80000000000001</v>
      </c>
      <c r="K9" s="159">
        <v>165.3</v>
      </c>
      <c r="O9" s="27"/>
    </row>
    <row r="10" spans="1:15" ht="18" customHeight="1">
      <c r="A10" s="27"/>
      <c r="B10" s="301" t="s">
        <v>468</v>
      </c>
      <c r="C10" s="160">
        <v>116.5</v>
      </c>
      <c r="D10" s="157">
        <v>122.4</v>
      </c>
      <c r="E10" s="157">
        <v>127.4</v>
      </c>
      <c r="F10" s="157">
        <v>133</v>
      </c>
      <c r="G10" s="157">
        <v>139.4</v>
      </c>
      <c r="H10" s="157">
        <v>144.80000000000001</v>
      </c>
      <c r="I10" s="157">
        <v>152.6</v>
      </c>
      <c r="J10" s="157">
        <v>160</v>
      </c>
      <c r="K10" s="157">
        <v>165.2</v>
      </c>
      <c r="O10" s="27"/>
    </row>
    <row r="11" spans="1:15" ht="18" customHeight="1">
      <c r="A11" s="27"/>
      <c r="B11" s="261" t="s">
        <v>467</v>
      </c>
      <c r="C11" s="161">
        <v>117.3</v>
      </c>
      <c r="D11" s="162">
        <v>123.6</v>
      </c>
      <c r="E11" s="162">
        <v>129.1</v>
      </c>
      <c r="F11" s="162">
        <v>134.19999999999999</v>
      </c>
      <c r="G11" s="162">
        <v>139.5</v>
      </c>
      <c r="H11" s="162">
        <v>146.69999999999999</v>
      </c>
      <c r="I11" s="162">
        <v>154</v>
      </c>
      <c r="J11" s="162">
        <v>160.5</v>
      </c>
      <c r="K11" s="162">
        <v>166</v>
      </c>
      <c r="O11" s="27"/>
    </row>
    <row r="12" spans="1:15" ht="18" customHeight="1">
      <c r="A12" s="137"/>
      <c r="B12" s="211" t="s">
        <v>541</v>
      </c>
      <c r="C12" s="163">
        <v>118.1</v>
      </c>
      <c r="D12" s="164">
        <v>123</v>
      </c>
      <c r="E12" s="164">
        <v>128.9</v>
      </c>
      <c r="F12" s="164">
        <v>133.9</v>
      </c>
      <c r="G12" s="164">
        <v>140.1</v>
      </c>
      <c r="H12" s="164">
        <v>145.69999999999999</v>
      </c>
      <c r="I12" s="164">
        <v>153.19999999999999</v>
      </c>
      <c r="J12" s="164">
        <v>160.69999999999999</v>
      </c>
      <c r="K12" s="164">
        <v>165.2</v>
      </c>
      <c r="O12" s="27"/>
    </row>
    <row r="13" spans="1:15" ht="16.5" customHeight="1">
      <c r="A13" s="44"/>
      <c r="B13" s="27"/>
      <c r="C13" s="158"/>
      <c r="D13" s="159"/>
      <c r="E13" s="159"/>
      <c r="F13" s="159"/>
      <c r="G13" s="159"/>
      <c r="H13" s="159"/>
      <c r="I13" s="159"/>
      <c r="J13" s="159"/>
      <c r="K13" s="159"/>
      <c r="O13" s="27"/>
    </row>
    <row r="14" spans="1:15" ht="18" customHeight="1">
      <c r="A14" s="44" t="s">
        <v>243</v>
      </c>
      <c r="B14" s="333" t="s">
        <v>405</v>
      </c>
      <c r="C14" s="158">
        <v>21</v>
      </c>
      <c r="D14" s="159">
        <v>23.5</v>
      </c>
      <c r="E14" s="159">
        <v>27.1</v>
      </c>
      <c r="F14" s="159">
        <v>30.1</v>
      </c>
      <c r="G14" s="159">
        <v>33.799999999999997</v>
      </c>
      <c r="H14" s="159">
        <v>37.6</v>
      </c>
      <c r="I14" s="159">
        <v>43.4</v>
      </c>
      <c r="J14" s="159">
        <v>48</v>
      </c>
      <c r="K14" s="159">
        <v>53.8</v>
      </c>
      <c r="O14" s="27"/>
    </row>
    <row r="15" spans="1:15" ht="18" customHeight="1">
      <c r="A15" s="74"/>
      <c r="B15" s="333" t="s">
        <v>446</v>
      </c>
      <c r="C15" s="158">
        <v>21</v>
      </c>
      <c r="D15" s="159">
        <v>23.4</v>
      </c>
      <c r="E15" s="159">
        <v>26.3</v>
      </c>
      <c r="F15" s="159">
        <v>30.7</v>
      </c>
      <c r="G15" s="159">
        <v>33.5</v>
      </c>
      <c r="H15" s="159">
        <v>37.799999999999997</v>
      </c>
      <c r="I15" s="159">
        <v>42.9</v>
      </c>
      <c r="J15" s="159">
        <v>47.9</v>
      </c>
      <c r="K15" s="159">
        <v>53.1</v>
      </c>
      <c r="O15" s="27"/>
    </row>
    <row r="16" spans="1:15" ht="18" customHeight="1">
      <c r="A16" s="44"/>
      <c r="B16" s="333" t="s">
        <v>468</v>
      </c>
      <c r="C16" s="160">
        <v>21.1</v>
      </c>
      <c r="D16" s="157">
        <v>23.7</v>
      </c>
      <c r="E16" s="157">
        <v>26.9</v>
      </c>
      <c r="F16" s="157">
        <v>29.7</v>
      </c>
      <c r="G16" s="157">
        <v>34.5</v>
      </c>
      <c r="H16" s="157">
        <v>37.6</v>
      </c>
      <c r="I16" s="157">
        <v>43.3</v>
      </c>
      <c r="J16" s="157">
        <v>48.5</v>
      </c>
      <c r="K16" s="157">
        <v>53.6</v>
      </c>
      <c r="O16" s="27"/>
    </row>
    <row r="17" spans="1:17" ht="18" customHeight="1">
      <c r="A17" s="44"/>
      <c r="B17" s="333" t="s">
        <v>467</v>
      </c>
      <c r="C17" s="165">
        <v>21.7</v>
      </c>
      <c r="D17" s="166">
        <v>24.5</v>
      </c>
      <c r="E17" s="166">
        <v>27.7</v>
      </c>
      <c r="F17" s="166">
        <v>31.3</v>
      </c>
      <c r="G17" s="166">
        <v>34.5</v>
      </c>
      <c r="H17" s="166">
        <v>39.9</v>
      </c>
      <c r="I17" s="166">
        <v>44.4</v>
      </c>
      <c r="J17" s="166">
        <v>49.5</v>
      </c>
      <c r="K17" s="166">
        <v>54.5</v>
      </c>
      <c r="O17" s="27"/>
    </row>
    <row r="18" spans="1:17" ht="18" customHeight="1">
      <c r="A18" s="138"/>
      <c r="B18" s="334" t="s">
        <v>541</v>
      </c>
      <c r="C18" s="163">
        <v>21.7</v>
      </c>
      <c r="D18" s="164">
        <v>24.2</v>
      </c>
      <c r="E18" s="164">
        <v>27.3</v>
      </c>
      <c r="F18" s="164">
        <v>30.5</v>
      </c>
      <c r="G18" s="164">
        <v>34.5</v>
      </c>
      <c r="H18" s="164">
        <v>37.799999999999997</v>
      </c>
      <c r="I18" s="164">
        <v>43.7</v>
      </c>
      <c r="J18" s="164">
        <v>49.3</v>
      </c>
      <c r="K18" s="164">
        <v>53.4</v>
      </c>
      <c r="O18" s="27"/>
    </row>
    <row r="19" spans="1:17" ht="16.5" customHeight="1">
      <c r="A19" s="9"/>
      <c r="B19" s="9"/>
      <c r="C19" s="11"/>
      <c r="D19" s="9"/>
      <c r="E19" s="9"/>
      <c r="F19" s="9"/>
      <c r="G19" s="9"/>
      <c r="H19" s="9"/>
      <c r="I19" s="9"/>
      <c r="J19" s="9"/>
      <c r="K19" s="9"/>
    </row>
    <row r="20" spans="1:17" ht="16.5" customHeight="1"/>
    <row r="21" spans="1:17" ht="18" customHeight="1">
      <c r="A21" s="27" t="s">
        <v>167</v>
      </c>
    </row>
    <row r="22" spans="1:17" ht="18" customHeight="1">
      <c r="A22" s="354" t="s">
        <v>5</v>
      </c>
      <c r="B22" s="355"/>
      <c r="C22" s="52" t="s">
        <v>135</v>
      </c>
      <c r="D22" s="53"/>
      <c r="E22" s="53"/>
      <c r="F22" s="53"/>
      <c r="G22" s="53"/>
      <c r="H22" s="53"/>
      <c r="I22" s="52" t="s">
        <v>136</v>
      </c>
      <c r="J22" s="53"/>
      <c r="K22" s="53"/>
    </row>
    <row r="23" spans="1:17" ht="18" customHeight="1">
      <c r="A23" s="360"/>
      <c r="B23" s="361"/>
      <c r="C23" s="103" t="s">
        <v>7</v>
      </c>
      <c r="D23" s="104" t="s">
        <v>8</v>
      </c>
      <c r="E23" s="104" t="s">
        <v>9</v>
      </c>
      <c r="F23" s="104" t="s">
        <v>10</v>
      </c>
      <c r="G23" s="104" t="s">
        <v>11</v>
      </c>
      <c r="H23" s="100" t="s">
        <v>12</v>
      </c>
      <c r="I23" s="103" t="s">
        <v>7</v>
      </c>
      <c r="J23" s="104" t="s">
        <v>8</v>
      </c>
      <c r="K23" s="99" t="s">
        <v>9</v>
      </c>
      <c r="O23" s="27"/>
    </row>
    <row r="24" spans="1:17" ht="16.5" customHeight="1">
      <c r="C24" s="175"/>
      <c r="O24" s="27"/>
    </row>
    <row r="25" spans="1:17" ht="18" customHeight="1">
      <c r="A25" s="44" t="s">
        <v>242</v>
      </c>
      <c r="B25" s="333" t="s">
        <v>405</v>
      </c>
      <c r="C25" s="158">
        <v>115.2</v>
      </c>
      <c r="D25" s="159">
        <v>121</v>
      </c>
      <c r="E25" s="159">
        <v>126.5</v>
      </c>
      <c r="F25" s="159">
        <v>133.19999999999999</v>
      </c>
      <c r="G25" s="159">
        <v>141</v>
      </c>
      <c r="H25" s="159">
        <v>147.30000000000001</v>
      </c>
      <c r="I25" s="159">
        <v>151.30000000000001</v>
      </c>
      <c r="J25" s="159">
        <v>155.1</v>
      </c>
      <c r="K25" s="159">
        <v>156.9</v>
      </c>
      <c r="O25" s="27"/>
    </row>
    <row r="26" spans="1:17" ht="18" customHeight="1">
      <c r="A26" s="44"/>
      <c r="B26" s="333" t="s">
        <v>446</v>
      </c>
      <c r="C26" s="158">
        <v>115.1</v>
      </c>
      <c r="D26" s="159">
        <v>121.3</v>
      </c>
      <c r="E26" s="159">
        <v>127.4</v>
      </c>
      <c r="F26" s="159">
        <v>133.5</v>
      </c>
      <c r="G26" s="159">
        <v>139.80000000000001</v>
      </c>
      <c r="H26" s="159">
        <v>147.6</v>
      </c>
      <c r="I26" s="159">
        <v>152.19999999999999</v>
      </c>
      <c r="J26" s="159">
        <v>154.5</v>
      </c>
      <c r="K26" s="159">
        <v>156.80000000000001</v>
      </c>
      <c r="O26" s="27"/>
    </row>
    <row r="27" spans="1:17" ht="18" customHeight="1">
      <c r="A27" s="44"/>
      <c r="B27" s="333" t="s">
        <v>468</v>
      </c>
      <c r="C27" s="160">
        <v>115.2</v>
      </c>
      <c r="D27" s="157">
        <v>121.3</v>
      </c>
      <c r="E27" s="157">
        <v>126.9</v>
      </c>
      <c r="F27" s="157">
        <v>133.69999999999999</v>
      </c>
      <c r="G27" s="157">
        <v>140</v>
      </c>
      <c r="H27" s="157">
        <v>146.80000000000001</v>
      </c>
      <c r="I27" s="157">
        <v>151.9</v>
      </c>
      <c r="J27" s="157">
        <v>155.1</v>
      </c>
      <c r="K27" s="157">
        <v>156.4</v>
      </c>
      <c r="O27" s="27"/>
    </row>
    <row r="28" spans="1:17" ht="18" customHeight="1">
      <c r="A28" s="44"/>
      <c r="B28" s="333" t="s">
        <v>467</v>
      </c>
      <c r="C28" s="165">
        <v>116.1</v>
      </c>
      <c r="D28" s="166">
        <v>121.9</v>
      </c>
      <c r="E28" s="166">
        <v>128</v>
      </c>
      <c r="F28" s="166">
        <v>134.30000000000001</v>
      </c>
      <c r="G28" s="166">
        <v>141.4</v>
      </c>
      <c r="H28" s="166">
        <v>148</v>
      </c>
      <c r="I28" s="166">
        <v>152.69999999999999</v>
      </c>
      <c r="J28" s="166">
        <v>155.5</v>
      </c>
      <c r="K28" s="166">
        <v>157.4</v>
      </c>
      <c r="O28" s="27"/>
    </row>
    <row r="29" spans="1:17" ht="18" customHeight="1">
      <c r="A29" s="139"/>
      <c r="B29" s="334" t="s">
        <v>541</v>
      </c>
      <c r="C29" s="163">
        <v>115.7</v>
      </c>
      <c r="D29" s="164">
        <v>121.4</v>
      </c>
      <c r="E29" s="164">
        <v>127.4</v>
      </c>
      <c r="F29" s="164">
        <v>133.5</v>
      </c>
      <c r="G29" s="164">
        <v>141.1</v>
      </c>
      <c r="H29" s="164">
        <v>147.69999999999999</v>
      </c>
      <c r="I29" s="164">
        <v>151.69999999999999</v>
      </c>
      <c r="J29" s="164">
        <v>155.19999999999999</v>
      </c>
      <c r="K29" s="164">
        <v>157</v>
      </c>
      <c r="O29" s="27"/>
    </row>
    <row r="30" spans="1:17" ht="16.5" customHeight="1">
      <c r="A30" s="44"/>
      <c r="B30" s="27"/>
      <c r="C30" s="158"/>
      <c r="D30" s="159"/>
      <c r="E30" s="159"/>
      <c r="F30" s="159"/>
      <c r="G30" s="159"/>
      <c r="H30" s="159"/>
      <c r="I30" s="159"/>
      <c r="J30" s="159"/>
      <c r="K30" s="159"/>
      <c r="O30" s="27"/>
    </row>
    <row r="31" spans="1:17" ht="18" customHeight="1">
      <c r="A31" s="44" t="s">
        <v>243</v>
      </c>
      <c r="B31" s="333" t="s">
        <v>405</v>
      </c>
      <c r="C31" s="158">
        <v>20.399999999999999</v>
      </c>
      <c r="D31" s="159">
        <v>23.3</v>
      </c>
      <c r="E31" s="159">
        <v>25.9</v>
      </c>
      <c r="F31" s="159">
        <v>29.4</v>
      </c>
      <c r="G31" s="159">
        <v>34</v>
      </c>
      <c r="H31" s="159">
        <v>38.4</v>
      </c>
      <c r="I31" s="159">
        <v>42.7</v>
      </c>
      <c r="J31" s="159">
        <v>47.2</v>
      </c>
      <c r="K31" s="159">
        <v>50.7</v>
      </c>
      <c r="O31" s="27"/>
    </row>
    <row r="32" spans="1:17" ht="18" customHeight="1">
      <c r="A32" s="44"/>
      <c r="B32" s="333" t="s">
        <v>446</v>
      </c>
      <c r="C32" s="158">
        <v>20.7</v>
      </c>
      <c r="D32" s="159">
        <v>22.8</v>
      </c>
      <c r="E32" s="159">
        <v>26.3</v>
      </c>
      <c r="F32" s="159">
        <v>29.3</v>
      </c>
      <c r="G32" s="159">
        <v>33.200000000000003</v>
      </c>
      <c r="H32" s="159">
        <v>39</v>
      </c>
      <c r="I32" s="159">
        <v>42.7</v>
      </c>
      <c r="J32" s="159">
        <v>46.1</v>
      </c>
      <c r="K32" s="159">
        <v>49.7</v>
      </c>
      <c r="O32" s="176"/>
      <c r="P32" s="176"/>
      <c r="Q32" s="177"/>
    </row>
    <row r="33" spans="1:17" ht="18" customHeight="1">
      <c r="A33" s="44"/>
      <c r="B33" s="333" t="s">
        <v>468</v>
      </c>
      <c r="C33" s="160">
        <v>20.9</v>
      </c>
      <c r="D33" s="157">
        <v>23.3</v>
      </c>
      <c r="E33" s="157">
        <v>25.7</v>
      </c>
      <c r="F33" s="157">
        <v>29.8</v>
      </c>
      <c r="G33" s="157">
        <v>33.299999999999997</v>
      </c>
      <c r="H33" s="157">
        <v>38.4</v>
      </c>
      <c r="I33" s="157">
        <v>43</v>
      </c>
      <c r="J33" s="157">
        <v>46.6</v>
      </c>
      <c r="K33" s="157">
        <v>49.4</v>
      </c>
    </row>
    <row r="34" spans="1:17" ht="18" customHeight="1">
      <c r="A34" s="44"/>
      <c r="B34" s="333" t="s">
        <v>467</v>
      </c>
      <c r="C34" s="165">
        <v>21.2</v>
      </c>
      <c r="D34" s="166">
        <v>23.8</v>
      </c>
      <c r="E34" s="166">
        <v>27</v>
      </c>
      <c r="F34" s="166">
        <v>30.2</v>
      </c>
      <c r="G34" s="166">
        <v>34.9</v>
      </c>
      <c r="H34" s="166">
        <v>39.4</v>
      </c>
      <c r="I34" s="166">
        <v>43.8</v>
      </c>
      <c r="J34" s="166">
        <v>47.7</v>
      </c>
      <c r="K34" s="166">
        <v>49.1</v>
      </c>
      <c r="O34" s="142"/>
      <c r="P34" s="178"/>
      <c r="Q34" s="178"/>
    </row>
    <row r="35" spans="1:17" ht="18" customHeight="1">
      <c r="A35" s="139"/>
      <c r="B35" s="334" t="s">
        <v>541</v>
      </c>
      <c r="C35" s="163">
        <v>20.9</v>
      </c>
      <c r="D35" s="164">
        <v>23.5</v>
      </c>
      <c r="E35" s="164">
        <v>26.4</v>
      </c>
      <c r="F35" s="164">
        <v>29.9</v>
      </c>
      <c r="G35" s="164">
        <v>34.200000000000003</v>
      </c>
      <c r="H35" s="164">
        <v>39.4</v>
      </c>
      <c r="I35" s="164">
        <v>42.9</v>
      </c>
      <c r="J35" s="164">
        <v>47.3</v>
      </c>
      <c r="K35" s="164">
        <v>50.1</v>
      </c>
      <c r="O35" s="142"/>
      <c r="P35" s="178"/>
      <c r="Q35" s="178"/>
    </row>
    <row r="36" spans="1:17" ht="16.5" customHeight="1">
      <c r="A36" s="9"/>
      <c r="B36" s="9"/>
      <c r="C36" s="11"/>
      <c r="D36" s="9"/>
      <c r="E36" s="9"/>
      <c r="F36" s="9"/>
      <c r="G36" s="9"/>
      <c r="H36" s="9"/>
      <c r="I36" s="9"/>
      <c r="J36" s="9"/>
      <c r="K36" s="9"/>
      <c r="O36" s="142"/>
      <c r="P36" s="178"/>
      <c r="Q36" s="178"/>
    </row>
    <row r="37" spans="1:17" ht="18.75" customHeight="1">
      <c r="A37" s="27" t="s">
        <v>542</v>
      </c>
      <c r="O37" s="142"/>
      <c r="P37" s="178"/>
      <c r="Q37" s="178"/>
    </row>
    <row r="38" spans="1:17" ht="18.75" customHeight="1">
      <c r="A38" s="60" t="s">
        <v>483</v>
      </c>
      <c r="O38" s="142"/>
      <c r="P38" s="178"/>
      <c r="Q38" s="178"/>
    </row>
    <row r="39" spans="1:17" ht="18" customHeight="1">
      <c r="A39" s="60" t="s">
        <v>482</v>
      </c>
      <c r="O39" s="142"/>
      <c r="P39" s="178"/>
      <c r="Q39" s="178"/>
    </row>
    <row r="40" spans="1:17" ht="18" customHeight="1">
      <c r="O40" s="142"/>
      <c r="P40" s="178"/>
      <c r="Q40" s="178"/>
    </row>
    <row r="41" spans="1:17" ht="18" customHeight="1"/>
  </sheetData>
  <mergeCells count="3">
    <mergeCell ref="A5:B6"/>
    <mergeCell ref="A22:B23"/>
    <mergeCell ref="A3:K3"/>
  </mergeCells>
  <phoneticPr fontId="7"/>
  <pageMargins left="0.39370078740157483" right="0.39370078740157483" top="0.59055118110236215" bottom="0.39370078740157483" header="0.39370078740157483" footer="0.19685039370078741"/>
  <pageSetup paperSize="9" scale="98" firstPageNumber="12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view="pageBreakPreview" zoomScaleNormal="100" workbookViewId="0">
      <selection activeCell="F31" sqref="F31"/>
    </sheetView>
  </sheetViews>
  <sheetFormatPr defaultRowHeight="14.25"/>
  <cols>
    <col min="1" max="1" width="12.19921875" style="1" customWidth="1"/>
    <col min="2" max="2" width="0.3984375" style="1" customWidth="1"/>
    <col min="3" max="3" width="10.3984375" style="1" customWidth="1"/>
    <col min="4" max="4" width="9.296875" style="1" customWidth="1"/>
    <col min="5" max="5" width="13.69921875" style="1" customWidth="1"/>
    <col min="6" max="6" width="9.296875" style="1" customWidth="1"/>
    <col min="7" max="7" width="10.5" style="1" customWidth="1"/>
    <col min="8" max="8" width="9.8984375" style="1" customWidth="1"/>
    <col min="9" max="16384" width="8.796875" style="1"/>
  </cols>
  <sheetData>
    <row r="1" spans="1:8" ht="18.75" customHeight="1">
      <c r="A1" s="60"/>
      <c r="B1" s="60"/>
      <c r="C1" s="60"/>
      <c r="D1" s="60"/>
      <c r="E1" s="60"/>
      <c r="F1" s="60"/>
      <c r="G1" s="60"/>
      <c r="H1" s="60"/>
    </row>
    <row r="2" spans="1:8" ht="18.75" customHeight="1">
      <c r="A2" s="66"/>
      <c r="B2" s="66"/>
      <c r="C2" s="66"/>
      <c r="D2" s="66"/>
      <c r="E2" s="66"/>
      <c r="F2" s="66"/>
      <c r="G2" s="66"/>
      <c r="H2" s="66"/>
    </row>
    <row r="3" spans="1:8" ht="18.75" customHeight="1">
      <c r="A3" s="358" t="s">
        <v>496</v>
      </c>
      <c r="B3" s="358"/>
      <c r="C3" s="358"/>
      <c r="D3" s="358"/>
      <c r="E3" s="358"/>
      <c r="F3" s="358"/>
      <c r="G3" s="358"/>
      <c r="H3" s="358"/>
    </row>
    <row r="4" spans="1:8" ht="15.75" customHeight="1">
      <c r="A4" s="60" t="s">
        <v>275</v>
      </c>
      <c r="B4" s="60"/>
      <c r="C4" s="60"/>
      <c r="D4" s="60"/>
      <c r="E4" s="60"/>
      <c r="F4" s="60"/>
      <c r="G4" s="60"/>
      <c r="H4" s="74" t="s">
        <v>0</v>
      </c>
    </row>
    <row r="5" spans="1:8" ht="17.25" customHeight="1">
      <c r="A5" s="354" t="s">
        <v>276</v>
      </c>
      <c r="B5" s="355"/>
      <c r="C5" s="36" t="s">
        <v>118</v>
      </c>
      <c r="D5" s="26"/>
      <c r="E5" s="26"/>
      <c r="F5" s="26"/>
      <c r="G5" s="369" t="s">
        <v>274</v>
      </c>
      <c r="H5" s="362" t="s">
        <v>138</v>
      </c>
    </row>
    <row r="6" spans="1:8" ht="17.25" customHeight="1">
      <c r="A6" s="360"/>
      <c r="B6" s="361"/>
      <c r="C6" s="103" t="s">
        <v>6</v>
      </c>
      <c r="D6" s="104" t="s">
        <v>137</v>
      </c>
      <c r="E6" s="215" t="s">
        <v>273</v>
      </c>
      <c r="F6" s="100" t="s">
        <v>36</v>
      </c>
      <c r="G6" s="368"/>
      <c r="H6" s="364"/>
    </row>
    <row r="7" spans="1:8" ht="15" customHeight="1">
      <c r="A7" s="27"/>
      <c r="B7" s="28"/>
      <c r="C7" s="14"/>
      <c r="D7" s="14"/>
      <c r="E7" s="14"/>
      <c r="F7" s="14"/>
      <c r="G7" s="51"/>
      <c r="H7" s="14"/>
    </row>
    <row r="8" spans="1:8" ht="17.25" customHeight="1">
      <c r="A8" s="20" t="s">
        <v>405</v>
      </c>
      <c r="B8" s="12"/>
      <c r="C8" s="47">
        <v>129919</v>
      </c>
      <c r="D8" s="47">
        <v>2611</v>
      </c>
      <c r="E8" s="47">
        <v>118314</v>
      </c>
      <c r="F8" s="47">
        <v>8994</v>
      </c>
      <c r="G8" s="47">
        <v>23313</v>
      </c>
      <c r="H8" s="47">
        <v>244122</v>
      </c>
    </row>
    <row r="9" spans="1:8" ht="17.25" customHeight="1">
      <c r="A9" s="20" t="s">
        <v>446</v>
      </c>
      <c r="B9" s="12"/>
      <c r="C9" s="47">
        <v>129488</v>
      </c>
      <c r="D9" s="47">
        <v>2248</v>
      </c>
      <c r="E9" s="47">
        <v>118314</v>
      </c>
      <c r="F9" s="47">
        <v>8926</v>
      </c>
      <c r="G9" s="47">
        <v>23313</v>
      </c>
      <c r="H9" s="47">
        <v>243583</v>
      </c>
    </row>
    <row r="10" spans="1:8" ht="17.25" customHeight="1">
      <c r="A10" s="20" t="s">
        <v>452</v>
      </c>
      <c r="B10" s="12"/>
      <c r="C10" s="47">
        <v>128459</v>
      </c>
      <c r="D10" s="47">
        <v>2248</v>
      </c>
      <c r="E10" s="47">
        <v>118314</v>
      </c>
      <c r="F10" s="47">
        <v>7897</v>
      </c>
      <c r="G10" s="47">
        <v>23313</v>
      </c>
      <c r="H10" s="47">
        <v>242922</v>
      </c>
    </row>
    <row r="11" spans="1:8" ht="17.25" customHeight="1">
      <c r="A11" s="20" t="s">
        <v>453</v>
      </c>
      <c r="B11" s="42"/>
      <c r="C11" s="49">
        <v>129091.56</v>
      </c>
      <c r="D11" s="50">
        <v>2248</v>
      </c>
      <c r="E11" s="50">
        <v>118314</v>
      </c>
      <c r="F11" s="50">
        <v>8529.5600000000013</v>
      </c>
      <c r="G11" s="50">
        <v>23313</v>
      </c>
      <c r="H11" s="50">
        <v>241364</v>
      </c>
    </row>
    <row r="12" spans="1:8" ht="17.25" customHeight="1">
      <c r="A12" s="42" t="s">
        <v>538</v>
      </c>
      <c r="B12" s="42"/>
      <c r="C12" s="272">
        <v>129788</v>
      </c>
      <c r="D12" s="271">
        <v>2248</v>
      </c>
      <c r="E12" s="271">
        <v>118314</v>
      </c>
      <c r="F12" s="271">
        <v>9226</v>
      </c>
      <c r="G12" s="271">
        <v>23313</v>
      </c>
      <c r="H12" s="271">
        <v>241497</v>
      </c>
    </row>
    <row r="13" spans="1:8" ht="15" customHeight="1">
      <c r="A13" s="27"/>
      <c r="B13" s="27"/>
      <c r="C13" s="49"/>
      <c r="D13" s="50"/>
      <c r="E13" s="50"/>
      <c r="F13" s="50"/>
      <c r="G13" s="50"/>
      <c r="H13" s="50"/>
    </row>
    <row r="14" spans="1:8" ht="17.25" customHeight="1">
      <c r="A14" s="51" t="s">
        <v>214</v>
      </c>
      <c r="B14" s="51"/>
      <c r="C14" s="49">
        <v>1200</v>
      </c>
      <c r="D14" s="50" t="s">
        <v>535</v>
      </c>
      <c r="E14" s="50">
        <v>1200</v>
      </c>
      <c r="F14" s="50" t="s">
        <v>535</v>
      </c>
      <c r="G14" s="50" t="s">
        <v>537</v>
      </c>
      <c r="H14" s="50">
        <v>1265</v>
      </c>
    </row>
    <row r="15" spans="1:8" ht="17.25" customHeight="1">
      <c r="A15" s="51" t="s">
        <v>215</v>
      </c>
      <c r="B15" s="51"/>
      <c r="C15" s="49">
        <v>738</v>
      </c>
      <c r="D15" s="50" t="s">
        <v>539</v>
      </c>
      <c r="E15" s="332" t="s">
        <v>535</v>
      </c>
      <c r="F15" s="50">
        <v>738</v>
      </c>
      <c r="G15" s="332" t="s">
        <v>535</v>
      </c>
      <c r="H15" s="50">
        <v>966</v>
      </c>
    </row>
    <row r="16" spans="1:8" ht="17.25" customHeight="1">
      <c r="A16" s="51" t="s">
        <v>407</v>
      </c>
      <c r="B16" s="51"/>
      <c r="C16" s="49">
        <v>1844</v>
      </c>
      <c r="D16" s="50">
        <v>1844</v>
      </c>
      <c r="E16" s="332" t="s">
        <v>539</v>
      </c>
      <c r="F16" s="50" t="s">
        <v>539</v>
      </c>
      <c r="G16" s="332" t="s">
        <v>539</v>
      </c>
      <c r="H16" s="50">
        <v>1937</v>
      </c>
    </row>
    <row r="17" spans="1:8" ht="17.25" customHeight="1">
      <c r="A17" s="51" t="s">
        <v>216</v>
      </c>
      <c r="B17" s="51"/>
      <c r="C17" s="49">
        <v>384</v>
      </c>
      <c r="D17" s="332" t="s">
        <v>535</v>
      </c>
      <c r="E17" s="332" t="s">
        <v>535</v>
      </c>
      <c r="F17" s="50">
        <v>384</v>
      </c>
      <c r="G17" s="332" t="s">
        <v>535</v>
      </c>
      <c r="H17" s="50">
        <v>645</v>
      </c>
    </row>
    <row r="18" spans="1:8" ht="17.25" customHeight="1">
      <c r="A18" s="51" t="s">
        <v>217</v>
      </c>
      <c r="B18" s="51"/>
      <c r="C18" s="49">
        <v>688</v>
      </c>
      <c r="D18" s="332" t="s">
        <v>539</v>
      </c>
      <c r="E18" s="332" t="s">
        <v>539</v>
      </c>
      <c r="F18" s="50">
        <v>688</v>
      </c>
      <c r="G18" s="332" t="s">
        <v>539</v>
      </c>
      <c r="H18" s="50">
        <v>3953</v>
      </c>
    </row>
    <row r="19" spans="1:8" ht="17.25" customHeight="1">
      <c r="A19" s="51" t="s">
        <v>218</v>
      </c>
      <c r="B19" s="51"/>
      <c r="C19" s="49">
        <v>590</v>
      </c>
      <c r="D19" s="332" t="s">
        <v>535</v>
      </c>
      <c r="E19" s="332" t="s">
        <v>535</v>
      </c>
      <c r="F19" s="50">
        <v>590</v>
      </c>
      <c r="G19" s="332" t="s">
        <v>535</v>
      </c>
      <c r="H19" s="50">
        <v>1036</v>
      </c>
    </row>
    <row r="20" spans="1:8" ht="17.25" customHeight="1">
      <c r="A20" s="51" t="s">
        <v>219</v>
      </c>
      <c r="B20" s="51"/>
      <c r="C20" s="49">
        <v>925</v>
      </c>
      <c r="D20" s="332" t="s">
        <v>539</v>
      </c>
      <c r="E20" s="332" t="s">
        <v>539</v>
      </c>
      <c r="F20" s="50">
        <v>925</v>
      </c>
      <c r="G20" s="332" t="s">
        <v>539</v>
      </c>
      <c r="H20" s="50">
        <v>2156</v>
      </c>
    </row>
    <row r="21" spans="1:8" ht="17.25" customHeight="1">
      <c r="A21" s="51" t="s">
        <v>220</v>
      </c>
      <c r="B21" s="51"/>
      <c r="C21" s="49">
        <v>688</v>
      </c>
      <c r="D21" s="332" t="s">
        <v>535</v>
      </c>
      <c r="E21" s="332" t="s">
        <v>535</v>
      </c>
      <c r="F21" s="50">
        <v>688</v>
      </c>
      <c r="G21" s="332" t="s">
        <v>535</v>
      </c>
      <c r="H21" s="50">
        <v>1063</v>
      </c>
    </row>
    <row r="22" spans="1:8" ht="17.25" customHeight="1">
      <c r="A22" s="51" t="s">
        <v>221</v>
      </c>
      <c r="B22" s="51"/>
      <c r="C22" s="49">
        <v>724</v>
      </c>
      <c r="D22" s="332" t="s">
        <v>539</v>
      </c>
      <c r="E22" s="332" t="s">
        <v>539</v>
      </c>
      <c r="F22" s="50">
        <v>724</v>
      </c>
      <c r="G22" s="332" t="s">
        <v>539</v>
      </c>
      <c r="H22" s="50">
        <v>1499</v>
      </c>
    </row>
    <row r="23" spans="1:8" ht="15" customHeight="1">
      <c r="A23" s="51"/>
      <c r="B23" s="51"/>
      <c r="C23" s="49"/>
      <c r="D23" s="50"/>
      <c r="E23" s="50"/>
      <c r="F23" s="50"/>
      <c r="G23" s="50"/>
      <c r="H23" s="50"/>
    </row>
    <row r="24" spans="1:8" ht="17.25" customHeight="1">
      <c r="A24" s="51" t="s">
        <v>41</v>
      </c>
      <c r="B24" s="51"/>
      <c r="C24" s="49">
        <v>5716</v>
      </c>
      <c r="D24" s="332" t="s">
        <v>535</v>
      </c>
      <c r="E24" s="50">
        <v>5629</v>
      </c>
      <c r="F24" s="50">
        <v>87</v>
      </c>
      <c r="G24" s="50">
        <v>1050</v>
      </c>
      <c r="H24" s="50">
        <v>4381</v>
      </c>
    </row>
    <row r="25" spans="1:8" ht="17.25" customHeight="1">
      <c r="A25" s="51" t="s">
        <v>44</v>
      </c>
      <c r="B25" s="51"/>
      <c r="C25" s="49">
        <v>3835</v>
      </c>
      <c r="D25" s="332" t="s">
        <v>539</v>
      </c>
      <c r="E25" s="50">
        <v>3786</v>
      </c>
      <c r="F25" s="50">
        <v>49</v>
      </c>
      <c r="G25" s="50">
        <v>990</v>
      </c>
      <c r="H25" s="50">
        <v>5504</v>
      </c>
    </row>
    <row r="26" spans="1:8" ht="17.25" customHeight="1">
      <c r="A26" s="51" t="s">
        <v>48</v>
      </c>
      <c r="B26" s="51"/>
      <c r="C26" s="49">
        <v>6119</v>
      </c>
      <c r="D26" s="332" t="s">
        <v>535</v>
      </c>
      <c r="E26" s="50">
        <v>5961</v>
      </c>
      <c r="F26" s="50">
        <v>158</v>
      </c>
      <c r="G26" s="50">
        <v>1067</v>
      </c>
      <c r="H26" s="50">
        <v>10261</v>
      </c>
    </row>
    <row r="27" spans="1:8" ht="17.25" customHeight="1">
      <c r="A27" s="51" t="s">
        <v>56</v>
      </c>
      <c r="B27" s="51"/>
      <c r="C27" s="49">
        <v>4224</v>
      </c>
      <c r="D27" s="332" t="s">
        <v>539</v>
      </c>
      <c r="E27" s="50">
        <v>4184</v>
      </c>
      <c r="F27" s="50">
        <v>40</v>
      </c>
      <c r="G27" s="50">
        <v>750</v>
      </c>
      <c r="H27" s="50">
        <v>13545</v>
      </c>
    </row>
    <row r="28" spans="1:8" ht="17.25" customHeight="1">
      <c r="A28" s="51" t="s">
        <v>60</v>
      </c>
      <c r="B28" s="51"/>
      <c r="C28" s="49">
        <v>3098</v>
      </c>
      <c r="D28" s="332" t="s">
        <v>535</v>
      </c>
      <c r="E28" s="50">
        <v>3000</v>
      </c>
      <c r="F28" s="50">
        <v>98</v>
      </c>
      <c r="G28" s="50">
        <v>556</v>
      </c>
      <c r="H28" s="50">
        <v>11050</v>
      </c>
    </row>
    <row r="29" spans="1:8" ht="17.25" customHeight="1">
      <c r="A29" s="51" t="s">
        <v>64</v>
      </c>
      <c r="B29" s="51"/>
      <c r="C29" s="49">
        <v>5495</v>
      </c>
      <c r="D29" s="332" t="s">
        <v>539</v>
      </c>
      <c r="E29" s="50">
        <v>5404</v>
      </c>
      <c r="F29" s="50">
        <v>91</v>
      </c>
      <c r="G29" s="50">
        <v>751</v>
      </c>
      <c r="H29" s="50">
        <v>8270</v>
      </c>
    </row>
    <row r="30" spans="1:8" ht="17.25" customHeight="1">
      <c r="A30" s="51" t="s">
        <v>67</v>
      </c>
      <c r="B30" s="51"/>
      <c r="C30" s="49">
        <v>7623</v>
      </c>
      <c r="D30" s="332" t="s">
        <v>535</v>
      </c>
      <c r="E30" s="50">
        <v>7591</v>
      </c>
      <c r="F30" s="50">
        <v>32</v>
      </c>
      <c r="G30" s="50">
        <v>1215</v>
      </c>
      <c r="H30" s="50">
        <v>4518</v>
      </c>
    </row>
    <row r="31" spans="1:8" ht="17.25" customHeight="1">
      <c r="A31" s="51" t="s">
        <v>69</v>
      </c>
      <c r="B31" s="51"/>
      <c r="C31" s="49">
        <v>4806</v>
      </c>
      <c r="D31" s="332" t="s">
        <v>539</v>
      </c>
      <c r="E31" s="50">
        <v>4806</v>
      </c>
      <c r="F31" s="332" t="s">
        <v>535</v>
      </c>
      <c r="G31" s="50">
        <v>948</v>
      </c>
      <c r="H31" s="50">
        <v>5865</v>
      </c>
    </row>
    <row r="32" spans="1:8" ht="17.25" customHeight="1">
      <c r="A32" s="51" t="s">
        <v>71</v>
      </c>
      <c r="B32" s="51"/>
      <c r="C32" s="49">
        <v>5433</v>
      </c>
      <c r="D32" s="332" t="s">
        <v>535</v>
      </c>
      <c r="E32" s="50">
        <v>5417</v>
      </c>
      <c r="F32" s="50">
        <v>16</v>
      </c>
      <c r="G32" s="50">
        <v>885</v>
      </c>
      <c r="H32" s="50">
        <v>8683</v>
      </c>
    </row>
    <row r="33" spans="1:8" ht="17.25" customHeight="1">
      <c r="A33" s="51" t="s">
        <v>74</v>
      </c>
      <c r="B33" s="51"/>
      <c r="C33" s="49">
        <v>5359</v>
      </c>
      <c r="D33" s="332" t="s">
        <v>539</v>
      </c>
      <c r="E33" s="50">
        <v>5306</v>
      </c>
      <c r="F33" s="50">
        <v>53</v>
      </c>
      <c r="G33" s="50">
        <v>750</v>
      </c>
      <c r="H33" s="50">
        <v>9564</v>
      </c>
    </row>
    <row r="34" spans="1:8" ht="17.25" customHeight="1">
      <c r="A34" s="51" t="s">
        <v>76</v>
      </c>
      <c r="B34" s="51"/>
      <c r="C34" s="49">
        <v>3086</v>
      </c>
      <c r="D34" s="50">
        <v>33</v>
      </c>
      <c r="E34" s="50">
        <v>3053</v>
      </c>
      <c r="F34" s="332" t="s">
        <v>535</v>
      </c>
      <c r="G34" s="50">
        <v>562</v>
      </c>
      <c r="H34" s="50">
        <v>9662</v>
      </c>
    </row>
    <row r="35" spans="1:8" ht="17.25" customHeight="1">
      <c r="A35" s="51" t="s">
        <v>78</v>
      </c>
      <c r="B35" s="51"/>
      <c r="C35" s="49">
        <v>6031</v>
      </c>
      <c r="D35" s="332" t="s">
        <v>535</v>
      </c>
      <c r="E35" s="50">
        <v>4529</v>
      </c>
      <c r="F35" s="50">
        <v>1502</v>
      </c>
      <c r="G35" s="50">
        <v>750</v>
      </c>
      <c r="H35" s="50">
        <v>7743</v>
      </c>
    </row>
    <row r="36" spans="1:8" ht="17.25" customHeight="1">
      <c r="A36" s="51" t="s">
        <v>81</v>
      </c>
      <c r="B36" s="51"/>
      <c r="C36" s="49">
        <v>3759</v>
      </c>
      <c r="D36" s="332" t="s">
        <v>539</v>
      </c>
      <c r="E36" s="50">
        <v>3699</v>
      </c>
      <c r="F36" s="50">
        <v>60</v>
      </c>
      <c r="G36" s="50">
        <v>550</v>
      </c>
      <c r="H36" s="50">
        <v>5308</v>
      </c>
    </row>
    <row r="37" spans="1:8" ht="17.25" customHeight="1">
      <c r="A37" s="51" t="s">
        <v>83</v>
      </c>
      <c r="B37" s="51"/>
      <c r="C37" s="49">
        <v>5082</v>
      </c>
      <c r="D37" s="332" t="s">
        <v>535</v>
      </c>
      <c r="E37" s="50">
        <v>5006</v>
      </c>
      <c r="F37" s="50">
        <v>76</v>
      </c>
      <c r="G37" s="50">
        <v>750</v>
      </c>
      <c r="H37" s="50">
        <v>4305</v>
      </c>
    </row>
    <row r="38" spans="1:8" ht="17.25" customHeight="1">
      <c r="A38" s="51" t="s">
        <v>84</v>
      </c>
      <c r="B38" s="51"/>
      <c r="C38" s="49">
        <v>3879</v>
      </c>
      <c r="D38" s="332" t="s">
        <v>539</v>
      </c>
      <c r="E38" s="50">
        <v>3851</v>
      </c>
      <c r="F38" s="50">
        <v>28</v>
      </c>
      <c r="G38" s="50">
        <v>985</v>
      </c>
      <c r="H38" s="50">
        <v>7286</v>
      </c>
    </row>
    <row r="39" spans="1:8" ht="17.25" customHeight="1">
      <c r="A39" s="51" t="s">
        <v>88</v>
      </c>
      <c r="B39" s="51"/>
      <c r="C39" s="49">
        <v>2996</v>
      </c>
      <c r="D39" s="332" t="s">
        <v>535</v>
      </c>
      <c r="E39" s="50">
        <v>2931</v>
      </c>
      <c r="F39" s="50">
        <v>65</v>
      </c>
      <c r="G39" s="50">
        <v>560</v>
      </c>
      <c r="H39" s="50">
        <v>7611</v>
      </c>
    </row>
    <row r="40" spans="1:8" ht="17.25" customHeight="1">
      <c r="A40" s="51" t="s">
        <v>91</v>
      </c>
      <c r="B40" s="51"/>
      <c r="C40" s="49">
        <v>2950</v>
      </c>
      <c r="D40" s="332" t="s">
        <v>535</v>
      </c>
      <c r="E40" s="50">
        <v>2868</v>
      </c>
      <c r="F40" s="50">
        <v>82</v>
      </c>
      <c r="G40" s="50">
        <v>552</v>
      </c>
      <c r="H40" s="50">
        <v>6926</v>
      </c>
    </row>
    <row r="41" spans="1:8" ht="15" customHeight="1">
      <c r="A41" s="51"/>
      <c r="B41" s="51"/>
      <c r="C41" s="49"/>
      <c r="D41" s="50"/>
      <c r="E41" s="50"/>
      <c r="F41" s="50"/>
      <c r="G41" s="50"/>
      <c r="H41" s="50"/>
    </row>
    <row r="42" spans="1:8" ht="17.25" customHeight="1">
      <c r="A42" s="51" t="s">
        <v>40</v>
      </c>
      <c r="B42" s="51"/>
      <c r="C42" s="49">
        <v>9368</v>
      </c>
      <c r="D42" s="332" t="s">
        <v>535</v>
      </c>
      <c r="E42" s="50">
        <v>9368</v>
      </c>
      <c r="F42" s="332" t="s">
        <v>535</v>
      </c>
      <c r="G42" s="50">
        <v>2130</v>
      </c>
      <c r="H42" s="50">
        <v>14705</v>
      </c>
    </row>
    <row r="43" spans="1:8" ht="17.25" customHeight="1">
      <c r="A43" s="51" t="s">
        <v>42</v>
      </c>
      <c r="B43" s="51"/>
      <c r="C43" s="49">
        <v>4602</v>
      </c>
      <c r="D43" s="50">
        <v>371</v>
      </c>
      <c r="E43" s="50">
        <v>4199</v>
      </c>
      <c r="F43" s="50">
        <v>32</v>
      </c>
      <c r="G43" s="50">
        <v>1108</v>
      </c>
      <c r="H43" s="50">
        <v>13923</v>
      </c>
    </row>
    <row r="44" spans="1:8" ht="17.25" customHeight="1">
      <c r="A44" s="51" t="s">
        <v>45</v>
      </c>
      <c r="B44" s="51"/>
      <c r="C44" s="49">
        <v>6374</v>
      </c>
      <c r="D44" s="332" t="s">
        <v>535</v>
      </c>
      <c r="E44" s="50">
        <v>5768</v>
      </c>
      <c r="F44" s="50">
        <v>606</v>
      </c>
      <c r="G44" s="50">
        <v>1210</v>
      </c>
      <c r="H44" s="50">
        <v>14400</v>
      </c>
    </row>
    <row r="45" spans="1:8" ht="17.25" customHeight="1">
      <c r="A45" s="51" t="s">
        <v>49</v>
      </c>
      <c r="B45" s="51"/>
      <c r="C45" s="49">
        <v>7628</v>
      </c>
      <c r="D45" s="332" t="s">
        <v>539</v>
      </c>
      <c r="E45" s="50">
        <v>7312</v>
      </c>
      <c r="F45" s="50">
        <v>316</v>
      </c>
      <c r="G45" s="50">
        <v>1381</v>
      </c>
      <c r="H45" s="50">
        <v>15042</v>
      </c>
    </row>
    <row r="46" spans="1:8" ht="17.25" customHeight="1">
      <c r="A46" s="51" t="s">
        <v>57</v>
      </c>
      <c r="B46" s="51"/>
      <c r="C46" s="49">
        <v>5871</v>
      </c>
      <c r="D46" s="332" t="s">
        <v>535</v>
      </c>
      <c r="E46" s="50">
        <v>5606</v>
      </c>
      <c r="F46" s="50">
        <v>265</v>
      </c>
      <c r="G46" s="50">
        <v>1254</v>
      </c>
      <c r="H46" s="50">
        <v>14957</v>
      </c>
    </row>
    <row r="47" spans="1:8" ht="17.25" customHeight="1">
      <c r="A47" s="51" t="s">
        <v>61</v>
      </c>
      <c r="B47" s="51"/>
      <c r="C47" s="49">
        <v>3001</v>
      </c>
      <c r="D47" s="332" t="s">
        <v>539</v>
      </c>
      <c r="E47" s="50">
        <v>2500</v>
      </c>
      <c r="F47" s="50">
        <v>501</v>
      </c>
      <c r="G47" s="50">
        <v>706</v>
      </c>
      <c r="H47" s="50">
        <v>7300</v>
      </c>
    </row>
    <row r="48" spans="1:8" ht="17.25" customHeight="1">
      <c r="A48" s="51" t="s">
        <v>65</v>
      </c>
      <c r="B48" s="51"/>
      <c r="C48" s="49">
        <v>5672</v>
      </c>
      <c r="D48" s="332" t="s">
        <v>535</v>
      </c>
      <c r="E48" s="50">
        <v>5340</v>
      </c>
      <c r="F48" s="50">
        <v>332</v>
      </c>
      <c r="G48" s="50">
        <v>1853</v>
      </c>
      <c r="H48" s="50">
        <v>16168</v>
      </c>
    </row>
    <row r="49" spans="1:8" ht="15" customHeight="1">
      <c r="A49" s="9"/>
      <c r="B49" s="9"/>
      <c r="C49" s="11"/>
      <c r="D49" s="9"/>
      <c r="E49" s="9"/>
      <c r="F49" s="9"/>
      <c r="G49" s="9"/>
      <c r="H49" s="9"/>
    </row>
    <row r="50" spans="1:8" ht="17.25" customHeight="1">
      <c r="A50" s="60" t="s">
        <v>200</v>
      </c>
      <c r="B50" s="60"/>
      <c r="C50" s="27"/>
      <c r="D50" s="27"/>
      <c r="E50" s="27"/>
      <c r="F50" s="27"/>
      <c r="G50" s="27"/>
      <c r="H50" s="27"/>
    </row>
    <row r="51" spans="1:8">
      <c r="A51" s="60"/>
      <c r="B51" s="60"/>
      <c r="C51" s="27"/>
      <c r="D51" s="27"/>
      <c r="E51" s="27"/>
      <c r="F51" s="27"/>
      <c r="G51" s="27"/>
      <c r="H51" s="27"/>
    </row>
    <row r="52" spans="1:8">
      <c r="A52" s="60"/>
      <c r="B52" s="60"/>
      <c r="C52" s="27"/>
      <c r="D52" s="27"/>
      <c r="E52" s="27"/>
      <c r="F52" s="27"/>
      <c r="G52" s="27"/>
      <c r="H52" s="27"/>
    </row>
    <row r="53" spans="1:8">
      <c r="A53" s="60"/>
      <c r="B53" s="60"/>
      <c r="C53" s="27"/>
      <c r="D53" s="27"/>
      <c r="E53" s="27"/>
      <c r="F53" s="27"/>
      <c r="G53" s="27"/>
      <c r="H53" s="27"/>
    </row>
    <row r="54" spans="1:8">
      <c r="C54" s="2"/>
      <c r="D54" s="2"/>
      <c r="E54" s="2"/>
      <c r="F54" s="2"/>
      <c r="G54" s="2"/>
      <c r="H54" s="2"/>
    </row>
    <row r="55" spans="1:8">
      <c r="C55" s="2"/>
      <c r="D55" s="2"/>
      <c r="E55" s="2"/>
      <c r="F55" s="2"/>
      <c r="G55" s="2"/>
      <c r="H55" s="2"/>
    </row>
    <row r="56" spans="1:8">
      <c r="C56" s="2"/>
      <c r="D56" s="2"/>
      <c r="E56" s="2"/>
      <c r="F56" s="2"/>
      <c r="G56" s="2"/>
      <c r="H56" s="2"/>
    </row>
    <row r="57" spans="1:8">
      <c r="C57" s="2"/>
      <c r="D57" s="2"/>
      <c r="E57" s="2"/>
      <c r="F57" s="2"/>
      <c r="G57" s="2"/>
      <c r="H57" s="2"/>
    </row>
    <row r="58" spans="1:8">
      <c r="C58" s="2"/>
      <c r="D58" s="2"/>
      <c r="E58" s="2"/>
      <c r="F58" s="2"/>
      <c r="G58" s="2"/>
      <c r="H58" s="2"/>
    </row>
    <row r="59" spans="1:8">
      <c r="C59" s="2"/>
      <c r="D59" s="2"/>
      <c r="E59" s="2"/>
      <c r="F59" s="2"/>
      <c r="G59" s="2"/>
      <c r="H59" s="2"/>
    </row>
    <row r="60" spans="1:8">
      <c r="C60" s="2"/>
      <c r="D60" s="2"/>
      <c r="E60" s="2"/>
      <c r="F60" s="2"/>
      <c r="G60" s="2"/>
      <c r="H60" s="2"/>
    </row>
    <row r="61" spans="1:8">
      <c r="C61" s="2"/>
      <c r="D61" s="2"/>
      <c r="E61" s="2"/>
      <c r="F61" s="2"/>
      <c r="G61" s="2"/>
      <c r="H61" s="2"/>
    </row>
    <row r="62" spans="1:8">
      <c r="C62" s="2"/>
      <c r="D62" s="2"/>
      <c r="E62" s="2"/>
      <c r="F62" s="2"/>
      <c r="G62" s="2"/>
      <c r="H62" s="2"/>
    </row>
    <row r="63" spans="1:8">
      <c r="C63" s="2"/>
      <c r="D63" s="2"/>
      <c r="E63" s="2"/>
      <c r="F63" s="2"/>
      <c r="G63" s="2"/>
      <c r="H63" s="2"/>
    </row>
    <row r="64" spans="1:8">
      <c r="C64" s="2"/>
      <c r="D64" s="2"/>
      <c r="E64" s="2"/>
      <c r="F64" s="2"/>
      <c r="G64" s="2"/>
      <c r="H64" s="2"/>
    </row>
    <row r="69" spans="3:3">
      <c r="C69" s="2"/>
    </row>
  </sheetData>
  <mergeCells count="4">
    <mergeCell ref="G5:G6"/>
    <mergeCell ref="H5:H6"/>
    <mergeCell ref="A3:H3"/>
    <mergeCell ref="A5:B6"/>
  </mergeCells>
  <phoneticPr fontId="11"/>
  <pageMargins left="0.39370078740157483" right="0.39370078740157483" top="0.59055118110236215" bottom="0.39370078740157483" header="0.39370078740157483"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view="pageBreakPreview" topLeftCell="A16" zoomScale="85" zoomScaleNormal="100" zoomScaleSheetLayoutView="85" workbookViewId="0">
      <selection activeCell="A42" sqref="A42:B44"/>
    </sheetView>
  </sheetViews>
  <sheetFormatPr defaultRowHeight="14.25"/>
  <cols>
    <col min="1" max="1" width="9.59765625" style="1" customWidth="1"/>
    <col min="2" max="9" width="8" style="1" customWidth="1"/>
    <col min="10" max="10" width="11.09765625" style="1" customWidth="1"/>
    <col min="11" max="14" width="9.19921875" style="1" customWidth="1"/>
    <col min="15" max="15" width="9.59765625" style="1" bestFit="1" customWidth="1"/>
    <col min="16" max="17" width="9.19921875" style="1" customWidth="1"/>
    <col min="18" max="16384" width="8.796875" style="1"/>
  </cols>
  <sheetData>
    <row r="1" spans="1:17" ht="18.75" customHeight="1">
      <c r="A1" s="60"/>
      <c r="B1" s="60"/>
      <c r="C1" s="60"/>
      <c r="D1" s="60"/>
      <c r="E1" s="60"/>
      <c r="F1" s="60"/>
      <c r="G1" s="60"/>
      <c r="H1" s="60"/>
      <c r="I1" s="60"/>
      <c r="J1" s="60"/>
      <c r="K1" s="60"/>
      <c r="L1" s="60"/>
      <c r="M1" s="60"/>
      <c r="N1" s="60"/>
      <c r="O1" s="60"/>
      <c r="P1" s="60"/>
      <c r="Q1" s="60"/>
    </row>
    <row r="2" spans="1:17" ht="18.75" customHeight="1">
      <c r="A2" s="66"/>
      <c r="B2" s="66"/>
      <c r="C2" s="179"/>
      <c r="D2" s="179"/>
      <c r="E2" s="179"/>
      <c r="F2" s="179"/>
      <c r="G2" s="179"/>
      <c r="H2" s="66"/>
      <c r="I2" s="66"/>
      <c r="J2" s="66"/>
      <c r="K2" s="66"/>
      <c r="L2" s="66"/>
      <c r="M2" s="66"/>
      <c r="N2" s="66"/>
      <c r="O2" s="66"/>
      <c r="P2" s="66"/>
      <c r="Q2" s="66"/>
    </row>
    <row r="3" spans="1:17" ht="18.75" customHeight="1">
      <c r="A3" s="358" t="s">
        <v>497</v>
      </c>
      <c r="B3" s="358"/>
      <c r="C3" s="358"/>
      <c r="D3" s="358"/>
      <c r="E3" s="358"/>
      <c r="F3" s="358"/>
      <c r="G3" s="358"/>
      <c r="H3" s="358"/>
      <c r="I3" s="358"/>
      <c r="J3" s="60"/>
      <c r="K3" s="60"/>
      <c r="L3" s="60"/>
      <c r="M3" s="60"/>
      <c r="N3" s="60"/>
      <c r="O3" s="60"/>
      <c r="P3" s="60"/>
      <c r="Q3" s="60"/>
    </row>
    <row r="4" spans="1:17" ht="18.75" customHeight="1">
      <c r="A4" s="27"/>
      <c r="B4" s="27"/>
      <c r="C4" s="27"/>
      <c r="D4" s="27"/>
      <c r="E4" s="27"/>
      <c r="F4" s="27"/>
      <c r="G4" s="27"/>
      <c r="H4" s="27"/>
      <c r="I4" s="27"/>
      <c r="J4" s="27"/>
      <c r="K4" s="27"/>
      <c r="L4" s="27"/>
      <c r="M4" s="27"/>
      <c r="N4" s="27"/>
      <c r="O4" s="27"/>
      <c r="P4" s="27"/>
      <c r="Q4" s="27"/>
    </row>
    <row r="5" spans="1:17" ht="18.75" customHeight="1">
      <c r="A5" s="354" t="s">
        <v>5</v>
      </c>
      <c r="B5" s="355"/>
      <c r="C5" s="366" t="s">
        <v>119</v>
      </c>
      <c r="D5" s="362" t="s">
        <v>120</v>
      </c>
      <c r="E5" s="355"/>
      <c r="F5" s="362" t="s">
        <v>121</v>
      </c>
      <c r="G5" s="355"/>
      <c r="H5" s="372" t="s">
        <v>108</v>
      </c>
      <c r="I5" s="350"/>
      <c r="J5" s="350"/>
      <c r="K5" s="350"/>
      <c r="L5" s="351"/>
      <c r="M5" s="36" t="s">
        <v>109</v>
      </c>
      <c r="N5" s="26"/>
      <c r="O5" s="26"/>
      <c r="P5" s="427" t="s">
        <v>234</v>
      </c>
      <c r="Q5" s="428"/>
    </row>
    <row r="6" spans="1:17" ht="18.75" customHeight="1">
      <c r="A6" s="346"/>
      <c r="B6" s="347"/>
      <c r="C6" s="367"/>
      <c r="D6" s="363"/>
      <c r="E6" s="347"/>
      <c r="F6" s="363"/>
      <c r="G6" s="347"/>
      <c r="H6" s="362" t="s">
        <v>6</v>
      </c>
      <c r="I6" s="354"/>
      <c r="J6" s="433" t="s">
        <v>132</v>
      </c>
      <c r="K6" s="101" t="s">
        <v>122</v>
      </c>
      <c r="L6" s="111" t="s">
        <v>123</v>
      </c>
      <c r="M6" s="424" t="s">
        <v>6</v>
      </c>
      <c r="N6" s="435" t="s">
        <v>132</v>
      </c>
      <c r="O6" s="111" t="s">
        <v>122</v>
      </c>
      <c r="P6" s="429"/>
      <c r="Q6" s="430"/>
    </row>
    <row r="7" spans="1:17" ht="18.75" customHeight="1">
      <c r="A7" s="360"/>
      <c r="B7" s="361"/>
      <c r="C7" s="368"/>
      <c r="D7" s="364"/>
      <c r="E7" s="361"/>
      <c r="F7" s="364"/>
      <c r="G7" s="361"/>
      <c r="H7" s="364"/>
      <c r="I7" s="360"/>
      <c r="J7" s="434"/>
      <c r="K7" s="102" t="s">
        <v>133</v>
      </c>
      <c r="L7" s="112" t="s">
        <v>131</v>
      </c>
      <c r="M7" s="425"/>
      <c r="N7" s="436"/>
      <c r="O7" s="112" t="s">
        <v>133</v>
      </c>
      <c r="P7" s="431"/>
      <c r="Q7" s="432"/>
    </row>
    <row r="8" spans="1:17" ht="18.75" customHeight="1">
      <c r="C8" s="129"/>
    </row>
    <row r="9" spans="1:17" ht="18.75" customHeight="1">
      <c r="A9" s="20" t="s">
        <v>406</v>
      </c>
      <c r="B9" s="12"/>
      <c r="C9" s="49">
        <v>278</v>
      </c>
      <c r="D9" s="50"/>
      <c r="E9" s="50">
        <v>756285</v>
      </c>
      <c r="F9" s="50"/>
      <c r="G9" s="50">
        <v>192778</v>
      </c>
      <c r="H9" s="50"/>
      <c r="I9" s="50">
        <v>602098</v>
      </c>
      <c r="J9" s="50">
        <v>560034</v>
      </c>
      <c r="K9" s="50">
        <v>23344</v>
      </c>
      <c r="L9" s="50">
        <v>18720</v>
      </c>
      <c r="M9" s="50">
        <v>109379</v>
      </c>
      <c r="N9" s="50">
        <v>105819</v>
      </c>
      <c r="O9" s="50">
        <v>3560</v>
      </c>
      <c r="P9" s="47"/>
      <c r="Q9" s="47">
        <v>1090</v>
      </c>
    </row>
    <row r="10" spans="1:17" ht="18.75" customHeight="1">
      <c r="A10" s="20" t="s">
        <v>445</v>
      </c>
      <c r="B10" s="12"/>
      <c r="C10" s="206">
        <v>278</v>
      </c>
      <c r="D10" s="50"/>
      <c r="E10" s="50">
        <v>755911</v>
      </c>
      <c r="F10" s="50"/>
      <c r="G10" s="50">
        <v>189826</v>
      </c>
      <c r="H10" s="50"/>
      <c r="I10" s="50">
        <v>595321</v>
      </c>
      <c r="J10" s="50">
        <v>550317</v>
      </c>
      <c r="K10" s="50">
        <v>25232</v>
      </c>
      <c r="L10" s="50">
        <v>19772</v>
      </c>
      <c r="M10" s="50">
        <v>107174</v>
      </c>
      <c r="N10" s="50">
        <v>103308</v>
      </c>
      <c r="O10" s="50">
        <v>3866</v>
      </c>
      <c r="P10" s="74"/>
      <c r="Q10" s="149">
        <v>1114</v>
      </c>
    </row>
    <row r="11" spans="1:17" ht="18.75" customHeight="1">
      <c r="A11" s="20" t="s">
        <v>460</v>
      </c>
      <c r="B11" s="12"/>
      <c r="C11" s="49">
        <v>275</v>
      </c>
      <c r="D11" s="50"/>
      <c r="E11" s="149">
        <v>765318</v>
      </c>
      <c r="F11" s="50"/>
      <c r="G11" s="149">
        <v>156629</v>
      </c>
      <c r="H11" s="50"/>
      <c r="I11" s="149">
        <v>602249</v>
      </c>
      <c r="J11" s="149">
        <v>555719</v>
      </c>
      <c r="K11" s="149">
        <v>26864</v>
      </c>
      <c r="L11" s="149">
        <v>19666</v>
      </c>
      <c r="M11" s="149">
        <v>107215</v>
      </c>
      <c r="N11" s="149">
        <v>103178</v>
      </c>
      <c r="O11" s="149">
        <v>4037</v>
      </c>
      <c r="P11" s="74"/>
      <c r="Q11" s="149">
        <v>1180</v>
      </c>
    </row>
    <row r="12" spans="1:17" ht="18.75" customHeight="1">
      <c r="A12" s="20" t="s">
        <v>461</v>
      </c>
      <c r="B12" s="12"/>
      <c r="C12" s="49">
        <v>194</v>
      </c>
      <c r="D12" s="50"/>
      <c r="E12" s="149">
        <v>761512</v>
      </c>
      <c r="F12" s="50"/>
      <c r="G12" s="149">
        <v>138854</v>
      </c>
      <c r="H12" s="50"/>
      <c r="I12" s="149">
        <v>478098</v>
      </c>
      <c r="J12" s="149">
        <v>430907</v>
      </c>
      <c r="K12" s="149">
        <v>26918</v>
      </c>
      <c r="L12" s="149">
        <v>20273</v>
      </c>
      <c r="M12" s="149">
        <v>79789</v>
      </c>
      <c r="N12" s="149">
        <v>75715</v>
      </c>
      <c r="O12" s="149">
        <v>4074</v>
      </c>
      <c r="P12" s="74"/>
      <c r="Q12" s="149">
        <v>755</v>
      </c>
    </row>
    <row r="13" spans="1:17" ht="18.75" customHeight="1">
      <c r="A13" s="42" t="s">
        <v>515</v>
      </c>
      <c r="B13" s="38"/>
      <c r="C13" s="54">
        <v>258</v>
      </c>
      <c r="D13" s="55"/>
      <c r="E13" s="55">
        <v>758215</v>
      </c>
      <c r="F13" s="55"/>
      <c r="G13" s="55">
        <v>179648</v>
      </c>
      <c r="H13" s="55"/>
      <c r="I13" s="55">
        <v>506167</v>
      </c>
      <c r="J13" s="55">
        <v>463329</v>
      </c>
      <c r="K13" s="55">
        <v>23140</v>
      </c>
      <c r="L13" s="55">
        <v>19698</v>
      </c>
      <c r="M13" s="55">
        <v>88610</v>
      </c>
      <c r="N13" s="55">
        <v>85069</v>
      </c>
      <c r="O13" s="55">
        <v>3541</v>
      </c>
      <c r="P13" s="74"/>
      <c r="Q13" s="55">
        <v>853</v>
      </c>
    </row>
    <row r="14" spans="1:17" ht="18.75" customHeight="1">
      <c r="A14" s="127"/>
      <c r="B14" s="132"/>
      <c r="C14" s="88"/>
      <c r="D14" s="75"/>
      <c r="E14" s="75"/>
      <c r="F14" s="75"/>
      <c r="G14" s="75"/>
      <c r="H14" s="75"/>
      <c r="I14" s="75"/>
      <c r="J14" s="75"/>
      <c r="K14" s="75"/>
      <c r="L14" s="75"/>
      <c r="M14" s="75"/>
      <c r="N14" s="75"/>
      <c r="O14" s="75"/>
      <c r="P14" s="75"/>
      <c r="Q14" s="89"/>
    </row>
    <row r="15" spans="1:17" ht="18.75" customHeight="1">
      <c r="A15" s="27" t="s">
        <v>277</v>
      </c>
      <c r="B15" s="60"/>
      <c r="C15" s="60"/>
      <c r="D15" s="60"/>
      <c r="E15" s="60"/>
      <c r="F15" s="60"/>
      <c r="G15" s="60"/>
      <c r="H15" s="60"/>
      <c r="I15" s="60"/>
      <c r="J15" s="60"/>
      <c r="K15" s="60"/>
      <c r="L15" s="60"/>
      <c r="M15" s="60"/>
      <c r="N15" s="60"/>
      <c r="O15" s="60"/>
      <c r="P15" s="60"/>
      <c r="Q15" s="27"/>
    </row>
    <row r="16" spans="1:17" ht="18.75" customHeight="1">
      <c r="A16" s="2" t="s">
        <v>551</v>
      </c>
      <c r="N16" s="60"/>
      <c r="O16" s="60"/>
      <c r="P16" s="60"/>
      <c r="Q16" s="27"/>
    </row>
    <row r="17" spans="1:17" ht="18.75" customHeight="1">
      <c r="A17" s="27" t="s">
        <v>572</v>
      </c>
      <c r="N17" s="60"/>
      <c r="O17" s="60"/>
      <c r="P17" s="60"/>
      <c r="Q17" s="27"/>
    </row>
    <row r="18" spans="1:17" ht="18.75" customHeight="1">
      <c r="A18" s="60" t="s">
        <v>566</v>
      </c>
      <c r="B18" s="60"/>
      <c r="C18" s="60"/>
      <c r="D18" s="60"/>
      <c r="E18" s="60"/>
      <c r="F18" s="60"/>
      <c r="G18" s="60"/>
      <c r="H18" s="60"/>
      <c r="I18" s="60"/>
      <c r="J18" s="60" t="s">
        <v>589</v>
      </c>
      <c r="K18" s="60"/>
      <c r="L18" s="60"/>
      <c r="M18" s="60"/>
      <c r="N18" s="60"/>
      <c r="O18" s="60"/>
      <c r="P18" s="60"/>
      <c r="Q18" s="27"/>
    </row>
    <row r="19" spans="1:17" ht="18.75" customHeight="1">
      <c r="A19" s="60" t="s">
        <v>568</v>
      </c>
      <c r="B19" s="60"/>
      <c r="C19" s="60"/>
      <c r="D19" s="60"/>
      <c r="E19" s="60"/>
      <c r="F19" s="60"/>
      <c r="G19" s="60"/>
      <c r="H19" s="60"/>
      <c r="I19" s="60"/>
      <c r="J19" s="60" t="s">
        <v>569</v>
      </c>
      <c r="K19" s="60"/>
      <c r="L19" s="60"/>
      <c r="M19" s="60"/>
      <c r="N19" s="60"/>
      <c r="O19" s="60"/>
      <c r="P19" s="60"/>
      <c r="Q19" s="27"/>
    </row>
    <row r="20" spans="1:17" ht="18.75" customHeight="1">
      <c r="A20" s="60" t="s">
        <v>570</v>
      </c>
      <c r="B20" s="339"/>
      <c r="C20" s="339"/>
      <c r="D20" s="339"/>
      <c r="E20" s="339"/>
      <c r="F20" s="339"/>
      <c r="G20" s="339"/>
      <c r="H20" s="339"/>
      <c r="I20" s="339"/>
      <c r="J20" s="60" t="s">
        <v>569</v>
      </c>
      <c r="K20" s="60"/>
      <c r="L20" s="60"/>
      <c r="M20" s="60"/>
      <c r="N20" s="60"/>
      <c r="O20" s="60"/>
      <c r="P20" s="60"/>
      <c r="Q20" s="27"/>
    </row>
    <row r="21" spans="1:17" ht="18.75" customHeight="1">
      <c r="A21" s="60" t="s">
        <v>567</v>
      </c>
      <c r="B21" s="339"/>
      <c r="C21" s="339"/>
      <c r="D21" s="339"/>
      <c r="E21" s="339"/>
      <c r="F21" s="339"/>
      <c r="G21" s="339"/>
      <c r="H21" s="339"/>
      <c r="I21" s="339"/>
      <c r="J21" s="339" t="s">
        <v>573</v>
      </c>
      <c r="K21" s="339"/>
      <c r="L21" s="339"/>
      <c r="M21" s="339"/>
      <c r="N21" s="60"/>
      <c r="O21" s="60"/>
      <c r="P21" s="60"/>
      <c r="Q21" s="27"/>
    </row>
    <row r="22" spans="1:17" ht="18.75" customHeight="1">
      <c r="A22" s="338" t="s">
        <v>594</v>
      </c>
      <c r="B22" s="338"/>
      <c r="C22" s="338"/>
      <c r="D22" s="338"/>
      <c r="E22" s="338"/>
      <c r="F22" s="338"/>
      <c r="G22" s="338"/>
      <c r="H22" s="338"/>
      <c r="I22" s="338"/>
      <c r="J22" s="338" t="s">
        <v>571</v>
      </c>
      <c r="K22" s="338"/>
      <c r="L22" s="338"/>
      <c r="M22" s="338"/>
      <c r="N22" s="60"/>
      <c r="O22" s="60"/>
      <c r="P22" s="60"/>
      <c r="Q22" s="27"/>
    </row>
    <row r="23" spans="1:17" ht="18.75" customHeight="1">
      <c r="A23" s="338" t="s">
        <v>595</v>
      </c>
      <c r="N23" s="60"/>
      <c r="O23" s="60"/>
      <c r="P23" s="60"/>
      <c r="Q23" s="27"/>
    </row>
    <row r="24" spans="1:17" ht="18.75" customHeight="1">
      <c r="A24" s="60" t="s">
        <v>592</v>
      </c>
      <c r="B24" s="60"/>
      <c r="C24" s="60"/>
      <c r="D24" s="60"/>
      <c r="E24" s="60"/>
      <c r="F24" s="60"/>
      <c r="G24" s="60"/>
      <c r="H24" s="60"/>
      <c r="I24" s="60"/>
      <c r="J24" s="60" t="s">
        <v>593</v>
      </c>
      <c r="K24" s="60"/>
      <c r="L24" s="60"/>
      <c r="M24" s="60"/>
      <c r="N24" s="60"/>
      <c r="O24" s="60"/>
      <c r="P24" s="60"/>
      <c r="Q24" s="27"/>
    </row>
    <row r="25" spans="1:17" ht="18.75" customHeight="1">
      <c r="A25" s="60"/>
      <c r="B25" s="60"/>
      <c r="C25" s="60"/>
      <c r="D25" s="60"/>
      <c r="E25" s="60"/>
      <c r="F25" s="60"/>
      <c r="G25" s="60"/>
      <c r="H25" s="60"/>
      <c r="I25" s="60"/>
      <c r="J25" s="60"/>
      <c r="K25" s="60"/>
      <c r="L25" s="60"/>
      <c r="M25" s="60"/>
      <c r="N25" s="60"/>
      <c r="O25" s="60"/>
      <c r="P25" s="60"/>
      <c r="Q25" s="27"/>
    </row>
    <row r="26" spans="1:17" ht="18.75" customHeight="1">
      <c r="A26" s="356" t="s">
        <v>552</v>
      </c>
      <c r="B26" s="356"/>
      <c r="C26" s="356"/>
      <c r="D26" s="356"/>
      <c r="E26" s="356"/>
      <c r="F26" s="356"/>
      <c r="G26" s="356"/>
      <c r="H26" s="356"/>
      <c r="I26" s="356"/>
    </row>
    <row r="27" spans="1:17" ht="18.75" customHeight="1">
      <c r="Q27" s="74" t="s">
        <v>151</v>
      </c>
    </row>
    <row r="28" spans="1:17" ht="18.75" customHeight="1">
      <c r="A28" s="354" t="s">
        <v>5</v>
      </c>
      <c r="B28" s="355"/>
      <c r="C28" s="362" t="s">
        <v>6</v>
      </c>
      <c r="D28" s="355"/>
      <c r="E28" s="36" t="s">
        <v>132</v>
      </c>
      <c r="F28" s="26"/>
      <c r="G28" s="26"/>
      <c r="H28" s="26"/>
      <c r="I28" s="140" t="s">
        <v>153</v>
      </c>
      <c r="J28" s="141" t="s">
        <v>154</v>
      </c>
      <c r="K28" s="26"/>
      <c r="L28" s="36" t="s">
        <v>155</v>
      </c>
      <c r="M28" s="26"/>
      <c r="N28" s="26"/>
      <c r="O28" s="36" t="s">
        <v>156</v>
      </c>
      <c r="P28" s="26"/>
      <c r="Q28" s="26"/>
    </row>
    <row r="29" spans="1:17" ht="18.75" customHeight="1">
      <c r="A29" s="360"/>
      <c r="B29" s="361"/>
      <c r="C29" s="364"/>
      <c r="D29" s="361"/>
      <c r="E29" s="372" t="s">
        <v>158</v>
      </c>
      <c r="F29" s="352"/>
      <c r="G29" s="104" t="s">
        <v>129</v>
      </c>
      <c r="H29" s="100" t="s">
        <v>159</v>
      </c>
      <c r="I29" s="22" t="s">
        <v>158</v>
      </c>
      <c r="J29" s="105" t="s">
        <v>129</v>
      </c>
      <c r="K29" s="25" t="s">
        <v>159</v>
      </c>
      <c r="L29" s="103" t="s">
        <v>158</v>
      </c>
      <c r="M29" s="104" t="s">
        <v>129</v>
      </c>
      <c r="N29" s="100" t="s">
        <v>159</v>
      </c>
      <c r="O29" s="103" t="s">
        <v>158</v>
      </c>
      <c r="P29" s="104" t="s">
        <v>129</v>
      </c>
      <c r="Q29" s="99" t="s">
        <v>159</v>
      </c>
    </row>
    <row r="30" spans="1:17" ht="18.75" customHeight="1">
      <c r="A30" s="20"/>
      <c r="B30" s="20"/>
      <c r="C30" s="13"/>
      <c r="D30" s="20"/>
      <c r="E30" s="20"/>
      <c r="F30" s="20"/>
      <c r="G30" s="14"/>
      <c r="H30" s="14"/>
      <c r="I30" s="14"/>
      <c r="J30" s="14"/>
      <c r="K30" s="14"/>
      <c r="L30" s="14"/>
      <c r="M30" s="14"/>
      <c r="N30" s="14"/>
      <c r="O30" s="14"/>
      <c r="P30" s="14"/>
      <c r="Q30" s="14"/>
    </row>
    <row r="31" spans="1:17" ht="18.75" customHeight="1">
      <c r="A31" s="20" t="s">
        <v>406</v>
      </c>
      <c r="B31" s="12"/>
      <c r="C31" s="50"/>
      <c r="D31" s="50">
        <v>756285</v>
      </c>
      <c r="E31" s="50"/>
      <c r="F31" s="50">
        <v>637004</v>
      </c>
      <c r="G31" s="50">
        <v>457631</v>
      </c>
      <c r="H31" s="50">
        <v>179373</v>
      </c>
      <c r="I31" s="50">
        <v>17531</v>
      </c>
      <c r="J31" s="50">
        <v>17475</v>
      </c>
      <c r="K31" s="50">
        <v>56</v>
      </c>
      <c r="L31" s="50">
        <v>24260</v>
      </c>
      <c r="M31" s="50">
        <v>13017</v>
      </c>
      <c r="N31" s="50">
        <v>11243</v>
      </c>
      <c r="O31" s="50">
        <v>77490</v>
      </c>
      <c r="P31" s="50">
        <v>20772</v>
      </c>
      <c r="Q31" s="50">
        <v>56718</v>
      </c>
    </row>
    <row r="32" spans="1:17" ht="18.75" customHeight="1">
      <c r="A32" s="20" t="s">
        <v>445</v>
      </c>
      <c r="B32" s="12"/>
      <c r="C32" s="49"/>
      <c r="D32" s="50">
        <v>755911</v>
      </c>
      <c r="E32" s="50"/>
      <c r="F32" s="50">
        <v>634369</v>
      </c>
      <c r="G32" s="50">
        <v>462649</v>
      </c>
      <c r="H32" s="50">
        <v>171720</v>
      </c>
      <c r="I32" s="50">
        <v>17544</v>
      </c>
      <c r="J32" s="50">
        <v>17488</v>
      </c>
      <c r="K32" s="50">
        <v>56</v>
      </c>
      <c r="L32" s="50">
        <v>26183</v>
      </c>
      <c r="M32" s="50">
        <v>14253</v>
      </c>
      <c r="N32" s="50">
        <v>11930</v>
      </c>
      <c r="O32" s="50">
        <v>77815</v>
      </c>
      <c r="P32" s="50">
        <v>20891</v>
      </c>
      <c r="Q32" s="50">
        <v>56924</v>
      </c>
    </row>
    <row r="33" spans="1:17" ht="18.75" customHeight="1">
      <c r="A33" s="20" t="s">
        <v>460</v>
      </c>
      <c r="B33" s="12"/>
      <c r="C33" s="49"/>
      <c r="D33" s="50">
        <v>765318</v>
      </c>
      <c r="E33" s="50"/>
      <c r="F33" s="50">
        <v>644056</v>
      </c>
      <c r="G33" s="50">
        <v>471032</v>
      </c>
      <c r="H33" s="50">
        <v>173024</v>
      </c>
      <c r="I33" s="50">
        <v>17553</v>
      </c>
      <c r="J33" s="50">
        <v>17497</v>
      </c>
      <c r="K33" s="50">
        <v>56</v>
      </c>
      <c r="L33" s="50">
        <v>25617</v>
      </c>
      <c r="M33" s="50">
        <v>13797</v>
      </c>
      <c r="N33" s="50">
        <v>11820</v>
      </c>
      <c r="O33" s="50">
        <v>78092</v>
      </c>
      <c r="P33" s="50">
        <v>20989</v>
      </c>
      <c r="Q33" s="50">
        <v>57103</v>
      </c>
    </row>
    <row r="34" spans="1:17" ht="18.75" customHeight="1">
      <c r="A34" s="20" t="s">
        <v>461</v>
      </c>
      <c r="B34" s="12"/>
      <c r="C34" s="49"/>
      <c r="D34" s="50">
        <v>761512</v>
      </c>
      <c r="E34" s="50"/>
      <c r="F34" s="50">
        <v>642417</v>
      </c>
      <c r="G34" s="50">
        <v>468418</v>
      </c>
      <c r="H34" s="50">
        <v>173999</v>
      </c>
      <c r="I34" s="50">
        <v>17558</v>
      </c>
      <c r="J34" s="50">
        <v>17502</v>
      </c>
      <c r="K34" s="50">
        <v>56</v>
      </c>
      <c r="L34" s="50">
        <v>24525</v>
      </c>
      <c r="M34" s="50">
        <v>13086</v>
      </c>
      <c r="N34" s="50">
        <v>11439</v>
      </c>
      <c r="O34" s="50">
        <v>77012</v>
      </c>
      <c r="P34" s="50">
        <v>20852</v>
      </c>
      <c r="Q34" s="50">
        <v>56160</v>
      </c>
    </row>
    <row r="35" spans="1:17" ht="18.75" customHeight="1">
      <c r="A35" s="42" t="s">
        <v>515</v>
      </c>
      <c r="B35" s="38"/>
      <c r="C35" s="54"/>
      <c r="D35" s="143">
        <v>758215</v>
      </c>
      <c r="F35" s="143">
        <v>640568</v>
      </c>
      <c r="G35" s="143">
        <v>470429</v>
      </c>
      <c r="H35" s="143">
        <v>170139</v>
      </c>
      <c r="I35" s="143">
        <v>17567</v>
      </c>
      <c r="J35" s="143">
        <v>17511</v>
      </c>
      <c r="K35" s="143">
        <v>56</v>
      </c>
      <c r="L35" s="143">
        <v>23834</v>
      </c>
      <c r="M35" s="143">
        <v>13160</v>
      </c>
      <c r="N35" s="143">
        <v>10674</v>
      </c>
      <c r="O35" s="143">
        <v>76246</v>
      </c>
      <c r="P35" s="143">
        <v>20900</v>
      </c>
      <c r="Q35" s="143">
        <v>55346</v>
      </c>
    </row>
    <row r="36" spans="1:17" ht="18.75" customHeight="1">
      <c r="A36" s="37"/>
      <c r="B36" s="37"/>
      <c r="C36" s="88"/>
      <c r="D36" s="75"/>
      <c r="E36" s="75"/>
      <c r="F36" s="75"/>
      <c r="G36" s="75"/>
      <c r="H36" s="75"/>
      <c r="I36" s="75"/>
      <c r="J36" s="75"/>
      <c r="K36" s="75"/>
      <c r="L36" s="75"/>
      <c r="M36" s="75"/>
      <c r="N36" s="75"/>
      <c r="O36" s="75"/>
      <c r="P36" s="75"/>
      <c r="Q36" s="75"/>
    </row>
    <row r="37" spans="1:17" ht="18.75" customHeight="1">
      <c r="A37" s="27" t="s">
        <v>147</v>
      </c>
      <c r="B37" s="60"/>
      <c r="C37" s="60"/>
      <c r="D37" s="60"/>
      <c r="E37" s="60"/>
      <c r="F37" s="60"/>
      <c r="G37" s="60"/>
      <c r="H37" s="60"/>
      <c r="I37" s="60"/>
      <c r="J37" s="60"/>
      <c r="K37" s="60"/>
      <c r="L37" s="60"/>
      <c r="M37" s="60"/>
      <c r="N37" s="60"/>
      <c r="O37" s="60"/>
      <c r="P37" s="60"/>
      <c r="Q37" s="60"/>
    </row>
    <row r="38" spans="1:17" ht="18.75" customHeight="1">
      <c r="A38" s="27" t="s">
        <v>553</v>
      </c>
      <c r="B38" s="60"/>
      <c r="C38" s="60"/>
      <c r="D38" s="60"/>
      <c r="E38" s="60"/>
      <c r="F38" s="60"/>
      <c r="G38" s="60"/>
      <c r="H38" s="60"/>
      <c r="I38" s="60"/>
      <c r="J38" s="60" t="s">
        <v>554</v>
      </c>
      <c r="K38" s="60"/>
      <c r="L38" s="60"/>
      <c r="M38" s="60"/>
      <c r="N38" s="60"/>
      <c r="O38" s="60"/>
      <c r="P38" s="60"/>
      <c r="Q38" s="60"/>
    </row>
    <row r="39" spans="1:17" ht="18.75" customHeight="1">
      <c r="A39" s="27"/>
      <c r="B39" s="60"/>
      <c r="C39" s="60"/>
      <c r="D39" s="60"/>
      <c r="E39" s="60"/>
      <c r="F39" s="60"/>
      <c r="G39" s="60"/>
      <c r="H39" s="60"/>
      <c r="I39" s="60"/>
      <c r="J39" s="60"/>
      <c r="K39" s="60"/>
      <c r="L39" s="60"/>
      <c r="M39" s="60"/>
      <c r="N39" s="60"/>
      <c r="O39" s="60"/>
      <c r="P39" s="60"/>
      <c r="Q39" s="60"/>
    </row>
    <row r="40" spans="1:17" ht="18.75" customHeight="1">
      <c r="A40" s="356" t="s">
        <v>555</v>
      </c>
      <c r="B40" s="356"/>
      <c r="C40" s="356"/>
      <c r="D40" s="356"/>
      <c r="E40" s="356"/>
      <c r="F40" s="356"/>
      <c r="G40" s="356"/>
      <c r="H40" s="356"/>
      <c r="I40" s="356"/>
      <c r="J40" s="356" t="s">
        <v>498</v>
      </c>
      <c r="K40" s="356"/>
      <c r="L40" s="356"/>
      <c r="M40" s="356"/>
      <c r="N40" s="356"/>
      <c r="O40" s="356"/>
      <c r="P40" s="356"/>
      <c r="Q40" s="356"/>
    </row>
    <row r="41" spans="1:17" ht="18.75" customHeight="1">
      <c r="A41" s="27" t="s">
        <v>596</v>
      </c>
      <c r="B41" s="60"/>
      <c r="C41" s="60"/>
      <c r="D41" s="60"/>
      <c r="E41" s="60"/>
      <c r="F41" s="60"/>
      <c r="G41" s="74" t="s">
        <v>151</v>
      </c>
      <c r="H41" s="60"/>
      <c r="I41" s="74"/>
      <c r="J41" s="27" t="s">
        <v>295</v>
      </c>
      <c r="K41" s="60"/>
      <c r="L41" s="60"/>
      <c r="M41" s="60"/>
      <c r="N41" s="60"/>
      <c r="O41" s="60"/>
      <c r="P41" s="60"/>
      <c r="Q41" s="74" t="s">
        <v>151</v>
      </c>
    </row>
    <row r="42" spans="1:17" ht="18.75" customHeight="1">
      <c r="A42" s="354" t="s">
        <v>5</v>
      </c>
      <c r="B42" s="355"/>
      <c r="C42" s="36" t="s">
        <v>169</v>
      </c>
      <c r="D42" s="26"/>
      <c r="E42" s="26"/>
      <c r="F42" s="26"/>
      <c r="G42" s="36"/>
      <c r="H42" s="2"/>
      <c r="I42" s="2"/>
      <c r="J42" s="351" t="s">
        <v>5</v>
      </c>
      <c r="K42" s="372" t="s">
        <v>169</v>
      </c>
      <c r="L42" s="350"/>
      <c r="M42" s="350"/>
      <c r="N42" s="350"/>
      <c r="O42" s="350"/>
      <c r="P42" s="351"/>
      <c r="Q42" s="438" t="s">
        <v>235</v>
      </c>
    </row>
    <row r="43" spans="1:17" ht="18.75" customHeight="1">
      <c r="A43" s="346"/>
      <c r="B43" s="347"/>
      <c r="C43" s="424" t="s">
        <v>6</v>
      </c>
      <c r="D43" s="424" t="s">
        <v>171</v>
      </c>
      <c r="E43" s="426" t="s">
        <v>278</v>
      </c>
      <c r="F43" s="424" t="s">
        <v>173</v>
      </c>
      <c r="G43" s="362" t="s">
        <v>174</v>
      </c>
      <c r="H43" s="27"/>
      <c r="I43" s="27"/>
      <c r="J43" s="351"/>
      <c r="K43" s="440" t="s">
        <v>6</v>
      </c>
      <c r="L43" s="439" t="s">
        <v>279</v>
      </c>
      <c r="M43" s="439" t="s">
        <v>280</v>
      </c>
      <c r="N43" s="353" t="s">
        <v>281</v>
      </c>
      <c r="O43" s="353" t="s">
        <v>296</v>
      </c>
      <c r="P43" s="437" t="s">
        <v>282</v>
      </c>
      <c r="Q43" s="438"/>
    </row>
    <row r="44" spans="1:17" ht="18.75" customHeight="1">
      <c r="A44" s="360"/>
      <c r="B44" s="361"/>
      <c r="C44" s="425"/>
      <c r="D44" s="425"/>
      <c r="E44" s="425" t="s">
        <v>172</v>
      </c>
      <c r="F44" s="425"/>
      <c r="G44" s="364"/>
      <c r="H44" s="43"/>
      <c r="I44" s="43"/>
      <c r="J44" s="351"/>
      <c r="K44" s="440"/>
      <c r="L44" s="353"/>
      <c r="M44" s="353"/>
      <c r="N44" s="353"/>
      <c r="O44" s="353"/>
      <c r="P44" s="437"/>
      <c r="Q44" s="438"/>
    </row>
    <row r="45" spans="1:17" ht="18.75" customHeight="1">
      <c r="A45" s="130"/>
      <c r="B45" s="130"/>
      <c r="C45" s="129"/>
      <c r="K45" s="129"/>
    </row>
    <row r="46" spans="1:17" ht="18.75" customHeight="1">
      <c r="A46" s="20" t="s">
        <v>406</v>
      </c>
      <c r="B46" s="12"/>
      <c r="C46" s="49">
        <v>6112</v>
      </c>
      <c r="D46" s="44">
        <v>434</v>
      </c>
      <c r="E46" s="63">
        <v>1489</v>
      </c>
      <c r="F46" s="214">
        <v>1258</v>
      </c>
      <c r="G46" s="63">
        <v>2931</v>
      </c>
      <c r="J46" s="44" t="s">
        <v>406</v>
      </c>
      <c r="K46" s="49">
        <v>2907</v>
      </c>
      <c r="L46" s="50">
        <v>696</v>
      </c>
      <c r="M46" s="50">
        <v>1187</v>
      </c>
      <c r="N46" s="50">
        <v>561</v>
      </c>
      <c r="O46" s="50">
        <v>296</v>
      </c>
      <c r="P46" s="74">
        <v>167</v>
      </c>
      <c r="Q46" s="50">
        <v>14</v>
      </c>
    </row>
    <row r="47" spans="1:17" s="74" customFormat="1" ht="18.75" customHeight="1">
      <c r="A47" s="20" t="s">
        <v>445</v>
      </c>
      <c r="B47" s="12"/>
      <c r="C47" s="49">
        <v>6142</v>
      </c>
      <c r="D47" s="44">
        <v>434</v>
      </c>
      <c r="E47" s="63">
        <v>1485</v>
      </c>
      <c r="F47" s="50">
        <v>1256</v>
      </c>
      <c r="G47" s="63">
        <v>2967</v>
      </c>
      <c r="H47" s="1"/>
      <c r="I47" s="1"/>
      <c r="J47" s="258" t="s">
        <v>445</v>
      </c>
      <c r="K47" s="49">
        <v>2907</v>
      </c>
      <c r="L47" s="50">
        <v>696</v>
      </c>
      <c r="M47" s="50">
        <v>1187</v>
      </c>
      <c r="N47" s="50">
        <v>561</v>
      </c>
      <c r="O47" s="50">
        <v>296</v>
      </c>
      <c r="P47" s="74">
        <v>167</v>
      </c>
      <c r="Q47" s="50">
        <v>13</v>
      </c>
    </row>
    <row r="48" spans="1:17" s="74" customFormat="1" ht="18.75" customHeight="1">
      <c r="A48" s="20" t="s">
        <v>460</v>
      </c>
      <c r="B48" s="12"/>
      <c r="C48" s="49">
        <v>6088</v>
      </c>
      <c r="D48" s="44">
        <v>434</v>
      </c>
      <c r="E48" s="63">
        <v>1481</v>
      </c>
      <c r="F48" s="50">
        <v>1255</v>
      </c>
      <c r="G48" s="63">
        <v>2918</v>
      </c>
      <c r="H48" s="1"/>
      <c r="I48" s="1"/>
      <c r="J48" s="258" t="s">
        <v>460</v>
      </c>
      <c r="K48" s="49">
        <v>2907</v>
      </c>
      <c r="L48" s="125">
        <v>696</v>
      </c>
      <c r="M48" s="125">
        <v>1187</v>
      </c>
      <c r="N48" s="125">
        <v>561</v>
      </c>
      <c r="O48" s="50">
        <v>296</v>
      </c>
      <c r="P48" s="74">
        <v>167</v>
      </c>
      <c r="Q48" s="50">
        <v>13</v>
      </c>
    </row>
    <row r="49" spans="1:18" s="74" customFormat="1" ht="18.75" customHeight="1">
      <c r="A49" s="20" t="s">
        <v>461</v>
      </c>
      <c r="B49" s="12"/>
      <c r="C49" s="49">
        <v>6093</v>
      </c>
      <c r="D49" s="44">
        <v>434</v>
      </c>
      <c r="E49" s="63">
        <v>1481</v>
      </c>
      <c r="F49" s="50">
        <v>1255</v>
      </c>
      <c r="G49" s="63">
        <v>2923</v>
      </c>
      <c r="H49" s="1"/>
      <c r="I49" s="1"/>
      <c r="J49" s="258" t="s">
        <v>461</v>
      </c>
      <c r="K49" s="49">
        <v>2388</v>
      </c>
      <c r="L49" s="50">
        <v>696</v>
      </c>
      <c r="M49" s="50">
        <v>668</v>
      </c>
      <c r="N49" s="50">
        <v>561</v>
      </c>
      <c r="O49" s="50">
        <v>296</v>
      </c>
      <c r="P49" s="74">
        <v>167</v>
      </c>
      <c r="Q49" s="50">
        <v>13</v>
      </c>
    </row>
    <row r="50" spans="1:18" s="74" customFormat="1" ht="18.75" customHeight="1">
      <c r="A50" s="42" t="s">
        <v>515</v>
      </c>
      <c r="B50" s="38"/>
      <c r="C50" s="144">
        <v>6108</v>
      </c>
      <c r="D50" s="145">
        <v>434</v>
      </c>
      <c r="E50" s="145">
        <v>1470</v>
      </c>
      <c r="F50" s="145">
        <v>1254</v>
      </c>
      <c r="G50" s="145">
        <v>2950</v>
      </c>
      <c r="H50" s="1"/>
      <c r="I50" s="1"/>
      <c r="J50" s="45" t="s">
        <v>515</v>
      </c>
      <c r="K50" s="144">
        <v>2388</v>
      </c>
      <c r="L50" s="146">
        <v>696</v>
      </c>
      <c r="M50" s="146">
        <v>668</v>
      </c>
      <c r="N50" s="146">
        <v>561</v>
      </c>
      <c r="O50" s="146">
        <v>296</v>
      </c>
      <c r="P50" s="146">
        <v>167</v>
      </c>
      <c r="Q50" s="146">
        <v>13</v>
      </c>
    </row>
    <row r="51" spans="1:18" s="74" customFormat="1" ht="18.75" customHeight="1">
      <c r="A51" s="127"/>
      <c r="B51" s="127"/>
      <c r="C51" s="128"/>
      <c r="D51" s="127"/>
      <c r="E51" s="127"/>
      <c r="F51" s="127"/>
      <c r="G51" s="127"/>
      <c r="H51" s="1"/>
      <c r="I51" s="1"/>
      <c r="J51" s="67"/>
      <c r="K51" s="69"/>
      <c r="L51" s="68"/>
      <c r="M51" s="68"/>
      <c r="N51" s="68"/>
      <c r="O51" s="68"/>
      <c r="P51" s="68"/>
      <c r="Q51" s="127"/>
    </row>
    <row r="52" spans="1:18" ht="18.75" customHeight="1">
      <c r="A52" s="27" t="s">
        <v>147</v>
      </c>
      <c r="B52" s="60"/>
      <c r="C52" s="60"/>
      <c r="D52" s="60"/>
      <c r="E52" s="60"/>
      <c r="F52" s="60"/>
      <c r="G52" s="60"/>
      <c r="J52" s="60" t="s">
        <v>183</v>
      </c>
      <c r="K52" s="60"/>
      <c r="L52" s="60"/>
      <c r="M52" s="27"/>
      <c r="N52" s="60"/>
      <c r="O52" s="60"/>
      <c r="P52" s="60"/>
      <c r="Q52" s="60"/>
    </row>
    <row r="53" spans="1:18" ht="18.75" customHeight="1">
      <c r="A53" s="43"/>
      <c r="B53" s="43"/>
      <c r="C53" s="43"/>
      <c r="D53" s="43"/>
      <c r="E53" s="43"/>
      <c r="F53" s="43"/>
      <c r="G53" s="43"/>
    </row>
    <row r="54" spans="1:18" ht="18.75" customHeight="1"/>
    <row r="57" spans="1:18">
      <c r="R57" s="180"/>
    </row>
    <row r="58" spans="1:18">
      <c r="R58" s="180"/>
    </row>
  </sheetData>
  <mergeCells count="32">
    <mergeCell ref="A3:I3"/>
    <mergeCell ref="H6:I7"/>
    <mergeCell ref="A5:B7"/>
    <mergeCell ref="C5:C7"/>
    <mergeCell ref="D5:E7"/>
    <mergeCell ref="F5:G7"/>
    <mergeCell ref="H5:L5"/>
    <mergeCell ref="P43:P44"/>
    <mergeCell ref="N43:N44"/>
    <mergeCell ref="O43:O44"/>
    <mergeCell ref="J40:Q40"/>
    <mergeCell ref="Q42:Q44"/>
    <mergeCell ref="K42:P42"/>
    <mergeCell ref="M43:M44"/>
    <mergeCell ref="J42:J44"/>
    <mergeCell ref="K43:K44"/>
    <mergeCell ref="L43:L44"/>
    <mergeCell ref="A26:I26"/>
    <mergeCell ref="P5:Q7"/>
    <mergeCell ref="J6:J7"/>
    <mergeCell ref="M6:M7"/>
    <mergeCell ref="N6:N7"/>
    <mergeCell ref="D43:D44"/>
    <mergeCell ref="A28:B29"/>
    <mergeCell ref="C28:D29"/>
    <mergeCell ref="C43:C44"/>
    <mergeCell ref="A42:B44"/>
    <mergeCell ref="A40:I40"/>
    <mergeCell ref="E43:E44"/>
    <mergeCell ref="G43:G44"/>
    <mergeCell ref="E29:F29"/>
    <mergeCell ref="F43:F44"/>
  </mergeCells>
  <phoneticPr fontId="11"/>
  <pageMargins left="0.39370078740157483" right="0.39370078740157483" top="0.59055118110236215" bottom="0.39370078740157483" header="0.39370078740157483" footer="0.19685039370078741"/>
  <pageSetup paperSize="9" scale="87" orientation="portrait" r:id="rId1"/>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topLeftCell="A28" zoomScaleNormal="100" zoomScaleSheetLayoutView="100" workbookViewId="0">
      <selection activeCell="Q37" sqref="Q37"/>
    </sheetView>
  </sheetViews>
  <sheetFormatPr defaultRowHeight="14.25"/>
  <cols>
    <col min="1" max="1" width="7.19921875" style="1" customWidth="1"/>
    <col min="2" max="2" width="6.8984375" style="1" customWidth="1"/>
    <col min="3" max="3" width="7.796875" style="1" customWidth="1"/>
    <col min="4" max="4" width="11.3984375" style="1" customWidth="1"/>
    <col min="5" max="8" width="7.19921875" style="1" customWidth="1"/>
    <col min="9" max="9" width="6.8984375" style="1" customWidth="1"/>
    <col min="10" max="10" width="7.19921875" style="1" customWidth="1"/>
    <col min="11" max="22" width="6.19921875" style="1" customWidth="1"/>
    <col min="23" max="16384" width="8.796875" style="1"/>
  </cols>
  <sheetData>
    <row r="1" spans="1:23" ht="18.75" customHeight="1">
      <c r="A1" s="60"/>
      <c r="B1" s="60"/>
      <c r="C1" s="60"/>
      <c r="D1" s="60"/>
      <c r="E1" s="60"/>
      <c r="F1" s="60"/>
      <c r="G1" s="60"/>
      <c r="H1" s="60"/>
      <c r="I1" s="60"/>
      <c r="J1" s="60"/>
      <c r="K1" s="66"/>
      <c r="L1" s="66"/>
      <c r="M1" s="66"/>
      <c r="N1" s="66"/>
      <c r="O1" s="66"/>
      <c r="P1" s="66"/>
      <c r="Q1" s="66"/>
      <c r="R1" s="66"/>
      <c r="S1" s="66"/>
      <c r="T1" s="66"/>
      <c r="U1" s="66"/>
    </row>
    <row r="2" spans="1:23" ht="18" customHeight="1">
      <c r="A2" s="358" t="s">
        <v>499</v>
      </c>
      <c r="B2" s="358"/>
      <c r="C2" s="358"/>
      <c r="D2" s="358"/>
      <c r="E2" s="358"/>
      <c r="F2" s="358"/>
      <c r="G2" s="358"/>
      <c r="H2" s="358"/>
      <c r="I2" s="358"/>
      <c r="J2" s="358"/>
      <c r="K2" s="356" t="s">
        <v>501</v>
      </c>
      <c r="L2" s="356"/>
      <c r="M2" s="356"/>
      <c r="N2" s="356"/>
      <c r="O2" s="356"/>
      <c r="P2" s="356"/>
      <c r="Q2" s="356"/>
      <c r="R2" s="356"/>
      <c r="S2" s="356"/>
      <c r="T2" s="356"/>
      <c r="U2" s="356"/>
      <c r="V2" s="60"/>
      <c r="W2" s="60"/>
    </row>
    <row r="3" spans="1:23" ht="18" customHeight="1">
      <c r="A3" s="60" t="s">
        <v>168</v>
      </c>
      <c r="B3" s="60"/>
      <c r="C3" s="60"/>
      <c r="D3" s="60"/>
      <c r="E3" s="60"/>
      <c r="F3" s="60"/>
      <c r="G3" s="60"/>
      <c r="J3" s="74" t="s">
        <v>151</v>
      </c>
      <c r="K3" s="27"/>
      <c r="L3" s="27"/>
      <c r="M3" s="60"/>
      <c r="N3" s="60"/>
      <c r="O3" s="60"/>
      <c r="P3" s="60"/>
      <c r="Q3" s="60"/>
      <c r="R3" s="60"/>
      <c r="S3" s="60"/>
      <c r="T3" s="60"/>
      <c r="U3" s="60"/>
      <c r="V3" s="27"/>
      <c r="W3" s="60"/>
    </row>
    <row r="4" spans="1:23" ht="18" customHeight="1">
      <c r="A4" s="354" t="s">
        <v>5</v>
      </c>
      <c r="B4" s="355"/>
      <c r="C4" s="403" t="s">
        <v>169</v>
      </c>
      <c r="D4" s="403"/>
      <c r="E4" s="403"/>
      <c r="F4" s="403"/>
      <c r="G4" s="403"/>
      <c r="H4" s="403"/>
      <c r="I4" s="441" t="s">
        <v>283</v>
      </c>
      <c r="J4" s="442"/>
      <c r="K4" s="354" t="s">
        <v>5</v>
      </c>
      <c r="L4" s="355"/>
      <c r="M4" s="58" t="s">
        <v>284</v>
      </c>
      <c r="N4" s="53"/>
      <c r="O4" s="58" t="s">
        <v>209</v>
      </c>
      <c r="P4" s="59"/>
      <c r="Q4" s="52" t="s">
        <v>126</v>
      </c>
      <c r="R4" s="26"/>
      <c r="S4" s="52" t="s">
        <v>285</v>
      </c>
      <c r="T4" s="196"/>
      <c r="U4" s="350" t="s">
        <v>286</v>
      </c>
      <c r="V4" s="350"/>
    </row>
    <row r="5" spans="1:23" ht="18" customHeight="1">
      <c r="A5" s="360"/>
      <c r="B5" s="361"/>
      <c r="C5" s="103" t="s">
        <v>6</v>
      </c>
      <c r="D5" s="273" t="s">
        <v>287</v>
      </c>
      <c r="E5" s="439" t="s">
        <v>288</v>
      </c>
      <c r="F5" s="439"/>
      <c r="G5" s="104" t="s">
        <v>289</v>
      </c>
      <c r="H5" s="100" t="s">
        <v>290</v>
      </c>
      <c r="I5" s="441"/>
      <c r="J5" s="442"/>
      <c r="K5" s="360"/>
      <c r="L5" s="361"/>
      <c r="M5" s="24" t="s">
        <v>124</v>
      </c>
      <c r="N5" s="100" t="s">
        <v>125</v>
      </c>
      <c r="O5" s="103" t="s">
        <v>124</v>
      </c>
      <c r="P5" s="25" t="s">
        <v>125</v>
      </c>
      <c r="Q5" s="24" t="s">
        <v>124</v>
      </c>
      <c r="R5" s="99" t="s">
        <v>125</v>
      </c>
      <c r="S5" s="103" t="s">
        <v>124</v>
      </c>
      <c r="T5" s="25" t="s">
        <v>125</v>
      </c>
      <c r="U5" s="105" t="s">
        <v>124</v>
      </c>
      <c r="V5" s="73" t="s">
        <v>125</v>
      </c>
    </row>
    <row r="6" spans="1:23" ht="18" customHeight="1">
      <c r="C6" s="126"/>
      <c r="K6" s="20"/>
      <c r="L6" s="20"/>
      <c r="M6" s="23"/>
      <c r="N6" s="14"/>
      <c r="O6" s="14"/>
      <c r="P6" s="14"/>
      <c r="Q6" s="14"/>
      <c r="R6" s="14"/>
      <c r="S6" s="14"/>
      <c r="T6" s="14"/>
      <c r="U6" s="27"/>
      <c r="V6" s="60"/>
    </row>
    <row r="7" spans="1:23" ht="18" customHeight="1">
      <c r="A7" s="20" t="s">
        <v>406</v>
      </c>
      <c r="B7" s="12"/>
      <c r="C7" s="317">
        <v>19</v>
      </c>
      <c r="D7" s="317">
        <v>4</v>
      </c>
      <c r="E7" s="60"/>
      <c r="F7" s="317">
        <v>2</v>
      </c>
      <c r="G7" s="317" t="s">
        <v>39</v>
      </c>
      <c r="H7" s="74">
        <v>13</v>
      </c>
      <c r="I7" s="60"/>
      <c r="J7" s="317">
        <v>29</v>
      </c>
      <c r="K7" s="346" t="s">
        <v>406</v>
      </c>
      <c r="L7" s="347"/>
      <c r="M7" s="61">
        <v>1676</v>
      </c>
      <c r="N7" s="62">
        <v>34100</v>
      </c>
      <c r="O7" s="62">
        <v>625</v>
      </c>
      <c r="P7" s="62">
        <v>10336</v>
      </c>
      <c r="Q7" s="62">
        <v>860</v>
      </c>
      <c r="R7" s="62">
        <v>15218</v>
      </c>
      <c r="S7" s="62">
        <v>15</v>
      </c>
      <c r="T7" s="62">
        <v>423</v>
      </c>
      <c r="U7" s="63">
        <v>176</v>
      </c>
      <c r="V7" s="64">
        <v>8123</v>
      </c>
    </row>
    <row r="8" spans="1:23" ht="18" customHeight="1">
      <c r="A8" s="20" t="s">
        <v>445</v>
      </c>
      <c r="B8" s="12"/>
      <c r="C8" s="317">
        <v>5</v>
      </c>
      <c r="D8" s="317">
        <v>2</v>
      </c>
      <c r="E8" s="60"/>
      <c r="F8" s="317" t="s">
        <v>39</v>
      </c>
      <c r="G8" s="317" t="s">
        <v>39</v>
      </c>
      <c r="H8" s="74">
        <v>3</v>
      </c>
      <c r="I8" s="60"/>
      <c r="J8" s="317">
        <v>13</v>
      </c>
      <c r="K8" s="346" t="s">
        <v>445</v>
      </c>
      <c r="L8" s="347"/>
      <c r="M8" s="61">
        <v>1717</v>
      </c>
      <c r="N8" s="62">
        <v>33884</v>
      </c>
      <c r="O8" s="62">
        <v>688</v>
      </c>
      <c r="P8" s="62">
        <v>10428</v>
      </c>
      <c r="Q8" s="62">
        <v>846</v>
      </c>
      <c r="R8" s="62">
        <v>15976</v>
      </c>
      <c r="S8" s="62">
        <v>15</v>
      </c>
      <c r="T8" s="62">
        <v>263</v>
      </c>
      <c r="U8" s="65">
        <v>168</v>
      </c>
      <c r="V8" s="63">
        <v>7217</v>
      </c>
    </row>
    <row r="9" spans="1:23" ht="18" customHeight="1">
      <c r="A9" s="20" t="s">
        <v>460</v>
      </c>
      <c r="B9" s="12"/>
      <c r="C9" s="125">
        <v>2</v>
      </c>
      <c r="D9" s="125">
        <v>2</v>
      </c>
      <c r="E9" s="60"/>
      <c r="F9" s="125" t="s">
        <v>39</v>
      </c>
      <c r="G9" s="317" t="s">
        <v>39</v>
      </c>
      <c r="H9" s="74" t="s">
        <v>39</v>
      </c>
      <c r="I9" s="60"/>
      <c r="J9" s="317">
        <v>23</v>
      </c>
      <c r="K9" s="346" t="s">
        <v>460</v>
      </c>
      <c r="L9" s="347"/>
      <c r="M9" s="61">
        <v>1658</v>
      </c>
      <c r="N9" s="62">
        <v>32341</v>
      </c>
      <c r="O9" s="62">
        <v>677</v>
      </c>
      <c r="P9" s="62">
        <v>9212</v>
      </c>
      <c r="Q9" s="62">
        <v>810</v>
      </c>
      <c r="R9" s="62">
        <v>16180</v>
      </c>
      <c r="S9" s="65">
        <v>17</v>
      </c>
      <c r="T9" s="63">
        <v>303</v>
      </c>
      <c r="U9" s="60">
        <v>154</v>
      </c>
      <c r="V9" s="97">
        <v>6646</v>
      </c>
    </row>
    <row r="10" spans="1:23" ht="18" customHeight="1">
      <c r="A10" s="20" t="s">
        <v>461</v>
      </c>
      <c r="B10" s="12"/>
      <c r="C10" s="125">
        <v>6</v>
      </c>
      <c r="D10" s="125" t="s">
        <v>39</v>
      </c>
      <c r="E10" s="60"/>
      <c r="F10" s="125" t="s">
        <v>39</v>
      </c>
      <c r="G10" s="317" t="s">
        <v>39</v>
      </c>
      <c r="H10" s="74">
        <v>6</v>
      </c>
      <c r="I10" s="60"/>
      <c r="J10" s="317">
        <v>20</v>
      </c>
      <c r="K10" s="346" t="s">
        <v>461</v>
      </c>
      <c r="L10" s="347"/>
      <c r="M10" s="61">
        <v>1291</v>
      </c>
      <c r="N10" s="62">
        <v>25266</v>
      </c>
      <c r="O10" s="62">
        <v>540</v>
      </c>
      <c r="P10" s="62">
        <v>8150</v>
      </c>
      <c r="Q10" s="62">
        <v>576</v>
      </c>
      <c r="R10" s="62">
        <v>10914</v>
      </c>
      <c r="S10" s="65">
        <v>10</v>
      </c>
      <c r="T10" s="63">
        <v>170</v>
      </c>
      <c r="U10" s="27">
        <v>165</v>
      </c>
      <c r="V10" s="47">
        <v>6032</v>
      </c>
    </row>
    <row r="11" spans="1:23" ht="18" customHeight="1">
      <c r="A11" s="42" t="s">
        <v>515</v>
      </c>
      <c r="B11" s="38"/>
      <c r="C11" s="318" t="s">
        <v>476</v>
      </c>
      <c r="D11" s="318" t="s">
        <v>476</v>
      </c>
      <c r="E11" s="66"/>
      <c r="F11" s="316" t="s">
        <v>39</v>
      </c>
      <c r="G11" s="316" t="s">
        <v>39</v>
      </c>
      <c r="H11" s="318" t="s">
        <v>476</v>
      </c>
      <c r="I11" s="60"/>
      <c r="J11" s="146">
        <v>12</v>
      </c>
      <c r="K11" s="356" t="s">
        <v>515</v>
      </c>
      <c r="L11" s="357"/>
      <c r="M11" s="144">
        <v>1029</v>
      </c>
      <c r="N11" s="146">
        <v>15583</v>
      </c>
      <c r="O11" s="146">
        <v>433</v>
      </c>
      <c r="P11" s="146">
        <v>5223</v>
      </c>
      <c r="Q11" s="146">
        <v>561</v>
      </c>
      <c r="R11" s="146">
        <v>7978</v>
      </c>
      <c r="S11" s="145">
        <v>8</v>
      </c>
      <c r="T11" s="145">
        <v>222</v>
      </c>
      <c r="U11" s="145">
        <v>27</v>
      </c>
      <c r="V11" s="146">
        <v>2160</v>
      </c>
    </row>
    <row r="12" spans="1:23" ht="18" customHeight="1">
      <c r="A12" s="9"/>
      <c r="B12" s="10"/>
      <c r="C12" s="9"/>
      <c r="D12" s="9"/>
      <c r="E12" s="9"/>
      <c r="F12" s="127"/>
      <c r="G12" s="9"/>
      <c r="H12" s="9"/>
      <c r="I12" s="9"/>
      <c r="J12" s="127"/>
      <c r="K12" s="127"/>
      <c r="L12" s="133"/>
      <c r="M12" s="57"/>
      <c r="N12" s="57"/>
      <c r="O12" s="57"/>
      <c r="P12" s="57"/>
      <c r="Q12" s="68"/>
      <c r="R12" s="68"/>
      <c r="S12" s="68"/>
      <c r="T12" s="68"/>
      <c r="U12" s="9"/>
      <c r="V12" s="9"/>
    </row>
    <row r="13" spans="1:23" ht="18" customHeight="1">
      <c r="A13" s="27" t="s">
        <v>183</v>
      </c>
      <c r="B13" s="60"/>
      <c r="C13" s="60"/>
      <c r="D13" s="60"/>
      <c r="E13" s="60"/>
      <c r="F13" s="60"/>
      <c r="G13" s="60"/>
      <c r="H13" s="60"/>
      <c r="K13" s="27" t="s">
        <v>175</v>
      </c>
      <c r="L13" s="27"/>
      <c r="M13" s="60"/>
      <c r="N13" s="60"/>
      <c r="O13" s="60"/>
      <c r="P13" s="60"/>
      <c r="Q13" s="60"/>
      <c r="R13" s="60"/>
      <c r="S13" s="60"/>
      <c r="T13" s="60"/>
      <c r="U13" s="60"/>
      <c r="V13" s="60"/>
      <c r="W13" s="60"/>
    </row>
    <row r="14" spans="1:23" ht="18" customHeight="1">
      <c r="A14" s="27"/>
      <c r="B14" s="60"/>
      <c r="C14" s="60"/>
      <c r="D14" s="60"/>
      <c r="E14" s="60"/>
      <c r="F14" s="60"/>
      <c r="G14" s="60"/>
      <c r="H14" s="60"/>
      <c r="K14" s="27" t="s">
        <v>586</v>
      </c>
      <c r="L14" s="27"/>
      <c r="M14" s="60"/>
      <c r="N14" s="60"/>
      <c r="O14" s="60"/>
      <c r="P14" s="60"/>
      <c r="Q14" s="60"/>
      <c r="R14" s="60"/>
      <c r="S14" s="60"/>
      <c r="T14" s="60"/>
      <c r="U14" s="60"/>
      <c r="V14" s="60"/>
      <c r="W14" s="60"/>
    </row>
    <row r="15" spans="1:23" ht="18" customHeight="1">
      <c r="A15" s="27"/>
      <c r="B15" s="60"/>
      <c r="C15" s="60"/>
      <c r="D15" s="60"/>
      <c r="E15" s="60"/>
      <c r="F15" s="60"/>
      <c r="G15" s="60"/>
      <c r="H15" s="60"/>
      <c r="K15" s="27" t="s">
        <v>574</v>
      </c>
      <c r="L15" s="27"/>
      <c r="M15" s="60"/>
      <c r="N15" s="60"/>
      <c r="O15" s="60"/>
      <c r="P15" s="60"/>
      <c r="Q15" s="60"/>
      <c r="R15" s="60"/>
      <c r="S15" s="60"/>
      <c r="T15" s="60"/>
      <c r="U15" s="60"/>
      <c r="V15" s="60"/>
      <c r="W15" s="60"/>
    </row>
    <row r="16" spans="1:23" ht="18" customHeight="1">
      <c r="A16" s="358" t="s">
        <v>500</v>
      </c>
      <c r="B16" s="358"/>
      <c r="C16" s="358"/>
      <c r="D16" s="358"/>
      <c r="E16" s="358"/>
      <c r="F16" s="358"/>
      <c r="G16" s="358"/>
      <c r="H16" s="358"/>
      <c r="I16" s="358"/>
      <c r="J16" s="358"/>
    </row>
    <row r="17" spans="1:21" ht="18" customHeight="1">
      <c r="A17" s="60"/>
      <c r="B17" s="60"/>
      <c r="C17" s="60"/>
      <c r="D17" s="60"/>
      <c r="E17" s="60"/>
      <c r="F17" s="60"/>
      <c r="G17" s="60"/>
      <c r="H17" s="60"/>
      <c r="I17" s="60"/>
      <c r="J17" s="60"/>
      <c r="K17" s="66"/>
      <c r="L17" s="66"/>
      <c r="M17" s="66"/>
      <c r="N17" s="66"/>
      <c r="O17" s="66"/>
      <c r="P17" s="66"/>
      <c r="Q17" s="66"/>
      <c r="R17" s="66"/>
      <c r="S17" s="66"/>
      <c r="T17" s="66"/>
      <c r="U17" s="66"/>
    </row>
    <row r="18" spans="1:21" ht="18" customHeight="1">
      <c r="A18" s="354" t="s">
        <v>5</v>
      </c>
      <c r="B18" s="374"/>
      <c r="C18" s="52" t="s">
        <v>6</v>
      </c>
      <c r="D18" s="53"/>
      <c r="E18" s="52" t="s">
        <v>110</v>
      </c>
      <c r="F18" s="53"/>
      <c r="G18" s="52" t="s">
        <v>111</v>
      </c>
      <c r="H18" s="53"/>
      <c r="I18" s="52" t="s">
        <v>112</v>
      </c>
      <c r="J18" s="26"/>
      <c r="K18" s="26" t="s">
        <v>113</v>
      </c>
      <c r="L18" s="53"/>
      <c r="M18" s="52" t="s">
        <v>114</v>
      </c>
      <c r="N18" s="53"/>
      <c r="O18" s="52" t="s">
        <v>115</v>
      </c>
      <c r="P18" s="53"/>
      <c r="Q18" s="52" t="s">
        <v>36</v>
      </c>
      <c r="R18" s="53"/>
    </row>
    <row r="19" spans="1:21" ht="18" customHeight="1">
      <c r="A19" s="444"/>
      <c r="B19" s="376"/>
      <c r="C19" s="24" t="s">
        <v>124</v>
      </c>
      <c r="D19" s="100" t="s">
        <v>125</v>
      </c>
      <c r="E19" s="103" t="s">
        <v>124</v>
      </c>
      <c r="F19" s="25" t="s">
        <v>125</v>
      </c>
      <c r="G19" s="24" t="s">
        <v>124</v>
      </c>
      <c r="H19" s="100" t="s">
        <v>125</v>
      </c>
      <c r="I19" s="103" t="s">
        <v>124</v>
      </c>
      <c r="J19" s="22" t="s">
        <v>125</v>
      </c>
      <c r="K19" s="22" t="s">
        <v>124</v>
      </c>
      <c r="L19" s="100" t="s">
        <v>125</v>
      </c>
      <c r="M19" s="24" t="s">
        <v>124</v>
      </c>
      <c r="N19" s="100" t="s">
        <v>125</v>
      </c>
      <c r="O19" s="103" t="s">
        <v>124</v>
      </c>
      <c r="P19" s="25" t="s">
        <v>125</v>
      </c>
      <c r="Q19" s="103" t="s">
        <v>124</v>
      </c>
      <c r="R19" s="73" t="s">
        <v>125</v>
      </c>
    </row>
    <row r="20" spans="1:21" ht="18" customHeight="1">
      <c r="A20" s="20" t="s">
        <v>291</v>
      </c>
      <c r="B20" s="20"/>
      <c r="C20" s="23"/>
      <c r="D20" s="14"/>
      <c r="E20" s="14"/>
      <c r="F20" s="14"/>
      <c r="G20" s="14"/>
      <c r="H20" s="14"/>
      <c r="I20" s="14"/>
      <c r="J20" s="14"/>
      <c r="K20" s="14"/>
      <c r="L20" s="14"/>
      <c r="M20" s="14"/>
      <c r="N20" s="14"/>
      <c r="O20" s="14"/>
      <c r="P20" s="14"/>
      <c r="Q20" s="14"/>
      <c r="R20" s="14"/>
    </row>
    <row r="21" spans="1:21" s="60" customFormat="1" ht="18" customHeight="1">
      <c r="A21" s="346" t="s">
        <v>406</v>
      </c>
      <c r="B21" s="347"/>
      <c r="C21" s="49">
        <v>10464</v>
      </c>
      <c r="D21" s="50">
        <v>173828</v>
      </c>
      <c r="E21" s="50">
        <v>417</v>
      </c>
      <c r="F21" s="50">
        <v>14498</v>
      </c>
      <c r="G21" s="50">
        <v>1138</v>
      </c>
      <c r="H21" s="50">
        <v>19176</v>
      </c>
      <c r="I21" s="50">
        <v>98</v>
      </c>
      <c r="J21" s="50">
        <v>2194</v>
      </c>
      <c r="K21" s="50">
        <v>189</v>
      </c>
      <c r="L21" s="50">
        <v>4837</v>
      </c>
      <c r="M21" s="50">
        <v>7445</v>
      </c>
      <c r="N21" s="50">
        <v>73527</v>
      </c>
      <c r="O21" s="50">
        <v>99</v>
      </c>
      <c r="P21" s="50">
        <v>17036</v>
      </c>
      <c r="Q21" s="50">
        <v>1078</v>
      </c>
      <c r="R21" s="50">
        <v>42560</v>
      </c>
    </row>
    <row r="22" spans="1:21" s="60" customFormat="1" ht="18" customHeight="1">
      <c r="A22" s="346" t="s">
        <v>445</v>
      </c>
      <c r="B22" s="347"/>
      <c r="C22" s="49">
        <v>10612</v>
      </c>
      <c r="D22" s="50">
        <v>194622</v>
      </c>
      <c r="E22" s="50">
        <v>539</v>
      </c>
      <c r="F22" s="50">
        <v>15202</v>
      </c>
      <c r="G22" s="50">
        <v>1016</v>
      </c>
      <c r="H22" s="50">
        <v>18956</v>
      </c>
      <c r="I22" s="50">
        <v>8</v>
      </c>
      <c r="J22" s="50">
        <v>384</v>
      </c>
      <c r="K22" s="50">
        <v>354</v>
      </c>
      <c r="L22" s="50">
        <v>8447</v>
      </c>
      <c r="M22" s="50">
        <v>7512</v>
      </c>
      <c r="N22" s="50">
        <v>76036</v>
      </c>
      <c r="O22" s="50">
        <v>151</v>
      </c>
      <c r="P22" s="50">
        <v>50696</v>
      </c>
      <c r="Q22" s="50">
        <v>1032</v>
      </c>
      <c r="R22" s="50">
        <v>24901</v>
      </c>
    </row>
    <row r="23" spans="1:21" s="60" customFormat="1" ht="18" customHeight="1">
      <c r="A23" s="346" t="s">
        <v>460</v>
      </c>
      <c r="B23" s="347"/>
      <c r="C23" s="49">
        <v>10897</v>
      </c>
      <c r="D23" s="50">
        <v>192145</v>
      </c>
      <c r="E23" s="50">
        <v>679</v>
      </c>
      <c r="F23" s="50">
        <v>17501</v>
      </c>
      <c r="G23" s="50">
        <v>1010</v>
      </c>
      <c r="H23" s="50">
        <v>21497</v>
      </c>
      <c r="I23" s="50">
        <v>47</v>
      </c>
      <c r="J23" s="50">
        <v>826</v>
      </c>
      <c r="K23" s="50">
        <v>321</v>
      </c>
      <c r="L23" s="50">
        <v>8701</v>
      </c>
      <c r="M23" s="50">
        <v>7724</v>
      </c>
      <c r="N23" s="50">
        <v>73535</v>
      </c>
      <c r="O23" s="50">
        <v>123</v>
      </c>
      <c r="P23" s="50">
        <v>46912</v>
      </c>
      <c r="Q23" s="50">
        <v>993</v>
      </c>
      <c r="R23" s="50">
        <v>23173</v>
      </c>
    </row>
    <row r="24" spans="1:21" s="60" customFormat="1" ht="18" customHeight="1">
      <c r="A24" s="346" t="s">
        <v>461</v>
      </c>
      <c r="B24" s="347"/>
      <c r="C24" s="49">
        <v>9588</v>
      </c>
      <c r="D24" s="50">
        <v>169606</v>
      </c>
      <c r="E24" s="50">
        <v>656</v>
      </c>
      <c r="F24" s="50">
        <v>20194</v>
      </c>
      <c r="G24" s="50">
        <v>954</v>
      </c>
      <c r="H24" s="50">
        <v>18185</v>
      </c>
      <c r="I24" s="50">
        <v>12</v>
      </c>
      <c r="J24" s="50">
        <v>268</v>
      </c>
      <c r="K24" s="50">
        <v>215</v>
      </c>
      <c r="L24" s="50">
        <v>4992</v>
      </c>
      <c r="M24" s="50">
        <v>6739</v>
      </c>
      <c r="N24" s="50">
        <v>65295</v>
      </c>
      <c r="O24" s="50">
        <v>122</v>
      </c>
      <c r="P24" s="50">
        <v>36833</v>
      </c>
      <c r="Q24" s="50">
        <v>890</v>
      </c>
      <c r="R24" s="50">
        <v>23839</v>
      </c>
    </row>
    <row r="25" spans="1:21" s="60" customFormat="1" ht="18" customHeight="1">
      <c r="A25" s="356" t="s">
        <v>515</v>
      </c>
      <c r="B25" s="357"/>
      <c r="C25" s="147">
        <v>6814</v>
      </c>
      <c r="D25" s="143">
        <v>67428</v>
      </c>
      <c r="E25" s="143">
        <v>286</v>
      </c>
      <c r="F25" s="143">
        <v>4131</v>
      </c>
      <c r="G25" s="143">
        <v>693</v>
      </c>
      <c r="H25" s="143">
        <v>9073</v>
      </c>
      <c r="I25" s="143">
        <v>4</v>
      </c>
      <c r="J25" s="143">
        <v>73</v>
      </c>
      <c r="K25" s="143">
        <v>147</v>
      </c>
      <c r="L25" s="143">
        <v>1709</v>
      </c>
      <c r="M25" s="143">
        <v>5029</v>
      </c>
      <c r="N25" s="143">
        <v>44860</v>
      </c>
      <c r="O25" s="143">
        <v>10</v>
      </c>
      <c r="P25" s="143">
        <v>1206</v>
      </c>
      <c r="Q25" s="143">
        <v>645</v>
      </c>
      <c r="R25" s="143">
        <v>6376</v>
      </c>
    </row>
    <row r="26" spans="1:21" ht="18" customHeight="1">
      <c r="A26" s="27"/>
      <c r="B26" s="27"/>
      <c r="C26" s="148"/>
      <c r="D26" s="149"/>
      <c r="E26" s="149"/>
      <c r="F26" s="149"/>
      <c r="G26" s="149"/>
      <c r="H26" s="149"/>
      <c r="I26" s="149"/>
      <c r="J26" s="149"/>
      <c r="K26" s="149"/>
      <c r="L26" s="149"/>
      <c r="M26" s="149"/>
      <c r="N26" s="149"/>
      <c r="O26" s="149"/>
      <c r="P26" s="149"/>
      <c r="Q26" s="149"/>
      <c r="R26" s="149"/>
    </row>
    <row r="27" spans="1:21" ht="18" customHeight="1">
      <c r="A27" s="30" t="s">
        <v>146</v>
      </c>
      <c r="B27" s="30"/>
      <c r="C27" s="148">
        <v>575</v>
      </c>
      <c r="D27" s="149">
        <v>6510</v>
      </c>
      <c r="E27" s="149">
        <v>31</v>
      </c>
      <c r="F27" s="149">
        <v>412</v>
      </c>
      <c r="G27" s="149">
        <v>134</v>
      </c>
      <c r="H27" s="149">
        <v>2057</v>
      </c>
      <c r="I27" s="149" t="s">
        <v>534</v>
      </c>
      <c r="J27" s="149" t="s">
        <v>535</v>
      </c>
      <c r="K27" s="149">
        <v>40</v>
      </c>
      <c r="L27" s="149">
        <v>561</v>
      </c>
      <c r="M27" s="149">
        <v>349</v>
      </c>
      <c r="N27" s="149">
        <v>3367</v>
      </c>
      <c r="O27" s="149" t="s">
        <v>536</v>
      </c>
      <c r="P27" s="149" t="s">
        <v>536</v>
      </c>
      <c r="Q27" s="149">
        <v>21</v>
      </c>
      <c r="R27" s="149">
        <v>113</v>
      </c>
    </row>
    <row r="28" spans="1:21" ht="18" customHeight="1">
      <c r="A28" s="30" t="s">
        <v>148</v>
      </c>
      <c r="B28" s="30"/>
      <c r="C28" s="148">
        <v>917</v>
      </c>
      <c r="D28" s="149">
        <v>6757</v>
      </c>
      <c r="E28" s="149">
        <v>14</v>
      </c>
      <c r="F28" s="149">
        <v>155</v>
      </c>
      <c r="G28" s="149">
        <v>57</v>
      </c>
      <c r="H28" s="149">
        <v>647</v>
      </c>
      <c r="I28" s="149">
        <v>2</v>
      </c>
      <c r="J28" s="149">
        <v>59</v>
      </c>
      <c r="K28" s="149" t="s">
        <v>535</v>
      </c>
      <c r="L28" s="149" t="s">
        <v>535</v>
      </c>
      <c r="M28" s="149">
        <v>823</v>
      </c>
      <c r="N28" s="149">
        <v>5708</v>
      </c>
      <c r="O28" s="149" t="s">
        <v>536</v>
      </c>
      <c r="P28" s="149" t="s">
        <v>536</v>
      </c>
      <c r="Q28" s="149">
        <v>21</v>
      </c>
      <c r="R28" s="149">
        <v>188</v>
      </c>
    </row>
    <row r="29" spans="1:21" ht="18" customHeight="1">
      <c r="A29" s="30" t="s">
        <v>149</v>
      </c>
      <c r="B29" s="30"/>
      <c r="C29" s="148">
        <v>961</v>
      </c>
      <c r="D29" s="149">
        <v>8005</v>
      </c>
      <c r="E29" s="149">
        <v>2</v>
      </c>
      <c r="F29" s="149">
        <v>17</v>
      </c>
      <c r="G29" s="149">
        <v>66</v>
      </c>
      <c r="H29" s="149">
        <v>608</v>
      </c>
      <c r="I29" s="149">
        <v>1</v>
      </c>
      <c r="J29" s="149">
        <v>7</v>
      </c>
      <c r="K29" s="149">
        <v>3</v>
      </c>
      <c r="L29" s="149">
        <v>51</v>
      </c>
      <c r="M29" s="149">
        <v>795</v>
      </c>
      <c r="N29" s="149">
        <v>6669</v>
      </c>
      <c r="O29" s="149" t="s">
        <v>537</v>
      </c>
      <c r="P29" s="149" t="s">
        <v>537</v>
      </c>
      <c r="Q29" s="149">
        <v>94</v>
      </c>
      <c r="R29" s="149">
        <v>653</v>
      </c>
    </row>
    <row r="30" spans="1:21" ht="18" customHeight="1">
      <c r="A30" s="30" t="s">
        <v>150</v>
      </c>
      <c r="B30" s="30"/>
      <c r="C30" s="148">
        <v>899</v>
      </c>
      <c r="D30" s="149">
        <v>8961</v>
      </c>
      <c r="E30" s="149">
        <v>134</v>
      </c>
      <c r="F30" s="149">
        <v>1511</v>
      </c>
      <c r="G30" s="149">
        <v>81</v>
      </c>
      <c r="H30" s="149">
        <v>979</v>
      </c>
      <c r="I30" s="149" t="s">
        <v>535</v>
      </c>
      <c r="J30" s="149" t="s">
        <v>535</v>
      </c>
      <c r="K30" s="149">
        <v>15</v>
      </c>
      <c r="L30" s="149">
        <v>259</v>
      </c>
      <c r="M30" s="149">
        <v>657</v>
      </c>
      <c r="N30" s="149">
        <v>5988</v>
      </c>
      <c r="O30" s="149" t="s">
        <v>536</v>
      </c>
      <c r="P30" s="149" t="s">
        <v>536</v>
      </c>
      <c r="Q30" s="149">
        <v>12</v>
      </c>
      <c r="R30" s="149">
        <v>224</v>
      </c>
    </row>
    <row r="31" spans="1:21" ht="18" customHeight="1">
      <c r="A31" s="30" t="s">
        <v>152</v>
      </c>
      <c r="B31" s="30"/>
      <c r="C31" s="148">
        <v>468</v>
      </c>
      <c r="D31" s="149">
        <v>3590</v>
      </c>
      <c r="E31" s="149">
        <v>30</v>
      </c>
      <c r="F31" s="149">
        <v>286</v>
      </c>
      <c r="G31" s="149">
        <v>81</v>
      </c>
      <c r="H31" s="149">
        <v>935</v>
      </c>
      <c r="I31" s="149">
        <v>1</v>
      </c>
      <c r="J31" s="149">
        <v>7</v>
      </c>
      <c r="K31" s="149" t="s">
        <v>535</v>
      </c>
      <c r="L31" s="149" t="s">
        <v>535</v>
      </c>
      <c r="M31" s="149">
        <v>252</v>
      </c>
      <c r="N31" s="149">
        <v>1871</v>
      </c>
      <c r="O31" s="149" t="s">
        <v>537</v>
      </c>
      <c r="P31" s="149" t="s">
        <v>537</v>
      </c>
      <c r="Q31" s="149">
        <v>104</v>
      </c>
      <c r="R31" s="149">
        <v>491</v>
      </c>
    </row>
    <row r="32" spans="1:21" ht="18" customHeight="1">
      <c r="A32" s="30" t="s">
        <v>157</v>
      </c>
      <c r="B32" s="30"/>
      <c r="C32" s="148">
        <v>1274</v>
      </c>
      <c r="D32" s="149">
        <v>13324</v>
      </c>
      <c r="E32" s="149">
        <v>10</v>
      </c>
      <c r="F32" s="149">
        <v>125</v>
      </c>
      <c r="G32" s="149">
        <v>129</v>
      </c>
      <c r="H32" s="149">
        <v>1768</v>
      </c>
      <c r="I32" s="149" t="s">
        <v>536</v>
      </c>
      <c r="J32" s="149" t="s">
        <v>536</v>
      </c>
      <c r="K32" s="149">
        <v>25</v>
      </c>
      <c r="L32" s="149">
        <v>414</v>
      </c>
      <c r="M32" s="149">
        <v>910</v>
      </c>
      <c r="N32" s="149">
        <v>7931</v>
      </c>
      <c r="O32" s="149">
        <v>10</v>
      </c>
      <c r="P32" s="149">
        <v>1206</v>
      </c>
      <c r="Q32" s="149">
        <v>190</v>
      </c>
      <c r="R32" s="149">
        <v>1880</v>
      </c>
    </row>
    <row r="33" spans="1:22" ht="18" customHeight="1">
      <c r="A33" s="30" t="s">
        <v>160</v>
      </c>
      <c r="B33" s="30"/>
      <c r="C33" s="148">
        <v>451</v>
      </c>
      <c r="D33" s="149">
        <v>3621</v>
      </c>
      <c r="E33" s="149">
        <v>12</v>
      </c>
      <c r="F33" s="149">
        <v>203</v>
      </c>
      <c r="G33" s="149">
        <v>36</v>
      </c>
      <c r="H33" s="149">
        <v>418</v>
      </c>
      <c r="I33" s="149" t="s">
        <v>536</v>
      </c>
      <c r="J33" s="149" t="s">
        <v>536</v>
      </c>
      <c r="K33" s="149">
        <v>58</v>
      </c>
      <c r="L33" s="149">
        <v>285</v>
      </c>
      <c r="M33" s="149">
        <v>270</v>
      </c>
      <c r="N33" s="149">
        <v>2192</v>
      </c>
      <c r="O33" s="149" t="s">
        <v>536</v>
      </c>
      <c r="P33" s="149" t="s">
        <v>536</v>
      </c>
      <c r="Q33" s="149">
        <v>75</v>
      </c>
      <c r="R33" s="149">
        <v>523</v>
      </c>
    </row>
    <row r="34" spans="1:22" ht="18" customHeight="1">
      <c r="A34" s="348" t="s">
        <v>222</v>
      </c>
      <c r="B34" s="348"/>
      <c r="C34" s="148">
        <v>1269</v>
      </c>
      <c r="D34" s="149">
        <v>16660</v>
      </c>
      <c r="E34" s="149">
        <v>53</v>
      </c>
      <c r="F34" s="149">
        <v>1422</v>
      </c>
      <c r="G34" s="149">
        <v>109</v>
      </c>
      <c r="H34" s="149">
        <v>1661</v>
      </c>
      <c r="I34" s="149" t="s">
        <v>537</v>
      </c>
      <c r="J34" s="149" t="s">
        <v>537</v>
      </c>
      <c r="K34" s="149">
        <v>6</v>
      </c>
      <c r="L34" s="149">
        <v>139</v>
      </c>
      <c r="M34" s="149">
        <v>973</v>
      </c>
      <c r="N34" s="149">
        <v>11134</v>
      </c>
      <c r="O34" s="149" t="s">
        <v>537</v>
      </c>
      <c r="P34" s="149" t="s">
        <v>537</v>
      </c>
      <c r="Q34" s="149">
        <v>128</v>
      </c>
      <c r="R34" s="149">
        <v>2304</v>
      </c>
    </row>
    <row r="35" spans="1:22" ht="18" customHeight="1">
      <c r="A35" s="127"/>
      <c r="B35" s="127"/>
      <c r="C35" s="128"/>
      <c r="D35" s="127"/>
      <c r="E35" s="127"/>
      <c r="F35" s="127"/>
      <c r="G35" s="127"/>
      <c r="H35" s="127"/>
      <c r="I35" s="127"/>
      <c r="J35" s="127"/>
      <c r="K35" s="127"/>
      <c r="L35" s="127"/>
      <c r="M35" s="127"/>
      <c r="N35" s="127"/>
      <c r="O35" s="127"/>
      <c r="P35" s="127"/>
      <c r="Q35" s="127"/>
      <c r="R35" s="127"/>
    </row>
    <row r="36" spans="1:22" ht="18" customHeight="1">
      <c r="A36" s="27" t="s">
        <v>161</v>
      </c>
      <c r="B36" s="60"/>
      <c r="C36" s="60"/>
      <c r="D36" s="60"/>
      <c r="E36" s="60"/>
      <c r="F36" s="60"/>
      <c r="G36" s="60"/>
      <c r="H36" s="60"/>
      <c r="I36" s="60"/>
      <c r="J36" s="60"/>
      <c r="K36" s="60"/>
      <c r="L36" s="60"/>
      <c r="M36" s="60"/>
      <c r="N36" s="60"/>
      <c r="O36" s="60"/>
      <c r="P36" s="60"/>
      <c r="Q36" s="60"/>
      <c r="R36" s="60"/>
      <c r="S36" s="60"/>
      <c r="T36" s="60"/>
      <c r="U36" s="60"/>
    </row>
    <row r="37" spans="1:22" ht="18" customHeight="1">
      <c r="A37" s="27" t="s">
        <v>597</v>
      </c>
      <c r="B37" s="60"/>
      <c r="C37" s="60"/>
      <c r="D37" s="60"/>
      <c r="E37" s="60"/>
      <c r="F37" s="60"/>
      <c r="G37" s="60"/>
      <c r="H37" s="60"/>
      <c r="I37" s="60"/>
      <c r="J37" s="60"/>
      <c r="K37" s="60" t="s">
        <v>598</v>
      </c>
      <c r="L37" s="60"/>
      <c r="M37" s="60"/>
      <c r="N37" s="60"/>
      <c r="O37" s="60"/>
      <c r="P37" s="60"/>
      <c r="Q37" s="60"/>
      <c r="R37" s="60"/>
      <c r="S37" s="60"/>
      <c r="T37" s="60"/>
      <c r="U37" s="60"/>
    </row>
    <row r="38" spans="1:22" ht="18" customHeight="1">
      <c r="A38" s="27"/>
      <c r="B38" s="60"/>
      <c r="C38" s="60"/>
      <c r="D38" s="60"/>
      <c r="E38" s="60"/>
      <c r="F38" s="60"/>
      <c r="G38" s="60"/>
      <c r="H38" s="60"/>
      <c r="I38" s="60"/>
      <c r="J38" s="60"/>
      <c r="K38" s="60"/>
      <c r="L38" s="60"/>
      <c r="M38" s="60"/>
      <c r="N38" s="60"/>
      <c r="O38" s="60"/>
      <c r="P38" s="60"/>
      <c r="Q38" s="60"/>
      <c r="R38" s="60"/>
      <c r="S38" s="60"/>
      <c r="T38" s="60"/>
      <c r="U38" s="60"/>
    </row>
    <row r="39" spans="1:22" ht="18" customHeight="1">
      <c r="A39" s="356" t="s">
        <v>502</v>
      </c>
      <c r="B39" s="356"/>
      <c r="C39" s="356"/>
      <c r="D39" s="356"/>
      <c r="E39" s="356"/>
      <c r="F39" s="356"/>
      <c r="G39" s="356"/>
      <c r="H39" s="356"/>
      <c r="I39" s="356"/>
      <c r="J39" s="356"/>
      <c r="K39" s="60"/>
      <c r="L39" s="60"/>
      <c r="M39" s="60"/>
      <c r="N39" s="60"/>
      <c r="O39" s="60"/>
      <c r="P39" s="60"/>
      <c r="Q39" s="60"/>
      <c r="R39" s="60"/>
      <c r="S39" s="60"/>
      <c r="T39" s="60"/>
      <c r="U39" s="60"/>
    </row>
    <row r="40" spans="1:22" ht="18" customHeight="1">
      <c r="A40" s="27" t="s">
        <v>107</v>
      </c>
      <c r="B40" s="60"/>
      <c r="C40" s="60"/>
      <c r="D40" s="60"/>
      <c r="E40" s="60"/>
      <c r="F40" s="60"/>
      <c r="G40" s="60"/>
      <c r="H40" s="60"/>
      <c r="I40" s="60"/>
      <c r="J40" s="60"/>
      <c r="K40" s="60"/>
      <c r="L40" s="60"/>
      <c r="M40" s="60"/>
      <c r="N40" s="60"/>
      <c r="O40" s="60"/>
      <c r="P40" s="60"/>
      <c r="Q40" s="60"/>
      <c r="R40" s="60"/>
      <c r="S40" s="60"/>
      <c r="T40" s="60"/>
      <c r="U40" s="60"/>
    </row>
    <row r="41" spans="1:22" ht="18" customHeight="1">
      <c r="A41" s="354" t="s">
        <v>201</v>
      </c>
      <c r="B41" s="355"/>
      <c r="C41" s="403" t="s">
        <v>182</v>
      </c>
      <c r="D41" s="403"/>
      <c r="E41" s="403"/>
      <c r="F41" s="403"/>
      <c r="G41" s="403" t="s">
        <v>178</v>
      </c>
      <c r="H41" s="403"/>
      <c r="I41" s="208"/>
      <c r="J41" s="207"/>
      <c r="K41" s="351" t="s">
        <v>292</v>
      </c>
      <c r="L41" s="403"/>
      <c r="M41" s="403"/>
      <c r="N41" s="403"/>
      <c r="O41" s="403"/>
      <c r="P41" s="403"/>
      <c r="Q41" s="403"/>
      <c r="R41" s="403"/>
      <c r="S41" s="373" t="s">
        <v>293</v>
      </c>
      <c r="T41" s="416"/>
      <c r="U41" s="396" t="s">
        <v>294</v>
      </c>
      <c r="V41" s="396"/>
    </row>
    <row r="42" spans="1:22" ht="18" customHeight="1">
      <c r="A42" s="346"/>
      <c r="B42" s="347"/>
      <c r="C42" s="403" t="s">
        <v>6</v>
      </c>
      <c r="D42" s="403" t="s">
        <v>131</v>
      </c>
      <c r="E42" s="403"/>
      <c r="F42" s="403" t="s">
        <v>116</v>
      </c>
      <c r="G42" s="403"/>
      <c r="H42" s="403"/>
      <c r="I42" s="372" t="s">
        <v>6</v>
      </c>
      <c r="J42" s="350"/>
      <c r="K42" s="350" t="s">
        <v>131</v>
      </c>
      <c r="L42" s="351"/>
      <c r="M42" s="360" t="s">
        <v>399</v>
      </c>
      <c r="N42" s="360"/>
      <c r="O42" s="360"/>
      <c r="P42" s="360"/>
      <c r="Q42" s="360"/>
      <c r="R42" s="361"/>
      <c r="S42" s="417"/>
      <c r="T42" s="419"/>
      <c r="U42" s="418"/>
      <c r="V42" s="418"/>
    </row>
    <row r="43" spans="1:22" ht="18" customHeight="1">
      <c r="A43" s="360"/>
      <c r="B43" s="361"/>
      <c r="C43" s="403"/>
      <c r="D43" s="403"/>
      <c r="E43" s="403"/>
      <c r="F43" s="403"/>
      <c r="G43" s="403"/>
      <c r="H43" s="403"/>
      <c r="I43" s="372"/>
      <c r="J43" s="350"/>
      <c r="K43" s="350"/>
      <c r="L43" s="351"/>
      <c r="M43" s="350" t="s">
        <v>184</v>
      </c>
      <c r="N43" s="352"/>
      <c r="O43" s="350" t="s">
        <v>185</v>
      </c>
      <c r="P43" s="352"/>
      <c r="Q43" s="392" t="s">
        <v>186</v>
      </c>
      <c r="R43" s="351"/>
      <c r="S43" s="381"/>
      <c r="T43" s="443"/>
      <c r="U43" s="398"/>
      <c r="V43" s="398"/>
    </row>
    <row r="44" spans="1:22" ht="18" customHeight="1">
      <c r="A44" s="8"/>
      <c r="B44" s="181"/>
      <c r="C44" s="50"/>
      <c r="D44" s="50"/>
      <c r="F44" s="50"/>
      <c r="G44" s="50"/>
      <c r="I44" s="50"/>
      <c r="J44" s="50"/>
      <c r="S44" s="2"/>
      <c r="T44" s="2"/>
      <c r="U44" s="2"/>
      <c r="V44" s="2"/>
    </row>
    <row r="45" spans="1:22" ht="18" customHeight="1">
      <c r="A45" s="346" t="s">
        <v>406</v>
      </c>
      <c r="B45" s="347"/>
      <c r="C45" s="321">
        <v>75361</v>
      </c>
      <c r="E45" s="131">
        <v>75108</v>
      </c>
      <c r="F45" s="321">
        <v>253</v>
      </c>
      <c r="H45" s="321">
        <v>33247</v>
      </c>
      <c r="J45" s="321">
        <v>22107</v>
      </c>
      <c r="L45" s="321">
        <v>20897</v>
      </c>
      <c r="M45" s="2"/>
      <c r="N45" s="321">
        <v>428</v>
      </c>
      <c r="P45" s="321">
        <v>38</v>
      </c>
      <c r="Q45" s="321"/>
      <c r="R45" s="321">
        <v>744</v>
      </c>
      <c r="S45" s="2"/>
      <c r="T45" s="321">
        <v>34845</v>
      </c>
      <c r="U45" s="2"/>
      <c r="V45" s="321">
        <v>4556</v>
      </c>
    </row>
    <row r="46" spans="1:22" ht="18" customHeight="1">
      <c r="A46" s="346" t="s">
        <v>445</v>
      </c>
      <c r="B46" s="347"/>
      <c r="C46" s="47">
        <v>53990</v>
      </c>
      <c r="E46" s="131">
        <v>53622</v>
      </c>
      <c r="F46" s="47">
        <v>368</v>
      </c>
      <c r="H46" s="47">
        <v>23746</v>
      </c>
      <c r="J46" s="47">
        <v>24348</v>
      </c>
      <c r="L46" s="47">
        <v>23243</v>
      </c>
      <c r="M46" s="2"/>
      <c r="N46" s="47">
        <v>450</v>
      </c>
      <c r="P46" s="47">
        <v>29</v>
      </c>
      <c r="Q46" s="47"/>
      <c r="R46" s="47">
        <v>626</v>
      </c>
      <c r="S46" s="2"/>
      <c r="T46" s="47">
        <v>29714</v>
      </c>
      <c r="U46" s="2"/>
      <c r="V46" s="47">
        <v>1803</v>
      </c>
    </row>
    <row r="47" spans="1:22" ht="18" customHeight="1">
      <c r="A47" s="346" t="s">
        <v>460</v>
      </c>
      <c r="B47" s="347"/>
      <c r="C47" s="321" t="s">
        <v>39</v>
      </c>
      <c r="E47" s="321" t="s">
        <v>39</v>
      </c>
      <c r="F47" s="321" t="s">
        <v>39</v>
      </c>
      <c r="H47" s="47">
        <v>33409</v>
      </c>
      <c r="J47" s="321" t="s">
        <v>39</v>
      </c>
      <c r="L47" s="321" t="s">
        <v>39</v>
      </c>
      <c r="M47" s="2"/>
      <c r="N47" s="321" t="s">
        <v>39</v>
      </c>
      <c r="P47" s="321" t="s">
        <v>39</v>
      </c>
      <c r="Q47" s="47"/>
      <c r="R47" s="321" t="s">
        <v>39</v>
      </c>
      <c r="S47" s="2"/>
      <c r="T47" s="321" t="s">
        <v>39</v>
      </c>
      <c r="U47" s="2"/>
      <c r="V47" s="321" t="s">
        <v>39</v>
      </c>
    </row>
    <row r="48" spans="1:22" ht="18" customHeight="1">
      <c r="A48" s="346" t="s">
        <v>461</v>
      </c>
      <c r="B48" s="347"/>
      <c r="C48" s="321" t="s">
        <v>39</v>
      </c>
      <c r="D48" s="205"/>
      <c r="E48" s="299" t="s">
        <v>39</v>
      </c>
      <c r="F48" s="321" t="s">
        <v>39</v>
      </c>
      <c r="H48" s="47">
        <v>32327</v>
      </c>
      <c r="J48" s="321" t="s">
        <v>39</v>
      </c>
      <c r="K48" s="205"/>
      <c r="L48" s="321" t="s">
        <v>39</v>
      </c>
      <c r="M48" s="300"/>
      <c r="N48" s="321" t="s">
        <v>39</v>
      </c>
      <c r="O48" s="205"/>
      <c r="P48" s="321" t="s">
        <v>39</v>
      </c>
      <c r="Q48" s="321"/>
      <c r="R48" s="321" t="s">
        <v>39</v>
      </c>
      <c r="S48" s="300"/>
      <c r="T48" s="321" t="s">
        <v>39</v>
      </c>
      <c r="U48" s="300"/>
      <c r="V48" s="321" t="s">
        <v>39</v>
      </c>
    </row>
    <row r="49" spans="1:22" ht="18" customHeight="1">
      <c r="A49" s="356" t="s">
        <v>515</v>
      </c>
      <c r="B49" s="357"/>
      <c r="C49" s="45" t="s">
        <v>39</v>
      </c>
      <c r="D49" s="5"/>
      <c r="E49" s="45" t="s">
        <v>39</v>
      </c>
      <c r="F49" s="45" t="s">
        <v>39</v>
      </c>
      <c r="G49" s="5"/>
      <c r="H49" s="259">
        <v>19371</v>
      </c>
      <c r="I49" s="5"/>
      <c r="J49" s="45" t="s">
        <v>39</v>
      </c>
      <c r="K49" s="5"/>
      <c r="L49" s="45" t="s">
        <v>39</v>
      </c>
      <c r="M49" s="260"/>
      <c r="N49" s="45" t="s">
        <v>39</v>
      </c>
      <c r="O49" s="5"/>
      <c r="P49" s="45" t="s">
        <v>39</v>
      </c>
      <c r="Q49" s="48"/>
      <c r="R49" s="45" t="s">
        <v>39</v>
      </c>
      <c r="S49" s="260"/>
      <c r="T49" s="45" t="s">
        <v>39</v>
      </c>
      <c r="U49" s="260"/>
      <c r="V49" s="45" t="s">
        <v>39</v>
      </c>
    </row>
    <row r="50" spans="1:22" ht="18" customHeight="1">
      <c r="A50" s="127"/>
      <c r="B50" s="182"/>
      <c r="C50" s="68"/>
      <c r="D50" s="127"/>
      <c r="E50" s="68"/>
      <c r="F50" s="127"/>
      <c r="G50" s="127"/>
      <c r="H50" s="68"/>
      <c r="I50" s="68"/>
      <c r="J50" s="68"/>
      <c r="K50" s="68"/>
      <c r="L50" s="68"/>
      <c r="M50" s="127"/>
      <c r="N50" s="127"/>
      <c r="O50" s="127"/>
      <c r="P50" s="127"/>
      <c r="Q50" s="127"/>
      <c r="R50" s="127"/>
      <c r="S50" s="127"/>
      <c r="T50" s="127"/>
      <c r="U50" s="68"/>
      <c r="V50" s="68"/>
    </row>
    <row r="51" spans="1:22" ht="18" customHeight="1">
      <c r="A51" s="60" t="s">
        <v>187</v>
      </c>
      <c r="B51" s="60"/>
      <c r="C51" s="60"/>
      <c r="D51" s="60"/>
      <c r="E51" s="60"/>
      <c r="F51" s="60"/>
      <c r="G51" s="60"/>
      <c r="H51" s="60"/>
      <c r="I51" s="60"/>
      <c r="J51" s="60"/>
      <c r="M51" s="2"/>
      <c r="N51" s="2"/>
      <c r="O51" s="55"/>
      <c r="P51" s="55"/>
      <c r="Q51" s="60"/>
      <c r="R51" s="60"/>
      <c r="S51" s="60"/>
      <c r="T51" s="60"/>
      <c r="U51" s="60"/>
    </row>
    <row r="52" spans="1:22">
      <c r="A52" s="1" t="s">
        <v>599</v>
      </c>
      <c r="K52" s="1" t="s">
        <v>600</v>
      </c>
    </row>
    <row r="53" spans="1:22">
      <c r="A53" s="1" t="s">
        <v>601</v>
      </c>
      <c r="K53" s="1" t="s">
        <v>602</v>
      </c>
    </row>
  </sheetData>
  <mergeCells count="42">
    <mergeCell ref="U41:V43"/>
    <mergeCell ref="Q43:R43"/>
    <mergeCell ref="A4:B5"/>
    <mergeCell ref="E5:F5"/>
    <mergeCell ref="M42:R42"/>
    <mergeCell ref="K41:R41"/>
    <mergeCell ref="G41:H43"/>
    <mergeCell ref="D42:E43"/>
    <mergeCell ref="C41:F41"/>
    <mergeCell ref="C42:C43"/>
    <mergeCell ref="K7:L7"/>
    <mergeCell ref="K8:L8"/>
    <mergeCell ref="K9:L9"/>
    <mergeCell ref="K10:L10"/>
    <mergeCell ref="K11:L11"/>
    <mergeCell ref="A49:B49"/>
    <mergeCell ref="A18:B19"/>
    <mergeCell ref="A39:J39"/>
    <mergeCell ref="A47:B47"/>
    <mergeCell ref="A25:B25"/>
    <mergeCell ref="A45:B45"/>
    <mergeCell ref="A46:B46"/>
    <mergeCell ref="A48:B48"/>
    <mergeCell ref="I42:J43"/>
    <mergeCell ref="F42:F43"/>
    <mergeCell ref="A41:B43"/>
    <mergeCell ref="A2:J2"/>
    <mergeCell ref="K4:L5"/>
    <mergeCell ref="U4:V4"/>
    <mergeCell ref="O43:P43"/>
    <mergeCell ref="K2:U2"/>
    <mergeCell ref="A34:B34"/>
    <mergeCell ref="A21:B21"/>
    <mergeCell ref="A22:B22"/>
    <mergeCell ref="A23:B23"/>
    <mergeCell ref="A24:B24"/>
    <mergeCell ref="A16:J16"/>
    <mergeCell ref="K42:L43"/>
    <mergeCell ref="I4:J5"/>
    <mergeCell ref="C4:H4"/>
    <mergeCell ref="S41:T43"/>
    <mergeCell ref="M43:N43"/>
  </mergeCells>
  <phoneticPr fontId="11"/>
  <pageMargins left="0.39370078740157483" right="0.39370078740157483" top="0.59055118110236215" bottom="0.39370078740157483" header="0.39370078740157483" footer="0.19685039370078741"/>
  <pageSetup paperSize="9" scale="92" orientation="portrait" r:id="rId1"/>
  <colBreaks count="1" manualBreakCount="1">
    <brk id="10" max="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16-134,135</vt:lpstr>
      <vt:lpstr>16-136</vt:lpstr>
      <vt:lpstr>16-137,138</vt:lpstr>
      <vt:lpstr>16-139,140,141.142</vt:lpstr>
      <vt:lpstr>16-143,144</vt:lpstr>
      <vt:lpstr>16-145</vt:lpstr>
      <vt:lpstr>16-146</vt:lpstr>
      <vt:lpstr>16-147,148,149,150</vt:lpstr>
      <vt:lpstr>16-151,152,153,154</vt:lpstr>
      <vt:lpstr>16-155,156,157</vt:lpstr>
      <vt:lpstr>16-158,159,160,161</vt:lpstr>
      <vt:lpstr>16-162,163</vt:lpstr>
      <vt:lpstr>16-164,165,166</vt:lpstr>
      <vt:lpstr>'16-134,135'!Print_Area</vt:lpstr>
      <vt:lpstr>'16-136'!Print_Area</vt:lpstr>
      <vt:lpstr>'16-137,138'!Print_Area</vt:lpstr>
      <vt:lpstr>'16-139,140,141.142'!Print_Area</vt:lpstr>
      <vt:lpstr>'16-143,144'!Print_Area</vt:lpstr>
      <vt:lpstr>'16-145'!Print_Area</vt:lpstr>
      <vt:lpstr>'16-151,152,153,154'!Print_Area</vt:lpstr>
      <vt:lpstr>'16-155,156,157'!Print_Area</vt:lpstr>
      <vt:lpstr>'16-158,159,160,161'!Print_Area</vt:lpstr>
      <vt:lpstr>'16-162,163'!Print_Area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髙橋 周子</cp:lastModifiedBy>
  <cp:lastPrinted>2021-08-06T01:03:43Z</cp:lastPrinted>
  <dcterms:created xsi:type="dcterms:W3CDTF">1997-07-24T18:09:04Z</dcterms:created>
  <dcterms:modified xsi:type="dcterms:W3CDTF">2022-02-08T01:30:02Z</dcterms:modified>
</cp:coreProperties>
</file>